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image/svg+xml" Extension="svg"/>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ml.chart+xml" PartName="/xl/charts/chart1.xml"/>
  <Override ContentType="application/vnd.openxmlformats-officedocument.drawingml.chart+xml" PartName="/xl/charts/chart2.xml"/>
  <Override ContentType="application/vnd.openxmlformats-officedocument.drawingml.chart+xml" PartName="/xl/charts/chart3.xml"/>
  <Override ContentType="application/vnd.openxmlformats-officedocument.drawingml.chart+xml" PartName="/xl/charts/chart4.xml"/>
  <Override ContentType="application/vnd.openxmlformats-officedocument.drawingml.chart+xml" PartName="/xl/charts/chart5.xml"/>
  <Override ContentType="application/vnd.openxmlformats-officedocument.drawingml.chart+xml" PartName="/xl/charts/chart6.xml"/>
  <Override ContentType="application/vnd.openxmlformats-officedocument.drawingml.chart+xml" PartName="/xl/charts/chart7.xml"/>
  <Override ContentType="application/vnd.openxmlformats-officedocument.drawingml.chart+xml" PartName="/xl/charts/chart8.xml"/>
  <Override ContentType="application/vnd.openxmlformats-officedocument.drawingml.chart+xml" PartName="/xl/charts/chart9.xml"/>
  <Override ContentType="application/vnd.openxmlformats-officedocument.drawingml.chart+xml" PartName="/xl/charts/chart10.xml"/>
  <Override ContentType="application/vnd.openxmlformats-officedocument.drawingml.chart+xml" PartName="/xl/charts/chart11.xml"/>
  <Override ContentType="application/vnd.openxmlformats-officedocument.drawingml.chart+xml" PartName="/xl/charts/chart12.xml"/>
  <Override ContentType="application/vnd.openxmlformats-officedocument.drawingml.chart+xml" PartName="/xl/charts/chart13.xml"/>
  <Override ContentType="application/vnd.openxmlformats-officedocument.drawingml.chart+xml" PartName="/xl/charts/chart14.xml"/>
  <Override ContentType="application/vnd.openxmlformats-officedocument.drawingml.chart+xml" PartName="/xl/charts/chart15.xml"/>
  <Override ContentType="application/vnd.openxmlformats-officedocument.drawingml.chart+xml" PartName="/xl/charts/chart16.xml"/>
  <Override ContentType="application/vnd.openxmlformats-officedocument.drawingml.chart+xml" PartName="/xl/charts/chart17.xml"/>
  <Override ContentType="application/vnd.openxmlformats-officedocument.drawingml.chart+xml" PartName="/xl/charts/chart18.xml"/>
  <Override ContentType="application/vnd.openxmlformats-officedocument.drawingml.chart+xml" PartName="/xl/charts/chart19.xml"/>
  <Override ContentType="application/vnd.openxmlformats-officedocument.drawingml.chart+xml" PartName="/xl/charts/chart20.xml"/>
  <Override ContentType="application/vnd.openxmlformats-officedocument.drawingml.chart+xml" PartName="/xl/charts/chart21.xml"/>
  <Override ContentType="application/vnd.openxmlformats-officedocument.drawingml.chart+xml" PartName="/xl/charts/chart22.xml"/>
  <Override ContentType="application/vnd.openxmlformats-officedocument.drawingml.chart+xml" PartName="/xl/charts/chart23.xml"/>
  <Override ContentType="application/vnd.openxmlformats-officedocument.drawingml.chart+xml" PartName="/xl/charts/chart24.xml"/>
  <Override ContentType="application/vnd.openxmlformats-officedocument.drawingml.chart+xml" PartName="/xl/charts/chart25.xml"/>
  <Override ContentType="application/vnd.openxmlformats-officedocument.drawingml.chart+xml" PartName="/xl/charts/chart26.xml"/>
  <Override ContentType="application/vnd.openxmlformats-officedocument.drawingml.chart+xml" PartName="/xl/charts/chart27.xml"/>
  <Override ContentType="application/vnd.openxmlformats-officedocument.drawingml.chart+xml" PartName="/xl/charts/chart28.xml"/>
  <Override ContentType="application/vnd.openxmlformats-officedocument.drawingml.chart+xml" PartName="/xl/charts/chart29.xml"/>
  <Override ContentType="application/vnd.openxmlformats-officedocument.drawingml.chart+xml" PartName="/xl/charts/chart30.xml"/>
  <Override ContentType="application/vnd.openxmlformats-officedocument.drawingml.chart+xml" PartName="/xl/charts/chart31.xml"/>
  <Override ContentType="application/vnd.openxmlformats-officedocument.drawingml.chart+xml" PartName="/xl/charts/chart32.xml"/>
  <Override ContentType="application/vnd.openxmlformats-officedocument.drawingml.chart+xml" PartName="/xl/charts/chart33.xml"/>
  <Override ContentType="application/vnd.openxmlformats-officedocument.drawingml.chart+xml" PartName="/xl/charts/chart34.xml"/>
  <Override ContentType="application/vnd.openxmlformats-officedocument.drawingml.chart+xml" PartName="/xl/charts/chart35.xml"/>
  <Override ContentType="application/vnd.openxmlformats-officedocument.drawingml.chart+xml" PartName="/xl/charts/chart36.xml"/>
  <Override ContentType="application/vnd.openxmlformats-officedocument.drawingml.chart+xml" PartName="/xl/charts/chart37.xml"/>
  <Override ContentType="application/vnd.openxmlformats-officedocument.drawingml.chart+xml" PartName="/xl/charts/chart38.xml"/>
  <Override ContentType="application/vnd.openxmlformats-officedocument.drawingml.chart+xml" PartName="/xl/charts/chart39.xml"/>
  <Override ContentType="application/vnd.openxmlformats-officedocument.drawingml.chart+xml" PartName="/xl/charts/chart40.xml"/>
  <Override ContentType="application/vnd.openxmlformats-officedocument.drawingml.chart+xml" PartName="/xl/charts/chart41.xml"/>
  <Override ContentType="application/vnd.openxmlformats-officedocument.drawingml.chart+xml" PartName="/xl/charts/chart42.xml"/>
  <Override ContentType="application/vnd.openxmlformats-officedocument.drawingml.chart+xml" PartName="/xl/charts/chart43.xml"/>
  <Override ContentType="application/vnd.ms-office.chartex+xml" PartName="/xl/charts/chartEx1.xml"/>
  <Override ContentType="application/vnd.ms-office.chartex+xml" PartName="/xl/charts/chartEx2.xml"/>
  <Override ContentType="application/vnd.ms-office.chartex+xml" PartName="/xl/charts/chartEx3.xml"/>
  <Override ContentType="application/vnd.ms-office.chartex+xml" PartName="/xl/charts/chartEx4.xml"/>
  <Override ContentType="application/vnd.ms-office.chartex+xml" PartName="/xl/charts/chartEx5.xml"/>
  <Override ContentType="application/vnd.ms-office.chartex+xml" PartName="/xl/charts/chartEx6.xml"/>
  <Override ContentType="application/vnd.ms-office.chartex+xml" PartName="/xl/charts/chartEx7.xml"/>
  <Override ContentType="application/vnd.ms-office.chartex+xml" PartName="/xl/charts/chartEx8.xml"/>
  <Override ContentType="application/vnd.ms-office.chartex+xml" PartName="/xl/charts/chartEx9.xml"/>
  <Override ContentType="application/vnd.ms-office.chartex+xml" PartName="/xl/charts/chartEx10.xml"/>
  <Override ContentType="application/vnd.ms-office.chartex+xml" PartName="/xl/charts/chartEx11.xml"/>
  <Override ContentType="application/vnd.ms-office.chartex+xml" PartName="/xl/charts/chartEx12.xml"/>
  <Override ContentType="application/vnd.ms-office.chartex+xml" PartName="/xl/charts/chartEx13.xml"/>
  <Override ContentType="application/vnd.ms-office.chartex+xml" PartName="/xl/charts/chartEx14.xml"/>
  <Override ContentType="application/vnd.ms-office.chartex+xml" PartName="/xl/charts/chartEx15.xml"/>
  <Override ContentType="application/vnd.ms-office.chartex+xml" PartName="/xl/charts/chartEx16.xml"/>
  <Override ContentType="application/vnd.ms-office.chartex+xml" PartName="/xl/charts/chartEx17.xml"/>
  <Override ContentType="application/vnd.ms-office.chartcolorstyle+xml" PartName="/xl/charts/colors1.xml"/>
  <Override ContentType="application/vnd.ms-office.chartcolorstyle+xml" PartName="/xl/charts/colors2.xml"/>
  <Override ContentType="application/vnd.ms-office.chartcolorstyle+xml" PartName="/xl/charts/colors3.xml"/>
  <Override ContentType="application/vnd.ms-office.chartcolorstyle+xml" PartName="/xl/charts/colors4.xml"/>
  <Override ContentType="application/vnd.ms-office.chartcolorstyle+xml" PartName="/xl/charts/colors5.xml"/>
  <Override ContentType="application/vnd.ms-office.chartcolorstyle+xml" PartName="/xl/charts/colors6.xml"/>
  <Override ContentType="application/vnd.ms-office.chartcolorstyle+xml" PartName="/xl/charts/colors7.xml"/>
  <Override ContentType="application/vnd.ms-office.chartcolorstyle+xml" PartName="/xl/charts/colors8.xml"/>
  <Override ContentType="application/vnd.ms-office.chartcolorstyle+xml" PartName="/xl/charts/colors9.xml"/>
  <Override ContentType="application/vnd.ms-office.chartcolorstyle+xml" PartName="/xl/charts/colors10.xml"/>
  <Override ContentType="application/vnd.ms-office.chartcolorstyle+xml" PartName="/xl/charts/colors11.xml"/>
  <Override ContentType="application/vnd.ms-office.chartcolorstyle+xml" PartName="/xl/charts/colors12.xml"/>
  <Override ContentType="application/vnd.ms-office.chartcolorstyle+xml" PartName="/xl/charts/colors13.xml"/>
  <Override ContentType="application/vnd.ms-office.chartcolorstyle+xml" PartName="/xl/charts/colors14.xml"/>
  <Override ContentType="application/vnd.ms-office.chartcolorstyle+xml" PartName="/xl/charts/colors15.xml"/>
  <Override ContentType="application/vnd.ms-office.chartcolorstyle+xml" PartName="/xl/charts/colors16.xml"/>
  <Override ContentType="application/vnd.ms-office.chartcolorstyle+xml" PartName="/xl/charts/colors17.xml"/>
  <Override ContentType="application/vnd.ms-office.chartcolorstyle+xml" PartName="/xl/charts/colors18.xml"/>
  <Override ContentType="application/vnd.ms-office.chartcolorstyle+xml" PartName="/xl/charts/colors19.xml"/>
  <Override ContentType="application/vnd.ms-office.chartcolorstyle+xml" PartName="/xl/charts/colors20.xml"/>
  <Override ContentType="application/vnd.ms-office.chartcolorstyle+xml" PartName="/xl/charts/colors21.xml"/>
  <Override ContentType="application/vnd.ms-office.chartcolorstyle+xml" PartName="/xl/charts/colors22.xml"/>
  <Override ContentType="application/vnd.ms-office.chartcolorstyle+xml" PartName="/xl/charts/colors23.xml"/>
  <Override ContentType="application/vnd.ms-office.chartcolorstyle+xml" PartName="/xl/charts/colors24.xml"/>
  <Override ContentType="application/vnd.ms-office.chartcolorstyle+xml" PartName="/xl/charts/colors25.xml"/>
  <Override ContentType="application/vnd.ms-office.chartcolorstyle+xml" PartName="/xl/charts/colors26.xml"/>
  <Override ContentType="application/vnd.ms-office.chartcolorstyle+xml" PartName="/xl/charts/colors27.xml"/>
  <Override ContentType="application/vnd.ms-office.chartcolorstyle+xml" PartName="/xl/charts/colors28.xml"/>
  <Override ContentType="application/vnd.ms-office.chartcolorstyle+xml" PartName="/xl/charts/colors29.xml"/>
  <Override ContentType="application/vnd.ms-office.chartcolorstyle+xml" PartName="/xl/charts/colors30.xml"/>
  <Override ContentType="application/vnd.ms-office.chartcolorstyle+xml" PartName="/xl/charts/colors31.xml"/>
  <Override ContentType="application/vnd.ms-office.chartcolorstyle+xml" PartName="/xl/charts/colors32.xml"/>
  <Override ContentType="application/vnd.ms-office.chartcolorstyle+xml" PartName="/xl/charts/colors33.xml"/>
  <Override ContentType="application/vnd.ms-office.chartcolorstyle+xml" PartName="/xl/charts/colors34.xml"/>
  <Override ContentType="application/vnd.ms-office.chartcolorstyle+xml" PartName="/xl/charts/colors35.xml"/>
  <Override ContentType="application/vnd.ms-office.chartcolorstyle+xml" PartName="/xl/charts/colors36.xml"/>
  <Override ContentType="application/vnd.ms-office.chartcolorstyle+xml" PartName="/xl/charts/colors37.xml"/>
  <Override ContentType="application/vnd.ms-office.chartcolorstyle+xml" PartName="/xl/charts/colors38.xml"/>
  <Override ContentType="application/vnd.ms-office.chartcolorstyle+xml" PartName="/xl/charts/colors39.xml"/>
  <Override ContentType="application/vnd.ms-office.chartcolorstyle+xml" PartName="/xl/charts/colors40.xml"/>
  <Override ContentType="application/vnd.ms-office.chartcolorstyle+xml" PartName="/xl/charts/colors41.xml"/>
  <Override ContentType="application/vnd.ms-office.chartcolorstyle+xml" PartName="/xl/charts/colors42.xml"/>
  <Override ContentType="application/vnd.ms-office.chartcolorstyle+xml" PartName="/xl/charts/colors43.xml"/>
  <Override ContentType="application/vnd.ms-office.chartcolorstyle+xml" PartName="/xl/charts/colors44.xml"/>
  <Override ContentType="application/vnd.ms-office.chartcolorstyle+xml" PartName="/xl/charts/colors45.xml"/>
  <Override ContentType="application/vnd.ms-office.chartcolorstyle+xml" PartName="/xl/charts/colors46.xml"/>
  <Override ContentType="application/vnd.ms-office.chartcolorstyle+xml" PartName="/xl/charts/colors47.xml"/>
  <Override ContentType="application/vnd.ms-office.chartcolorstyle+xml" PartName="/xl/charts/colors48.xml"/>
  <Override ContentType="application/vnd.ms-office.chartcolorstyle+xml" PartName="/xl/charts/colors49.xml"/>
  <Override ContentType="application/vnd.ms-office.chartcolorstyle+xml" PartName="/xl/charts/colors50.xml"/>
  <Override ContentType="application/vnd.ms-office.chartcolorstyle+xml" PartName="/xl/charts/colors51.xml"/>
  <Override ContentType="application/vnd.ms-office.chartcolorstyle+xml" PartName="/xl/charts/colors52.xml"/>
  <Override ContentType="application/vnd.ms-office.chartstyle+xml" PartName="/xl/charts/style1.xml"/>
  <Override ContentType="application/vnd.ms-office.chartstyle+xml" PartName="/xl/charts/style2.xml"/>
  <Override ContentType="application/vnd.ms-office.chartstyle+xml" PartName="/xl/charts/style3.xml"/>
  <Override ContentType="application/vnd.ms-office.chartstyle+xml" PartName="/xl/charts/style4.xml"/>
  <Override ContentType="application/vnd.ms-office.chartstyle+xml" PartName="/xl/charts/style5.xml"/>
  <Override ContentType="application/vnd.ms-office.chartstyle+xml" PartName="/xl/charts/style6.xml"/>
  <Override ContentType="application/vnd.ms-office.chartstyle+xml" PartName="/xl/charts/style7.xml"/>
  <Override ContentType="application/vnd.ms-office.chartstyle+xml" PartName="/xl/charts/style8.xml"/>
  <Override ContentType="application/vnd.ms-office.chartstyle+xml" PartName="/xl/charts/style9.xml"/>
  <Override ContentType="application/vnd.ms-office.chartstyle+xml" PartName="/xl/charts/style10.xml"/>
  <Override ContentType="application/vnd.ms-office.chartstyle+xml" PartName="/xl/charts/style11.xml"/>
  <Override ContentType="application/vnd.ms-office.chartstyle+xml" PartName="/xl/charts/style12.xml"/>
  <Override ContentType="application/vnd.ms-office.chartstyle+xml" PartName="/xl/charts/style13.xml"/>
  <Override ContentType="application/vnd.ms-office.chartstyle+xml" PartName="/xl/charts/style14.xml"/>
  <Override ContentType="application/vnd.ms-office.chartstyle+xml" PartName="/xl/charts/style15.xml"/>
  <Override ContentType="application/vnd.ms-office.chartstyle+xml" PartName="/xl/charts/style16.xml"/>
  <Override ContentType="application/vnd.ms-office.chartstyle+xml" PartName="/xl/charts/style17.xml"/>
  <Override ContentType="application/vnd.ms-office.chartstyle+xml" PartName="/xl/charts/style18.xml"/>
  <Override ContentType="application/vnd.ms-office.chartstyle+xml" PartName="/xl/charts/style19.xml"/>
  <Override ContentType="application/vnd.ms-office.chartstyle+xml" PartName="/xl/charts/style20.xml"/>
  <Override ContentType="application/vnd.ms-office.chartstyle+xml" PartName="/xl/charts/style21.xml"/>
  <Override ContentType="application/vnd.ms-office.chartstyle+xml" PartName="/xl/charts/style22.xml"/>
  <Override ContentType="application/vnd.ms-office.chartstyle+xml" PartName="/xl/charts/style23.xml"/>
  <Override ContentType="application/vnd.ms-office.chartstyle+xml" PartName="/xl/charts/style24.xml"/>
  <Override ContentType="application/vnd.ms-office.chartstyle+xml" PartName="/xl/charts/style25.xml"/>
  <Override ContentType="application/vnd.ms-office.chartstyle+xml" PartName="/xl/charts/style26.xml"/>
  <Override ContentType="application/vnd.ms-office.chartstyle+xml" PartName="/xl/charts/style27.xml"/>
  <Override ContentType="application/vnd.ms-office.chartstyle+xml" PartName="/xl/charts/style28.xml"/>
  <Override ContentType="application/vnd.ms-office.chartstyle+xml" PartName="/xl/charts/style29.xml"/>
  <Override ContentType="application/vnd.ms-office.chartstyle+xml" PartName="/xl/charts/style30.xml"/>
  <Override ContentType="application/vnd.ms-office.chartstyle+xml" PartName="/xl/charts/style31.xml"/>
  <Override ContentType="application/vnd.ms-office.chartstyle+xml" PartName="/xl/charts/style32.xml"/>
  <Override ContentType="application/vnd.ms-office.chartstyle+xml" PartName="/xl/charts/style33.xml"/>
  <Override ContentType="application/vnd.ms-office.chartstyle+xml" PartName="/xl/charts/style34.xml"/>
  <Override ContentType="application/vnd.ms-office.chartstyle+xml" PartName="/xl/charts/style35.xml"/>
  <Override ContentType="application/vnd.ms-office.chartstyle+xml" PartName="/xl/charts/style36.xml"/>
  <Override ContentType="application/vnd.ms-office.chartstyle+xml" PartName="/xl/charts/style37.xml"/>
  <Override ContentType="application/vnd.ms-office.chartstyle+xml" PartName="/xl/charts/style38.xml"/>
  <Override ContentType="application/vnd.ms-office.chartstyle+xml" PartName="/xl/charts/style39.xml"/>
  <Override ContentType="application/vnd.ms-office.chartstyle+xml" PartName="/xl/charts/style40.xml"/>
  <Override ContentType="application/vnd.ms-office.chartstyle+xml" PartName="/xl/charts/style41.xml"/>
  <Override ContentType="application/vnd.ms-office.chartstyle+xml" PartName="/xl/charts/style42.xml"/>
  <Override ContentType="application/vnd.ms-office.chartstyle+xml" PartName="/xl/charts/style43.xml"/>
  <Override ContentType="application/vnd.ms-office.chartstyle+xml" PartName="/xl/charts/style44.xml"/>
  <Override ContentType="application/vnd.ms-office.chartstyle+xml" PartName="/xl/charts/style45.xml"/>
  <Override ContentType="application/vnd.ms-office.chartstyle+xml" PartName="/xl/charts/style46.xml"/>
  <Override ContentType="application/vnd.ms-office.chartstyle+xml" PartName="/xl/charts/style47.xml"/>
  <Override ContentType="application/vnd.ms-office.chartstyle+xml" PartName="/xl/charts/style48.xml"/>
  <Override ContentType="application/vnd.ms-office.chartstyle+xml" PartName="/xl/charts/style49.xml"/>
  <Override ContentType="application/vnd.ms-office.chartstyle+xml" PartName="/xl/charts/style50.xml"/>
  <Override ContentType="application/vnd.ms-office.chartstyle+xml" PartName="/xl/charts/style51.xml"/>
  <Override ContentType="application/vnd.ms-office.chartstyle+xml" PartName="/xl/charts/style52.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spreadsheetml.comments+xml" PartName="/xl/comments5.xml"/>
  <Override ContentType="application/vnd.openxmlformats-officedocument.spreadsheetml.comments+xml" PartName="/xl/comments6.xml"/>
  <Override ContentType="application/vnd.openxmlformats-officedocument.spreadsheetml.comments+xml" PartName="/xl/comments7.xml"/>
  <Override ContentType="application/vnd.openxmlformats-officedocument.spreadsheetml.comments+xml" PartName="/xl/comments8.xml"/>
  <Override ContentType="application/vnd.openxmlformats-officedocument.spreadsheetml.comments+xml" PartName="/xl/comments9.xml"/>
  <Override ContentType="application/vnd.openxmlformats-officedocument.spreadsheetml.comments+xml" PartName="/xl/comments10.xml"/>
  <Override ContentType="application/vnd.openxmlformats-officedocument.spreadsheetml.comments+xml" PartName="/xl/comments11.xml"/>
  <Override ContentType="application/vnd.openxmlformats-officedocument.spreadsheetml.comments+xml" PartName="/xl/comments12.xml"/>
  <Override ContentType="application/vnd.openxmlformats-officedocument.spreadsheetml.comments+xml" PartName="/xl/comments13.xml"/>
  <Override ContentType="application/vnd.openxmlformats-officedocument.spreadsheetml.comments+xml" PartName="/xl/comments14.xml"/>
  <Override ContentType="application/vnd.openxmlformats-officedocument.spreadsheetml.comments+xml" PartName="/xl/comments15.xml"/>
  <Override ContentType="application/vnd.openxmlformats-officedocument.spreadsheetml.comments+xml" PartName="/xl/comments16.xml"/>
  <Override ContentType="application/vnd.openxmlformats-officedocument.spreadsheetml.comments+xml" PartName="/xl/comments17.xml"/>
  <Override ContentType="application/vnd.openxmlformats-officedocument.spreadsheetml.comments+xml" PartName="/xl/comments18.xml"/>
  <Override ContentType="application/vnd.openxmlformats-officedocument.spreadsheetml.comments+xml" PartName="/xl/comments19.xml"/>
  <Override ContentType="application/vnd.openxmlformats-officedocument.spreadsheetml.comments+xml" PartName="/xl/comments20.xml"/>
  <Override ContentType="application/vnd.openxmlformats-officedocument.spreadsheetml.comments+xml" PartName="/xl/comments21.xml"/>
  <Override ContentType="application/vnd.openxmlformats-officedocument.spreadsheetml.comments+xml" PartName="/xl/comments22.xml"/>
  <Override ContentType="application/vnd.openxmlformats-officedocument.spreadsheetml.comments+xml" PartName="/xl/comments23.xml"/>
  <Override ContentType="application/vnd.openxmlformats-officedocument.spreadsheetml.comments+xml" PartName="/xl/comments24.xml"/>
  <Override ContentType="application/vnd.openxmlformats-officedocument.spreadsheetml.comments+xml" PartName="/xl/comments25.xml"/>
  <Override ContentType="application/vnd.openxmlformats-officedocument.spreadsheetml.comments+xml" PartName="/xl/comments26.xml"/>
  <Override ContentType="application/vnd.openxmlformats-officedocument.spreadsheetml.comments+xml" PartName="/xl/comments27.xml"/>
  <Override ContentType="application/vnd.openxmlformats-officedocument.spreadsheetml.comments+xml" PartName="/xl/comments28.xml"/>
  <Override ContentType="application/vnd.openxmlformats-officedocument.spreadsheetml.comments+xml" PartName="/xl/comments29.xml"/>
  <Override ContentType="application/vnd.openxmlformats-officedocument.spreadsheetml.comments+xml" PartName="/xl/comments30.xml"/>
  <Override ContentType="application/vnd.openxmlformats-officedocument.spreadsheetml.comments+xml" PartName="/xl/comments31.xml"/>
  <Override ContentType="application/vnd.openxmlformats-officedocument.spreadsheetml.comments+xml" PartName="/xl/comments32.xml"/>
  <Override ContentType="application/vnd.openxmlformats-officedocument.spreadsheetml.comments+xml" PartName="/xl/comments33.xml"/>
  <Override ContentType="application/vnd.openxmlformats-officedocument.spreadsheetml.comments+xml" PartName="/xl/comments34.xml"/>
  <Override ContentType="application/vnd.openxmlformats-officedocument.spreadsheetml.comments+xml" PartName="/xl/comments35.xml"/>
  <Override ContentType="application/vnd.openxmlformats-officedocument.spreadsheetml.comments+xml" PartName="/xl/comments36.xml"/>
  <Override ContentType="application/vnd.openxmlformats-officedocument.spreadsheetml.comments+xml" PartName="/xl/comments37.xml"/>
  <Override ContentType="application/vnd.openxmlformats-officedocument.spreadsheetml.comments+xml" PartName="/xl/comments38.xml"/>
  <Override ContentType="application/vnd.openxmlformats-officedocument.spreadsheetml.comments+xml" PartName="/xl/comments39.xml"/>
  <Override ContentType="application/vnd.openxmlformats-officedocument.spreadsheetml.comments+xml" PartName="/xl/comments40.xml"/>
  <Override ContentType="application/vnd.openxmlformats-officedocument.spreadsheetml.comments+xml" PartName="/xl/comments41.xml"/>
  <Override ContentType="application/vnd.openxmlformats-officedocument.spreadsheetml.comments+xml" PartName="/xl/comments42.xml"/>
  <Override ContentType="application/vnd.openxmlformats-officedocument.spreadsheetml.comments+xml" PartName="/xl/comments43.xml"/>
  <Override ContentType="application/vnd.openxmlformats-officedocument.spreadsheetml.comments+xml" PartName="/xl/comments44.xml"/>
  <Override ContentType="application/vnd.openxmlformats-officedocument.spreadsheetml.comments+xml" PartName="/xl/comments45.xml"/>
  <Override ContentType="application/vnd.openxmlformats-officedocument.spreadsheetml.comments+xml" PartName="/xl/comments46.xml"/>
  <Override ContentType="application/vnd.openxmlformats-officedocument.drawing+xml" PartName="/xl/drawings/drawing1.xml"/>
  <Override ContentType="application/vnd.openxmlformats-officedocument.drawingml.chartshapes+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ml.chartshapes+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ml.chartshapes+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ml.chartshapes+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drawing+xml" PartName="/xl/drawings/drawing26.xml"/>
  <Override ContentType="application/vnd.openxmlformats-officedocument.drawing+xml" PartName="/xl/drawings/drawing27.xml"/>
  <Override ContentType="application/vnd.openxmlformats-officedocument.drawing+xml" PartName="/xl/drawings/drawing28.xml"/>
  <Override ContentType="application/vnd.openxmlformats-officedocument.drawing+xml" PartName="/xl/drawings/drawing29.xml"/>
  <Override ContentType="application/vnd.openxmlformats-officedocument.drawing+xml" PartName="/xl/drawings/drawing30.xml"/>
  <Override ContentType="application/vnd.openxmlformats-officedocument.drawing+xml" PartName="/xl/drawings/drawing31.xml"/>
  <Override ContentType="application/vnd.openxmlformats-officedocument.drawing+xml" PartName="/xl/drawings/drawing32.xml"/>
  <Override ContentType="application/vnd.openxmlformats-officedocument.drawing+xml" PartName="/xl/drawings/drawing33.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themeOverride+xml" PartName="/xl/theme/themeOverride1.xml"/>
  <Override ContentType="application/vnd.openxmlformats-officedocument.themeOverride+xml" PartName="/xl/theme/themeOverride2.xml"/>
  <Override ContentType="application/vnd.openxmlformats-officedocument.themeOverride+xml" PartName="/xl/theme/themeOverride3.xml"/>
  <Override ContentType="application/vnd.openxmlformats-officedocument.themeOverride+xml" PartName="/xl/theme/themeOverride4.xml"/>
  <Override ContentType="application/vnd.openxmlformats-officedocument.themeOverride+xml" PartName="/xl/theme/themeOverride5.xml"/>
  <Override ContentType="application/vnd.openxmlformats-officedocument.themeOverride+xml" PartName="/xl/theme/themeOverride6.xml"/>
  <Override ContentType="application/vnd.openxmlformats-officedocument.themeOverride+xml" PartName="/xl/theme/themeOverride7.xml"/>
  <Override ContentType="application/vnd.openxmlformats-officedocument.themeOverride+xml" PartName="/xl/theme/themeOverride8.xml"/>
  <Override ContentType="application/vnd.openxmlformats-officedocument.themeOverride+xml" PartName="/xl/theme/themeOverride9.xml"/>
  <Override ContentType="application/vnd.openxmlformats-officedocument.themeOverride+xml" PartName="/xl/theme/themeOverride10.xml"/>
  <Override ContentType="application/vnd.openxmlformats-officedocument.themeOverride+xml" PartName="/xl/theme/themeOverride11.xml"/>
  <Override ContentType="application/vnd.openxmlformats-officedocument.themeOverride+xml" PartName="/xl/theme/themeOverride12.xml"/>
  <Override ContentType="application/vnd.openxmlformats-officedocument.themeOverride+xml" PartName="/xl/theme/themeOverride13.xml"/>
  <Override ContentType="application/vnd.openxmlformats-officedocument.themeOverride+xml" PartName="/xl/theme/themeOverride14.xml"/>
  <Override ContentType="application/vnd.openxmlformats-officedocument.themeOverride+xml" PartName="/xl/theme/themeOverride15.xml"/>
  <Override ContentType="application/vnd.openxmlformats-officedocument.themeOverride+xml" PartName="/xl/theme/themeOverride16.xml"/>
  <Override ContentType="application/vnd.openxmlformats-officedocument.themeOverride+xml" PartName="/xl/theme/themeOverride17.xml"/>
  <Override ContentType="application/vnd.openxmlformats-officedocument.themeOverride+xml" PartName="/xl/theme/themeOverride18.xml"/>
  <Override ContentType="application/vnd.openxmlformats-officedocument.themeOverride+xml" PartName="/xl/theme/themeOverride19.xml"/>
  <Override ContentType="application/vnd.openxmlformats-officedocument.themeOverride+xml" PartName="/xl/theme/themeOverride20.xml"/>
  <Override ContentType="application/vnd.openxmlformats-officedocument.themeOverride+xml" PartName="/xl/theme/themeOverride21.xml"/>
  <Override ContentType="application/vnd.openxmlformats-officedocument.themeOverride+xml" PartName="/xl/theme/themeOverride22.xml"/>
  <Override ContentType="application/vnd.openxmlformats-officedocument.themeOverride+xml" PartName="/xl/theme/themeOverride23.xml"/>
  <Override ContentType="application/vnd.openxmlformats-officedocument.themeOverride+xml" PartName="/xl/theme/themeOverride24.xml"/>
  <Override ContentType="application/vnd.openxmlformats-officedocument.themeOverride+xml" PartName="/xl/theme/themeOverride25.xml"/>
  <Override ContentType="application/vnd.openxmlformats-officedocument.themeOverride+xml" PartName="/xl/theme/themeOverride26.xml"/>
  <Override ContentType="application/vnd.openxmlformats-officedocument.themeOverride+xml" PartName="/xl/theme/themeOverride27.xml"/>
  <Override ContentType="application/vnd.openxmlformats-officedocument.themeOverride+xml" PartName="/xl/theme/themeOverride28.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mc:Choice Requires="x15">
      <x15ac:absPath xmlns:x15ac="http://schemas.microsoft.com/office/spreadsheetml/2010/11/ac" url="X:\RAPS\BLPL\CAP\2026\2026_q2\web\en\"/>
    </mc:Choice>
  </mc:AlternateContent>
  <xr:revisionPtr revIDLastSave="0" documentId="13_ncr:1_{2E628B9F-454A-454C-8035-7FDDE1ACEE41}" xr6:coauthVersionLast="47" xr6:coauthVersionMax="47" xr10:uidLastSave="{00000000-0000-0000-0000-000000000000}"/>
  <bookViews>
    <workbookView xWindow="19095" yWindow="0" windowWidth="19410" windowHeight="20985" tabRatio="871" xr2:uid="{00000000-000D-0000-FFFF-FFFF00000000}"/>
  </bookViews>
  <sheets>
    <sheet name="Contents_en" sheetId="77" r:id="rId1"/>
    <sheet name="D1" sheetId="2" r:id="rId2"/>
    <sheet name="T1" sheetId="1" r:id="rId3"/>
    <sheet name="D2" sheetId="92" r:id="rId4"/>
    <sheet name="T2" sheetId="4" r:id="rId5"/>
    <sheet name="D3" sheetId="83" r:id="rId6"/>
    <sheet name="T3" sheetId="6" r:id="rId7"/>
    <sheet name="B1" sheetId="103" r:id="rId8"/>
    <sheet name="D4" sheetId="7" r:id="rId9"/>
    <sheet name="D5" sheetId="8" r:id="rId10"/>
    <sheet name="D6" sheetId="97" r:id="rId11"/>
    <sheet name="T4" sheetId="85" r:id="rId12"/>
    <sheet name="D7" sheetId="94" r:id="rId13"/>
    <sheet name="B2" sheetId="104" r:id="rId14"/>
    <sheet name="D8" sheetId="13" r:id="rId15"/>
    <sheet name="T5" sheetId="14" r:id="rId16"/>
    <sheet name="D9" sheetId="95" r:id="rId17"/>
    <sheet name="T6" sheetId="17" r:id="rId18"/>
    <sheet name="D10" sheetId="96" r:id="rId19"/>
    <sheet name="D11" sheetId="19" r:id="rId20"/>
    <sheet name="D12" sheetId="78" r:id="rId21"/>
    <sheet name="D13" sheetId="23" r:id="rId22"/>
    <sheet name="D14" sheetId="52" r:id="rId23"/>
    <sheet name="T7" sheetId="25" r:id="rId24"/>
    <sheet name="T8" sheetId="55" r:id="rId25"/>
    <sheet name="D15" sheetId="24" r:id="rId26"/>
    <sheet name="D16" sheetId="54" r:id="rId27"/>
    <sheet name="T9" sheetId="56" r:id="rId28"/>
    <sheet name="T10" sheetId="57" r:id="rId29"/>
    <sheet name="D17" sheetId="58" r:id="rId30"/>
    <sheet name="D18" sheetId="59" r:id="rId31"/>
    <sheet name="D19" sheetId="60" r:id="rId32"/>
    <sheet name="D20" sheetId="61" r:id="rId33"/>
    <sheet name="D21" sheetId="62" r:id="rId34"/>
    <sheet name="D22" sheetId="63" r:id="rId35"/>
    <sheet name="T11" sheetId="64" r:id="rId36"/>
    <sheet name="D23" sheetId="102" r:id="rId37"/>
    <sheet name="T12" sheetId="67" r:id="rId38"/>
    <sheet name="T13" sheetId="70" r:id="rId39"/>
    <sheet name="D24" sheetId="65" r:id="rId40"/>
    <sheet name="T14" sheetId="87" r:id="rId41"/>
    <sheet name="D25" sheetId="69" r:id="rId42"/>
    <sheet name="T15" sheetId="71" r:id="rId43"/>
    <sheet name="D26" sheetId="82" r:id="rId44"/>
    <sheet name="D27" sheetId="73" r:id="rId45"/>
    <sheet name="D28" sheetId="100" r:id="rId46"/>
    <sheet name="T16" sheetId="101" r:id="rId47"/>
  </sheets>
  <definedNames>
    <definedName name="__123Graph_A" localSheetId="25" hidden="1">#REF!</definedName>
    <definedName name="__123Graph_A" localSheetId="26" hidden="1">#REF!</definedName>
    <definedName name="__123Graph_A" localSheetId="29" hidden="1">#REF!</definedName>
    <definedName name="__123Graph_A" localSheetId="30" hidden="1">#REF!</definedName>
    <definedName name="__123Graph_A" localSheetId="3" hidden="1">#REF!</definedName>
    <definedName name="__123Graph_A" localSheetId="32" hidden="1">#REF!</definedName>
    <definedName name="__123Graph_A" localSheetId="33" hidden="1">#REF!</definedName>
    <definedName name="__123Graph_A" localSheetId="34" hidden="1">#REF!</definedName>
    <definedName name="__123Graph_A" localSheetId="39" hidden="1">#REF!</definedName>
    <definedName name="__123Graph_A" localSheetId="41" hidden="1">#REF!</definedName>
    <definedName name="__123Graph_A" localSheetId="43" hidden="1">#REF!</definedName>
    <definedName name="__123Graph_A" localSheetId="44" hidden="1">#REF!</definedName>
    <definedName name="__123Graph_A" localSheetId="5" hidden="1">#REF!</definedName>
    <definedName name="__123Graph_A" hidden="1">#REF!</definedName>
    <definedName name="__123Graph_ABSYSASST" localSheetId="3" hidden="1">#REF!</definedName>
    <definedName name="__123Graph_ABSYSASST" localSheetId="5" hidden="1">#REF!</definedName>
    <definedName name="__123Graph_ABSYSASST" hidden="1">#REF!</definedName>
    <definedName name="__123Graph_ACBASSETS" localSheetId="3" hidden="1">#REF!</definedName>
    <definedName name="__123Graph_ACBASSETS" localSheetId="5" hidden="1">#REF!</definedName>
    <definedName name="__123Graph_ACBASSETS" hidden="1">#REF!</definedName>
    <definedName name="__123Graph_ACBAWKLY" localSheetId="29" hidden="1">#REF!</definedName>
    <definedName name="__123Graph_ACBAWKLY" localSheetId="3" hidden="1">#REF!</definedName>
    <definedName name="__123Graph_ACBAWKLY" localSheetId="41" hidden="1">#REF!</definedName>
    <definedName name="__123Graph_ACBAWKLY" localSheetId="5" hidden="1">#REF!</definedName>
    <definedName name="__123Graph_ACBAWKLY" hidden="1">#REF!</definedName>
    <definedName name="__123Graph_AGraph1" localSheetId="29" hidden="1">#REF!</definedName>
    <definedName name="__123Graph_AGraph1" localSheetId="3" hidden="1">#REF!</definedName>
    <definedName name="__123Graph_AGraph1" localSheetId="41" hidden="1">#REF!</definedName>
    <definedName name="__123Graph_AGraph1" localSheetId="5" hidden="1">#REF!</definedName>
    <definedName name="__123Graph_AGraph1" hidden="1">#REF!</definedName>
    <definedName name="__123Graph_AIBRD_LEND" localSheetId="3" hidden="1">#REF!</definedName>
    <definedName name="__123Graph_AIBRD_LEND" localSheetId="5" hidden="1">#REF!</definedName>
    <definedName name="__123Graph_AIBRD_LEND" hidden="1">#REF!</definedName>
    <definedName name="__123Graph_AIMPORTS" localSheetId="29" hidden="1">#REF!</definedName>
    <definedName name="__123Graph_AIMPORTS" localSheetId="3" hidden="1">#REF!</definedName>
    <definedName name="__123Graph_AIMPORTS" localSheetId="41" hidden="1">#REF!</definedName>
    <definedName name="__123Graph_AIMPORTS" localSheetId="5" hidden="1">#REF!</definedName>
    <definedName name="__123Graph_AIMPORTS" hidden="1">#REF!</definedName>
    <definedName name="__123Graph_AMIMPMAC" localSheetId="3" hidden="1">#REF!</definedName>
    <definedName name="__123Graph_AMIMPMAC" localSheetId="5" hidden="1">#REF!</definedName>
    <definedName name="__123Graph_AMIMPMAC" hidden="1">#REF!</definedName>
    <definedName name="__123Graph_AMONIMP" localSheetId="3" hidden="1">#REF!</definedName>
    <definedName name="__123Graph_AMONIMP" localSheetId="5" hidden="1">#REF!</definedName>
    <definedName name="__123Graph_AMONIMP" hidden="1">#REF!</definedName>
    <definedName name="__123Graph_AMSWKLY" localSheetId="29" hidden="1">#REF!</definedName>
    <definedName name="__123Graph_AMSWKLY" localSheetId="3" hidden="1">#REF!</definedName>
    <definedName name="__123Graph_AMSWKLY" localSheetId="41" hidden="1">#REF!</definedName>
    <definedName name="__123Graph_AMSWKLY" localSheetId="5" hidden="1">#REF!</definedName>
    <definedName name="__123Graph_AMSWKLY" hidden="1">#REF!</definedName>
    <definedName name="__123Graph_AMULTVELO" localSheetId="3" hidden="1">#REF!</definedName>
    <definedName name="__123Graph_AMULTVELO" localSheetId="5" hidden="1">#REF!</definedName>
    <definedName name="__123Graph_AMULTVELO" hidden="1">#REF!</definedName>
    <definedName name="__123Graph_ANDA" localSheetId="29" hidden="1">#REF!</definedName>
    <definedName name="__123Graph_ANDA" localSheetId="3" hidden="1">#REF!</definedName>
    <definedName name="__123Graph_ANDA" localSheetId="41" hidden="1">#REF!</definedName>
    <definedName name="__123Graph_ANDA" localSheetId="5" hidden="1">#REF!</definedName>
    <definedName name="__123Graph_ANDA" hidden="1">#REF!</definedName>
    <definedName name="__123Graph_APIPELINE" localSheetId="3" hidden="1">#REF!</definedName>
    <definedName name="__123Graph_APIPELINE" localSheetId="5" hidden="1">#REF!</definedName>
    <definedName name="__123Graph_APIPELINE" hidden="1">#REF!</definedName>
    <definedName name="__123Graph_AREER" localSheetId="29" hidden="1">#REF!</definedName>
    <definedName name="__123Graph_AREER" localSheetId="3" hidden="1">#REF!</definedName>
    <definedName name="__123Graph_AREER" localSheetId="41" hidden="1">#REF!</definedName>
    <definedName name="__123Graph_AREER" localSheetId="5" hidden="1">#REF!</definedName>
    <definedName name="__123Graph_AREER" hidden="1">#REF!</definedName>
    <definedName name="__123Graph_ARER" localSheetId="29" hidden="1">#REF!</definedName>
    <definedName name="__123Graph_ARER" localSheetId="3" hidden="1">#REF!</definedName>
    <definedName name="__123Graph_ARER" localSheetId="41" hidden="1">#REF!</definedName>
    <definedName name="__123Graph_ARER" localSheetId="44" hidden="1">#REF!</definedName>
    <definedName name="__123Graph_ARER" localSheetId="5" hidden="1">#REF!</definedName>
    <definedName name="__123Graph_ARER" hidden="1">#REF!</definedName>
    <definedName name="__123Graph_ARESCOV" localSheetId="3" hidden="1">#REF!</definedName>
    <definedName name="__123Graph_ARESCOV" localSheetId="5" hidden="1">#REF!</definedName>
    <definedName name="__123Graph_ARESCOV" hidden="1">#REF!</definedName>
    <definedName name="__123Graph_ASEIGNOR" localSheetId="29" hidden="1">#REF!</definedName>
    <definedName name="__123Graph_ASEIGNOR" localSheetId="3" hidden="1">#REF!</definedName>
    <definedName name="__123Graph_ASEIGNOR" localSheetId="41" hidden="1">#REF!</definedName>
    <definedName name="__123Graph_ASEIGNOR" localSheetId="5" hidden="1">#REF!</definedName>
    <definedName name="__123Graph_ASEIGNOR" hidden="1">#REF!</definedName>
    <definedName name="__123Graph_B" localSheetId="29" hidden="1">#REF!</definedName>
    <definedName name="__123Graph_B" localSheetId="3" hidden="1">#REF!</definedName>
    <definedName name="__123Graph_B" localSheetId="41" hidden="1">#REF!</definedName>
    <definedName name="__123Graph_B" localSheetId="5" hidden="1">#REF!</definedName>
    <definedName name="__123Graph_B" hidden="1">#REF!</definedName>
    <definedName name="__123Graph_BBSYSASST" localSheetId="3" hidden="1">#REF!</definedName>
    <definedName name="__123Graph_BBSYSASST" localSheetId="5" hidden="1">#REF!</definedName>
    <definedName name="__123Graph_BBSYSASST" hidden="1">#REF!</definedName>
    <definedName name="__123Graph_BCBASSETS" localSheetId="3" hidden="1">#REF!</definedName>
    <definedName name="__123Graph_BCBASSETS" localSheetId="5" hidden="1">#REF!</definedName>
    <definedName name="__123Graph_BCBASSETS" hidden="1">#REF!</definedName>
    <definedName name="__123Graph_BCBAWKLY" localSheetId="29" hidden="1">#REF!</definedName>
    <definedName name="__123Graph_BCBAWKLY" localSheetId="3" hidden="1">#REF!</definedName>
    <definedName name="__123Graph_BCBAWKLY" localSheetId="41" hidden="1">#REF!</definedName>
    <definedName name="__123Graph_BCBAWKLY" localSheetId="5" hidden="1">#REF!</definedName>
    <definedName name="__123Graph_BCBAWKLY" hidden="1">#REF!</definedName>
    <definedName name="__123Graph_BCurrent" localSheetId="29" hidden="1">#REF!</definedName>
    <definedName name="__123Graph_BCurrent" localSheetId="3" hidden="1">#REF!</definedName>
    <definedName name="__123Graph_BCurrent" localSheetId="41" hidden="1">#REF!</definedName>
    <definedName name="__123Graph_BCurrent" localSheetId="5" hidden="1">#REF!</definedName>
    <definedName name="__123Graph_BCurrent" hidden="1">#REF!</definedName>
    <definedName name="__123Graph_BGDP" localSheetId="29" hidden="1">#REF!</definedName>
    <definedName name="__123Graph_BGDP" localSheetId="3" hidden="1">#REF!</definedName>
    <definedName name="__123Graph_BGDP" localSheetId="41" hidden="1">#REF!</definedName>
    <definedName name="__123Graph_BGDP" localSheetId="5" hidden="1">#REF!</definedName>
    <definedName name="__123Graph_BGDP" hidden="1">#REF!</definedName>
    <definedName name="__123Graph_BGraph1" localSheetId="29" hidden="1">#REF!</definedName>
    <definedName name="__123Graph_BGraph1" localSheetId="3" hidden="1">#REF!</definedName>
    <definedName name="__123Graph_BGraph1" localSheetId="41" hidden="1">#REF!</definedName>
    <definedName name="__123Graph_BGraph1" localSheetId="5" hidden="1">#REF!</definedName>
    <definedName name="__123Graph_BGraph1" hidden="1">#REF!</definedName>
    <definedName name="__123Graph_BIBRD_LEND" localSheetId="3" hidden="1">#REF!</definedName>
    <definedName name="__123Graph_BIBRD_LEND" localSheetId="5" hidden="1">#REF!</definedName>
    <definedName name="__123Graph_BIBRD_LEND" hidden="1">#REF!</definedName>
    <definedName name="__123Graph_BIMPORTS" localSheetId="29" hidden="1">#REF!</definedName>
    <definedName name="__123Graph_BIMPORTS" localSheetId="3" hidden="1">#REF!</definedName>
    <definedName name="__123Graph_BIMPORTS" localSheetId="41" hidden="1">#REF!</definedName>
    <definedName name="__123Graph_BIMPORTS" localSheetId="5" hidden="1">#REF!</definedName>
    <definedName name="__123Graph_BIMPORTS" hidden="1">#REF!</definedName>
    <definedName name="__123Graph_BMONEY" localSheetId="29" hidden="1">#REF!</definedName>
    <definedName name="__123Graph_BMONEY" localSheetId="3" hidden="1">#REF!</definedName>
    <definedName name="__123Graph_BMONEY" localSheetId="41" hidden="1">#REF!</definedName>
    <definedName name="__123Graph_BMONEY" localSheetId="5" hidden="1">#REF!</definedName>
    <definedName name="__123Graph_BMONEY" hidden="1">#REF!</definedName>
    <definedName name="__123Graph_BMONIMP" localSheetId="3" hidden="1">#REF!</definedName>
    <definedName name="__123Graph_BMONIMP" localSheetId="5" hidden="1">#REF!</definedName>
    <definedName name="__123Graph_BMONIMP" hidden="1">#REF!</definedName>
    <definedName name="__123Graph_BMSWKLY" localSheetId="29" hidden="1">#REF!</definedName>
    <definedName name="__123Graph_BMSWKLY" localSheetId="3" hidden="1">#REF!</definedName>
    <definedName name="__123Graph_BMSWKLY" localSheetId="41" hidden="1">#REF!</definedName>
    <definedName name="__123Graph_BMSWKLY" localSheetId="5" hidden="1">#REF!</definedName>
    <definedName name="__123Graph_BMSWKLY" hidden="1">#REF!</definedName>
    <definedName name="__123Graph_BMULTVELO" localSheetId="3" hidden="1">#REF!</definedName>
    <definedName name="__123Graph_BMULTVELO" localSheetId="5" hidden="1">#REF!</definedName>
    <definedName name="__123Graph_BMULTVELO" hidden="1">#REF!</definedName>
    <definedName name="__123Graph_BPIPELINE" localSheetId="3" hidden="1">#REF!</definedName>
    <definedName name="__123Graph_BPIPELINE" localSheetId="5" hidden="1">#REF!</definedName>
    <definedName name="__123Graph_BPIPELINE" hidden="1">#REF!</definedName>
    <definedName name="__123Graph_BREER" localSheetId="29" hidden="1">#REF!</definedName>
    <definedName name="__123Graph_BREER" localSheetId="3" hidden="1">#REF!</definedName>
    <definedName name="__123Graph_BREER" localSheetId="41" hidden="1">#REF!</definedName>
    <definedName name="__123Graph_BREER" localSheetId="5" hidden="1">#REF!</definedName>
    <definedName name="__123Graph_BREER" hidden="1">#REF!</definedName>
    <definedName name="__123Graph_BRER" localSheetId="29" hidden="1">#REF!</definedName>
    <definedName name="__123Graph_BRER" localSheetId="3" hidden="1">#REF!</definedName>
    <definedName name="__123Graph_BRER" localSheetId="41" hidden="1">#REF!</definedName>
    <definedName name="__123Graph_BRER" localSheetId="44" hidden="1">#REF!</definedName>
    <definedName name="__123Graph_BRER" localSheetId="5" hidden="1">#REF!</definedName>
    <definedName name="__123Graph_BRER" hidden="1">#REF!</definedName>
    <definedName name="__123Graph_BRESCOV" localSheetId="3" hidden="1">#REF!</definedName>
    <definedName name="__123Graph_BRESCOV" localSheetId="5" hidden="1">#REF!</definedName>
    <definedName name="__123Graph_BRESCOV" hidden="1">#REF!</definedName>
    <definedName name="__123Graph_BSEIGNOR" localSheetId="29" hidden="1">#REF!</definedName>
    <definedName name="__123Graph_BSEIGNOR" localSheetId="3" hidden="1">#REF!</definedName>
    <definedName name="__123Graph_BSEIGNOR" localSheetId="41" hidden="1">#REF!</definedName>
    <definedName name="__123Graph_BSEIGNOR" localSheetId="5" hidden="1">#REF!</definedName>
    <definedName name="__123Graph_BSEIGNOR" hidden="1">#REF!</definedName>
    <definedName name="__123Graph_C" localSheetId="29" hidden="1">#REF!</definedName>
    <definedName name="__123Graph_C" localSheetId="3" hidden="1">#REF!</definedName>
    <definedName name="__123Graph_C" localSheetId="41" hidden="1">#REF!</definedName>
    <definedName name="__123Graph_C" localSheetId="5" hidden="1">#REF!</definedName>
    <definedName name="__123Graph_C" hidden="1">#REF!</definedName>
    <definedName name="__123Graph_CBSYSASST" localSheetId="3" hidden="1">#REF!</definedName>
    <definedName name="__123Graph_CBSYSASST" localSheetId="5" hidden="1">#REF!</definedName>
    <definedName name="__123Graph_CBSYSASST" hidden="1">#REF!</definedName>
    <definedName name="__123Graph_CCBAWKLY" localSheetId="29" hidden="1">#REF!</definedName>
    <definedName name="__123Graph_CCBAWKLY" localSheetId="3" hidden="1">#REF!</definedName>
    <definedName name="__123Graph_CCBAWKLY" localSheetId="41" hidden="1">#REF!</definedName>
    <definedName name="__123Graph_CCBAWKLY" localSheetId="5" hidden="1">#REF!</definedName>
    <definedName name="__123Graph_CCBAWKLY" hidden="1">#REF!</definedName>
    <definedName name="__123Graph_CIMPORTS" localSheetId="29" hidden="1">#REF!</definedName>
    <definedName name="__123Graph_CIMPORTS" localSheetId="3" hidden="1">#REF!</definedName>
    <definedName name="__123Graph_CIMPORTS" localSheetId="41" hidden="1">#REF!</definedName>
    <definedName name="__123Graph_CIMPORTS" localSheetId="44" hidden="1">#REF!</definedName>
    <definedName name="__123Graph_CIMPORTS" localSheetId="5" hidden="1">#REF!</definedName>
    <definedName name="__123Graph_CIMPORTS" hidden="1">#REF!</definedName>
    <definedName name="__123Graph_CMONIMP" localSheetId="29" hidden="1">#REF!</definedName>
    <definedName name="__123Graph_CMONIMP" localSheetId="3" hidden="1">#REF!</definedName>
    <definedName name="__123Graph_CMONIMP" localSheetId="41" hidden="1">#REF!</definedName>
    <definedName name="__123Graph_CMONIMP" localSheetId="44" hidden="1">#REF!</definedName>
    <definedName name="__123Graph_CMONIMP" localSheetId="5" hidden="1">#REF!</definedName>
    <definedName name="__123Graph_CMONIMP" hidden="1">#REF!</definedName>
    <definedName name="__123Graph_CMSWKLY" localSheetId="29" hidden="1">#REF!</definedName>
    <definedName name="__123Graph_CMSWKLY" localSheetId="3" hidden="1">#REF!</definedName>
    <definedName name="__123Graph_CMSWKLY" localSheetId="41" hidden="1">#REF!</definedName>
    <definedName name="__123Graph_CMSWKLY" localSheetId="44" hidden="1">#REF!</definedName>
    <definedName name="__123Graph_CMSWKLY" localSheetId="5" hidden="1">#REF!</definedName>
    <definedName name="__123Graph_CMSWKLY" hidden="1">#REF!</definedName>
    <definedName name="__123Graph_CREER" localSheetId="29" hidden="1">#REF!</definedName>
    <definedName name="__123Graph_CREER" localSheetId="3" hidden="1">#REF!</definedName>
    <definedName name="__123Graph_CREER" localSheetId="41" hidden="1">#REF!</definedName>
    <definedName name="__123Graph_CREER" localSheetId="5" hidden="1">#REF!</definedName>
    <definedName name="__123Graph_CREER" hidden="1">#REF!</definedName>
    <definedName name="__123Graph_CRER" localSheetId="29" hidden="1">#REF!</definedName>
    <definedName name="__123Graph_CRER" localSheetId="3" hidden="1">#REF!</definedName>
    <definedName name="__123Graph_CRER" localSheetId="41" hidden="1">#REF!</definedName>
    <definedName name="__123Graph_CRER" localSheetId="44" hidden="1">#REF!</definedName>
    <definedName name="__123Graph_CRER" localSheetId="5" hidden="1">#REF!</definedName>
    <definedName name="__123Graph_CRER" hidden="1">#REF!</definedName>
    <definedName name="__123Graph_CRESCOV" localSheetId="3" hidden="1">#REF!</definedName>
    <definedName name="__123Graph_CRESCOV" localSheetId="5" hidden="1">#REF!</definedName>
    <definedName name="__123Graph_CRESCOV" hidden="1">#REF!</definedName>
    <definedName name="__123Graph_D" localSheetId="29" hidden="1">#REF!</definedName>
    <definedName name="__123Graph_D" localSheetId="3" hidden="1">#REF!</definedName>
    <definedName name="__123Graph_D" localSheetId="41" hidden="1">#REF!</definedName>
    <definedName name="__123Graph_D" localSheetId="5" hidden="1">#REF!</definedName>
    <definedName name="__123Graph_D" hidden="1">#REF!</definedName>
    <definedName name="__123Graph_DMIMPMAC" localSheetId="29" hidden="1">#REF!</definedName>
    <definedName name="__123Graph_DMIMPMAC" localSheetId="3" hidden="1">#REF!</definedName>
    <definedName name="__123Graph_DMIMPMAC" localSheetId="41" hidden="1">#REF!</definedName>
    <definedName name="__123Graph_DMIMPMAC" localSheetId="44" hidden="1">#REF!</definedName>
    <definedName name="__123Graph_DMIMPMAC" localSheetId="5" hidden="1">#REF!</definedName>
    <definedName name="__123Graph_DMIMPMAC" hidden="1">#REF!</definedName>
    <definedName name="__123Graph_DMONIMP" localSheetId="29" hidden="1">#REF!</definedName>
    <definedName name="__123Graph_DMONIMP" localSheetId="3" hidden="1">#REF!</definedName>
    <definedName name="__123Graph_DMONIMP" localSheetId="41" hidden="1">#REF!</definedName>
    <definedName name="__123Graph_DMONIMP" localSheetId="44" hidden="1">#REF!</definedName>
    <definedName name="__123Graph_DMONIMP" localSheetId="5" hidden="1">#REF!</definedName>
    <definedName name="__123Graph_DMONIMP" hidden="1">#REF!</definedName>
    <definedName name="__123Graph_E" localSheetId="29" hidden="1">#REF!</definedName>
    <definedName name="__123Graph_E" localSheetId="3" hidden="1">#REF!</definedName>
    <definedName name="__123Graph_E" localSheetId="41" hidden="1">#REF!</definedName>
    <definedName name="__123Graph_E" localSheetId="5" hidden="1">#REF!</definedName>
    <definedName name="__123Graph_E" hidden="1">#REF!</definedName>
    <definedName name="__123Graph_EMIMPMAC" localSheetId="29" hidden="1">#REF!</definedName>
    <definedName name="__123Graph_EMIMPMAC" localSheetId="41" hidden="1">#REF!</definedName>
    <definedName name="__123Graph_EMIMPMAC" localSheetId="44" hidden="1">#REF!</definedName>
    <definedName name="__123Graph_EMIMPMAC" hidden="1">#REF!</definedName>
    <definedName name="__123Graph_EMONIMP" localSheetId="29" hidden="1">#REF!</definedName>
    <definedName name="__123Graph_EMONIMP" localSheetId="3" hidden="1">#REF!</definedName>
    <definedName name="__123Graph_EMONIMP" localSheetId="41" hidden="1">#REF!</definedName>
    <definedName name="__123Graph_EMONIMP" localSheetId="44" hidden="1">#REF!</definedName>
    <definedName name="__123Graph_EMONIMP" localSheetId="5" hidden="1">#REF!</definedName>
    <definedName name="__123Graph_EMONIMP" hidden="1">#REF!</definedName>
    <definedName name="__123Graph_F" localSheetId="29" hidden="1">#REF!</definedName>
    <definedName name="__123Graph_F" localSheetId="3" hidden="1">#REF!</definedName>
    <definedName name="__123Graph_F" localSheetId="41" hidden="1">#REF!</definedName>
    <definedName name="__123Graph_F" localSheetId="5" hidden="1">#REF!</definedName>
    <definedName name="__123Graph_F" hidden="1">#REF!</definedName>
    <definedName name="__123Graph_FMONIMP" localSheetId="29" hidden="1">#REF!</definedName>
    <definedName name="__123Graph_FMONIMP" localSheetId="41" hidden="1">#REF!</definedName>
    <definedName name="__123Graph_FMONIMP" localSheetId="44" hidden="1">#REF!</definedName>
    <definedName name="__123Graph_FMONIMP" hidden="1">#REF!</definedName>
    <definedName name="__123Graph_X" localSheetId="29" hidden="1">#REF!</definedName>
    <definedName name="__123Graph_X" localSheetId="3" hidden="1">#REF!</definedName>
    <definedName name="__123Graph_X" localSheetId="41" hidden="1">#REF!</definedName>
    <definedName name="__123Graph_X" localSheetId="5" hidden="1">#REF!</definedName>
    <definedName name="__123Graph_X" hidden="1">#REF!</definedName>
    <definedName name="__123Graph_XBSYSASST" localSheetId="29" hidden="1">#REF!</definedName>
    <definedName name="__123Graph_XBSYSASST" localSheetId="41" hidden="1">#REF!</definedName>
    <definedName name="__123Graph_XBSYSASST" localSheetId="44" hidden="1">#REF!</definedName>
    <definedName name="__123Graph_XBSYSASST" hidden="1">#REF!</definedName>
    <definedName name="__123Graph_XCBASSETS" localSheetId="29" hidden="1">#REF!</definedName>
    <definedName name="__123Graph_XCBASSETS" localSheetId="3" hidden="1">#REF!</definedName>
    <definedName name="__123Graph_XCBASSETS" localSheetId="41" hidden="1">#REF!</definedName>
    <definedName name="__123Graph_XCBASSETS" localSheetId="44" hidden="1">#REF!</definedName>
    <definedName name="__123Graph_XCBASSETS" localSheetId="5" hidden="1">#REF!</definedName>
    <definedName name="__123Graph_XCBASSETS" hidden="1">#REF!</definedName>
    <definedName name="__123Graph_XCBAWKLY" localSheetId="29" hidden="1">#REF!</definedName>
    <definedName name="__123Graph_XCBAWKLY" localSheetId="3" hidden="1">#REF!</definedName>
    <definedName name="__123Graph_XCBAWKLY" localSheetId="41" hidden="1">#REF!</definedName>
    <definedName name="__123Graph_XCBAWKLY" localSheetId="44" hidden="1">#REF!</definedName>
    <definedName name="__123Graph_XCBAWKLY" localSheetId="5" hidden="1">#REF!</definedName>
    <definedName name="__123Graph_XCBAWKLY" hidden="1">#REF!</definedName>
    <definedName name="__123Graph_XIBRD_LEND" localSheetId="3" hidden="1">#REF!</definedName>
    <definedName name="__123Graph_XIBRD_LEND" localSheetId="5" hidden="1">#REF!</definedName>
    <definedName name="__123Graph_XIBRD_LEND" hidden="1">#REF!</definedName>
    <definedName name="__123Graph_XIMPORTS" localSheetId="29" hidden="1">#REF!</definedName>
    <definedName name="__123Graph_XIMPORTS" localSheetId="3" hidden="1">#REF!</definedName>
    <definedName name="__123Graph_XIMPORTS" localSheetId="41" hidden="1">#REF!</definedName>
    <definedName name="__123Graph_XIMPORTS" localSheetId="5" hidden="1">#REF!</definedName>
    <definedName name="__123Graph_XIMPORTS" hidden="1">#REF!</definedName>
    <definedName name="__123Graph_XMIMPMAC" localSheetId="29" hidden="1">#REF!</definedName>
    <definedName name="__123Graph_XMIMPMAC" localSheetId="3" hidden="1">#REF!</definedName>
    <definedName name="__123Graph_XMIMPMAC" localSheetId="41" hidden="1">#REF!</definedName>
    <definedName name="__123Graph_XMIMPMAC" localSheetId="44" hidden="1">#REF!</definedName>
    <definedName name="__123Graph_XMIMPMAC" localSheetId="5" hidden="1">#REF!</definedName>
    <definedName name="__123Graph_XMIMPMAC" hidden="1">#REF!</definedName>
    <definedName name="__123Graph_XMSWKLY" localSheetId="29" hidden="1">#REF!</definedName>
    <definedName name="__123Graph_XMSWKLY" localSheetId="3" hidden="1">#REF!</definedName>
    <definedName name="__123Graph_XMSWKLY" localSheetId="41" hidden="1">#REF!</definedName>
    <definedName name="__123Graph_XMSWKLY" localSheetId="44" hidden="1">#REF!</definedName>
    <definedName name="__123Graph_XMSWKLY" localSheetId="5" hidden="1">#REF!</definedName>
    <definedName name="__123Graph_XMSWKLY" hidden="1">#REF!</definedName>
    <definedName name="__123Graph_XNDA" localSheetId="29" hidden="1">#REF!</definedName>
    <definedName name="__123Graph_XNDA" localSheetId="3" hidden="1">#REF!</definedName>
    <definedName name="__123Graph_XNDA" localSheetId="41" hidden="1">#REF!</definedName>
    <definedName name="__123Graph_XNDA" localSheetId="5" hidden="1">#REF!</definedName>
    <definedName name="__123Graph_XNDA" hidden="1">#REF!</definedName>
    <definedName name="_awr1" localSheetId="18" hidden="1">{#N/A,#N/A,FALSE,"DOC";"TB_28",#N/A,FALSE,"FITB_28";"TB_91",#N/A,FALSE,"FITB_91";"TB_182",#N/A,FALSE,"FITB_182";"TB_273",#N/A,FALSE,"FITB_273";"TB_364",#N/A,FALSE,"FITB_364 ";"SUMMARY",#N/A,FALSE,"Summary"}</definedName>
    <definedName name="_awr1" localSheetId="25" hidden="1">{#N/A,#N/A,FALSE,"DOC";"TB_28",#N/A,FALSE,"FITB_28";"TB_91",#N/A,FALSE,"FITB_91";"TB_182",#N/A,FALSE,"FITB_182";"TB_273",#N/A,FALSE,"FITB_273";"TB_364",#N/A,FALSE,"FITB_364 ";"SUMMARY",#N/A,FALSE,"Summary"}</definedName>
    <definedName name="_awr1" localSheetId="26" hidden="1">{#N/A,#N/A,FALSE,"DOC";"TB_28",#N/A,FALSE,"FITB_28";"TB_91",#N/A,FALSE,"FITB_91";"TB_182",#N/A,FALSE,"FITB_182";"TB_273",#N/A,FALSE,"FITB_273";"TB_364",#N/A,FALSE,"FITB_364 ";"SUMMARY",#N/A,FALSE,"Summary"}</definedName>
    <definedName name="_awr1" localSheetId="29" hidden="1">{#N/A,#N/A,FALSE,"DOC";"TB_28",#N/A,FALSE,"FITB_28";"TB_91",#N/A,FALSE,"FITB_91";"TB_182",#N/A,FALSE,"FITB_182";"TB_273",#N/A,FALSE,"FITB_273";"TB_364",#N/A,FALSE,"FITB_364 ";"SUMMARY",#N/A,FALSE,"Summary"}</definedName>
    <definedName name="_awr1" localSheetId="30" hidden="1">{#N/A,#N/A,FALSE,"DOC";"TB_28",#N/A,FALSE,"FITB_28";"TB_91",#N/A,FALSE,"FITB_91";"TB_182",#N/A,FALSE,"FITB_182";"TB_273",#N/A,FALSE,"FITB_273";"TB_364",#N/A,FALSE,"FITB_364 ";"SUMMARY",#N/A,FALSE,"Summary"}</definedName>
    <definedName name="_awr1" localSheetId="3" hidden="1">{#N/A,#N/A,FALSE,"DOC";"TB_28",#N/A,FALSE,"FITB_28";"TB_91",#N/A,FALSE,"FITB_91";"TB_182",#N/A,FALSE,"FITB_182";"TB_273",#N/A,FALSE,"FITB_273";"TB_364",#N/A,FALSE,"FITB_364 ";"SUMMARY",#N/A,FALSE,"Summary"}</definedName>
    <definedName name="_awr1" localSheetId="32" hidden="1">{#N/A,#N/A,FALSE,"DOC";"TB_28",#N/A,FALSE,"FITB_28";"TB_91",#N/A,FALSE,"FITB_91";"TB_182",#N/A,FALSE,"FITB_182";"TB_273",#N/A,FALSE,"FITB_273";"TB_364",#N/A,FALSE,"FITB_364 ";"SUMMARY",#N/A,FALSE,"Summary"}</definedName>
    <definedName name="_awr1" localSheetId="33" hidden="1">{#N/A,#N/A,FALSE,"DOC";"TB_28",#N/A,FALSE,"FITB_28";"TB_91",#N/A,FALSE,"FITB_91";"TB_182",#N/A,FALSE,"FITB_182";"TB_273",#N/A,FALSE,"FITB_273";"TB_364",#N/A,FALSE,"FITB_364 ";"SUMMARY",#N/A,FALSE,"Summary"}</definedName>
    <definedName name="_awr1" localSheetId="34" hidden="1">{#N/A,#N/A,FALSE,"DOC";"TB_28",#N/A,FALSE,"FITB_28";"TB_91",#N/A,FALSE,"FITB_91";"TB_182",#N/A,FALSE,"FITB_182";"TB_273",#N/A,FALSE,"FITB_273";"TB_364",#N/A,FALSE,"FITB_364 ";"SUMMARY",#N/A,FALSE,"Summary"}</definedName>
    <definedName name="_awr1" localSheetId="39" hidden="1">{#N/A,#N/A,FALSE,"DOC";"TB_28",#N/A,FALSE,"FITB_28";"TB_91",#N/A,FALSE,"FITB_91";"TB_182",#N/A,FALSE,"FITB_182";"TB_273",#N/A,FALSE,"FITB_273";"TB_364",#N/A,FALSE,"FITB_364 ";"SUMMARY",#N/A,FALSE,"Summary"}</definedName>
    <definedName name="_awr1" localSheetId="41" hidden="1">{#N/A,#N/A,FALSE,"DOC";"TB_28",#N/A,FALSE,"FITB_28";"TB_91",#N/A,FALSE,"FITB_91";"TB_182",#N/A,FALSE,"FITB_182";"TB_273",#N/A,FALSE,"FITB_273";"TB_364",#N/A,FALSE,"FITB_364 ";"SUMMARY",#N/A,FALSE,"Summary"}</definedName>
    <definedName name="_awr1" localSheetId="43" hidden="1">{#N/A,#N/A,FALSE,"DOC";"TB_28",#N/A,FALSE,"FITB_28";"TB_91",#N/A,FALSE,"FITB_91";"TB_182",#N/A,FALSE,"FITB_182";"TB_273",#N/A,FALSE,"FITB_273";"TB_364",#N/A,FALSE,"FITB_364 ";"SUMMARY",#N/A,FALSE,"Summary"}</definedName>
    <definedName name="_awr1" localSheetId="44" hidden="1">{#N/A,#N/A,FALSE,"DOC";"TB_28",#N/A,FALSE,"FITB_28";"TB_91",#N/A,FALSE,"FITB_91";"TB_182",#N/A,FALSE,"FITB_182";"TB_273",#N/A,FALSE,"FITB_273";"TB_364",#N/A,FALSE,"FITB_364 ";"SUMMARY",#N/A,FALSE,"Summary"}</definedName>
    <definedName name="_awr1" localSheetId="45" hidden="1">{#N/A,#N/A,FALSE,"DOC";"TB_28",#N/A,FALSE,"FITB_28";"TB_91",#N/A,FALSE,"FITB_91";"TB_182",#N/A,FALSE,"FITB_182";"TB_273",#N/A,FALSE,"FITB_273";"TB_364",#N/A,FALSE,"FITB_364 ";"SUMMARY",#N/A,FALSE,"Summary"}</definedName>
    <definedName name="_awr1" localSheetId="5" hidden="1">{#N/A,#N/A,FALSE,"DOC";"TB_28",#N/A,FALSE,"FITB_28";"TB_91",#N/A,FALSE,"FITB_91";"TB_182",#N/A,FALSE,"FITB_182";"TB_273",#N/A,FALSE,"FITB_273";"TB_364",#N/A,FALSE,"FITB_364 ";"SUMMARY",#N/A,FALSE,"Summary"}</definedName>
    <definedName name="_awr1" localSheetId="10" hidden="1">{#N/A,#N/A,FALSE,"DOC";"TB_28",#N/A,FALSE,"FITB_28";"TB_91",#N/A,FALSE,"FITB_91";"TB_182",#N/A,FALSE,"FITB_182";"TB_273",#N/A,FALSE,"FITB_273";"TB_364",#N/A,FALSE,"FITB_364 ";"SUMMARY",#N/A,FALSE,"Summary"}</definedName>
    <definedName name="_awr1" localSheetId="12" hidden="1">{#N/A,#N/A,FALSE,"DOC";"TB_28",#N/A,FALSE,"FITB_28";"TB_91",#N/A,FALSE,"FITB_91";"TB_182",#N/A,FALSE,"FITB_182";"TB_273",#N/A,FALSE,"FITB_273";"TB_364",#N/A,FALSE,"FITB_364 ";"SUMMARY",#N/A,FALSE,"Summary"}</definedName>
    <definedName name="_awr1" localSheetId="16" hidden="1">{#N/A,#N/A,FALSE,"DOC";"TB_28",#N/A,FALSE,"FITB_28";"TB_91",#N/A,FALSE,"FITB_91";"TB_182",#N/A,FALSE,"FITB_182";"TB_273",#N/A,FALSE,"FITB_273";"TB_364",#N/A,FALSE,"FITB_364 ";"SUMMARY",#N/A,FALSE,"Summary"}</definedName>
    <definedName name="_awr1" localSheetId="46" hidden="1">{#N/A,#N/A,FALSE,"DOC";"TB_28",#N/A,FALSE,"FITB_28";"TB_91",#N/A,FALSE,"FITB_91";"TB_182",#N/A,FALSE,"FITB_182";"TB_273",#N/A,FALSE,"FITB_273";"TB_364",#N/A,FALSE,"FITB_364 ";"SUMMARY",#N/A,FALSE,"Summary"}</definedName>
    <definedName name="_awr1" hidden="1">{#N/A,#N/A,FALSE,"DOC";"TB_28",#N/A,FALSE,"FITB_28";"TB_91",#N/A,FALSE,"FITB_91";"TB_182",#N/A,FALSE,"FITB_182";"TB_273",#N/A,FALSE,"FITB_273";"TB_364",#N/A,FALSE,"FITB_364 ";"SUMMARY",#N/A,FALSE,"Summary"}</definedName>
    <definedName name="_Dist_Bin" localSheetId="29" hidden="1">#REF!</definedName>
    <definedName name="_Dist_Bin" localSheetId="3" hidden="1">#REF!</definedName>
    <definedName name="_Dist_Bin" localSheetId="41" hidden="1">#REF!</definedName>
    <definedName name="_Dist_Bin" localSheetId="44" hidden="1">#REF!</definedName>
    <definedName name="_Dist_Bin" localSheetId="5" hidden="1">#REF!</definedName>
    <definedName name="_Dist_Bin" hidden="1">#REF!</definedName>
    <definedName name="_Dist_Values" localSheetId="29" hidden="1">#REF!</definedName>
    <definedName name="_Dist_Values" localSheetId="3" hidden="1">#REF!</definedName>
    <definedName name="_Dist_Values" localSheetId="41" hidden="1">#REF!</definedName>
    <definedName name="_Dist_Values" localSheetId="44" hidden="1">#REF!</definedName>
    <definedName name="_Dist_Values" localSheetId="5" hidden="1">#REF!</definedName>
    <definedName name="_Dist_Values" hidden="1">#REF!</definedName>
    <definedName name="_Fill" localSheetId="29" hidden="1">#REF!</definedName>
    <definedName name="_Fill" localSheetId="3" hidden="1">#REF!</definedName>
    <definedName name="_Fill" localSheetId="41" hidden="1">#REF!</definedName>
    <definedName name="_Fill" localSheetId="44" hidden="1">#REF!</definedName>
    <definedName name="_Fill" localSheetId="5" hidden="1">#REF!</definedName>
    <definedName name="_Fill" hidden="1">#REF!</definedName>
    <definedName name="_Fill1" localSheetId="3" hidden="1">#REF!</definedName>
    <definedName name="_Fill1" localSheetId="41" hidden="1">#REF!</definedName>
    <definedName name="_Fill1" localSheetId="44" hidden="1">#REF!</definedName>
    <definedName name="_Fill1" localSheetId="5" hidden="1">#REF!</definedName>
    <definedName name="_Fill1" hidden="1">#REF!</definedName>
    <definedName name="_Filler" localSheetId="3" hidden="1">#REF!</definedName>
    <definedName name="_Filler" localSheetId="5" hidden="1">#REF!</definedName>
    <definedName name="_Filler" hidden="1">#REF!</definedName>
    <definedName name="_filterd" localSheetId="3" hidden="1">#REF!</definedName>
    <definedName name="_filterd" localSheetId="5" hidden="1">#REF!</definedName>
    <definedName name="_filterd" hidden="1">#REF!</definedName>
    <definedName name="_xlnm._FilterDatabase" localSheetId="3" hidden="1">#REF!</definedName>
    <definedName name="_xlnm._FilterDatabase" localSheetId="44" hidden="1">'D27'!#REF!</definedName>
    <definedName name="_xlnm._FilterDatabase" localSheetId="5" hidden="1">#REF!</definedName>
    <definedName name="_xlnm._FilterDatabase" localSheetId="10" hidden="1">#REF!</definedName>
    <definedName name="_xlnm._FilterDatabase" localSheetId="12" hidden="1">'D7'!$B$37:$G$37</definedName>
    <definedName name="_xlnm._FilterDatabase" localSheetId="16" hidden="1">'D9'!#REF!</definedName>
    <definedName name="_xlnm._FilterDatabase" hidden="1">#REF!</definedName>
    <definedName name="_gfd2" localSheetId="18" hidden="1">{"mt1",#N/A,FALSE,"Debt";"mt2",#N/A,FALSE,"Debt";"mt3",#N/A,FALSE,"Debt";"mt4",#N/A,FALSE,"Debt";"mt5",#N/A,FALSE,"Debt";"mt6",#N/A,FALSE,"Debt";"mt7",#N/A,FALSE,"Debt"}</definedName>
    <definedName name="_gfd2" localSheetId="25" hidden="1">{"mt1",#N/A,FALSE,"Debt";"mt2",#N/A,FALSE,"Debt";"mt3",#N/A,FALSE,"Debt";"mt4",#N/A,FALSE,"Debt";"mt5",#N/A,FALSE,"Debt";"mt6",#N/A,FALSE,"Debt";"mt7",#N/A,FALSE,"Debt"}</definedName>
    <definedName name="_gfd2" localSheetId="26" hidden="1">{"mt1",#N/A,FALSE,"Debt";"mt2",#N/A,FALSE,"Debt";"mt3",#N/A,FALSE,"Debt";"mt4",#N/A,FALSE,"Debt";"mt5",#N/A,FALSE,"Debt";"mt6",#N/A,FALSE,"Debt";"mt7",#N/A,FALSE,"Debt"}</definedName>
    <definedName name="_gfd2" localSheetId="29" hidden="1">{"mt1",#N/A,FALSE,"Debt";"mt2",#N/A,FALSE,"Debt";"mt3",#N/A,FALSE,"Debt";"mt4",#N/A,FALSE,"Debt";"mt5",#N/A,FALSE,"Debt";"mt6",#N/A,FALSE,"Debt";"mt7",#N/A,FALSE,"Debt"}</definedName>
    <definedName name="_gfd2" localSheetId="30" hidden="1">{"mt1",#N/A,FALSE,"Debt";"mt2",#N/A,FALSE,"Debt";"mt3",#N/A,FALSE,"Debt";"mt4",#N/A,FALSE,"Debt";"mt5",#N/A,FALSE,"Debt";"mt6",#N/A,FALSE,"Debt";"mt7",#N/A,FALSE,"Debt"}</definedName>
    <definedName name="_gfd2" localSheetId="3" hidden="1">{"mt1",#N/A,FALSE,"Debt";"mt2",#N/A,FALSE,"Debt";"mt3",#N/A,FALSE,"Debt";"mt4",#N/A,FALSE,"Debt";"mt5",#N/A,FALSE,"Debt";"mt6",#N/A,FALSE,"Debt";"mt7",#N/A,FALSE,"Debt"}</definedName>
    <definedName name="_gfd2" localSheetId="32" hidden="1">{"mt1",#N/A,FALSE,"Debt";"mt2",#N/A,FALSE,"Debt";"mt3",#N/A,FALSE,"Debt";"mt4",#N/A,FALSE,"Debt";"mt5",#N/A,FALSE,"Debt";"mt6",#N/A,FALSE,"Debt";"mt7",#N/A,FALSE,"Debt"}</definedName>
    <definedName name="_gfd2" localSheetId="33" hidden="1">{"mt1",#N/A,FALSE,"Debt";"mt2",#N/A,FALSE,"Debt";"mt3",#N/A,FALSE,"Debt";"mt4",#N/A,FALSE,"Debt";"mt5",#N/A,FALSE,"Debt";"mt6",#N/A,FALSE,"Debt";"mt7",#N/A,FALSE,"Debt"}</definedName>
    <definedName name="_gfd2" localSheetId="34" hidden="1">{"mt1",#N/A,FALSE,"Debt";"mt2",#N/A,FALSE,"Debt";"mt3",#N/A,FALSE,"Debt";"mt4",#N/A,FALSE,"Debt";"mt5",#N/A,FALSE,"Debt";"mt6",#N/A,FALSE,"Debt";"mt7",#N/A,FALSE,"Debt"}</definedName>
    <definedName name="_gfd2" localSheetId="39" hidden="1">{"mt1",#N/A,FALSE,"Debt";"mt2",#N/A,FALSE,"Debt";"mt3",#N/A,FALSE,"Debt";"mt4",#N/A,FALSE,"Debt";"mt5",#N/A,FALSE,"Debt";"mt6",#N/A,FALSE,"Debt";"mt7",#N/A,FALSE,"Debt"}</definedName>
    <definedName name="_gfd2" localSheetId="41" hidden="1">{"mt1",#N/A,FALSE,"Debt";"mt2",#N/A,FALSE,"Debt";"mt3",#N/A,FALSE,"Debt";"mt4",#N/A,FALSE,"Debt";"mt5",#N/A,FALSE,"Debt";"mt6",#N/A,FALSE,"Debt";"mt7",#N/A,FALSE,"Debt"}</definedName>
    <definedName name="_gfd2" localSheetId="43" hidden="1">{"mt1",#N/A,FALSE,"Debt";"mt2",#N/A,FALSE,"Debt";"mt3",#N/A,FALSE,"Debt";"mt4",#N/A,FALSE,"Debt";"mt5",#N/A,FALSE,"Debt";"mt6",#N/A,FALSE,"Debt";"mt7",#N/A,FALSE,"Debt"}</definedName>
    <definedName name="_gfd2" localSheetId="44" hidden="1">{"mt1",#N/A,FALSE,"Debt";"mt2",#N/A,FALSE,"Debt";"mt3",#N/A,FALSE,"Debt";"mt4",#N/A,FALSE,"Debt";"mt5",#N/A,FALSE,"Debt";"mt6",#N/A,FALSE,"Debt";"mt7",#N/A,FALSE,"Debt"}</definedName>
    <definedName name="_gfd2" localSheetId="45" hidden="1">{"mt1",#N/A,FALSE,"Debt";"mt2",#N/A,FALSE,"Debt";"mt3",#N/A,FALSE,"Debt";"mt4",#N/A,FALSE,"Debt";"mt5",#N/A,FALSE,"Debt";"mt6",#N/A,FALSE,"Debt";"mt7",#N/A,FALSE,"Debt"}</definedName>
    <definedName name="_gfd2" localSheetId="5" hidden="1">{"mt1",#N/A,FALSE,"Debt";"mt2",#N/A,FALSE,"Debt";"mt3",#N/A,FALSE,"Debt";"mt4",#N/A,FALSE,"Debt";"mt5",#N/A,FALSE,"Debt";"mt6",#N/A,FALSE,"Debt";"mt7",#N/A,FALSE,"Debt"}</definedName>
    <definedName name="_gfd2" localSheetId="10" hidden="1">{"mt1",#N/A,FALSE,"Debt";"mt2",#N/A,FALSE,"Debt";"mt3",#N/A,FALSE,"Debt";"mt4",#N/A,FALSE,"Debt";"mt5",#N/A,FALSE,"Debt";"mt6",#N/A,FALSE,"Debt";"mt7",#N/A,FALSE,"Debt"}</definedName>
    <definedName name="_gfd2" localSheetId="12" hidden="1">{"mt1",#N/A,FALSE,"Debt";"mt2",#N/A,FALSE,"Debt";"mt3",#N/A,FALSE,"Debt";"mt4",#N/A,FALSE,"Debt";"mt5",#N/A,FALSE,"Debt";"mt6",#N/A,FALSE,"Debt";"mt7",#N/A,FALSE,"Debt"}</definedName>
    <definedName name="_gfd2" localSheetId="16" hidden="1">{"mt1",#N/A,FALSE,"Debt";"mt2",#N/A,FALSE,"Debt";"mt3",#N/A,FALSE,"Debt";"mt4",#N/A,FALSE,"Debt";"mt5",#N/A,FALSE,"Debt";"mt6",#N/A,FALSE,"Debt";"mt7",#N/A,FALSE,"Debt"}</definedName>
    <definedName name="_gfd2" localSheetId="46" hidden="1">{"mt1",#N/A,FALSE,"Debt";"mt2",#N/A,FALSE,"Debt";"mt3",#N/A,FALSE,"Debt";"mt4",#N/A,FALSE,"Debt";"mt5",#N/A,FALSE,"Debt";"mt6",#N/A,FALSE,"Debt";"mt7",#N/A,FALSE,"Debt"}</definedName>
    <definedName name="_gfd2" hidden="1">{"mt1",#N/A,FALSE,"Debt";"mt2",#N/A,FALSE,"Debt";"mt3",#N/A,FALSE,"Debt";"mt4",#N/A,FALSE,"Debt";"mt5",#N/A,FALSE,"Debt";"mt6",#N/A,FALSE,"Debt";"mt7",#N/A,FALSE,"Debt"}</definedName>
    <definedName name="_Key1" localSheetId="29" hidden="1">#REF!</definedName>
    <definedName name="_Key1" localSheetId="3" hidden="1">#REF!</definedName>
    <definedName name="_Key1" localSheetId="41" hidden="1">#REF!</definedName>
    <definedName name="_Key1" localSheetId="44" hidden="1">#REF!</definedName>
    <definedName name="_Key1" localSheetId="5" hidden="1">#REF!</definedName>
    <definedName name="_Key1" hidden="1">#REF!</definedName>
    <definedName name="_Key2" localSheetId="29" hidden="1">#REF!</definedName>
    <definedName name="_Key2" localSheetId="3" hidden="1">#REF!</definedName>
    <definedName name="_Key2" localSheetId="41" hidden="1">#REF!</definedName>
    <definedName name="_Key2" localSheetId="44" hidden="1">#REF!</definedName>
    <definedName name="_Key2" localSheetId="5" hidden="1">#REF!</definedName>
    <definedName name="_Key2" hidden="1">#REF!</definedName>
    <definedName name="_Order1" hidden="1">255</definedName>
    <definedName name="_Order2" hidden="1">255</definedName>
    <definedName name="_Parse_Out" localSheetId="29" hidden="1">#REF!</definedName>
    <definedName name="_Parse_Out" localSheetId="3" hidden="1">#REF!</definedName>
    <definedName name="_Parse_Out" localSheetId="41" hidden="1">#REF!</definedName>
    <definedName name="_Parse_Out" localSheetId="44" hidden="1">#REF!</definedName>
    <definedName name="_Parse_Out" localSheetId="5" hidden="1">#REF!</definedName>
    <definedName name="_Parse_Out" hidden="1">#REF!</definedName>
    <definedName name="_Regression_Int" hidden="1">1</definedName>
    <definedName name="_Regression_Out" localSheetId="3" hidden="1">#REF!</definedName>
    <definedName name="_Regression_Out" localSheetId="5" hidden="1">#REF!</definedName>
    <definedName name="_Regression_Out" hidden="1">#REF!</definedName>
    <definedName name="_Regression_X" localSheetId="3" hidden="1">#REF!</definedName>
    <definedName name="_Regression_X" localSheetId="5" hidden="1">#REF!</definedName>
    <definedName name="_Regression_X" hidden="1">#REF!</definedName>
    <definedName name="_Regression_Y" localSheetId="3" hidden="1">#REF!</definedName>
    <definedName name="_Regression_Y" localSheetId="5" hidden="1">#REF!</definedName>
    <definedName name="_Regression_Y" hidden="1">#REF!</definedName>
    <definedName name="_Sort" localSheetId="26" hidden="1">#REF!</definedName>
    <definedName name="_Sort" localSheetId="29" hidden="1">#REF!</definedName>
    <definedName name="_Sort" localSheetId="3" hidden="1">#REF!</definedName>
    <definedName name="_Sort" localSheetId="41" hidden="1">#REF!</definedName>
    <definedName name="_Sort" localSheetId="44" hidden="1">#REF!</definedName>
    <definedName name="_Sort" localSheetId="5" hidden="1">#REF!</definedName>
    <definedName name="_Sort" hidden="1">#REF!</definedName>
    <definedName name="_x1" localSheetId="18" hidden="1">{"partial screen",#N/A,FALSE,"State_Gov't"}</definedName>
    <definedName name="_x1" localSheetId="25" hidden="1">{"partial screen",#N/A,FALSE,"State_Gov't"}</definedName>
    <definedName name="_x1" localSheetId="26" hidden="1">{"partial screen",#N/A,FALSE,"State_Gov't"}</definedName>
    <definedName name="_x1" localSheetId="29" hidden="1">{"partial screen",#N/A,FALSE,"State_Gov't"}</definedName>
    <definedName name="_x1" localSheetId="30" hidden="1">{"partial screen",#N/A,FALSE,"State_Gov't"}</definedName>
    <definedName name="_x1" localSheetId="3" hidden="1">{"partial screen",#N/A,FALSE,"State_Gov't"}</definedName>
    <definedName name="_x1" localSheetId="32" hidden="1">{"partial screen",#N/A,FALSE,"State_Gov't"}</definedName>
    <definedName name="_x1" localSheetId="33" hidden="1">{"partial screen",#N/A,FALSE,"State_Gov't"}</definedName>
    <definedName name="_x1" localSheetId="34" hidden="1">{"partial screen",#N/A,FALSE,"State_Gov't"}</definedName>
    <definedName name="_x1" localSheetId="39" hidden="1">{"partial screen",#N/A,FALSE,"State_Gov't"}</definedName>
    <definedName name="_x1" localSheetId="41" hidden="1">{"partial screen",#N/A,FALSE,"State_Gov't"}</definedName>
    <definedName name="_x1" localSheetId="43" hidden="1">{"partial screen",#N/A,FALSE,"State_Gov't"}</definedName>
    <definedName name="_x1" localSheetId="44" hidden="1">{"partial screen",#N/A,FALSE,"State_Gov't"}</definedName>
    <definedName name="_x1" localSheetId="45" hidden="1">{"partial screen",#N/A,FALSE,"State_Gov't"}</definedName>
    <definedName name="_x1" localSheetId="5" hidden="1">{"partial screen",#N/A,FALSE,"State_Gov't"}</definedName>
    <definedName name="_x1" localSheetId="10" hidden="1">{"partial screen",#N/A,FALSE,"State_Gov't"}</definedName>
    <definedName name="_x1" localSheetId="12" hidden="1">{"partial screen",#N/A,FALSE,"State_Gov't"}</definedName>
    <definedName name="_x1" localSheetId="16" hidden="1">{"partial screen",#N/A,FALSE,"State_Gov't"}</definedName>
    <definedName name="_x1" localSheetId="46" hidden="1">{"partial screen",#N/A,FALSE,"State_Gov't"}</definedName>
    <definedName name="_x1" hidden="1">{"partial screen",#N/A,FALSE,"State_Gov't"}</definedName>
    <definedName name="_x2" localSheetId="18" hidden="1">{"partial screen",#N/A,FALSE,"State_Gov't"}</definedName>
    <definedName name="_x2" localSheetId="25" hidden="1">{"partial screen",#N/A,FALSE,"State_Gov't"}</definedName>
    <definedName name="_x2" localSheetId="26" hidden="1">{"partial screen",#N/A,FALSE,"State_Gov't"}</definedName>
    <definedName name="_x2" localSheetId="29" hidden="1">{"partial screen",#N/A,FALSE,"State_Gov't"}</definedName>
    <definedName name="_x2" localSheetId="30" hidden="1">{"partial screen",#N/A,FALSE,"State_Gov't"}</definedName>
    <definedName name="_x2" localSheetId="3" hidden="1">{"partial screen",#N/A,FALSE,"State_Gov't"}</definedName>
    <definedName name="_x2" localSheetId="32" hidden="1">{"partial screen",#N/A,FALSE,"State_Gov't"}</definedName>
    <definedName name="_x2" localSheetId="33" hidden="1">{"partial screen",#N/A,FALSE,"State_Gov't"}</definedName>
    <definedName name="_x2" localSheetId="34" hidden="1">{"partial screen",#N/A,FALSE,"State_Gov't"}</definedName>
    <definedName name="_x2" localSheetId="39" hidden="1">{"partial screen",#N/A,FALSE,"State_Gov't"}</definedName>
    <definedName name="_x2" localSheetId="41" hidden="1">{"partial screen",#N/A,FALSE,"State_Gov't"}</definedName>
    <definedName name="_x2" localSheetId="43" hidden="1">{"partial screen",#N/A,FALSE,"State_Gov't"}</definedName>
    <definedName name="_x2" localSheetId="44" hidden="1">{"partial screen",#N/A,FALSE,"State_Gov't"}</definedName>
    <definedName name="_x2" localSheetId="45" hidden="1">{"partial screen",#N/A,FALSE,"State_Gov't"}</definedName>
    <definedName name="_x2" localSheetId="5" hidden="1">{"partial screen",#N/A,FALSE,"State_Gov't"}</definedName>
    <definedName name="_x2" localSheetId="10" hidden="1">{"partial screen",#N/A,FALSE,"State_Gov't"}</definedName>
    <definedName name="_x2" localSheetId="12" hidden="1">{"partial screen",#N/A,FALSE,"State_Gov't"}</definedName>
    <definedName name="_x2" localSheetId="16" hidden="1">{"partial screen",#N/A,FALSE,"State_Gov't"}</definedName>
    <definedName name="_x2" localSheetId="46" hidden="1">{"partial screen",#N/A,FALSE,"State_Gov't"}</definedName>
    <definedName name="_x2" hidden="1">{"partial screen",#N/A,FALSE,"State_Gov't"}</definedName>
    <definedName name="_xlchart.v1.0" hidden="1">'D6'!$B$55:$B$63</definedName>
    <definedName name="_xlchart.v1.1" hidden="1">'D6'!$G$55:$G$63</definedName>
    <definedName name="_xlchart.v1.10" hidden="1">'B2'!$B$46:$C$52</definedName>
    <definedName name="_xlchart.v1.11" hidden="1">'B2'!$E$46:$E$52</definedName>
    <definedName name="_xlchart.v1.12" hidden="1">'D9'!$B$35:$B$43</definedName>
    <definedName name="_xlchart.v1.13" hidden="1">'D9'!$E$35:$E$43</definedName>
    <definedName name="_xlchart.v1.14" hidden="1">'D9'!$B$35:$B$43</definedName>
    <definedName name="_xlchart.v1.15" hidden="1">'D9'!$C$35:$C$43</definedName>
    <definedName name="_xlchart.v1.16" hidden="1">'D9'!$B$35:$B$43</definedName>
    <definedName name="_xlchart.v1.17" hidden="1">'D9'!$D$35:$D$43</definedName>
    <definedName name="_xlchart.v1.18" hidden="1">'D10'!$B$57:$B$59</definedName>
    <definedName name="_xlchart.v1.19" hidden="1">'D10'!$D$57:$D$59</definedName>
    <definedName name="_xlchart.v1.2" hidden="1">'D6'!$B$55:$B$63</definedName>
    <definedName name="_xlchart.v1.20" hidden="1">'D10'!$B$60:$B$62</definedName>
    <definedName name="_xlchart.v1.21" hidden="1">'D10'!$C$60:$C$62</definedName>
    <definedName name="_xlchart.v1.22" hidden="1">'D10'!$B$57:$B$59</definedName>
    <definedName name="_xlchart.v1.23" hidden="1">'D10'!$C$57:$C$59</definedName>
    <definedName name="_xlchart.v1.24" hidden="1">'D11'!$B$64:$B$69</definedName>
    <definedName name="_xlchart.v1.25" hidden="1">'D11'!$C$64:$C$69</definedName>
    <definedName name="_xlchart.v1.26" hidden="1">'D11'!$B$64:$B$69</definedName>
    <definedName name="_xlchart.v1.27" hidden="1">'D11'!$E$64:$E$69</definedName>
    <definedName name="_xlchart.v1.28" hidden="1">'D11'!$B$64:$B$69</definedName>
    <definedName name="_xlchart.v1.29" hidden="1">'D11'!$D$64:$D$69</definedName>
    <definedName name="_xlchart.v1.3" hidden="1">'D6'!$D$55:$D$63</definedName>
    <definedName name="_xlchart.v1.30" hidden="1">'D12'!$B$62:$B$63</definedName>
    <definedName name="_xlchart.v1.31" hidden="1">'D12'!$D$62:$D$63</definedName>
    <definedName name="_xlchart.v1.32" hidden="1">'D12'!$B$62:$B$63</definedName>
    <definedName name="_xlchart.v1.33" hidden="1">'D12'!$C$62:$C$63</definedName>
    <definedName name="_xlchart.v1.4" hidden="1">'D6'!$B$55:$B$63</definedName>
    <definedName name="_xlchart.v1.5" hidden="1">'D6'!$F$55:$F$63</definedName>
    <definedName name="_xlchart.v1.6" hidden="1">'B2'!$C$59:$C$65</definedName>
    <definedName name="_xlchart.v1.7" hidden="1">'B2'!$J$59:$J$65</definedName>
    <definedName name="_xlchart.v1.8" hidden="1">'B2'!$B$46:$C$52</definedName>
    <definedName name="_xlchart.v1.9" hidden="1">'B2'!$G$46:$G$52</definedName>
    <definedName name="aaa" localSheetId="3" hidden="1">#REF!</definedName>
    <definedName name="aaa" localSheetId="5" hidden="1">#REF!</definedName>
    <definedName name="aaa" localSheetId="10" hidden="1">#REF!</definedName>
    <definedName name="aaa" hidden="1">#REF!</definedName>
    <definedName name="ab" localSheetId="18" hidden="1">{"Riqfin97",#N/A,FALSE,"Tran";"Riqfinpro",#N/A,FALSE,"Tran"}</definedName>
    <definedName name="ab" localSheetId="25" hidden="1">{"Riqfin97",#N/A,FALSE,"Tran";"Riqfinpro",#N/A,FALSE,"Tran"}</definedName>
    <definedName name="ab" localSheetId="26" hidden="1">{"Riqfin97",#N/A,FALSE,"Tran";"Riqfinpro",#N/A,FALSE,"Tran"}</definedName>
    <definedName name="ab" localSheetId="29" hidden="1">{"Riqfin97",#N/A,FALSE,"Tran";"Riqfinpro",#N/A,FALSE,"Tran"}</definedName>
    <definedName name="ab" localSheetId="30" hidden="1">{"Riqfin97",#N/A,FALSE,"Tran";"Riqfinpro",#N/A,FALSE,"Tran"}</definedName>
    <definedName name="ab" localSheetId="3" hidden="1">{"Riqfin97",#N/A,FALSE,"Tran";"Riqfinpro",#N/A,FALSE,"Tran"}</definedName>
    <definedName name="ab" localSheetId="32" hidden="1">{"Riqfin97",#N/A,FALSE,"Tran";"Riqfinpro",#N/A,FALSE,"Tran"}</definedName>
    <definedName name="ab" localSheetId="33" hidden="1">{"Riqfin97",#N/A,FALSE,"Tran";"Riqfinpro",#N/A,FALSE,"Tran"}</definedName>
    <definedName name="ab" localSheetId="34" hidden="1">{"Riqfin97",#N/A,FALSE,"Tran";"Riqfinpro",#N/A,FALSE,"Tran"}</definedName>
    <definedName name="ab" localSheetId="39" hidden="1">{"Riqfin97",#N/A,FALSE,"Tran";"Riqfinpro",#N/A,FALSE,"Tran"}</definedName>
    <definedName name="ab" localSheetId="41" hidden="1">{"Riqfin97",#N/A,FALSE,"Tran";"Riqfinpro",#N/A,FALSE,"Tran"}</definedName>
    <definedName name="ab" localSheetId="43" hidden="1">{"Riqfin97",#N/A,FALSE,"Tran";"Riqfinpro",#N/A,FALSE,"Tran"}</definedName>
    <definedName name="ab" localSheetId="44" hidden="1">{"Riqfin97",#N/A,FALSE,"Tran";"Riqfinpro",#N/A,FALSE,"Tran"}</definedName>
    <definedName name="ab" localSheetId="45" hidden="1">{"Riqfin97",#N/A,FALSE,"Tran";"Riqfinpro",#N/A,FALSE,"Tran"}</definedName>
    <definedName name="ab" localSheetId="5" hidden="1">{"Riqfin97",#N/A,FALSE,"Tran";"Riqfinpro",#N/A,FALSE,"Tran"}</definedName>
    <definedName name="ab" localSheetId="10" hidden="1">{"Riqfin97",#N/A,FALSE,"Tran";"Riqfinpro",#N/A,FALSE,"Tran"}</definedName>
    <definedName name="ab" localSheetId="12" hidden="1">{"Riqfin97",#N/A,FALSE,"Tran";"Riqfinpro",#N/A,FALSE,"Tran"}</definedName>
    <definedName name="ab" localSheetId="16" hidden="1">{"Riqfin97",#N/A,FALSE,"Tran";"Riqfinpro",#N/A,FALSE,"Tran"}</definedName>
    <definedName name="ab" localSheetId="46" hidden="1">{"Riqfin97",#N/A,FALSE,"Tran";"Riqfinpro",#N/A,FALSE,"Tran"}</definedName>
    <definedName name="ab" hidden="1">{"Riqfin97",#N/A,FALSE,"Tran";"Riqfinpro",#N/A,FALSE,"Tran"}</definedName>
    <definedName name="ad" localSheetId="18" hidden="1">{"mt1",#N/A,FALSE,"Debt";"mt2",#N/A,FALSE,"Debt";"mt3",#N/A,FALSE,"Debt";"mt4",#N/A,FALSE,"Debt";"mt5",#N/A,FALSE,"Debt";"mt6",#N/A,FALSE,"Debt";"mt7",#N/A,FALSE,"Debt"}</definedName>
    <definedName name="ad" localSheetId="25" hidden="1">{"mt1",#N/A,FALSE,"Debt";"mt2",#N/A,FALSE,"Debt";"mt3",#N/A,FALSE,"Debt";"mt4",#N/A,FALSE,"Debt";"mt5",#N/A,FALSE,"Debt";"mt6",#N/A,FALSE,"Debt";"mt7",#N/A,FALSE,"Debt"}</definedName>
    <definedName name="ad" localSheetId="26" hidden="1">{"mt1",#N/A,FALSE,"Debt";"mt2",#N/A,FALSE,"Debt";"mt3",#N/A,FALSE,"Debt";"mt4",#N/A,FALSE,"Debt";"mt5",#N/A,FALSE,"Debt";"mt6",#N/A,FALSE,"Debt";"mt7",#N/A,FALSE,"Debt"}</definedName>
    <definedName name="ad" localSheetId="29" hidden="1">{"mt1",#N/A,FALSE,"Debt";"mt2",#N/A,FALSE,"Debt";"mt3",#N/A,FALSE,"Debt";"mt4",#N/A,FALSE,"Debt";"mt5",#N/A,FALSE,"Debt";"mt6",#N/A,FALSE,"Debt";"mt7",#N/A,FALSE,"Debt"}</definedName>
    <definedName name="ad" localSheetId="30" hidden="1">{"mt1",#N/A,FALSE,"Debt";"mt2",#N/A,FALSE,"Debt";"mt3",#N/A,FALSE,"Debt";"mt4",#N/A,FALSE,"Debt";"mt5",#N/A,FALSE,"Debt";"mt6",#N/A,FALSE,"Debt";"mt7",#N/A,FALSE,"Debt"}</definedName>
    <definedName name="ad" localSheetId="3" hidden="1">{"mt1",#N/A,FALSE,"Debt";"mt2",#N/A,FALSE,"Debt";"mt3",#N/A,FALSE,"Debt";"mt4",#N/A,FALSE,"Debt";"mt5",#N/A,FALSE,"Debt";"mt6",#N/A,FALSE,"Debt";"mt7",#N/A,FALSE,"Debt"}</definedName>
    <definedName name="ad" localSheetId="32" hidden="1">{"mt1",#N/A,FALSE,"Debt";"mt2",#N/A,FALSE,"Debt";"mt3",#N/A,FALSE,"Debt";"mt4",#N/A,FALSE,"Debt";"mt5",#N/A,FALSE,"Debt";"mt6",#N/A,FALSE,"Debt";"mt7",#N/A,FALSE,"Debt"}</definedName>
    <definedName name="ad" localSheetId="33" hidden="1">{"mt1",#N/A,FALSE,"Debt";"mt2",#N/A,FALSE,"Debt";"mt3",#N/A,FALSE,"Debt";"mt4",#N/A,FALSE,"Debt";"mt5",#N/A,FALSE,"Debt";"mt6",#N/A,FALSE,"Debt";"mt7",#N/A,FALSE,"Debt"}</definedName>
    <definedName name="ad" localSheetId="34" hidden="1">{"mt1",#N/A,FALSE,"Debt";"mt2",#N/A,FALSE,"Debt";"mt3",#N/A,FALSE,"Debt";"mt4",#N/A,FALSE,"Debt";"mt5",#N/A,FALSE,"Debt";"mt6",#N/A,FALSE,"Debt";"mt7",#N/A,FALSE,"Debt"}</definedName>
    <definedName name="ad" localSheetId="39" hidden="1">{"mt1",#N/A,FALSE,"Debt";"mt2",#N/A,FALSE,"Debt";"mt3",#N/A,FALSE,"Debt";"mt4",#N/A,FALSE,"Debt";"mt5",#N/A,FALSE,"Debt";"mt6",#N/A,FALSE,"Debt";"mt7",#N/A,FALSE,"Debt"}</definedName>
    <definedName name="ad" localSheetId="41" hidden="1">{"mt1",#N/A,FALSE,"Debt";"mt2",#N/A,FALSE,"Debt";"mt3",#N/A,FALSE,"Debt";"mt4",#N/A,FALSE,"Debt";"mt5",#N/A,FALSE,"Debt";"mt6",#N/A,FALSE,"Debt";"mt7",#N/A,FALSE,"Debt"}</definedName>
    <definedName name="ad" localSheetId="43" hidden="1">{"mt1",#N/A,FALSE,"Debt";"mt2",#N/A,FALSE,"Debt";"mt3",#N/A,FALSE,"Debt";"mt4",#N/A,FALSE,"Debt";"mt5",#N/A,FALSE,"Debt";"mt6",#N/A,FALSE,"Debt";"mt7",#N/A,FALSE,"Debt"}</definedName>
    <definedName name="ad" localSheetId="44" hidden="1">{"mt1",#N/A,FALSE,"Debt";"mt2",#N/A,FALSE,"Debt";"mt3",#N/A,FALSE,"Debt";"mt4",#N/A,FALSE,"Debt";"mt5",#N/A,FALSE,"Debt";"mt6",#N/A,FALSE,"Debt";"mt7",#N/A,FALSE,"Debt"}</definedName>
    <definedName name="ad" localSheetId="45" hidden="1">{"mt1",#N/A,FALSE,"Debt";"mt2",#N/A,FALSE,"Debt";"mt3",#N/A,FALSE,"Debt";"mt4",#N/A,FALSE,"Debt";"mt5",#N/A,FALSE,"Debt";"mt6",#N/A,FALSE,"Debt";"mt7",#N/A,FALSE,"Debt"}</definedName>
    <definedName name="ad" localSheetId="5" hidden="1">{"mt1",#N/A,FALSE,"Debt";"mt2",#N/A,FALSE,"Debt";"mt3",#N/A,FALSE,"Debt";"mt4",#N/A,FALSE,"Debt";"mt5",#N/A,FALSE,"Debt";"mt6",#N/A,FALSE,"Debt";"mt7",#N/A,FALSE,"Debt"}</definedName>
    <definedName name="ad" localSheetId="10" hidden="1">{"mt1",#N/A,FALSE,"Debt";"mt2",#N/A,FALSE,"Debt";"mt3",#N/A,FALSE,"Debt";"mt4",#N/A,FALSE,"Debt";"mt5",#N/A,FALSE,"Debt";"mt6",#N/A,FALSE,"Debt";"mt7",#N/A,FALSE,"Debt"}</definedName>
    <definedName name="ad" localSheetId="12" hidden="1">{"mt1",#N/A,FALSE,"Debt";"mt2",#N/A,FALSE,"Debt";"mt3",#N/A,FALSE,"Debt";"mt4",#N/A,FALSE,"Debt";"mt5",#N/A,FALSE,"Debt";"mt6",#N/A,FALSE,"Debt";"mt7",#N/A,FALSE,"Debt"}</definedName>
    <definedName name="ad" localSheetId="16" hidden="1">{"mt1",#N/A,FALSE,"Debt";"mt2",#N/A,FALSE,"Debt";"mt3",#N/A,FALSE,"Debt";"mt4",#N/A,FALSE,"Debt";"mt5",#N/A,FALSE,"Debt";"mt6",#N/A,FALSE,"Debt";"mt7",#N/A,FALSE,"Debt"}</definedName>
    <definedName name="ad" localSheetId="46" hidden="1">{"mt1",#N/A,FALSE,"Debt";"mt2",#N/A,FALSE,"Debt";"mt3",#N/A,FALSE,"Debt";"mt4",#N/A,FALSE,"Debt";"mt5",#N/A,FALSE,"Debt";"mt6",#N/A,FALSE,"Debt";"mt7",#N/A,FALSE,"Debt"}</definedName>
    <definedName name="ad" hidden="1">{"mt1",#N/A,FALSE,"Debt";"mt2",#N/A,FALSE,"Debt";"mt3",#N/A,FALSE,"Debt";"mt4",#N/A,FALSE,"Debt";"mt5",#N/A,FALSE,"Debt";"mt6",#N/A,FALSE,"Debt";"mt7",#N/A,FALSE,"Debt"}</definedName>
    <definedName name="adf" localSheetId="18" hidden="1">{"Riqfin97",#N/A,FALSE,"Tran";"Riqfinpro",#N/A,FALSE,"Tran"}</definedName>
    <definedName name="adf" localSheetId="25" hidden="1">{"Riqfin97",#N/A,FALSE,"Tran";"Riqfinpro",#N/A,FALSE,"Tran"}</definedName>
    <definedName name="adf" localSheetId="26" hidden="1">{"Riqfin97",#N/A,FALSE,"Tran";"Riqfinpro",#N/A,FALSE,"Tran"}</definedName>
    <definedName name="adf" localSheetId="29" hidden="1">{"Riqfin97",#N/A,FALSE,"Tran";"Riqfinpro",#N/A,FALSE,"Tran"}</definedName>
    <definedName name="adf" localSheetId="30" hidden="1">{"Riqfin97",#N/A,FALSE,"Tran";"Riqfinpro",#N/A,FALSE,"Tran"}</definedName>
    <definedName name="adf" localSheetId="3" hidden="1">{"Riqfin97",#N/A,FALSE,"Tran";"Riqfinpro",#N/A,FALSE,"Tran"}</definedName>
    <definedName name="adf" localSheetId="32" hidden="1">{"Riqfin97",#N/A,FALSE,"Tran";"Riqfinpro",#N/A,FALSE,"Tran"}</definedName>
    <definedName name="adf" localSheetId="33" hidden="1">{"Riqfin97",#N/A,FALSE,"Tran";"Riqfinpro",#N/A,FALSE,"Tran"}</definedName>
    <definedName name="adf" localSheetId="34" hidden="1">{"Riqfin97",#N/A,FALSE,"Tran";"Riqfinpro",#N/A,FALSE,"Tran"}</definedName>
    <definedName name="adf" localSheetId="39" hidden="1">{"Riqfin97",#N/A,FALSE,"Tran";"Riqfinpro",#N/A,FALSE,"Tran"}</definedName>
    <definedName name="adf" localSheetId="41" hidden="1">{"Riqfin97",#N/A,FALSE,"Tran";"Riqfinpro",#N/A,FALSE,"Tran"}</definedName>
    <definedName name="adf" localSheetId="43" hidden="1">{"Riqfin97",#N/A,FALSE,"Tran";"Riqfinpro",#N/A,FALSE,"Tran"}</definedName>
    <definedName name="adf" localSheetId="44" hidden="1">{"Riqfin97",#N/A,FALSE,"Tran";"Riqfinpro",#N/A,FALSE,"Tran"}</definedName>
    <definedName name="adf" localSheetId="45" hidden="1">{"Riqfin97",#N/A,FALSE,"Tran";"Riqfinpro",#N/A,FALSE,"Tran"}</definedName>
    <definedName name="adf" localSheetId="5" hidden="1">{"Riqfin97",#N/A,FALSE,"Tran";"Riqfinpro",#N/A,FALSE,"Tran"}</definedName>
    <definedName name="adf" localSheetId="10" hidden="1">{"Riqfin97",#N/A,FALSE,"Tran";"Riqfinpro",#N/A,FALSE,"Tran"}</definedName>
    <definedName name="adf" localSheetId="12" hidden="1">{"Riqfin97",#N/A,FALSE,"Tran";"Riqfinpro",#N/A,FALSE,"Tran"}</definedName>
    <definedName name="adf" localSheetId="16" hidden="1">{"Riqfin97",#N/A,FALSE,"Tran";"Riqfinpro",#N/A,FALSE,"Tran"}</definedName>
    <definedName name="adf" localSheetId="46" hidden="1">{"Riqfin97",#N/A,FALSE,"Tran";"Riqfinpro",#N/A,FALSE,"Tran"}</definedName>
    <definedName name="adf" hidden="1">{"Riqfin97",#N/A,FALSE,"Tran";"Riqfinpro",#N/A,FALSE,"Tran"}</definedName>
    <definedName name="anscount" hidden="1">1</definedName>
    <definedName name="asdg" localSheetId="18" hidden="1">{"Main Economic Indicators",#N/A,FALSE,"C"}</definedName>
    <definedName name="asdg" localSheetId="25" hidden="1">{"Main Economic Indicators",#N/A,FALSE,"C"}</definedName>
    <definedName name="asdg" localSheetId="26" hidden="1">{"Main Economic Indicators",#N/A,FALSE,"C"}</definedName>
    <definedName name="asdg" localSheetId="29" hidden="1">{"Main Economic Indicators",#N/A,FALSE,"C"}</definedName>
    <definedName name="asdg" localSheetId="30" hidden="1">{"Main Economic Indicators",#N/A,FALSE,"C"}</definedName>
    <definedName name="asdg" localSheetId="3" hidden="1">{"Main Economic Indicators",#N/A,FALSE,"C"}</definedName>
    <definedName name="asdg" localSheetId="32" hidden="1">{"Main Economic Indicators",#N/A,FALSE,"C"}</definedName>
    <definedName name="asdg" localSheetId="33" hidden="1">{"Main Economic Indicators",#N/A,FALSE,"C"}</definedName>
    <definedName name="asdg" localSheetId="34" hidden="1">{"Main Economic Indicators",#N/A,FALSE,"C"}</definedName>
    <definedName name="asdg" localSheetId="39" hidden="1">{"Main Economic Indicators",#N/A,FALSE,"C"}</definedName>
    <definedName name="asdg" localSheetId="41" hidden="1">{"Main Economic Indicators",#N/A,FALSE,"C"}</definedName>
    <definedName name="asdg" localSheetId="43" hidden="1">{"Main Economic Indicators",#N/A,FALSE,"C"}</definedName>
    <definedName name="asdg" localSheetId="44" hidden="1">{"Main Economic Indicators",#N/A,FALSE,"C"}</definedName>
    <definedName name="asdg" localSheetId="45" hidden="1">{"Main Economic Indicators",#N/A,FALSE,"C"}</definedName>
    <definedName name="asdg" localSheetId="5" hidden="1">{"Main Economic Indicators",#N/A,FALSE,"C"}</definedName>
    <definedName name="asdg" localSheetId="10" hidden="1">{"Main Economic Indicators",#N/A,FALSE,"C"}</definedName>
    <definedName name="asdg" localSheetId="12" hidden="1">{"Main Economic Indicators",#N/A,FALSE,"C"}</definedName>
    <definedName name="asdg" localSheetId="16" hidden="1">{"Main Economic Indicators",#N/A,FALSE,"C"}</definedName>
    <definedName name="asdg" localSheetId="46" hidden="1">{"Main Economic Indicators",#N/A,FALSE,"C"}</definedName>
    <definedName name="asdg" hidden="1">{"Main Economic Indicators",#N/A,FALSE,"C"}</definedName>
    <definedName name="b" localSheetId="18" hidden="1">{"Main Economic Indicators",#N/A,FALSE,"C"}</definedName>
    <definedName name="b" localSheetId="25" hidden="1">{"Main Economic Indicators",#N/A,FALSE,"C"}</definedName>
    <definedName name="b" localSheetId="26" hidden="1">{"Main Economic Indicators",#N/A,FALSE,"C"}</definedName>
    <definedName name="b" localSheetId="29" hidden="1">{"Main Economic Indicators",#N/A,FALSE,"C"}</definedName>
    <definedName name="b" localSheetId="30" hidden="1">{"Main Economic Indicators",#N/A,FALSE,"C"}</definedName>
    <definedName name="b" localSheetId="3" hidden="1">{"Main Economic Indicators",#N/A,FALSE,"C"}</definedName>
    <definedName name="b" localSheetId="32" hidden="1">{"Main Economic Indicators",#N/A,FALSE,"C"}</definedName>
    <definedName name="b" localSheetId="33" hidden="1">{"Main Economic Indicators",#N/A,FALSE,"C"}</definedName>
    <definedName name="b" localSheetId="34" hidden="1">{"Main Economic Indicators",#N/A,FALSE,"C"}</definedName>
    <definedName name="b" localSheetId="39" hidden="1">{"Main Economic Indicators",#N/A,FALSE,"C"}</definedName>
    <definedName name="b" localSheetId="41" hidden="1">{"Main Economic Indicators",#N/A,FALSE,"C"}</definedName>
    <definedName name="b" localSheetId="43" hidden="1">{"Main Economic Indicators",#N/A,FALSE,"C"}</definedName>
    <definedName name="b" localSheetId="44" hidden="1">{"Main Economic Indicators",#N/A,FALSE,"C"}</definedName>
    <definedName name="b" localSheetId="45" hidden="1">{"Main Economic Indicators",#N/A,FALSE,"C"}</definedName>
    <definedName name="b" localSheetId="5" hidden="1">{"Main Economic Indicators",#N/A,FALSE,"C"}</definedName>
    <definedName name="b" localSheetId="10" hidden="1">{"Main Economic Indicators",#N/A,FALSE,"C"}</definedName>
    <definedName name="b" localSheetId="12" hidden="1">{"Main Economic Indicators",#N/A,FALSE,"C"}</definedName>
    <definedName name="b" localSheetId="16" hidden="1">{"Main Economic Indicators",#N/A,FALSE,"C"}</definedName>
    <definedName name="b" localSheetId="46" hidden="1">{"Main Economic Indicators",#N/A,FALSE,"C"}</definedName>
    <definedName name="b" hidden="1">{"Main Economic Indicators",#N/A,FALSE,"C"}</definedName>
    <definedName name="bb" localSheetId="18" hidden="1">{"Riqfin97",#N/A,FALSE,"Tran";"Riqfinpro",#N/A,FALSE,"Tran"}</definedName>
    <definedName name="bb" localSheetId="25" hidden="1">{"Riqfin97",#N/A,FALSE,"Tran";"Riqfinpro",#N/A,FALSE,"Tran"}</definedName>
    <definedName name="bb" localSheetId="26" hidden="1">{"Riqfin97",#N/A,FALSE,"Tran";"Riqfinpro",#N/A,FALSE,"Tran"}</definedName>
    <definedName name="bb" localSheetId="29" hidden="1">{"Riqfin97",#N/A,FALSE,"Tran";"Riqfinpro",#N/A,FALSE,"Tran"}</definedName>
    <definedName name="bb" localSheetId="30" hidden="1">{"Riqfin97",#N/A,FALSE,"Tran";"Riqfinpro",#N/A,FALSE,"Tran"}</definedName>
    <definedName name="bb" localSheetId="3" hidden="1">{"Riqfin97",#N/A,FALSE,"Tran";"Riqfinpro",#N/A,FALSE,"Tran"}</definedName>
    <definedName name="bb" localSheetId="32" hidden="1">{"Riqfin97",#N/A,FALSE,"Tran";"Riqfinpro",#N/A,FALSE,"Tran"}</definedName>
    <definedName name="bb" localSheetId="33" hidden="1">{"Riqfin97",#N/A,FALSE,"Tran";"Riqfinpro",#N/A,FALSE,"Tran"}</definedName>
    <definedName name="bb" localSheetId="34" hidden="1">{"Riqfin97",#N/A,FALSE,"Tran";"Riqfinpro",#N/A,FALSE,"Tran"}</definedName>
    <definedName name="bb" localSheetId="39" hidden="1">{"Riqfin97",#N/A,FALSE,"Tran";"Riqfinpro",#N/A,FALSE,"Tran"}</definedName>
    <definedName name="bb" localSheetId="41" hidden="1">{"Riqfin97",#N/A,FALSE,"Tran";"Riqfinpro",#N/A,FALSE,"Tran"}</definedName>
    <definedName name="bb" localSheetId="43" hidden="1">{"Riqfin97",#N/A,FALSE,"Tran";"Riqfinpro",#N/A,FALSE,"Tran"}</definedName>
    <definedName name="bb" localSheetId="44" hidden="1">{"Riqfin97",#N/A,FALSE,"Tran";"Riqfinpro",#N/A,FALSE,"Tran"}</definedName>
    <definedName name="bb" localSheetId="45" hidden="1">{"Riqfin97",#N/A,FALSE,"Tran";"Riqfinpro",#N/A,FALSE,"Tran"}</definedName>
    <definedName name="bb" localSheetId="5" hidden="1">{"Riqfin97",#N/A,FALSE,"Tran";"Riqfinpro",#N/A,FALSE,"Tran"}</definedName>
    <definedName name="bb" localSheetId="10" hidden="1">{"Riqfin97",#N/A,FALSE,"Tran";"Riqfinpro",#N/A,FALSE,"Tran"}</definedName>
    <definedName name="bb" localSheetId="12" hidden="1">{"Riqfin97",#N/A,FALSE,"Tran";"Riqfinpro",#N/A,FALSE,"Tran"}</definedName>
    <definedName name="bb" localSheetId="16" hidden="1">{"Riqfin97",#N/A,FALSE,"Tran";"Riqfinpro",#N/A,FALSE,"Tran"}</definedName>
    <definedName name="bb" localSheetId="46" hidden="1">{"Riqfin97",#N/A,FALSE,"Tran";"Riqfinpro",#N/A,FALSE,"Tran"}</definedName>
    <definedName name="bb" hidden="1">{"Riqfin97",#N/A,FALSE,"Tran";"Riqfinpro",#N/A,FALSE,"Tran"}</definedName>
    <definedName name="bm" localSheetId="18" hidden="1">{"Tab1",#N/A,FALSE,"P";"Tab2",#N/A,FALSE,"P"}</definedName>
    <definedName name="bm" localSheetId="25" hidden="1">{"Tab1",#N/A,FALSE,"P";"Tab2",#N/A,FALSE,"P"}</definedName>
    <definedName name="bm" localSheetId="26" hidden="1">{"Tab1",#N/A,FALSE,"P";"Tab2",#N/A,FALSE,"P"}</definedName>
    <definedName name="bm" localSheetId="29" hidden="1">{"Tab1",#N/A,FALSE,"P";"Tab2",#N/A,FALSE,"P"}</definedName>
    <definedName name="bm" localSheetId="30" hidden="1">{"Tab1",#N/A,FALSE,"P";"Tab2",#N/A,FALSE,"P"}</definedName>
    <definedName name="bm" localSheetId="3" hidden="1">{"Tab1",#N/A,FALSE,"P";"Tab2",#N/A,FALSE,"P"}</definedName>
    <definedName name="bm" localSheetId="32" hidden="1">{"Tab1",#N/A,FALSE,"P";"Tab2",#N/A,FALSE,"P"}</definedName>
    <definedName name="bm" localSheetId="33" hidden="1">{"Tab1",#N/A,FALSE,"P";"Tab2",#N/A,FALSE,"P"}</definedName>
    <definedName name="bm" localSheetId="34" hidden="1">{"Tab1",#N/A,FALSE,"P";"Tab2",#N/A,FALSE,"P"}</definedName>
    <definedName name="bm" localSheetId="39" hidden="1">{"Tab1",#N/A,FALSE,"P";"Tab2",#N/A,FALSE,"P"}</definedName>
    <definedName name="bm" localSheetId="41" hidden="1">{"Tab1",#N/A,FALSE,"P";"Tab2",#N/A,FALSE,"P"}</definedName>
    <definedName name="bm" localSheetId="43" hidden="1">{"Tab1",#N/A,FALSE,"P";"Tab2",#N/A,FALSE,"P"}</definedName>
    <definedName name="bm" localSheetId="44" hidden="1">{"Tab1",#N/A,FALSE,"P";"Tab2",#N/A,FALSE,"P"}</definedName>
    <definedName name="bm" localSheetId="45" hidden="1">{"Tab1",#N/A,FALSE,"P";"Tab2",#N/A,FALSE,"P"}</definedName>
    <definedName name="bm" localSheetId="5" hidden="1">{"Tab1",#N/A,FALSE,"P";"Tab2",#N/A,FALSE,"P"}</definedName>
    <definedName name="bm" localSheetId="10" hidden="1">{"Tab1",#N/A,FALSE,"P";"Tab2",#N/A,FALSE,"P"}</definedName>
    <definedName name="bm" localSheetId="12" hidden="1">{"Tab1",#N/A,FALSE,"P";"Tab2",#N/A,FALSE,"P"}</definedName>
    <definedName name="bm" localSheetId="16" hidden="1">{"Tab1",#N/A,FALSE,"P";"Tab2",#N/A,FALSE,"P"}</definedName>
    <definedName name="bm" localSheetId="46" hidden="1">{"Tab1",#N/A,FALSE,"P";"Tab2",#N/A,FALSE,"P"}</definedName>
    <definedName name="bm" hidden="1">{"Tab1",#N/A,FALSE,"P";"Tab2",#N/A,FALSE,"P"}</definedName>
    <definedName name="bnji" localSheetId="18" hidden="1">{"macro",#N/A,FALSE,"Macro";"smq2",#N/A,FALSE,"Data";"smq3",#N/A,FALSE,"Data";"smq4",#N/A,FALSE,"Data";"smq5",#N/A,FALSE,"Data";"smq6",#N/A,FALSE,"Data";"smq7",#N/A,FALSE,"Data";"smq8",#N/A,FALSE,"Data";"smq9",#N/A,FALSE,"Data"}</definedName>
    <definedName name="bnji" localSheetId="25" hidden="1">{"macro",#N/A,FALSE,"Macro";"smq2",#N/A,FALSE,"Data";"smq3",#N/A,FALSE,"Data";"smq4",#N/A,FALSE,"Data";"smq5",#N/A,FALSE,"Data";"smq6",#N/A,FALSE,"Data";"smq7",#N/A,FALSE,"Data";"smq8",#N/A,FALSE,"Data";"smq9",#N/A,FALSE,"Data"}</definedName>
    <definedName name="bnji" localSheetId="26" hidden="1">{"macro",#N/A,FALSE,"Macro";"smq2",#N/A,FALSE,"Data";"smq3",#N/A,FALSE,"Data";"smq4",#N/A,FALSE,"Data";"smq5",#N/A,FALSE,"Data";"smq6",#N/A,FALSE,"Data";"smq7",#N/A,FALSE,"Data";"smq8",#N/A,FALSE,"Data";"smq9",#N/A,FALSE,"Data"}</definedName>
    <definedName name="bnji" localSheetId="29" hidden="1">{"macro",#N/A,FALSE,"Macro";"smq2",#N/A,FALSE,"Data";"smq3",#N/A,FALSE,"Data";"smq4",#N/A,FALSE,"Data";"smq5",#N/A,FALSE,"Data";"smq6",#N/A,FALSE,"Data";"smq7",#N/A,FALSE,"Data";"smq8",#N/A,FALSE,"Data";"smq9",#N/A,FALSE,"Data"}</definedName>
    <definedName name="bnji" localSheetId="30" hidden="1">{"macro",#N/A,FALSE,"Macro";"smq2",#N/A,FALSE,"Data";"smq3",#N/A,FALSE,"Data";"smq4",#N/A,FALSE,"Data";"smq5",#N/A,FALSE,"Data";"smq6",#N/A,FALSE,"Data";"smq7",#N/A,FALSE,"Data";"smq8",#N/A,FALSE,"Data";"smq9",#N/A,FALSE,"Data"}</definedName>
    <definedName name="bnji" localSheetId="3" hidden="1">{"macro",#N/A,FALSE,"Macro";"smq2",#N/A,FALSE,"Data";"smq3",#N/A,FALSE,"Data";"smq4",#N/A,FALSE,"Data";"smq5",#N/A,FALSE,"Data";"smq6",#N/A,FALSE,"Data";"smq7",#N/A,FALSE,"Data";"smq8",#N/A,FALSE,"Data";"smq9",#N/A,FALSE,"Data"}</definedName>
    <definedName name="bnji" localSheetId="32" hidden="1">{"macro",#N/A,FALSE,"Macro";"smq2",#N/A,FALSE,"Data";"smq3",#N/A,FALSE,"Data";"smq4",#N/A,FALSE,"Data";"smq5",#N/A,FALSE,"Data";"smq6",#N/A,FALSE,"Data";"smq7",#N/A,FALSE,"Data";"smq8",#N/A,FALSE,"Data";"smq9",#N/A,FALSE,"Data"}</definedName>
    <definedName name="bnji" localSheetId="33" hidden="1">{"macro",#N/A,FALSE,"Macro";"smq2",#N/A,FALSE,"Data";"smq3",#N/A,FALSE,"Data";"smq4",#N/A,FALSE,"Data";"smq5",#N/A,FALSE,"Data";"smq6",#N/A,FALSE,"Data";"smq7",#N/A,FALSE,"Data";"smq8",#N/A,FALSE,"Data";"smq9",#N/A,FALSE,"Data"}</definedName>
    <definedName name="bnji" localSheetId="34" hidden="1">{"macro",#N/A,FALSE,"Macro";"smq2",#N/A,FALSE,"Data";"smq3",#N/A,FALSE,"Data";"smq4",#N/A,FALSE,"Data";"smq5",#N/A,FALSE,"Data";"smq6",#N/A,FALSE,"Data";"smq7",#N/A,FALSE,"Data";"smq8",#N/A,FALSE,"Data";"smq9",#N/A,FALSE,"Data"}</definedName>
    <definedName name="bnji" localSheetId="39" hidden="1">{"macro",#N/A,FALSE,"Macro";"smq2",#N/A,FALSE,"Data";"smq3",#N/A,FALSE,"Data";"smq4",#N/A,FALSE,"Data";"smq5",#N/A,FALSE,"Data";"smq6",#N/A,FALSE,"Data";"smq7",#N/A,FALSE,"Data";"smq8",#N/A,FALSE,"Data";"smq9",#N/A,FALSE,"Data"}</definedName>
    <definedName name="bnji" localSheetId="41" hidden="1">{"macro",#N/A,FALSE,"Macro";"smq2",#N/A,FALSE,"Data";"smq3",#N/A,FALSE,"Data";"smq4",#N/A,FALSE,"Data";"smq5",#N/A,FALSE,"Data";"smq6",#N/A,FALSE,"Data";"smq7",#N/A,FALSE,"Data";"smq8",#N/A,FALSE,"Data";"smq9",#N/A,FALSE,"Data"}</definedName>
    <definedName name="bnji" localSheetId="43" hidden="1">{"macro",#N/A,FALSE,"Macro";"smq2",#N/A,FALSE,"Data";"smq3",#N/A,FALSE,"Data";"smq4",#N/A,FALSE,"Data";"smq5",#N/A,FALSE,"Data";"smq6",#N/A,FALSE,"Data";"smq7",#N/A,FALSE,"Data";"smq8",#N/A,FALSE,"Data";"smq9",#N/A,FALSE,"Data"}</definedName>
    <definedName name="bnji" localSheetId="44" hidden="1">{"macro",#N/A,FALSE,"Macro";"smq2",#N/A,FALSE,"Data";"smq3",#N/A,FALSE,"Data";"smq4",#N/A,FALSE,"Data";"smq5",#N/A,FALSE,"Data";"smq6",#N/A,FALSE,"Data";"smq7",#N/A,FALSE,"Data";"smq8",#N/A,FALSE,"Data";"smq9",#N/A,FALSE,"Data"}</definedName>
    <definedName name="bnji" localSheetId="45" hidden="1">{"macro",#N/A,FALSE,"Macro";"smq2",#N/A,FALSE,"Data";"smq3",#N/A,FALSE,"Data";"smq4",#N/A,FALSE,"Data";"smq5",#N/A,FALSE,"Data";"smq6",#N/A,FALSE,"Data";"smq7",#N/A,FALSE,"Data";"smq8",#N/A,FALSE,"Data";"smq9",#N/A,FALSE,"Data"}</definedName>
    <definedName name="bnji" localSheetId="5" hidden="1">{"macro",#N/A,FALSE,"Macro";"smq2",#N/A,FALSE,"Data";"smq3",#N/A,FALSE,"Data";"smq4",#N/A,FALSE,"Data";"smq5",#N/A,FALSE,"Data";"smq6",#N/A,FALSE,"Data";"smq7",#N/A,FALSE,"Data";"smq8",#N/A,FALSE,"Data";"smq9",#N/A,FALSE,"Data"}</definedName>
    <definedName name="bnji" localSheetId="10" hidden="1">{"macro",#N/A,FALSE,"Macro";"smq2",#N/A,FALSE,"Data";"smq3",#N/A,FALSE,"Data";"smq4",#N/A,FALSE,"Data";"smq5",#N/A,FALSE,"Data";"smq6",#N/A,FALSE,"Data";"smq7",#N/A,FALSE,"Data";"smq8",#N/A,FALSE,"Data";"smq9",#N/A,FALSE,"Data"}</definedName>
    <definedName name="bnji" localSheetId="12" hidden="1">{"macro",#N/A,FALSE,"Macro";"smq2",#N/A,FALSE,"Data";"smq3",#N/A,FALSE,"Data";"smq4",#N/A,FALSE,"Data";"smq5",#N/A,FALSE,"Data";"smq6",#N/A,FALSE,"Data";"smq7",#N/A,FALSE,"Data";"smq8",#N/A,FALSE,"Data";"smq9",#N/A,FALSE,"Data"}</definedName>
    <definedName name="bnji" localSheetId="16" hidden="1">{"macro",#N/A,FALSE,"Macro";"smq2",#N/A,FALSE,"Data";"smq3",#N/A,FALSE,"Data";"smq4",#N/A,FALSE,"Data";"smq5",#N/A,FALSE,"Data";"smq6",#N/A,FALSE,"Data";"smq7",#N/A,FALSE,"Data";"smq8",#N/A,FALSE,"Data";"smq9",#N/A,FALSE,"Data"}</definedName>
    <definedName name="bnji" localSheetId="46" hidden="1">{"macro",#N/A,FALSE,"Macro";"smq2",#N/A,FALSE,"Data";"smq3",#N/A,FALSE,"Data";"smq4",#N/A,FALSE,"Data";"smq5",#N/A,FALSE,"Data";"smq6",#N/A,FALSE,"Data";"smq7",#N/A,FALSE,"Data";"smq8",#N/A,FALSE,"Data";"smq9",#N/A,FALSE,"Data"}</definedName>
    <definedName name="bnji" hidden="1">{"macro",#N/A,FALSE,"Macro";"smq2",#N/A,FALSE,"Data";"smq3",#N/A,FALSE,"Data";"smq4",#N/A,FALSE,"Data";"smq5",#N/A,FALSE,"Data";"smq6",#N/A,FALSE,"Data";"smq7",#N/A,FALSE,"Data";"smq8",#N/A,FALSE,"Data";"smq9",#N/A,FALSE,"Data"}</definedName>
    <definedName name="bnu" localSheetId="18" hidden="1">{"Riqfin97",#N/A,FALSE,"Tran";"Riqfinpro",#N/A,FALSE,"Tran"}</definedName>
    <definedName name="bnu" localSheetId="25" hidden="1">{"Riqfin97",#N/A,FALSE,"Tran";"Riqfinpro",#N/A,FALSE,"Tran"}</definedName>
    <definedName name="bnu" localSheetId="26" hidden="1">{"Riqfin97",#N/A,FALSE,"Tran";"Riqfinpro",#N/A,FALSE,"Tran"}</definedName>
    <definedName name="bnu" localSheetId="29" hidden="1">{"Riqfin97",#N/A,FALSE,"Tran";"Riqfinpro",#N/A,FALSE,"Tran"}</definedName>
    <definedName name="bnu" localSheetId="30" hidden="1">{"Riqfin97",#N/A,FALSE,"Tran";"Riqfinpro",#N/A,FALSE,"Tran"}</definedName>
    <definedName name="bnu" localSheetId="3" hidden="1">{"Riqfin97",#N/A,FALSE,"Tran";"Riqfinpro",#N/A,FALSE,"Tran"}</definedName>
    <definedName name="bnu" localSheetId="32" hidden="1">{"Riqfin97",#N/A,FALSE,"Tran";"Riqfinpro",#N/A,FALSE,"Tran"}</definedName>
    <definedName name="bnu" localSheetId="33" hidden="1">{"Riqfin97",#N/A,FALSE,"Tran";"Riqfinpro",#N/A,FALSE,"Tran"}</definedName>
    <definedName name="bnu" localSheetId="34" hidden="1">{"Riqfin97",#N/A,FALSE,"Tran";"Riqfinpro",#N/A,FALSE,"Tran"}</definedName>
    <definedName name="bnu" localSheetId="39" hidden="1">{"Riqfin97",#N/A,FALSE,"Tran";"Riqfinpro",#N/A,FALSE,"Tran"}</definedName>
    <definedName name="bnu" localSheetId="41" hidden="1">{"Riqfin97",#N/A,FALSE,"Tran";"Riqfinpro",#N/A,FALSE,"Tran"}</definedName>
    <definedName name="bnu" localSheetId="43" hidden="1">{"Riqfin97",#N/A,FALSE,"Tran";"Riqfinpro",#N/A,FALSE,"Tran"}</definedName>
    <definedName name="bnu" localSheetId="44" hidden="1">{"Riqfin97",#N/A,FALSE,"Tran";"Riqfinpro",#N/A,FALSE,"Tran"}</definedName>
    <definedName name="bnu" localSheetId="45" hidden="1">{"Riqfin97",#N/A,FALSE,"Tran";"Riqfinpro",#N/A,FALSE,"Tran"}</definedName>
    <definedName name="bnu" localSheetId="5" hidden="1">{"Riqfin97",#N/A,FALSE,"Tran";"Riqfinpro",#N/A,FALSE,"Tran"}</definedName>
    <definedName name="bnu" localSheetId="10" hidden="1">{"Riqfin97",#N/A,FALSE,"Tran";"Riqfinpro",#N/A,FALSE,"Tran"}</definedName>
    <definedName name="bnu" localSheetId="12" hidden="1">{"Riqfin97",#N/A,FALSE,"Tran";"Riqfinpro",#N/A,FALSE,"Tran"}</definedName>
    <definedName name="bnu" localSheetId="16" hidden="1">{"Riqfin97",#N/A,FALSE,"Tran";"Riqfinpro",#N/A,FALSE,"Tran"}</definedName>
    <definedName name="bnu" localSheetId="46" hidden="1">{"Riqfin97",#N/A,FALSE,"Tran";"Riqfinpro",#N/A,FALSE,"Tran"}</definedName>
    <definedName name="bnu" hidden="1">{"Riqfin97",#N/A,FALSE,"Tran";"Riqfinpro",#N/A,FALSE,"Tran"}</definedName>
    <definedName name="cbn" localSheetId="18" hidden="1">{"TRADE_COMP",#N/A,FALSE,"TAB23APP";"BOP",#N/A,FALSE,"TAB6";"DOT",#N/A,FALSE,"TAB24APP";"EXTDEBT",#N/A,FALSE,"TAB25APP"}</definedName>
    <definedName name="cbn" localSheetId="25" hidden="1">{"TRADE_COMP",#N/A,FALSE,"TAB23APP";"BOP",#N/A,FALSE,"TAB6";"DOT",#N/A,FALSE,"TAB24APP";"EXTDEBT",#N/A,FALSE,"TAB25APP"}</definedName>
    <definedName name="cbn" localSheetId="26" hidden="1">{"TRADE_COMP",#N/A,FALSE,"TAB23APP";"BOP",#N/A,FALSE,"TAB6";"DOT",#N/A,FALSE,"TAB24APP";"EXTDEBT",#N/A,FALSE,"TAB25APP"}</definedName>
    <definedName name="cbn" localSheetId="29" hidden="1">{"TRADE_COMP",#N/A,FALSE,"TAB23APP";"BOP",#N/A,FALSE,"TAB6";"DOT",#N/A,FALSE,"TAB24APP";"EXTDEBT",#N/A,FALSE,"TAB25APP"}</definedName>
    <definedName name="cbn" localSheetId="30" hidden="1">{"TRADE_COMP",#N/A,FALSE,"TAB23APP";"BOP",#N/A,FALSE,"TAB6";"DOT",#N/A,FALSE,"TAB24APP";"EXTDEBT",#N/A,FALSE,"TAB25APP"}</definedName>
    <definedName name="cbn" localSheetId="3" hidden="1">{"TRADE_COMP",#N/A,FALSE,"TAB23APP";"BOP",#N/A,FALSE,"TAB6";"DOT",#N/A,FALSE,"TAB24APP";"EXTDEBT",#N/A,FALSE,"TAB25APP"}</definedName>
    <definedName name="cbn" localSheetId="32" hidden="1">{"TRADE_COMP",#N/A,FALSE,"TAB23APP";"BOP",#N/A,FALSE,"TAB6";"DOT",#N/A,FALSE,"TAB24APP";"EXTDEBT",#N/A,FALSE,"TAB25APP"}</definedName>
    <definedName name="cbn" localSheetId="33" hidden="1">{"TRADE_COMP",#N/A,FALSE,"TAB23APP";"BOP",#N/A,FALSE,"TAB6";"DOT",#N/A,FALSE,"TAB24APP";"EXTDEBT",#N/A,FALSE,"TAB25APP"}</definedName>
    <definedName name="cbn" localSheetId="34" hidden="1">{"TRADE_COMP",#N/A,FALSE,"TAB23APP";"BOP",#N/A,FALSE,"TAB6";"DOT",#N/A,FALSE,"TAB24APP";"EXTDEBT",#N/A,FALSE,"TAB25APP"}</definedName>
    <definedName name="cbn" localSheetId="39" hidden="1">{"TRADE_COMP",#N/A,FALSE,"TAB23APP";"BOP",#N/A,FALSE,"TAB6";"DOT",#N/A,FALSE,"TAB24APP";"EXTDEBT",#N/A,FALSE,"TAB25APP"}</definedName>
    <definedName name="cbn" localSheetId="41" hidden="1">{"TRADE_COMP",#N/A,FALSE,"TAB23APP";"BOP",#N/A,FALSE,"TAB6";"DOT",#N/A,FALSE,"TAB24APP";"EXTDEBT",#N/A,FALSE,"TAB25APP"}</definedName>
    <definedName name="cbn" localSheetId="43" hidden="1">{"TRADE_COMP",#N/A,FALSE,"TAB23APP";"BOP",#N/A,FALSE,"TAB6";"DOT",#N/A,FALSE,"TAB24APP";"EXTDEBT",#N/A,FALSE,"TAB25APP"}</definedName>
    <definedName name="cbn" localSheetId="44" hidden="1">{"TRADE_COMP",#N/A,FALSE,"TAB23APP";"BOP",#N/A,FALSE,"TAB6";"DOT",#N/A,FALSE,"TAB24APP";"EXTDEBT",#N/A,FALSE,"TAB25APP"}</definedName>
    <definedName name="cbn" localSheetId="45" hidden="1">{"TRADE_COMP",#N/A,FALSE,"TAB23APP";"BOP",#N/A,FALSE,"TAB6";"DOT",#N/A,FALSE,"TAB24APP";"EXTDEBT",#N/A,FALSE,"TAB25APP"}</definedName>
    <definedName name="cbn" localSheetId="5" hidden="1">{"TRADE_COMP",#N/A,FALSE,"TAB23APP";"BOP",#N/A,FALSE,"TAB6";"DOT",#N/A,FALSE,"TAB24APP";"EXTDEBT",#N/A,FALSE,"TAB25APP"}</definedName>
    <definedName name="cbn" localSheetId="10" hidden="1">{"TRADE_COMP",#N/A,FALSE,"TAB23APP";"BOP",#N/A,FALSE,"TAB6";"DOT",#N/A,FALSE,"TAB24APP";"EXTDEBT",#N/A,FALSE,"TAB25APP"}</definedName>
    <definedName name="cbn" localSheetId="12" hidden="1">{"TRADE_COMP",#N/A,FALSE,"TAB23APP";"BOP",#N/A,FALSE,"TAB6";"DOT",#N/A,FALSE,"TAB24APP";"EXTDEBT",#N/A,FALSE,"TAB25APP"}</definedName>
    <definedName name="cbn" localSheetId="16" hidden="1">{"TRADE_COMP",#N/A,FALSE,"TAB23APP";"BOP",#N/A,FALSE,"TAB6";"DOT",#N/A,FALSE,"TAB24APP";"EXTDEBT",#N/A,FALSE,"TAB25APP"}</definedName>
    <definedName name="cbn" localSheetId="46" hidden="1">{"TRADE_COMP",#N/A,FALSE,"TAB23APP";"BOP",#N/A,FALSE,"TAB6";"DOT",#N/A,FALSE,"TAB24APP";"EXTDEBT",#N/A,FALSE,"TAB25APP"}</definedName>
    <definedName name="cbn" hidden="1">{"TRADE_COMP",#N/A,FALSE,"TAB23APP";"BOP",#N/A,FALSE,"TAB6";"DOT",#N/A,FALSE,"TAB24APP";"EXTDEBT",#N/A,FALSE,"TAB25APP"}</definedName>
    <definedName name="cc" localSheetId="18" hidden="1">{"Riqfin97",#N/A,FALSE,"Tran";"Riqfinpro",#N/A,FALSE,"Tran"}</definedName>
    <definedName name="cc" localSheetId="25" hidden="1">{"Riqfin97",#N/A,FALSE,"Tran";"Riqfinpro",#N/A,FALSE,"Tran"}</definedName>
    <definedName name="cc" localSheetId="26" hidden="1">{"Riqfin97",#N/A,FALSE,"Tran";"Riqfinpro",#N/A,FALSE,"Tran"}</definedName>
    <definedName name="cc" localSheetId="29" hidden="1">{"Riqfin97",#N/A,FALSE,"Tran";"Riqfinpro",#N/A,FALSE,"Tran"}</definedName>
    <definedName name="cc" localSheetId="30" hidden="1">{"Riqfin97",#N/A,FALSE,"Tran";"Riqfinpro",#N/A,FALSE,"Tran"}</definedName>
    <definedName name="cc" localSheetId="3" hidden="1">{"Riqfin97",#N/A,FALSE,"Tran";"Riqfinpro",#N/A,FALSE,"Tran"}</definedName>
    <definedName name="cc" localSheetId="32" hidden="1">{"Riqfin97",#N/A,FALSE,"Tran";"Riqfinpro",#N/A,FALSE,"Tran"}</definedName>
    <definedName name="cc" localSheetId="33" hidden="1">{"Riqfin97",#N/A,FALSE,"Tran";"Riqfinpro",#N/A,FALSE,"Tran"}</definedName>
    <definedName name="cc" localSheetId="34" hidden="1">{"Riqfin97",#N/A,FALSE,"Tran";"Riqfinpro",#N/A,FALSE,"Tran"}</definedName>
    <definedName name="cc" localSheetId="39" hidden="1">{"Riqfin97",#N/A,FALSE,"Tran";"Riqfinpro",#N/A,FALSE,"Tran"}</definedName>
    <definedName name="cc" localSheetId="41" hidden="1">{"Riqfin97",#N/A,FALSE,"Tran";"Riqfinpro",#N/A,FALSE,"Tran"}</definedName>
    <definedName name="cc" localSheetId="43" hidden="1">{"Riqfin97",#N/A,FALSE,"Tran";"Riqfinpro",#N/A,FALSE,"Tran"}</definedName>
    <definedName name="cc" localSheetId="44" hidden="1">{"Riqfin97",#N/A,FALSE,"Tran";"Riqfinpro",#N/A,FALSE,"Tran"}</definedName>
    <definedName name="cc" localSheetId="45" hidden="1">{"Riqfin97",#N/A,FALSE,"Tran";"Riqfinpro",#N/A,FALSE,"Tran"}</definedName>
    <definedName name="cc" localSheetId="5" hidden="1">{"Riqfin97",#N/A,FALSE,"Tran";"Riqfinpro",#N/A,FALSE,"Tran"}</definedName>
    <definedName name="cc" localSheetId="10" hidden="1">{"Riqfin97",#N/A,FALSE,"Tran";"Riqfinpro",#N/A,FALSE,"Tran"}</definedName>
    <definedName name="cc" localSheetId="12" hidden="1">{"Riqfin97",#N/A,FALSE,"Tran";"Riqfinpro",#N/A,FALSE,"Tran"}</definedName>
    <definedName name="cc" localSheetId="16" hidden="1">{"Riqfin97",#N/A,FALSE,"Tran";"Riqfinpro",#N/A,FALSE,"Tran"}</definedName>
    <definedName name="cc" localSheetId="46" hidden="1">{"Riqfin97",#N/A,FALSE,"Tran";"Riqfinpro",#N/A,FALSE,"Tran"}</definedName>
    <definedName name="cc" hidden="1">{"Riqfin97",#N/A,FALSE,"Tran";"Riqfinpro",#N/A,FALSE,"Tran"}</definedName>
    <definedName name="ccc" localSheetId="18" hidden="1">{"Riqfin97",#N/A,FALSE,"Tran";"Riqfinpro",#N/A,FALSE,"Tran"}</definedName>
    <definedName name="ccc" localSheetId="25" hidden="1">{"Riqfin97",#N/A,FALSE,"Tran";"Riqfinpro",#N/A,FALSE,"Tran"}</definedName>
    <definedName name="ccc" localSheetId="26" hidden="1">{"Riqfin97",#N/A,FALSE,"Tran";"Riqfinpro",#N/A,FALSE,"Tran"}</definedName>
    <definedName name="ccc" localSheetId="29" hidden="1">{"Riqfin97",#N/A,FALSE,"Tran";"Riqfinpro",#N/A,FALSE,"Tran"}</definedName>
    <definedName name="ccc" localSheetId="30" hidden="1">{"Riqfin97",#N/A,FALSE,"Tran";"Riqfinpro",#N/A,FALSE,"Tran"}</definedName>
    <definedName name="ccc" localSheetId="3" hidden="1">{"Riqfin97",#N/A,FALSE,"Tran";"Riqfinpro",#N/A,FALSE,"Tran"}</definedName>
    <definedName name="ccc" localSheetId="32" hidden="1">{"Riqfin97",#N/A,FALSE,"Tran";"Riqfinpro",#N/A,FALSE,"Tran"}</definedName>
    <definedName name="ccc" localSheetId="33" hidden="1">{"Riqfin97",#N/A,FALSE,"Tran";"Riqfinpro",#N/A,FALSE,"Tran"}</definedName>
    <definedName name="ccc" localSheetId="34" hidden="1">{"Riqfin97",#N/A,FALSE,"Tran";"Riqfinpro",#N/A,FALSE,"Tran"}</definedName>
    <definedName name="ccc" localSheetId="39" hidden="1">{"Riqfin97",#N/A,FALSE,"Tran";"Riqfinpro",#N/A,FALSE,"Tran"}</definedName>
    <definedName name="ccc" localSheetId="41" hidden="1">{"Riqfin97",#N/A,FALSE,"Tran";"Riqfinpro",#N/A,FALSE,"Tran"}</definedName>
    <definedName name="ccc" localSheetId="43" hidden="1">{"Riqfin97",#N/A,FALSE,"Tran";"Riqfinpro",#N/A,FALSE,"Tran"}</definedName>
    <definedName name="ccc" localSheetId="44" hidden="1">{"Riqfin97",#N/A,FALSE,"Tran";"Riqfinpro",#N/A,FALSE,"Tran"}</definedName>
    <definedName name="ccc" localSheetId="45" hidden="1">{"Riqfin97",#N/A,FALSE,"Tran";"Riqfinpro",#N/A,FALSE,"Tran"}</definedName>
    <definedName name="ccc" localSheetId="5" hidden="1">{"Riqfin97",#N/A,FALSE,"Tran";"Riqfinpro",#N/A,FALSE,"Tran"}</definedName>
    <definedName name="ccc" localSheetId="10" hidden="1">{"Riqfin97",#N/A,FALSE,"Tran";"Riqfinpro",#N/A,FALSE,"Tran"}</definedName>
    <definedName name="ccc" localSheetId="12" hidden="1">{"Riqfin97",#N/A,FALSE,"Tran";"Riqfinpro",#N/A,FALSE,"Tran"}</definedName>
    <definedName name="ccc" localSheetId="16" hidden="1">{"Riqfin97",#N/A,FALSE,"Tran";"Riqfinpro",#N/A,FALSE,"Tran"}</definedName>
    <definedName name="ccc" localSheetId="46" hidden="1">{"Riqfin97",#N/A,FALSE,"Tran";"Riqfinpro",#N/A,FALSE,"Tran"}</definedName>
    <definedName name="ccc" hidden="1">{"Riqfin97",#N/A,FALSE,"Tran";"Riqfinpro",#N/A,FALSE,"Tran"}</definedName>
    <definedName name="chart4" localSheetId="18" hidden="1">{#N/A,#N/A,FALSE,"CB";#N/A,#N/A,FALSE,"CMB";#N/A,#N/A,FALSE,"NBFI"}</definedName>
    <definedName name="chart4" localSheetId="25" hidden="1">{#N/A,#N/A,FALSE,"CB";#N/A,#N/A,FALSE,"CMB";#N/A,#N/A,FALSE,"NBFI"}</definedName>
    <definedName name="chart4" localSheetId="26" hidden="1">{#N/A,#N/A,FALSE,"CB";#N/A,#N/A,FALSE,"CMB";#N/A,#N/A,FALSE,"NBFI"}</definedName>
    <definedName name="chart4" localSheetId="29" hidden="1">{#N/A,#N/A,FALSE,"CB";#N/A,#N/A,FALSE,"CMB";#N/A,#N/A,FALSE,"NBFI"}</definedName>
    <definedName name="chart4" localSheetId="30" hidden="1">{#N/A,#N/A,FALSE,"CB";#N/A,#N/A,FALSE,"CMB";#N/A,#N/A,FALSE,"NBFI"}</definedName>
    <definedName name="chart4" localSheetId="3" hidden="1">{#N/A,#N/A,FALSE,"CB";#N/A,#N/A,FALSE,"CMB";#N/A,#N/A,FALSE,"NBFI"}</definedName>
    <definedName name="chart4" localSheetId="32" hidden="1">{#N/A,#N/A,FALSE,"CB";#N/A,#N/A,FALSE,"CMB";#N/A,#N/A,FALSE,"NBFI"}</definedName>
    <definedName name="chart4" localSheetId="33" hidden="1">{#N/A,#N/A,FALSE,"CB";#N/A,#N/A,FALSE,"CMB";#N/A,#N/A,FALSE,"NBFI"}</definedName>
    <definedName name="chart4" localSheetId="34" hidden="1">{#N/A,#N/A,FALSE,"CB";#N/A,#N/A,FALSE,"CMB";#N/A,#N/A,FALSE,"NBFI"}</definedName>
    <definedName name="chart4" localSheetId="39" hidden="1">{#N/A,#N/A,FALSE,"CB";#N/A,#N/A,FALSE,"CMB";#N/A,#N/A,FALSE,"NBFI"}</definedName>
    <definedName name="chart4" localSheetId="41" hidden="1">{#N/A,#N/A,FALSE,"CB";#N/A,#N/A,FALSE,"CMB";#N/A,#N/A,FALSE,"NBFI"}</definedName>
    <definedName name="chart4" localSheetId="43" hidden="1">{#N/A,#N/A,FALSE,"CB";#N/A,#N/A,FALSE,"CMB";#N/A,#N/A,FALSE,"NBFI"}</definedName>
    <definedName name="chart4" localSheetId="44" hidden="1">{#N/A,#N/A,FALSE,"CB";#N/A,#N/A,FALSE,"CMB";#N/A,#N/A,FALSE,"NBFI"}</definedName>
    <definedName name="chart4" localSheetId="45" hidden="1">{#N/A,#N/A,FALSE,"CB";#N/A,#N/A,FALSE,"CMB";#N/A,#N/A,FALSE,"NBFI"}</definedName>
    <definedName name="chart4" localSheetId="5" hidden="1">{#N/A,#N/A,FALSE,"CB";#N/A,#N/A,FALSE,"CMB";#N/A,#N/A,FALSE,"NBFI"}</definedName>
    <definedName name="chart4" localSheetId="10" hidden="1">{#N/A,#N/A,FALSE,"CB";#N/A,#N/A,FALSE,"CMB";#N/A,#N/A,FALSE,"NBFI"}</definedName>
    <definedName name="chart4" localSheetId="12" hidden="1">{#N/A,#N/A,FALSE,"CB";#N/A,#N/A,FALSE,"CMB";#N/A,#N/A,FALSE,"NBFI"}</definedName>
    <definedName name="chart4" localSheetId="16" hidden="1">{#N/A,#N/A,FALSE,"CB";#N/A,#N/A,FALSE,"CMB";#N/A,#N/A,FALSE,"NBFI"}</definedName>
    <definedName name="chart4" localSheetId="46" hidden="1">{#N/A,#N/A,FALSE,"CB";#N/A,#N/A,FALSE,"CMB";#N/A,#N/A,FALSE,"NBFI"}</definedName>
    <definedName name="chart4" hidden="1">{#N/A,#N/A,FALSE,"CB";#N/A,#N/A,FALSE,"CMB";#N/A,#N/A,FALSE,"NBFI"}</definedName>
    <definedName name="comp" localSheetId="18" hidden="1">{"BOP_TAB",#N/A,FALSE,"N";"MIDTERM_TAB",#N/A,FALSE,"O";"FUND_CRED",#N/A,FALSE,"P";"DEBT_TAB1",#N/A,FALSE,"Q";"DEBT_TAB2",#N/A,FALSE,"Q";"FORFIN_TAB1",#N/A,FALSE,"R";"FORFIN_TAB2",#N/A,FALSE,"R";"BOP_ANALY",#N/A,FALSE,"U"}</definedName>
    <definedName name="comp" localSheetId="25" hidden="1">{"BOP_TAB",#N/A,FALSE,"N";"MIDTERM_TAB",#N/A,FALSE,"O";"FUND_CRED",#N/A,FALSE,"P";"DEBT_TAB1",#N/A,FALSE,"Q";"DEBT_TAB2",#N/A,FALSE,"Q";"FORFIN_TAB1",#N/A,FALSE,"R";"FORFIN_TAB2",#N/A,FALSE,"R";"BOP_ANALY",#N/A,FALSE,"U"}</definedName>
    <definedName name="comp" localSheetId="26" hidden="1">{"BOP_TAB",#N/A,FALSE,"N";"MIDTERM_TAB",#N/A,FALSE,"O";"FUND_CRED",#N/A,FALSE,"P";"DEBT_TAB1",#N/A,FALSE,"Q";"DEBT_TAB2",#N/A,FALSE,"Q";"FORFIN_TAB1",#N/A,FALSE,"R";"FORFIN_TAB2",#N/A,FALSE,"R";"BOP_ANALY",#N/A,FALSE,"U"}</definedName>
    <definedName name="comp" localSheetId="29" hidden="1">{"BOP_TAB",#N/A,FALSE,"N";"MIDTERM_TAB",#N/A,FALSE,"O";"FUND_CRED",#N/A,FALSE,"P";"DEBT_TAB1",#N/A,FALSE,"Q";"DEBT_TAB2",#N/A,FALSE,"Q";"FORFIN_TAB1",#N/A,FALSE,"R";"FORFIN_TAB2",#N/A,FALSE,"R";"BOP_ANALY",#N/A,FALSE,"U"}</definedName>
    <definedName name="comp" localSheetId="30" hidden="1">{"BOP_TAB",#N/A,FALSE,"N";"MIDTERM_TAB",#N/A,FALSE,"O";"FUND_CRED",#N/A,FALSE,"P";"DEBT_TAB1",#N/A,FALSE,"Q";"DEBT_TAB2",#N/A,FALSE,"Q";"FORFIN_TAB1",#N/A,FALSE,"R";"FORFIN_TAB2",#N/A,FALSE,"R";"BOP_ANALY",#N/A,FALSE,"U"}</definedName>
    <definedName name="comp" localSheetId="3" hidden="1">{"BOP_TAB",#N/A,FALSE,"N";"MIDTERM_TAB",#N/A,FALSE,"O";"FUND_CRED",#N/A,FALSE,"P";"DEBT_TAB1",#N/A,FALSE,"Q";"DEBT_TAB2",#N/A,FALSE,"Q";"FORFIN_TAB1",#N/A,FALSE,"R";"FORFIN_TAB2",#N/A,FALSE,"R";"BOP_ANALY",#N/A,FALSE,"U"}</definedName>
    <definedName name="comp" localSheetId="32" hidden="1">{"BOP_TAB",#N/A,FALSE,"N";"MIDTERM_TAB",#N/A,FALSE,"O";"FUND_CRED",#N/A,FALSE,"P";"DEBT_TAB1",#N/A,FALSE,"Q";"DEBT_TAB2",#N/A,FALSE,"Q";"FORFIN_TAB1",#N/A,FALSE,"R";"FORFIN_TAB2",#N/A,FALSE,"R";"BOP_ANALY",#N/A,FALSE,"U"}</definedName>
    <definedName name="comp" localSheetId="33" hidden="1">{"BOP_TAB",#N/A,FALSE,"N";"MIDTERM_TAB",#N/A,FALSE,"O";"FUND_CRED",#N/A,FALSE,"P";"DEBT_TAB1",#N/A,FALSE,"Q";"DEBT_TAB2",#N/A,FALSE,"Q";"FORFIN_TAB1",#N/A,FALSE,"R";"FORFIN_TAB2",#N/A,FALSE,"R";"BOP_ANALY",#N/A,FALSE,"U"}</definedName>
    <definedName name="comp" localSheetId="34" hidden="1">{"BOP_TAB",#N/A,FALSE,"N";"MIDTERM_TAB",#N/A,FALSE,"O";"FUND_CRED",#N/A,FALSE,"P";"DEBT_TAB1",#N/A,FALSE,"Q";"DEBT_TAB2",#N/A,FALSE,"Q";"FORFIN_TAB1",#N/A,FALSE,"R";"FORFIN_TAB2",#N/A,FALSE,"R";"BOP_ANALY",#N/A,FALSE,"U"}</definedName>
    <definedName name="comp" localSheetId="39" hidden="1">{"BOP_TAB",#N/A,FALSE,"N";"MIDTERM_TAB",#N/A,FALSE,"O";"FUND_CRED",#N/A,FALSE,"P";"DEBT_TAB1",#N/A,FALSE,"Q";"DEBT_TAB2",#N/A,FALSE,"Q";"FORFIN_TAB1",#N/A,FALSE,"R";"FORFIN_TAB2",#N/A,FALSE,"R";"BOP_ANALY",#N/A,FALSE,"U"}</definedName>
    <definedName name="comp" localSheetId="41" hidden="1">{"BOP_TAB",#N/A,FALSE,"N";"MIDTERM_TAB",#N/A,FALSE,"O";"FUND_CRED",#N/A,FALSE,"P";"DEBT_TAB1",#N/A,FALSE,"Q";"DEBT_TAB2",#N/A,FALSE,"Q";"FORFIN_TAB1",#N/A,FALSE,"R";"FORFIN_TAB2",#N/A,FALSE,"R";"BOP_ANALY",#N/A,FALSE,"U"}</definedName>
    <definedName name="comp" localSheetId="43" hidden="1">{"BOP_TAB",#N/A,FALSE,"N";"MIDTERM_TAB",#N/A,FALSE,"O";"FUND_CRED",#N/A,FALSE,"P";"DEBT_TAB1",#N/A,FALSE,"Q";"DEBT_TAB2",#N/A,FALSE,"Q";"FORFIN_TAB1",#N/A,FALSE,"R";"FORFIN_TAB2",#N/A,FALSE,"R";"BOP_ANALY",#N/A,FALSE,"U"}</definedName>
    <definedName name="comp" localSheetId="44" hidden="1">{"BOP_TAB",#N/A,FALSE,"N";"MIDTERM_TAB",#N/A,FALSE,"O";"FUND_CRED",#N/A,FALSE,"P";"DEBT_TAB1",#N/A,FALSE,"Q";"DEBT_TAB2",#N/A,FALSE,"Q";"FORFIN_TAB1",#N/A,FALSE,"R";"FORFIN_TAB2",#N/A,FALSE,"R";"BOP_ANALY",#N/A,FALSE,"U"}</definedName>
    <definedName name="comp" localSheetId="45" hidden="1">{"BOP_TAB",#N/A,FALSE,"N";"MIDTERM_TAB",#N/A,FALSE,"O";"FUND_CRED",#N/A,FALSE,"P";"DEBT_TAB1",#N/A,FALSE,"Q";"DEBT_TAB2",#N/A,FALSE,"Q";"FORFIN_TAB1",#N/A,FALSE,"R";"FORFIN_TAB2",#N/A,FALSE,"R";"BOP_ANALY",#N/A,FALSE,"U"}</definedName>
    <definedName name="comp" localSheetId="5" hidden="1">{"BOP_TAB",#N/A,FALSE,"N";"MIDTERM_TAB",#N/A,FALSE,"O";"FUND_CRED",#N/A,FALSE,"P";"DEBT_TAB1",#N/A,FALSE,"Q";"DEBT_TAB2",#N/A,FALSE,"Q";"FORFIN_TAB1",#N/A,FALSE,"R";"FORFIN_TAB2",#N/A,FALSE,"R";"BOP_ANALY",#N/A,FALSE,"U"}</definedName>
    <definedName name="comp" localSheetId="10" hidden="1">{"BOP_TAB",#N/A,FALSE,"N";"MIDTERM_TAB",#N/A,FALSE,"O";"FUND_CRED",#N/A,FALSE,"P";"DEBT_TAB1",#N/A,FALSE,"Q";"DEBT_TAB2",#N/A,FALSE,"Q";"FORFIN_TAB1",#N/A,FALSE,"R";"FORFIN_TAB2",#N/A,FALSE,"R";"BOP_ANALY",#N/A,FALSE,"U"}</definedName>
    <definedName name="comp" localSheetId="12" hidden="1">{"BOP_TAB",#N/A,FALSE,"N";"MIDTERM_TAB",#N/A,FALSE,"O";"FUND_CRED",#N/A,FALSE,"P";"DEBT_TAB1",#N/A,FALSE,"Q";"DEBT_TAB2",#N/A,FALSE,"Q";"FORFIN_TAB1",#N/A,FALSE,"R";"FORFIN_TAB2",#N/A,FALSE,"R";"BOP_ANALY",#N/A,FALSE,"U"}</definedName>
    <definedName name="comp" localSheetId="16" hidden="1">{"BOP_TAB",#N/A,FALSE,"N";"MIDTERM_TAB",#N/A,FALSE,"O";"FUND_CRED",#N/A,FALSE,"P";"DEBT_TAB1",#N/A,FALSE,"Q";"DEBT_TAB2",#N/A,FALSE,"Q";"FORFIN_TAB1",#N/A,FALSE,"R";"FORFIN_TAB2",#N/A,FALSE,"R";"BOP_ANALY",#N/A,FALSE,"U"}</definedName>
    <definedName name="comp" localSheetId="46" hidden="1">{"BOP_TAB",#N/A,FALSE,"N";"MIDTERM_TAB",#N/A,FALSE,"O";"FUND_CRED",#N/A,FALSE,"P";"DEBT_TAB1",#N/A,FALSE,"Q";"DEBT_TAB2",#N/A,FALSE,"Q";"FORFIN_TAB1",#N/A,FALSE,"R";"FORFIN_TAB2",#N/A,FALSE,"R";"BOP_ANALY",#N/A,FALSE,"U"}</definedName>
    <definedName name="comp" hidden="1">{"BOP_TAB",#N/A,FALSE,"N";"MIDTERM_TAB",#N/A,FALSE,"O";"FUND_CRED",#N/A,FALSE,"P";"DEBT_TAB1",#N/A,FALSE,"Q";"DEBT_TAB2",#N/A,FALSE,"Q";"FORFIN_TAB1",#N/A,FALSE,"R";"FORFIN_TAB2",#N/A,FALSE,"R";"BOP_ANALY",#N/A,FALSE,"U"}</definedName>
    <definedName name="cvbn" localSheetId="18" hidden="1">{"DEPOSITS",#N/A,FALSE,"COMML_MON";"LOANS",#N/A,FALSE,"COMML_MON"}</definedName>
    <definedName name="cvbn" localSheetId="25" hidden="1">{"DEPOSITS",#N/A,FALSE,"COMML_MON";"LOANS",#N/A,FALSE,"COMML_MON"}</definedName>
    <definedName name="cvbn" localSheetId="26" hidden="1">{"DEPOSITS",#N/A,FALSE,"COMML_MON";"LOANS",#N/A,FALSE,"COMML_MON"}</definedName>
    <definedName name="cvbn" localSheetId="29" hidden="1">{"DEPOSITS",#N/A,FALSE,"COMML_MON";"LOANS",#N/A,FALSE,"COMML_MON"}</definedName>
    <definedName name="cvbn" localSheetId="30" hidden="1">{"DEPOSITS",#N/A,FALSE,"COMML_MON";"LOANS",#N/A,FALSE,"COMML_MON"}</definedName>
    <definedName name="cvbn" localSheetId="3" hidden="1">{"DEPOSITS",#N/A,FALSE,"COMML_MON";"LOANS",#N/A,FALSE,"COMML_MON"}</definedName>
    <definedName name="cvbn" localSheetId="32" hidden="1">{"DEPOSITS",#N/A,FALSE,"COMML_MON";"LOANS",#N/A,FALSE,"COMML_MON"}</definedName>
    <definedName name="cvbn" localSheetId="33" hidden="1">{"DEPOSITS",#N/A,FALSE,"COMML_MON";"LOANS",#N/A,FALSE,"COMML_MON"}</definedName>
    <definedName name="cvbn" localSheetId="34" hidden="1">{"DEPOSITS",#N/A,FALSE,"COMML_MON";"LOANS",#N/A,FALSE,"COMML_MON"}</definedName>
    <definedName name="cvbn" localSheetId="39" hidden="1">{"DEPOSITS",#N/A,FALSE,"COMML_MON";"LOANS",#N/A,FALSE,"COMML_MON"}</definedName>
    <definedName name="cvbn" localSheetId="41" hidden="1">{"DEPOSITS",#N/A,FALSE,"COMML_MON";"LOANS",#N/A,FALSE,"COMML_MON"}</definedName>
    <definedName name="cvbn" localSheetId="43" hidden="1">{"DEPOSITS",#N/A,FALSE,"COMML_MON";"LOANS",#N/A,FALSE,"COMML_MON"}</definedName>
    <definedName name="cvbn" localSheetId="44" hidden="1">{"DEPOSITS",#N/A,FALSE,"COMML_MON";"LOANS",#N/A,FALSE,"COMML_MON"}</definedName>
    <definedName name="cvbn" localSheetId="45" hidden="1">{"DEPOSITS",#N/A,FALSE,"COMML_MON";"LOANS",#N/A,FALSE,"COMML_MON"}</definedName>
    <definedName name="cvbn" localSheetId="5" hidden="1">{"DEPOSITS",#N/A,FALSE,"COMML_MON";"LOANS",#N/A,FALSE,"COMML_MON"}</definedName>
    <definedName name="cvbn" localSheetId="10" hidden="1">{"DEPOSITS",#N/A,FALSE,"COMML_MON";"LOANS",#N/A,FALSE,"COMML_MON"}</definedName>
    <definedName name="cvbn" localSheetId="12" hidden="1">{"DEPOSITS",#N/A,FALSE,"COMML_MON";"LOANS",#N/A,FALSE,"COMML_MON"}</definedName>
    <definedName name="cvbn" localSheetId="16" hidden="1">{"DEPOSITS",#N/A,FALSE,"COMML_MON";"LOANS",#N/A,FALSE,"COMML_MON"}</definedName>
    <definedName name="cvbn" localSheetId="46" hidden="1">{"DEPOSITS",#N/A,FALSE,"COMML_MON";"LOANS",#N/A,FALSE,"COMML_MON"}</definedName>
    <definedName name="cvbn" hidden="1">{"DEPOSITS",#N/A,FALSE,"COMML_MON";"LOANS",#N/A,FALSE,"COMML_MON"}</definedName>
    <definedName name="dd" localSheetId="18" hidden="1">{"Riqfin97",#N/A,FALSE,"Tran";"Riqfinpro",#N/A,FALSE,"Tran"}</definedName>
    <definedName name="dd" localSheetId="25" hidden="1">{"Riqfin97",#N/A,FALSE,"Tran";"Riqfinpro",#N/A,FALSE,"Tran"}</definedName>
    <definedName name="dd" localSheetId="26" hidden="1">{"Riqfin97",#N/A,FALSE,"Tran";"Riqfinpro",#N/A,FALSE,"Tran"}</definedName>
    <definedName name="dd" localSheetId="29" hidden="1">{"Riqfin97",#N/A,FALSE,"Tran";"Riqfinpro",#N/A,FALSE,"Tran"}</definedName>
    <definedName name="dd" localSheetId="30" hidden="1">{"Riqfin97",#N/A,FALSE,"Tran";"Riqfinpro",#N/A,FALSE,"Tran"}</definedName>
    <definedName name="dd" localSheetId="3" hidden="1">{"Riqfin97",#N/A,FALSE,"Tran";"Riqfinpro",#N/A,FALSE,"Tran"}</definedName>
    <definedName name="dd" localSheetId="32" hidden="1">{"Riqfin97",#N/A,FALSE,"Tran";"Riqfinpro",#N/A,FALSE,"Tran"}</definedName>
    <definedName name="dd" localSheetId="33" hidden="1">{"Riqfin97",#N/A,FALSE,"Tran";"Riqfinpro",#N/A,FALSE,"Tran"}</definedName>
    <definedName name="dd" localSheetId="34" hidden="1">{"Riqfin97",#N/A,FALSE,"Tran";"Riqfinpro",#N/A,FALSE,"Tran"}</definedName>
    <definedName name="dd" localSheetId="39" hidden="1">{"Riqfin97",#N/A,FALSE,"Tran";"Riqfinpro",#N/A,FALSE,"Tran"}</definedName>
    <definedName name="dd" localSheetId="41" hidden="1">{"Riqfin97",#N/A,FALSE,"Tran";"Riqfinpro",#N/A,FALSE,"Tran"}</definedName>
    <definedName name="dd" localSheetId="43" hidden="1">{"Riqfin97",#N/A,FALSE,"Tran";"Riqfinpro",#N/A,FALSE,"Tran"}</definedName>
    <definedName name="dd" localSheetId="44" hidden="1">{"Riqfin97",#N/A,FALSE,"Tran";"Riqfinpro",#N/A,FALSE,"Tran"}</definedName>
    <definedName name="dd" localSheetId="45" hidden="1">{"Riqfin97",#N/A,FALSE,"Tran";"Riqfinpro",#N/A,FALSE,"Tran"}</definedName>
    <definedName name="dd" localSheetId="5" hidden="1">{"Riqfin97",#N/A,FALSE,"Tran";"Riqfinpro",#N/A,FALSE,"Tran"}</definedName>
    <definedName name="dd" localSheetId="10" hidden="1">{"Riqfin97",#N/A,FALSE,"Tran";"Riqfinpro",#N/A,FALSE,"Tran"}</definedName>
    <definedName name="dd" localSheetId="12" hidden="1">{"Riqfin97",#N/A,FALSE,"Tran";"Riqfinpro",#N/A,FALSE,"Tran"}</definedName>
    <definedName name="dd" localSheetId="16" hidden="1">{"Riqfin97",#N/A,FALSE,"Tran";"Riqfinpro",#N/A,FALSE,"Tran"}</definedName>
    <definedName name="dd" localSheetId="46" hidden="1">{"Riqfin97",#N/A,FALSE,"Tran";"Riqfinpro",#N/A,FALSE,"Tran"}</definedName>
    <definedName name="dd" hidden="1">{"Riqfin97",#N/A,FALSE,"Tran";"Riqfinpro",#N/A,FALSE,"Tran"}</definedName>
    <definedName name="ddd" localSheetId="18" hidden="1">{"Riqfin97",#N/A,FALSE,"Tran";"Riqfinpro",#N/A,FALSE,"Tran"}</definedName>
    <definedName name="ddd" localSheetId="25" hidden="1">{"Riqfin97",#N/A,FALSE,"Tran";"Riqfinpro",#N/A,FALSE,"Tran"}</definedName>
    <definedName name="ddd" localSheetId="26" hidden="1">{"Riqfin97",#N/A,FALSE,"Tran";"Riqfinpro",#N/A,FALSE,"Tran"}</definedName>
    <definedName name="ddd" localSheetId="29" hidden="1">{"Riqfin97",#N/A,FALSE,"Tran";"Riqfinpro",#N/A,FALSE,"Tran"}</definedName>
    <definedName name="ddd" localSheetId="30" hidden="1">{"Riqfin97",#N/A,FALSE,"Tran";"Riqfinpro",#N/A,FALSE,"Tran"}</definedName>
    <definedName name="ddd" localSheetId="3" hidden="1">{"Riqfin97",#N/A,FALSE,"Tran";"Riqfinpro",#N/A,FALSE,"Tran"}</definedName>
    <definedName name="ddd" localSheetId="32" hidden="1">{"Riqfin97",#N/A,FALSE,"Tran";"Riqfinpro",#N/A,FALSE,"Tran"}</definedName>
    <definedName name="ddd" localSheetId="33" hidden="1">{"Riqfin97",#N/A,FALSE,"Tran";"Riqfinpro",#N/A,FALSE,"Tran"}</definedName>
    <definedName name="ddd" localSheetId="34" hidden="1">{"Riqfin97",#N/A,FALSE,"Tran";"Riqfinpro",#N/A,FALSE,"Tran"}</definedName>
    <definedName name="ddd" localSheetId="39" hidden="1">{"Riqfin97",#N/A,FALSE,"Tran";"Riqfinpro",#N/A,FALSE,"Tran"}</definedName>
    <definedName name="ddd" localSheetId="41" hidden="1">{"Riqfin97",#N/A,FALSE,"Tran";"Riqfinpro",#N/A,FALSE,"Tran"}</definedName>
    <definedName name="ddd" localSheetId="43" hidden="1">{"Riqfin97",#N/A,FALSE,"Tran";"Riqfinpro",#N/A,FALSE,"Tran"}</definedName>
    <definedName name="ddd" localSheetId="44" hidden="1">{"Riqfin97",#N/A,FALSE,"Tran";"Riqfinpro",#N/A,FALSE,"Tran"}</definedName>
    <definedName name="ddd" localSheetId="45" hidden="1">{"Riqfin97",#N/A,FALSE,"Tran";"Riqfinpro",#N/A,FALSE,"Tran"}</definedName>
    <definedName name="ddd" localSheetId="5" hidden="1">{"Riqfin97",#N/A,FALSE,"Tran";"Riqfinpro",#N/A,FALSE,"Tran"}</definedName>
    <definedName name="ddd" localSheetId="10" hidden="1">{"Riqfin97",#N/A,FALSE,"Tran";"Riqfinpro",#N/A,FALSE,"Tran"}</definedName>
    <definedName name="ddd" localSheetId="12" hidden="1">{"Riqfin97",#N/A,FALSE,"Tran";"Riqfinpro",#N/A,FALSE,"Tran"}</definedName>
    <definedName name="ddd" localSheetId="16" hidden="1">{"Riqfin97",#N/A,FALSE,"Tran";"Riqfinpro",#N/A,FALSE,"Tran"}</definedName>
    <definedName name="ddd" localSheetId="46" hidden="1">{"Riqfin97",#N/A,FALSE,"Tran";"Riqfinpro",#N/A,FALSE,"Tran"}</definedName>
    <definedName name="ddd" hidden="1">{"Riqfin97",#N/A,FALSE,"Tran";"Riqfinpro",#N/A,FALSE,"Tran"}</definedName>
    <definedName name="deed" localSheetId="18" hidden="1">{"TRADE_COMP",#N/A,FALSE,"TAB23APP";"BOP",#N/A,FALSE,"TAB6";"DOT",#N/A,FALSE,"TAB24APP";"EXTDEBT",#N/A,FALSE,"TAB25APP"}</definedName>
    <definedName name="deed" localSheetId="25" hidden="1">{"TRADE_COMP",#N/A,FALSE,"TAB23APP";"BOP",#N/A,FALSE,"TAB6";"DOT",#N/A,FALSE,"TAB24APP";"EXTDEBT",#N/A,FALSE,"TAB25APP"}</definedName>
    <definedName name="deed" localSheetId="26" hidden="1">{"TRADE_COMP",#N/A,FALSE,"TAB23APP";"BOP",#N/A,FALSE,"TAB6";"DOT",#N/A,FALSE,"TAB24APP";"EXTDEBT",#N/A,FALSE,"TAB25APP"}</definedName>
    <definedName name="deed" localSheetId="29" hidden="1">{"TRADE_COMP",#N/A,FALSE,"TAB23APP";"BOP",#N/A,FALSE,"TAB6";"DOT",#N/A,FALSE,"TAB24APP";"EXTDEBT",#N/A,FALSE,"TAB25APP"}</definedName>
    <definedName name="deed" localSheetId="30" hidden="1">{"TRADE_COMP",#N/A,FALSE,"TAB23APP";"BOP",#N/A,FALSE,"TAB6";"DOT",#N/A,FALSE,"TAB24APP";"EXTDEBT",#N/A,FALSE,"TAB25APP"}</definedName>
    <definedName name="deed" localSheetId="3" hidden="1">{"TRADE_COMP",#N/A,FALSE,"TAB23APP";"BOP",#N/A,FALSE,"TAB6";"DOT",#N/A,FALSE,"TAB24APP";"EXTDEBT",#N/A,FALSE,"TAB25APP"}</definedName>
    <definedName name="deed" localSheetId="32" hidden="1">{"TRADE_COMP",#N/A,FALSE,"TAB23APP";"BOP",#N/A,FALSE,"TAB6";"DOT",#N/A,FALSE,"TAB24APP";"EXTDEBT",#N/A,FALSE,"TAB25APP"}</definedName>
    <definedName name="deed" localSheetId="33" hidden="1">{"TRADE_COMP",#N/A,FALSE,"TAB23APP";"BOP",#N/A,FALSE,"TAB6";"DOT",#N/A,FALSE,"TAB24APP";"EXTDEBT",#N/A,FALSE,"TAB25APP"}</definedName>
    <definedName name="deed" localSheetId="34" hidden="1">{"TRADE_COMP",#N/A,FALSE,"TAB23APP";"BOP",#N/A,FALSE,"TAB6";"DOT",#N/A,FALSE,"TAB24APP";"EXTDEBT",#N/A,FALSE,"TAB25APP"}</definedName>
    <definedName name="deed" localSheetId="39" hidden="1">{"TRADE_COMP",#N/A,FALSE,"TAB23APP";"BOP",#N/A,FALSE,"TAB6";"DOT",#N/A,FALSE,"TAB24APP";"EXTDEBT",#N/A,FALSE,"TAB25APP"}</definedName>
    <definedName name="deed" localSheetId="41" hidden="1">{"TRADE_COMP",#N/A,FALSE,"TAB23APP";"BOP",#N/A,FALSE,"TAB6";"DOT",#N/A,FALSE,"TAB24APP";"EXTDEBT",#N/A,FALSE,"TAB25APP"}</definedName>
    <definedName name="deed" localSheetId="43" hidden="1">{"TRADE_COMP",#N/A,FALSE,"TAB23APP";"BOP",#N/A,FALSE,"TAB6";"DOT",#N/A,FALSE,"TAB24APP";"EXTDEBT",#N/A,FALSE,"TAB25APP"}</definedName>
    <definedName name="deed" localSheetId="44" hidden="1">{"TRADE_COMP",#N/A,FALSE,"TAB23APP";"BOP",#N/A,FALSE,"TAB6";"DOT",#N/A,FALSE,"TAB24APP";"EXTDEBT",#N/A,FALSE,"TAB25APP"}</definedName>
    <definedName name="deed" localSheetId="45" hidden="1">{"TRADE_COMP",#N/A,FALSE,"TAB23APP";"BOP",#N/A,FALSE,"TAB6";"DOT",#N/A,FALSE,"TAB24APP";"EXTDEBT",#N/A,FALSE,"TAB25APP"}</definedName>
    <definedName name="deed" localSheetId="5" hidden="1">{"TRADE_COMP",#N/A,FALSE,"TAB23APP";"BOP",#N/A,FALSE,"TAB6";"DOT",#N/A,FALSE,"TAB24APP";"EXTDEBT",#N/A,FALSE,"TAB25APP"}</definedName>
    <definedName name="deed" localSheetId="10" hidden="1">{"TRADE_COMP",#N/A,FALSE,"TAB23APP";"BOP",#N/A,FALSE,"TAB6";"DOT",#N/A,FALSE,"TAB24APP";"EXTDEBT",#N/A,FALSE,"TAB25APP"}</definedName>
    <definedName name="deed" localSheetId="12" hidden="1">{"TRADE_COMP",#N/A,FALSE,"TAB23APP";"BOP",#N/A,FALSE,"TAB6";"DOT",#N/A,FALSE,"TAB24APP";"EXTDEBT",#N/A,FALSE,"TAB25APP"}</definedName>
    <definedName name="deed" localSheetId="16" hidden="1">{"TRADE_COMP",#N/A,FALSE,"TAB23APP";"BOP",#N/A,FALSE,"TAB6";"DOT",#N/A,FALSE,"TAB24APP";"EXTDEBT",#N/A,FALSE,"TAB25APP"}</definedName>
    <definedName name="deed" localSheetId="46" hidden="1">{"TRADE_COMP",#N/A,FALSE,"TAB23APP";"BOP",#N/A,FALSE,"TAB6";"DOT",#N/A,FALSE,"TAB24APP";"EXTDEBT",#N/A,FALSE,"TAB25APP"}</definedName>
    <definedName name="deed" hidden="1">{"TRADE_COMP",#N/A,FALSE,"TAB23APP";"BOP",#N/A,FALSE,"TAB6";"DOT",#N/A,FALSE,"TAB24APP";"EXTDEBT",#N/A,FALSE,"TAB25APP"}</definedName>
    <definedName name="dftyihiuh" localSheetId="18" hidden="1">{"macro",#N/A,FALSE,"Macro";"smq2",#N/A,FALSE,"Data";"smq3",#N/A,FALSE,"Data";"smq4",#N/A,FALSE,"Data";"smq5",#N/A,FALSE,"Data";"smq6",#N/A,FALSE,"Data";"smq7",#N/A,FALSE,"Data";"smq8",#N/A,FALSE,"Data";"smq9",#N/A,FALSE,"Data"}</definedName>
    <definedName name="dftyihiuh" localSheetId="25" hidden="1">{"macro",#N/A,FALSE,"Macro";"smq2",#N/A,FALSE,"Data";"smq3",#N/A,FALSE,"Data";"smq4",#N/A,FALSE,"Data";"smq5",#N/A,FALSE,"Data";"smq6",#N/A,FALSE,"Data";"smq7",#N/A,FALSE,"Data";"smq8",#N/A,FALSE,"Data";"smq9",#N/A,FALSE,"Data"}</definedName>
    <definedName name="dftyihiuh" localSheetId="26" hidden="1">{"macro",#N/A,FALSE,"Macro";"smq2",#N/A,FALSE,"Data";"smq3",#N/A,FALSE,"Data";"smq4",#N/A,FALSE,"Data";"smq5",#N/A,FALSE,"Data";"smq6",#N/A,FALSE,"Data";"smq7",#N/A,FALSE,"Data";"smq8",#N/A,FALSE,"Data";"smq9",#N/A,FALSE,"Data"}</definedName>
    <definedName name="dftyihiuh" localSheetId="29" hidden="1">{"macro",#N/A,FALSE,"Macro";"smq2",#N/A,FALSE,"Data";"smq3",#N/A,FALSE,"Data";"smq4",#N/A,FALSE,"Data";"smq5",#N/A,FALSE,"Data";"smq6",#N/A,FALSE,"Data";"smq7",#N/A,FALSE,"Data";"smq8",#N/A,FALSE,"Data";"smq9",#N/A,FALSE,"Data"}</definedName>
    <definedName name="dftyihiuh" localSheetId="30" hidden="1">{"macro",#N/A,FALSE,"Macro";"smq2",#N/A,FALSE,"Data";"smq3",#N/A,FALSE,"Data";"smq4",#N/A,FALSE,"Data";"smq5",#N/A,FALSE,"Data";"smq6",#N/A,FALSE,"Data";"smq7",#N/A,FALSE,"Data";"smq8",#N/A,FALSE,"Data";"smq9",#N/A,FALSE,"Data"}</definedName>
    <definedName name="dftyihiuh" localSheetId="3" hidden="1">{"macro",#N/A,FALSE,"Macro";"smq2",#N/A,FALSE,"Data";"smq3",#N/A,FALSE,"Data";"smq4",#N/A,FALSE,"Data";"smq5",#N/A,FALSE,"Data";"smq6",#N/A,FALSE,"Data";"smq7",#N/A,FALSE,"Data";"smq8",#N/A,FALSE,"Data";"smq9",#N/A,FALSE,"Data"}</definedName>
    <definedName name="dftyihiuh" localSheetId="32" hidden="1">{"macro",#N/A,FALSE,"Macro";"smq2",#N/A,FALSE,"Data";"smq3",#N/A,FALSE,"Data";"smq4",#N/A,FALSE,"Data";"smq5",#N/A,FALSE,"Data";"smq6",#N/A,FALSE,"Data";"smq7",#N/A,FALSE,"Data";"smq8",#N/A,FALSE,"Data";"smq9",#N/A,FALSE,"Data"}</definedName>
    <definedName name="dftyihiuh" localSheetId="33" hidden="1">{"macro",#N/A,FALSE,"Macro";"smq2",#N/A,FALSE,"Data";"smq3",#N/A,FALSE,"Data";"smq4",#N/A,FALSE,"Data";"smq5",#N/A,FALSE,"Data";"smq6",#N/A,FALSE,"Data";"smq7",#N/A,FALSE,"Data";"smq8",#N/A,FALSE,"Data";"smq9",#N/A,FALSE,"Data"}</definedName>
    <definedName name="dftyihiuh" localSheetId="34" hidden="1">{"macro",#N/A,FALSE,"Macro";"smq2",#N/A,FALSE,"Data";"smq3",#N/A,FALSE,"Data";"smq4",#N/A,FALSE,"Data";"smq5",#N/A,FALSE,"Data";"smq6",#N/A,FALSE,"Data";"smq7",#N/A,FALSE,"Data";"smq8",#N/A,FALSE,"Data";"smq9",#N/A,FALSE,"Data"}</definedName>
    <definedName name="dftyihiuh" localSheetId="39" hidden="1">{"macro",#N/A,FALSE,"Macro";"smq2",#N/A,FALSE,"Data";"smq3",#N/A,FALSE,"Data";"smq4",#N/A,FALSE,"Data";"smq5",#N/A,FALSE,"Data";"smq6",#N/A,FALSE,"Data";"smq7",#N/A,FALSE,"Data";"smq8",#N/A,FALSE,"Data";"smq9",#N/A,FALSE,"Data"}</definedName>
    <definedName name="dftyihiuh" localSheetId="41" hidden="1">{"macro",#N/A,FALSE,"Macro";"smq2",#N/A,FALSE,"Data";"smq3",#N/A,FALSE,"Data";"smq4",#N/A,FALSE,"Data";"smq5",#N/A,FALSE,"Data";"smq6",#N/A,FALSE,"Data";"smq7",#N/A,FALSE,"Data";"smq8",#N/A,FALSE,"Data";"smq9",#N/A,FALSE,"Data"}</definedName>
    <definedName name="dftyihiuh" localSheetId="43" hidden="1">{"macro",#N/A,FALSE,"Macro";"smq2",#N/A,FALSE,"Data";"smq3",#N/A,FALSE,"Data";"smq4",#N/A,FALSE,"Data";"smq5",#N/A,FALSE,"Data";"smq6",#N/A,FALSE,"Data";"smq7",#N/A,FALSE,"Data";"smq8",#N/A,FALSE,"Data";"smq9",#N/A,FALSE,"Data"}</definedName>
    <definedName name="dftyihiuh" localSheetId="44" hidden="1">{"macro",#N/A,FALSE,"Macro";"smq2",#N/A,FALSE,"Data";"smq3",#N/A,FALSE,"Data";"smq4",#N/A,FALSE,"Data";"smq5",#N/A,FALSE,"Data";"smq6",#N/A,FALSE,"Data";"smq7",#N/A,FALSE,"Data";"smq8",#N/A,FALSE,"Data";"smq9",#N/A,FALSE,"Data"}</definedName>
    <definedName name="dftyihiuh" localSheetId="45" hidden="1">{"macro",#N/A,FALSE,"Macro";"smq2",#N/A,FALSE,"Data";"smq3",#N/A,FALSE,"Data";"smq4",#N/A,FALSE,"Data";"smq5",#N/A,FALSE,"Data";"smq6",#N/A,FALSE,"Data";"smq7",#N/A,FALSE,"Data";"smq8",#N/A,FALSE,"Data";"smq9",#N/A,FALSE,"Data"}</definedName>
    <definedName name="dftyihiuh" localSheetId="5" hidden="1">{"macro",#N/A,FALSE,"Macro";"smq2",#N/A,FALSE,"Data";"smq3",#N/A,FALSE,"Data";"smq4",#N/A,FALSE,"Data";"smq5",#N/A,FALSE,"Data";"smq6",#N/A,FALSE,"Data";"smq7",#N/A,FALSE,"Data";"smq8",#N/A,FALSE,"Data";"smq9",#N/A,FALSE,"Data"}</definedName>
    <definedName name="dftyihiuh" localSheetId="10" hidden="1">{"macro",#N/A,FALSE,"Macro";"smq2",#N/A,FALSE,"Data";"smq3",#N/A,FALSE,"Data";"smq4",#N/A,FALSE,"Data";"smq5",#N/A,FALSE,"Data";"smq6",#N/A,FALSE,"Data";"smq7",#N/A,FALSE,"Data";"smq8",#N/A,FALSE,"Data";"smq9",#N/A,FALSE,"Data"}</definedName>
    <definedName name="dftyihiuh" localSheetId="12" hidden="1">{"macro",#N/A,FALSE,"Macro";"smq2",#N/A,FALSE,"Data";"smq3",#N/A,FALSE,"Data";"smq4",#N/A,FALSE,"Data";"smq5",#N/A,FALSE,"Data";"smq6",#N/A,FALSE,"Data";"smq7",#N/A,FALSE,"Data";"smq8",#N/A,FALSE,"Data";"smq9",#N/A,FALSE,"Data"}</definedName>
    <definedName name="dftyihiuh" localSheetId="16" hidden="1">{"macro",#N/A,FALSE,"Macro";"smq2",#N/A,FALSE,"Data";"smq3",#N/A,FALSE,"Data";"smq4",#N/A,FALSE,"Data";"smq5",#N/A,FALSE,"Data";"smq6",#N/A,FALSE,"Data";"smq7",#N/A,FALSE,"Data";"smq8",#N/A,FALSE,"Data";"smq9",#N/A,FALSE,"Data"}</definedName>
    <definedName name="dftyihiuh" localSheetId="46" hidden="1">{"macro",#N/A,FALSE,"Macro";"smq2",#N/A,FALSE,"Data";"smq3",#N/A,FALSE,"Data";"smq4",#N/A,FALSE,"Data";"smq5",#N/A,FALSE,"Data";"smq6",#N/A,FALSE,"Data";"smq7",#N/A,FALSE,"Data";"smq8",#N/A,FALSE,"Data";"smq9",#N/A,FALSE,"Data"}</definedName>
    <definedName name="dftyihiuh" hidden="1">{"macro",#N/A,FALSE,"Macro";"smq2",#N/A,FALSE,"Data";"smq3",#N/A,FALSE,"Data";"smq4",#N/A,FALSE,"Data";"smq5",#N/A,FALSE,"Data";"smq6",#N/A,FALSE,"Data";"smq7",#N/A,FALSE,"Data";"smq8",#N/A,FALSE,"Data";"smq9",#N/A,FALSE,"Data"}</definedName>
    <definedName name="dghj" localSheetId="18" hidden="1">{"partial screen",#N/A,FALSE,"State_Gov't"}</definedName>
    <definedName name="dghj" localSheetId="25" hidden="1">{"partial screen",#N/A,FALSE,"State_Gov't"}</definedName>
    <definedName name="dghj" localSheetId="26" hidden="1">{"partial screen",#N/A,FALSE,"State_Gov't"}</definedName>
    <definedName name="dghj" localSheetId="29" hidden="1">{"partial screen",#N/A,FALSE,"State_Gov't"}</definedName>
    <definedName name="dghj" localSheetId="30" hidden="1">{"partial screen",#N/A,FALSE,"State_Gov't"}</definedName>
    <definedName name="dghj" localSheetId="3" hidden="1">{"partial screen",#N/A,FALSE,"State_Gov't"}</definedName>
    <definedName name="dghj" localSheetId="32" hidden="1">{"partial screen",#N/A,FALSE,"State_Gov't"}</definedName>
    <definedName name="dghj" localSheetId="33" hidden="1">{"partial screen",#N/A,FALSE,"State_Gov't"}</definedName>
    <definedName name="dghj" localSheetId="34" hidden="1">{"partial screen",#N/A,FALSE,"State_Gov't"}</definedName>
    <definedName name="dghj" localSheetId="39" hidden="1">{"partial screen",#N/A,FALSE,"State_Gov't"}</definedName>
    <definedName name="dghj" localSheetId="41" hidden="1">{"partial screen",#N/A,FALSE,"State_Gov't"}</definedName>
    <definedName name="dghj" localSheetId="43" hidden="1">{"partial screen",#N/A,FALSE,"State_Gov't"}</definedName>
    <definedName name="dghj" localSheetId="44" hidden="1">{"partial screen",#N/A,FALSE,"State_Gov't"}</definedName>
    <definedName name="dghj" localSheetId="45" hidden="1">{"partial screen",#N/A,FALSE,"State_Gov't"}</definedName>
    <definedName name="dghj" localSheetId="5" hidden="1">{"partial screen",#N/A,FALSE,"State_Gov't"}</definedName>
    <definedName name="dghj" localSheetId="10" hidden="1">{"partial screen",#N/A,FALSE,"State_Gov't"}</definedName>
    <definedName name="dghj" localSheetId="12" hidden="1">{"partial screen",#N/A,FALSE,"State_Gov't"}</definedName>
    <definedName name="dghj" localSheetId="16" hidden="1">{"partial screen",#N/A,FALSE,"State_Gov't"}</definedName>
    <definedName name="dghj" localSheetId="46" hidden="1">{"partial screen",#N/A,FALSE,"State_Gov't"}</definedName>
    <definedName name="dghj" hidden="1">{"partial screen",#N/A,FALSE,"State_Gov't"}</definedName>
    <definedName name="djop" localSheetId="18" hidden="1">{"macro",#N/A,FALSE,"Macro";"smq2",#N/A,FALSE,"Data";"smq3",#N/A,FALSE,"Data";"smq4",#N/A,FALSE,"Data";"smq5",#N/A,FALSE,"Data";"smq6",#N/A,FALSE,"Data";"smq7",#N/A,FALSE,"Data";"smq8",#N/A,FALSE,"Data";"smq9",#N/A,FALSE,"Data"}</definedName>
    <definedName name="djop" localSheetId="25" hidden="1">{"macro",#N/A,FALSE,"Macro";"smq2",#N/A,FALSE,"Data";"smq3",#N/A,FALSE,"Data";"smq4",#N/A,FALSE,"Data";"smq5",#N/A,FALSE,"Data";"smq6",#N/A,FALSE,"Data";"smq7",#N/A,FALSE,"Data";"smq8",#N/A,FALSE,"Data";"smq9",#N/A,FALSE,"Data"}</definedName>
    <definedName name="djop" localSheetId="26" hidden="1">{"macro",#N/A,FALSE,"Macro";"smq2",#N/A,FALSE,"Data";"smq3",#N/A,FALSE,"Data";"smq4",#N/A,FALSE,"Data";"smq5",#N/A,FALSE,"Data";"smq6",#N/A,FALSE,"Data";"smq7",#N/A,FALSE,"Data";"smq8",#N/A,FALSE,"Data";"smq9",#N/A,FALSE,"Data"}</definedName>
    <definedName name="djop" localSheetId="29" hidden="1">{"macro",#N/A,FALSE,"Macro";"smq2",#N/A,FALSE,"Data";"smq3",#N/A,FALSE,"Data";"smq4",#N/A,FALSE,"Data";"smq5",#N/A,FALSE,"Data";"smq6",#N/A,FALSE,"Data";"smq7",#N/A,FALSE,"Data";"smq8",#N/A,FALSE,"Data";"smq9",#N/A,FALSE,"Data"}</definedName>
    <definedName name="djop" localSheetId="30" hidden="1">{"macro",#N/A,FALSE,"Macro";"smq2",#N/A,FALSE,"Data";"smq3",#N/A,FALSE,"Data";"smq4",#N/A,FALSE,"Data";"smq5",#N/A,FALSE,"Data";"smq6",#N/A,FALSE,"Data";"smq7",#N/A,FALSE,"Data";"smq8",#N/A,FALSE,"Data";"smq9",#N/A,FALSE,"Data"}</definedName>
    <definedName name="djop" localSheetId="3" hidden="1">{"macro",#N/A,FALSE,"Macro";"smq2",#N/A,FALSE,"Data";"smq3",#N/A,FALSE,"Data";"smq4",#N/A,FALSE,"Data";"smq5",#N/A,FALSE,"Data";"smq6",#N/A,FALSE,"Data";"smq7",#N/A,FALSE,"Data";"smq8",#N/A,FALSE,"Data";"smq9",#N/A,FALSE,"Data"}</definedName>
    <definedName name="djop" localSheetId="32" hidden="1">{"macro",#N/A,FALSE,"Macro";"smq2",#N/A,FALSE,"Data";"smq3",#N/A,FALSE,"Data";"smq4",#N/A,FALSE,"Data";"smq5",#N/A,FALSE,"Data";"smq6",#N/A,FALSE,"Data";"smq7",#N/A,FALSE,"Data";"smq8",#N/A,FALSE,"Data";"smq9",#N/A,FALSE,"Data"}</definedName>
    <definedName name="djop" localSheetId="33" hidden="1">{"macro",#N/A,FALSE,"Macro";"smq2",#N/A,FALSE,"Data";"smq3",#N/A,FALSE,"Data";"smq4",#N/A,FALSE,"Data";"smq5",#N/A,FALSE,"Data";"smq6",#N/A,FALSE,"Data";"smq7",#N/A,FALSE,"Data";"smq8",#N/A,FALSE,"Data";"smq9",#N/A,FALSE,"Data"}</definedName>
    <definedName name="djop" localSheetId="34" hidden="1">{"macro",#N/A,FALSE,"Macro";"smq2",#N/A,FALSE,"Data";"smq3",#N/A,FALSE,"Data";"smq4",#N/A,FALSE,"Data";"smq5",#N/A,FALSE,"Data";"smq6",#N/A,FALSE,"Data";"smq7",#N/A,FALSE,"Data";"smq8",#N/A,FALSE,"Data";"smq9",#N/A,FALSE,"Data"}</definedName>
    <definedName name="djop" localSheetId="39" hidden="1">{"macro",#N/A,FALSE,"Macro";"smq2",#N/A,FALSE,"Data";"smq3",#N/A,FALSE,"Data";"smq4",#N/A,FALSE,"Data";"smq5",#N/A,FALSE,"Data";"smq6",#N/A,FALSE,"Data";"smq7",#N/A,FALSE,"Data";"smq8",#N/A,FALSE,"Data";"smq9",#N/A,FALSE,"Data"}</definedName>
    <definedName name="djop" localSheetId="41" hidden="1">{"macro",#N/A,FALSE,"Macro";"smq2",#N/A,FALSE,"Data";"smq3",#N/A,FALSE,"Data";"smq4",#N/A,FALSE,"Data";"smq5",#N/A,FALSE,"Data";"smq6",#N/A,FALSE,"Data";"smq7",#N/A,FALSE,"Data";"smq8",#N/A,FALSE,"Data";"smq9",#N/A,FALSE,"Data"}</definedName>
    <definedName name="djop" localSheetId="43" hidden="1">{"macro",#N/A,FALSE,"Macro";"smq2",#N/A,FALSE,"Data";"smq3",#N/A,FALSE,"Data";"smq4",#N/A,FALSE,"Data";"smq5",#N/A,FALSE,"Data";"smq6",#N/A,FALSE,"Data";"smq7",#N/A,FALSE,"Data";"smq8",#N/A,FALSE,"Data";"smq9",#N/A,FALSE,"Data"}</definedName>
    <definedName name="djop" localSheetId="44" hidden="1">{"macro",#N/A,FALSE,"Macro";"smq2",#N/A,FALSE,"Data";"smq3",#N/A,FALSE,"Data";"smq4",#N/A,FALSE,"Data";"smq5",#N/A,FALSE,"Data";"smq6",#N/A,FALSE,"Data";"smq7",#N/A,FALSE,"Data";"smq8",#N/A,FALSE,"Data";"smq9",#N/A,FALSE,"Data"}</definedName>
    <definedName name="djop" localSheetId="45" hidden="1">{"macro",#N/A,FALSE,"Macro";"smq2",#N/A,FALSE,"Data";"smq3",#N/A,FALSE,"Data";"smq4",#N/A,FALSE,"Data";"smq5",#N/A,FALSE,"Data";"smq6",#N/A,FALSE,"Data";"smq7",#N/A,FALSE,"Data";"smq8",#N/A,FALSE,"Data";"smq9",#N/A,FALSE,"Data"}</definedName>
    <definedName name="djop" localSheetId="5" hidden="1">{"macro",#N/A,FALSE,"Macro";"smq2",#N/A,FALSE,"Data";"smq3",#N/A,FALSE,"Data";"smq4",#N/A,FALSE,"Data";"smq5",#N/A,FALSE,"Data";"smq6",#N/A,FALSE,"Data";"smq7",#N/A,FALSE,"Data";"smq8",#N/A,FALSE,"Data";"smq9",#N/A,FALSE,"Data"}</definedName>
    <definedName name="djop" localSheetId="10" hidden="1">{"macro",#N/A,FALSE,"Macro";"smq2",#N/A,FALSE,"Data";"smq3",#N/A,FALSE,"Data";"smq4",#N/A,FALSE,"Data";"smq5",#N/A,FALSE,"Data";"smq6",#N/A,FALSE,"Data";"smq7",#N/A,FALSE,"Data";"smq8",#N/A,FALSE,"Data";"smq9",#N/A,FALSE,"Data"}</definedName>
    <definedName name="djop" localSheetId="12" hidden="1">{"macro",#N/A,FALSE,"Macro";"smq2",#N/A,FALSE,"Data";"smq3",#N/A,FALSE,"Data";"smq4",#N/A,FALSE,"Data";"smq5",#N/A,FALSE,"Data";"smq6",#N/A,FALSE,"Data";"smq7",#N/A,FALSE,"Data";"smq8",#N/A,FALSE,"Data";"smq9",#N/A,FALSE,"Data"}</definedName>
    <definedName name="djop" localSheetId="16" hidden="1">{"macro",#N/A,FALSE,"Macro";"smq2",#N/A,FALSE,"Data";"smq3",#N/A,FALSE,"Data";"smq4",#N/A,FALSE,"Data";"smq5",#N/A,FALSE,"Data";"smq6",#N/A,FALSE,"Data";"smq7",#N/A,FALSE,"Data";"smq8",#N/A,FALSE,"Data";"smq9",#N/A,FALSE,"Data"}</definedName>
    <definedName name="djop" localSheetId="46" hidden="1">{"macro",#N/A,FALSE,"Macro";"smq2",#N/A,FALSE,"Data";"smq3",#N/A,FALSE,"Data";"smq4",#N/A,FALSE,"Data";"smq5",#N/A,FALSE,"Data";"smq6",#N/A,FALSE,"Data";"smq7",#N/A,FALSE,"Data";"smq8",#N/A,FALSE,"Data";"smq9",#N/A,FALSE,"Data"}</definedName>
    <definedName name="djop" hidden="1">{"macro",#N/A,FALSE,"Macro";"smq2",#N/A,FALSE,"Data";"smq3",#N/A,FALSE,"Data";"smq4",#N/A,FALSE,"Data";"smq5",#N/A,FALSE,"Data";"smq6",#N/A,FALSE,"Data";"smq7",#N/A,FALSE,"Data";"smq8",#N/A,FALSE,"Data";"smq9",#N/A,FALSE,"Data"}</definedName>
    <definedName name="ee" localSheetId="18" hidden="1">{"Tab1",#N/A,FALSE,"P";"Tab2",#N/A,FALSE,"P"}</definedName>
    <definedName name="ee" localSheetId="25" hidden="1">{"Tab1",#N/A,FALSE,"P";"Tab2",#N/A,FALSE,"P"}</definedName>
    <definedName name="ee" localSheetId="26" hidden="1">{"Tab1",#N/A,FALSE,"P";"Tab2",#N/A,FALSE,"P"}</definedName>
    <definedName name="ee" localSheetId="29" hidden="1">{"Tab1",#N/A,FALSE,"P";"Tab2",#N/A,FALSE,"P"}</definedName>
    <definedName name="ee" localSheetId="30" hidden="1">{"Tab1",#N/A,FALSE,"P";"Tab2",#N/A,FALSE,"P"}</definedName>
    <definedName name="ee" localSheetId="3" hidden="1">{"Tab1",#N/A,FALSE,"P";"Tab2",#N/A,FALSE,"P"}</definedName>
    <definedName name="ee" localSheetId="32" hidden="1">{"Tab1",#N/A,FALSE,"P";"Tab2",#N/A,FALSE,"P"}</definedName>
    <definedName name="ee" localSheetId="33" hidden="1">{"Tab1",#N/A,FALSE,"P";"Tab2",#N/A,FALSE,"P"}</definedName>
    <definedName name="ee" localSheetId="34" hidden="1">{"Tab1",#N/A,FALSE,"P";"Tab2",#N/A,FALSE,"P"}</definedName>
    <definedName name="ee" localSheetId="39" hidden="1">{"Tab1",#N/A,FALSE,"P";"Tab2",#N/A,FALSE,"P"}</definedName>
    <definedName name="ee" localSheetId="41" hidden="1">{"Tab1",#N/A,FALSE,"P";"Tab2",#N/A,FALSE,"P"}</definedName>
    <definedName name="ee" localSheetId="43" hidden="1">{"Tab1",#N/A,FALSE,"P";"Tab2",#N/A,FALSE,"P"}</definedName>
    <definedName name="ee" localSheetId="44" hidden="1">{"Tab1",#N/A,FALSE,"P";"Tab2",#N/A,FALSE,"P"}</definedName>
    <definedName name="ee" localSheetId="45" hidden="1">{"Tab1",#N/A,FALSE,"P";"Tab2",#N/A,FALSE,"P"}</definedName>
    <definedName name="ee" localSheetId="5" hidden="1">{"Tab1",#N/A,FALSE,"P";"Tab2",#N/A,FALSE,"P"}</definedName>
    <definedName name="ee" localSheetId="10" hidden="1">{"Tab1",#N/A,FALSE,"P";"Tab2",#N/A,FALSE,"P"}</definedName>
    <definedName name="ee" localSheetId="12" hidden="1">{"Tab1",#N/A,FALSE,"P";"Tab2",#N/A,FALSE,"P"}</definedName>
    <definedName name="ee" localSheetId="16" hidden="1">{"Tab1",#N/A,FALSE,"P";"Tab2",#N/A,FALSE,"P"}</definedName>
    <definedName name="ee" localSheetId="46" hidden="1">{"Tab1",#N/A,FALSE,"P";"Tab2",#N/A,FALSE,"P"}</definedName>
    <definedName name="ee" hidden="1">{"Tab1",#N/A,FALSE,"P";"Tab2",#N/A,FALSE,"P"}</definedName>
    <definedName name="eee" localSheetId="18" hidden="1">{"Tab1",#N/A,FALSE,"P";"Tab2",#N/A,FALSE,"P"}</definedName>
    <definedName name="eee" localSheetId="25" hidden="1">{"Tab1",#N/A,FALSE,"P";"Tab2",#N/A,FALSE,"P"}</definedName>
    <definedName name="eee" localSheetId="26" hidden="1">{"Tab1",#N/A,FALSE,"P";"Tab2",#N/A,FALSE,"P"}</definedName>
    <definedName name="eee" localSheetId="29" hidden="1">{"Tab1",#N/A,FALSE,"P";"Tab2",#N/A,FALSE,"P"}</definedName>
    <definedName name="eee" localSheetId="30" hidden="1">{"Tab1",#N/A,FALSE,"P";"Tab2",#N/A,FALSE,"P"}</definedName>
    <definedName name="eee" localSheetId="3" hidden="1">{"Tab1",#N/A,FALSE,"P";"Tab2",#N/A,FALSE,"P"}</definedName>
    <definedName name="eee" localSheetId="32" hidden="1">{"Tab1",#N/A,FALSE,"P";"Tab2",#N/A,FALSE,"P"}</definedName>
    <definedName name="eee" localSheetId="33" hidden="1">{"Tab1",#N/A,FALSE,"P";"Tab2",#N/A,FALSE,"P"}</definedName>
    <definedName name="eee" localSheetId="34" hidden="1">{"Tab1",#N/A,FALSE,"P";"Tab2",#N/A,FALSE,"P"}</definedName>
    <definedName name="eee" localSheetId="39" hidden="1">{"Tab1",#N/A,FALSE,"P";"Tab2",#N/A,FALSE,"P"}</definedName>
    <definedName name="eee" localSheetId="41" hidden="1">{"Tab1",#N/A,FALSE,"P";"Tab2",#N/A,FALSE,"P"}</definedName>
    <definedName name="eee" localSheetId="43" hidden="1">{"Tab1",#N/A,FALSE,"P";"Tab2",#N/A,FALSE,"P"}</definedName>
    <definedName name="eee" localSheetId="44" hidden="1">{"Tab1",#N/A,FALSE,"P";"Tab2",#N/A,FALSE,"P"}</definedName>
    <definedName name="eee" localSheetId="45" hidden="1">{"Tab1",#N/A,FALSE,"P";"Tab2",#N/A,FALSE,"P"}</definedName>
    <definedName name="eee" localSheetId="5" hidden="1">{"Tab1",#N/A,FALSE,"P";"Tab2",#N/A,FALSE,"P"}</definedName>
    <definedName name="eee" localSheetId="10" hidden="1">{"Tab1",#N/A,FALSE,"P";"Tab2",#N/A,FALSE,"P"}</definedName>
    <definedName name="eee" localSheetId="12" hidden="1">{"Tab1",#N/A,FALSE,"P";"Tab2",#N/A,FALSE,"P"}</definedName>
    <definedName name="eee" localSheetId="16" hidden="1">{"Tab1",#N/A,FALSE,"P";"Tab2",#N/A,FALSE,"P"}</definedName>
    <definedName name="eee" localSheetId="46" hidden="1">{"Tab1",#N/A,FALSE,"P";"Tab2",#N/A,FALSE,"P"}</definedName>
    <definedName name="eee" hidden="1">{"Tab1",#N/A,FALSE,"P";"Tab2",#N/A,FALSE,"P"}</definedName>
    <definedName name="er" localSheetId="18" hidden="1">{"Main Economic Indicators",#N/A,FALSE,"C"}</definedName>
    <definedName name="er" localSheetId="25" hidden="1">{"Main Economic Indicators",#N/A,FALSE,"C"}</definedName>
    <definedName name="er" localSheetId="26" hidden="1">{"Main Economic Indicators",#N/A,FALSE,"C"}</definedName>
    <definedName name="er" localSheetId="29" hidden="1">{"Main Economic Indicators",#N/A,FALSE,"C"}</definedName>
    <definedName name="er" localSheetId="30" hidden="1">{"Main Economic Indicators",#N/A,FALSE,"C"}</definedName>
    <definedName name="er" localSheetId="3" hidden="1">{"Main Economic Indicators",#N/A,FALSE,"C"}</definedName>
    <definedName name="er" localSheetId="32" hidden="1">{"Main Economic Indicators",#N/A,FALSE,"C"}</definedName>
    <definedName name="er" localSheetId="33" hidden="1">{"Main Economic Indicators",#N/A,FALSE,"C"}</definedName>
    <definedName name="er" localSheetId="34" hidden="1">{"Main Economic Indicators",#N/A,FALSE,"C"}</definedName>
    <definedName name="er" localSheetId="39" hidden="1">{"Main Economic Indicators",#N/A,FALSE,"C"}</definedName>
    <definedName name="er" localSheetId="41" hidden="1">{"Main Economic Indicators",#N/A,FALSE,"C"}</definedName>
    <definedName name="er" localSheetId="43" hidden="1">{"Main Economic Indicators",#N/A,FALSE,"C"}</definedName>
    <definedName name="er" localSheetId="44" hidden="1">{"Main Economic Indicators",#N/A,FALSE,"C"}</definedName>
    <definedName name="er" localSheetId="45" hidden="1">{"Main Economic Indicators",#N/A,FALSE,"C"}</definedName>
    <definedName name="er" localSheetId="5" hidden="1">{"Main Economic Indicators",#N/A,FALSE,"C"}</definedName>
    <definedName name="er" localSheetId="10" hidden="1">{"Main Economic Indicators",#N/A,FALSE,"C"}</definedName>
    <definedName name="er" localSheetId="12" hidden="1">{"Main Economic Indicators",#N/A,FALSE,"C"}</definedName>
    <definedName name="er" localSheetId="16" hidden="1">{"Main Economic Indicators",#N/A,FALSE,"C"}</definedName>
    <definedName name="er" localSheetId="46" hidden="1">{"Main Economic Indicators",#N/A,FALSE,"C"}</definedName>
    <definedName name="er" hidden="1">{"Main Economic Indicators",#N/A,FALSE,"C"}</definedName>
    <definedName name="ergf" localSheetId="18" hidden="1">{"Main Economic Indicators",#N/A,FALSE,"C"}</definedName>
    <definedName name="ergf" localSheetId="25" hidden="1">{"Main Economic Indicators",#N/A,FALSE,"C"}</definedName>
    <definedName name="ergf" localSheetId="26" hidden="1">{"Main Economic Indicators",#N/A,FALSE,"C"}</definedName>
    <definedName name="ergf" localSheetId="29" hidden="1">{"Main Economic Indicators",#N/A,FALSE,"C"}</definedName>
    <definedName name="ergf" localSheetId="30" hidden="1">{"Main Economic Indicators",#N/A,FALSE,"C"}</definedName>
    <definedName name="ergf" localSheetId="3" hidden="1">{"Main Economic Indicators",#N/A,FALSE,"C"}</definedName>
    <definedName name="ergf" localSheetId="32" hidden="1">{"Main Economic Indicators",#N/A,FALSE,"C"}</definedName>
    <definedName name="ergf" localSheetId="33" hidden="1">{"Main Economic Indicators",#N/A,FALSE,"C"}</definedName>
    <definedName name="ergf" localSheetId="34" hidden="1">{"Main Economic Indicators",#N/A,FALSE,"C"}</definedName>
    <definedName name="ergf" localSheetId="39" hidden="1">{"Main Economic Indicators",#N/A,FALSE,"C"}</definedName>
    <definedName name="ergf" localSheetId="41" hidden="1">{"Main Economic Indicators",#N/A,FALSE,"C"}</definedName>
    <definedName name="ergf" localSheetId="43" hidden="1">{"Main Economic Indicators",#N/A,FALSE,"C"}</definedName>
    <definedName name="ergf" localSheetId="44" hidden="1">{"Main Economic Indicators",#N/A,FALSE,"C"}</definedName>
    <definedName name="ergf" localSheetId="45" hidden="1">{"Main Economic Indicators",#N/A,FALSE,"C"}</definedName>
    <definedName name="ergf" localSheetId="5" hidden="1">{"Main Economic Indicators",#N/A,FALSE,"C"}</definedName>
    <definedName name="ergf" localSheetId="10" hidden="1">{"Main Economic Indicators",#N/A,FALSE,"C"}</definedName>
    <definedName name="ergf" localSheetId="12" hidden="1">{"Main Economic Indicators",#N/A,FALSE,"C"}</definedName>
    <definedName name="ergf" localSheetId="16" hidden="1">{"Main Economic Indicators",#N/A,FALSE,"C"}</definedName>
    <definedName name="ergf" localSheetId="46" hidden="1">{"Main Economic Indicators",#N/A,FALSE,"C"}</definedName>
    <definedName name="ergf" hidden="1">{"Main Economic Indicators",#N/A,FALSE,"C"}</definedName>
    <definedName name="ergferger" localSheetId="18" hidden="1">{"Main Economic Indicators",#N/A,FALSE,"C"}</definedName>
    <definedName name="ergferger" localSheetId="25" hidden="1">{"Main Economic Indicators",#N/A,FALSE,"C"}</definedName>
    <definedName name="ergferger" localSheetId="26" hidden="1">{"Main Economic Indicators",#N/A,FALSE,"C"}</definedName>
    <definedName name="ergferger" localSheetId="29" hidden="1">{"Main Economic Indicators",#N/A,FALSE,"C"}</definedName>
    <definedName name="ergferger" localSheetId="30" hidden="1">{"Main Economic Indicators",#N/A,FALSE,"C"}</definedName>
    <definedName name="ergferger" localSheetId="3" hidden="1">{"Main Economic Indicators",#N/A,FALSE,"C"}</definedName>
    <definedName name="ergferger" localSheetId="32" hidden="1">{"Main Economic Indicators",#N/A,FALSE,"C"}</definedName>
    <definedName name="ergferger" localSheetId="33" hidden="1">{"Main Economic Indicators",#N/A,FALSE,"C"}</definedName>
    <definedName name="ergferger" localSheetId="34" hidden="1">{"Main Economic Indicators",#N/A,FALSE,"C"}</definedName>
    <definedName name="ergferger" localSheetId="39" hidden="1">{"Main Economic Indicators",#N/A,FALSE,"C"}</definedName>
    <definedName name="ergferger" localSheetId="41" hidden="1">{"Main Economic Indicators",#N/A,FALSE,"C"}</definedName>
    <definedName name="ergferger" localSheetId="43" hidden="1">{"Main Economic Indicators",#N/A,FALSE,"C"}</definedName>
    <definedName name="ergferger" localSheetId="44" hidden="1">{"Main Economic Indicators",#N/A,FALSE,"C"}</definedName>
    <definedName name="ergferger" localSheetId="45" hidden="1">{"Main Economic Indicators",#N/A,FALSE,"C"}</definedName>
    <definedName name="ergferger" localSheetId="5" hidden="1">{"Main Economic Indicators",#N/A,FALSE,"C"}</definedName>
    <definedName name="ergferger" localSheetId="10" hidden="1">{"Main Economic Indicators",#N/A,FALSE,"C"}</definedName>
    <definedName name="ergferger" localSheetId="12" hidden="1">{"Main Economic Indicators",#N/A,FALSE,"C"}</definedName>
    <definedName name="ergferger" localSheetId="16" hidden="1">{"Main Economic Indicators",#N/A,FALSE,"C"}</definedName>
    <definedName name="ergferger" localSheetId="46" hidden="1">{"Main Economic Indicators",#N/A,FALSE,"C"}</definedName>
    <definedName name="ergferger" hidden="1">{"Main Economic Indicators",#N/A,FALSE,"C"}</definedName>
    <definedName name="ertu" localSheetId="18" hidden="1">{"macroa",#N/A,FALSE,"Macro";"suma2",#N/A,FALSE,"Data";"suma3",#N/A,FALSE,"Data";"suma4",#N/A,FALSE,"Data";"suma5",#N/A,FALSE,"Data";"suma6",#N/A,FALSE,"Data";"suma7",#N/A,FALSE,"Data";"suma8",#N/A,FALSE,"Data";"suma9",#N/A,FALSE,"Data"}</definedName>
    <definedName name="ertu" localSheetId="25" hidden="1">{"macroa",#N/A,FALSE,"Macro";"suma2",#N/A,FALSE,"Data";"suma3",#N/A,FALSE,"Data";"suma4",#N/A,FALSE,"Data";"suma5",#N/A,FALSE,"Data";"suma6",#N/A,FALSE,"Data";"suma7",#N/A,FALSE,"Data";"suma8",#N/A,FALSE,"Data";"suma9",#N/A,FALSE,"Data"}</definedName>
    <definedName name="ertu" localSheetId="26" hidden="1">{"macroa",#N/A,FALSE,"Macro";"suma2",#N/A,FALSE,"Data";"suma3",#N/A,FALSE,"Data";"suma4",#N/A,FALSE,"Data";"suma5",#N/A,FALSE,"Data";"suma6",#N/A,FALSE,"Data";"suma7",#N/A,FALSE,"Data";"suma8",#N/A,FALSE,"Data";"suma9",#N/A,FALSE,"Data"}</definedName>
    <definedName name="ertu" localSheetId="29" hidden="1">{"macroa",#N/A,FALSE,"Macro";"suma2",#N/A,FALSE,"Data";"suma3",#N/A,FALSE,"Data";"suma4",#N/A,FALSE,"Data";"suma5",#N/A,FALSE,"Data";"suma6",#N/A,FALSE,"Data";"suma7",#N/A,FALSE,"Data";"suma8",#N/A,FALSE,"Data";"suma9",#N/A,FALSE,"Data"}</definedName>
    <definedName name="ertu" localSheetId="30" hidden="1">{"macroa",#N/A,FALSE,"Macro";"suma2",#N/A,FALSE,"Data";"suma3",#N/A,FALSE,"Data";"suma4",#N/A,FALSE,"Data";"suma5",#N/A,FALSE,"Data";"suma6",#N/A,FALSE,"Data";"suma7",#N/A,FALSE,"Data";"suma8",#N/A,FALSE,"Data";"suma9",#N/A,FALSE,"Data"}</definedName>
    <definedName name="ertu" localSheetId="3" hidden="1">{"macroa",#N/A,FALSE,"Macro";"suma2",#N/A,FALSE,"Data";"suma3",#N/A,FALSE,"Data";"suma4",#N/A,FALSE,"Data";"suma5",#N/A,FALSE,"Data";"suma6",#N/A,FALSE,"Data";"suma7",#N/A,FALSE,"Data";"suma8",#N/A,FALSE,"Data";"suma9",#N/A,FALSE,"Data"}</definedName>
    <definedName name="ertu" localSheetId="32" hidden="1">{"macroa",#N/A,FALSE,"Macro";"suma2",#N/A,FALSE,"Data";"suma3",#N/A,FALSE,"Data";"suma4",#N/A,FALSE,"Data";"suma5",#N/A,FALSE,"Data";"suma6",#N/A,FALSE,"Data";"suma7",#N/A,FALSE,"Data";"suma8",#N/A,FALSE,"Data";"suma9",#N/A,FALSE,"Data"}</definedName>
    <definedName name="ertu" localSheetId="33" hidden="1">{"macroa",#N/A,FALSE,"Macro";"suma2",#N/A,FALSE,"Data";"suma3",#N/A,FALSE,"Data";"suma4",#N/A,FALSE,"Data";"suma5",#N/A,FALSE,"Data";"suma6",#N/A,FALSE,"Data";"suma7",#N/A,FALSE,"Data";"suma8",#N/A,FALSE,"Data";"suma9",#N/A,FALSE,"Data"}</definedName>
    <definedName name="ertu" localSheetId="34" hidden="1">{"macroa",#N/A,FALSE,"Macro";"suma2",#N/A,FALSE,"Data";"suma3",#N/A,FALSE,"Data";"suma4",#N/A,FALSE,"Data";"suma5",#N/A,FALSE,"Data";"suma6",#N/A,FALSE,"Data";"suma7",#N/A,FALSE,"Data";"suma8",#N/A,FALSE,"Data";"suma9",#N/A,FALSE,"Data"}</definedName>
    <definedName name="ertu" localSheetId="39" hidden="1">{"macroa",#N/A,FALSE,"Macro";"suma2",#N/A,FALSE,"Data";"suma3",#N/A,FALSE,"Data";"suma4",#N/A,FALSE,"Data";"suma5",#N/A,FALSE,"Data";"suma6",#N/A,FALSE,"Data";"suma7",#N/A,FALSE,"Data";"suma8",#N/A,FALSE,"Data";"suma9",#N/A,FALSE,"Data"}</definedName>
    <definedName name="ertu" localSheetId="41" hidden="1">{"macroa",#N/A,FALSE,"Macro";"suma2",#N/A,FALSE,"Data";"suma3",#N/A,FALSE,"Data";"suma4",#N/A,FALSE,"Data";"suma5",#N/A,FALSE,"Data";"suma6",#N/A,FALSE,"Data";"suma7",#N/A,FALSE,"Data";"suma8",#N/A,FALSE,"Data";"suma9",#N/A,FALSE,"Data"}</definedName>
    <definedName name="ertu" localSheetId="43" hidden="1">{"macroa",#N/A,FALSE,"Macro";"suma2",#N/A,FALSE,"Data";"suma3",#N/A,FALSE,"Data";"suma4",#N/A,FALSE,"Data";"suma5",#N/A,FALSE,"Data";"suma6",#N/A,FALSE,"Data";"suma7",#N/A,FALSE,"Data";"suma8",#N/A,FALSE,"Data";"suma9",#N/A,FALSE,"Data"}</definedName>
    <definedName name="ertu" localSheetId="44" hidden="1">{"macroa",#N/A,FALSE,"Macro";"suma2",#N/A,FALSE,"Data";"suma3",#N/A,FALSE,"Data";"suma4",#N/A,FALSE,"Data";"suma5",#N/A,FALSE,"Data";"suma6",#N/A,FALSE,"Data";"suma7",#N/A,FALSE,"Data";"suma8",#N/A,FALSE,"Data";"suma9",#N/A,FALSE,"Data"}</definedName>
    <definedName name="ertu" localSheetId="45" hidden="1">{"macroa",#N/A,FALSE,"Macro";"suma2",#N/A,FALSE,"Data";"suma3",#N/A,FALSE,"Data";"suma4",#N/A,FALSE,"Data";"suma5",#N/A,FALSE,"Data";"suma6",#N/A,FALSE,"Data";"suma7",#N/A,FALSE,"Data";"suma8",#N/A,FALSE,"Data";"suma9",#N/A,FALSE,"Data"}</definedName>
    <definedName name="ertu" localSheetId="5" hidden="1">{"macroa",#N/A,FALSE,"Macro";"suma2",#N/A,FALSE,"Data";"suma3",#N/A,FALSE,"Data";"suma4",#N/A,FALSE,"Data";"suma5",#N/A,FALSE,"Data";"suma6",#N/A,FALSE,"Data";"suma7",#N/A,FALSE,"Data";"suma8",#N/A,FALSE,"Data";"suma9",#N/A,FALSE,"Data"}</definedName>
    <definedName name="ertu" localSheetId="10" hidden="1">{"macroa",#N/A,FALSE,"Macro";"suma2",#N/A,FALSE,"Data";"suma3",#N/A,FALSE,"Data";"suma4",#N/A,FALSE,"Data";"suma5",#N/A,FALSE,"Data";"suma6",#N/A,FALSE,"Data";"suma7",#N/A,FALSE,"Data";"suma8",#N/A,FALSE,"Data";"suma9",#N/A,FALSE,"Data"}</definedName>
    <definedName name="ertu" localSheetId="12" hidden="1">{"macroa",#N/A,FALSE,"Macro";"suma2",#N/A,FALSE,"Data";"suma3",#N/A,FALSE,"Data";"suma4",#N/A,FALSE,"Data";"suma5",#N/A,FALSE,"Data";"suma6",#N/A,FALSE,"Data";"suma7",#N/A,FALSE,"Data";"suma8",#N/A,FALSE,"Data";"suma9",#N/A,FALSE,"Data"}</definedName>
    <definedName name="ertu" localSheetId="16" hidden="1">{"macroa",#N/A,FALSE,"Macro";"suma2",#N/A,FALSE,"Data";"suma3",#N/A,FALSE,"Data";"suma4",#N/A,FALSE,"Data";"suma5",#N/A,FALSE,"Data";"suma6",#N/A,FALSE,"Data";"suma7",#N/A,FALSE,"Data";"suma8",#N/A,FALSE,"Data";"suma9",#N/A,FALSE,"Data"}</definedName>
    <definedName name="ertu" localSheetId="46" hidden="1">{"macroa",#N/A,FALSE,"Macro";"suma2",#N/A,FALSE,"Data";"suma3",#N/A,FALSE,"Data";"suma4",#N/A,FALSE,"Data";"suma5",#N/A,FALSE,"Data";"suma6",#N/A,FALSE,"Data";"suma7",#N/A,FALSE,"Data";"suma8",#N/A,FALSE,"Data";"suma9",#N/A,FALSE,"Data"}</definedName>
    <definedName name="ertu" hidden="1">{"macroa",#N/A,FALSE,"Macro";"suma2",#N/A,FALSE,"Data";"suma3",#N/A,FALSE,"Data";"suma4",#N/A,FALSE,"Data";"suma5",#N/A,FALSE,"Data";"suma6",#N/A,FALSE,"Data";"suma7",#N/A,FALSE,"Data";"suma8",#N/A,FALSE,"Data";"suma9",#N/A,FALSE,"Data"}</definedName>
    <definedName name="ewrpoigagoiajflsidj" localSheetId="18" hidden="1">{"macroa",#N/A,FALSE,"Macro";"suma2",#N/A,FALSE,"Data";"suma3",#N/A,FALSE,"Data";"suma4",#N/A,FALSE,"Data";"suma5",#N/A,FALSE,"Data";"suma6",#N/A,FALSE,"Data";"suma7",#N/A,FALSE,"Data";"suma8",#N/A,FALSE,"Data";"suma9",#N/A,FALSE,"Data"}</definedName>
    <definedName name="ewrpoigagoiajflsidj" localSheetId="25" hidden="1">{"macroa",#N/A,FALSE,"Macro";"suma2",#N/A,FALSE,"Data";"suma3",#N/A,FALSE,"Data";"suma4",#N/A,FALSE,"Data";"suma5",#N/A,FALSE,"Data";"suma6",#N/A,FALSE,"Data";"suma7",#N/A,FALSE,"Data";"suma8",#N/A,FALSE,"Data";"suma9",#N/A,FALSE,"Data"}</definedName>
    <definedName name="ewrpoigagoiajflsidj" localSheetId="26" hidden="1">{"macroa",#N/A,FALSE,"Macro";"suma2",#N/A,FALSE,"Data";"suma3",#N/A,FALSE,"Data";"suma4",#N/A,FALSE,"Data";"suma5",#N/A,FALSE,"Data";"suma6",#N/A,FALSE,"Data";"suma7",#N/A,FALSE,"Data";"suma8",#N/A,FALSE,"Data";"suma9",#N/A,FALSE,"Data"}</definedName>
    <definedName name="ewrpoigagoiajflsidj" localSheetId="29" hidden="1">{"macroa",#N/A,FALSE,"Macro";"suma2",#N/A,FALSE,"Data";"suma3",#N/A,FALSE,"Data";"suma4",#N/A,FALSE,"Data";"suma5",#N/A,FALSE,"Data";"suma6",#N/A,FALSE,"Data";"suma7",#N/A,FALSE,"Data";"suma8",#N/A,FALSE,"Data";"suma9",#N/A,FALSE,"Data"}</definedName>
    <definedName name="ewrpoigagoiajflsidj" localSheetId="30" hidden="1">{"macroa",#N/A,FALSE,"Macro";"suma2",#N/A,FALSE,"Data";"suma3",#N/A,FALSE,"Data";"suma4",#N/A,FALSE,"Data";"suma5",#N/A,FALSE,"Data";"suma6",#N/A,FALSE,"Data";"suma7",#N/A,FALSE,"Data";"suma8",#N/A,FALSE,"Data";"suma9",#N/A,FALSE,"Data"}</definedName>
    <definedName name="ewrpoigagoiajflsidj" localSheetId="3" hidden="1">{"macroa",#N/A,FALSE,"Macro";"suma2",#N/A,FALSE,"Data";"suma3",#N/A,FALSE,"Data";"suma4",#N/A,FALSE,"Data";"suma5",#N/A,FALSE,"Data";"suma6",#N/A,FALSE,"Data";"suma7",#N/A,FALSE,"Data";"suma8",#N/A,FALSE,"Data";"suma9",#N/A,FALSE,"Data"}</definedName>
    <definedName name="ewrpoigagoiajflsidj" localSheetId="32" hidden="1">{"macroa",#N/A,FALSE,"Macro";"suma2",#N/A,FALSE,"Data";"suma3",#N/A,FALSE,"Data";"suma4",#N/A,FALSE,"Data";"suma5",#N/A,FALSE,"Data";"suma6",#N/A,FALSE,"Data";"suma7",#N/A,FALSE,"Data";"suma8",#N/A,FALSE,"Data";"suma9",#N/A,FALSE,"Data"}</definedName>
    <definedName name="ewrpoigagoiajflsidj" localSheetId="33" hidden="1">{"macroa",#N/A,FALSE,"Macro";"suma2",#N/A,FALSE,"Data";"suma3",#N/A,FALSE,"Data";"suma4",#N/A,FALSE,"Data";"suma5",#N/A,FALSE,"Data";"suma6",#N/A,FALSE,"Data";"suma7",#N/A,FALSE,"Data";"suma8",#N/A,FALSE,"Data";"suma9",#N/A,FALSE,"Data"}</definedName>
    <definedName name="ewrpoigagoiajflsidj" localSheetId="34" hidden="1">{"macroa",#N/A,FALSE,"Macro";"suma2",#N/A,FALSE,"Data";"suma3",#N/A,FALSE,"Data";"suma4",#N/A,FALSE,"Data";"suma5",#N/A,FALSE,"Data";"suma6",#N/A,FALSE,"Data";"suma7",#N/A,FALSE,"Data";"suma8",#N/A,FALSE,"Data";"suma9",#N/A,FALSE,"Data"}</definedName>
    <definedName name="ewrpoigagoiajflsidj" localSheetId="39" hidden="1">{"macroa",#N/A,FALSE,"Macro";"suma2",#N/A,FALSE,"Data";"suma3",#N/A,FALSE,"Data";"suma4",#N/A,FALSE,"Data";"suma5",#N/A,FALSE,"Data";"suma6",#N/A,FALSE,"Data";"suma7",#N/A,FALSE,"Data";"suma8",#N/A,FALSE,"Data";"suma9",#N/A,FALSE,"Data"}</definedName>
    <definedName name="ewrpoigagoiajflsidj" localSheetId="41" hidden="1">{"macroa",#N/A,FALSE,"Macro";"suma2",#N/A,FALSE,"Data";"suma3",#N/A,FALSE,"Data";"suma4",#N/A,FALSE,"Data";"suma5",#N/A,FALSE,"Data";"suma6",#N/A,FALSE,"Data";"suma7",#N/A,FALSE,"Data";"suma8",#N/A,FALSE,"Data";"suma9",#N/A,FALSE,"Data"}</definedName>
    <definedName name="ewrpoigagoiajflsidj" localSheetId="43" hidden="1">{"macroa",#N/A,FALSE,"Macro";"suma2",#N/A,FALSE,"Data";"suma3",#N/A,FALSE,"Data";"suma4",#N/A,FALSE,"Data";"suma5",#N/A,FALSE,"Data";"suma6",#N/A,FALSE,"Data";"suma7",#N/A,FALSE,"Data";"suma8",#N/A,FALSE,"Data";"suma9",#N/A,FALSE,"Data"}</definedName>
    <definedName name="ewrpoigagoiajflsidj" localSheetId="44" hidden="1">{"macroa",#N/A,FALSE,"Macro";"suma2",#N/A,FALSE,"Data";"suma3",#N/A,FALSE,"Data";"suma4",#N/A,FALSE,"Data";"suma5",#N/A,FALSE,"Data";"suma6",#N/A,FALSE,"Data";"suma7",#N/A,FALSE,"Data";"suma8",#N/A,FALSE,"Data";"suma9",#N/A,FALSE,"Data"}</definedName>
    <definedName name="ewrpoigagoiajflsidj" localSheetId="45" hidden="1">{"macroa",#N/A,FALSE,"Macro";"suma2",#N/A,FALSE,"Data";"suma3",#N/A,FALSE,"Data";"suma4",#N/A,FALSE,"Data";"suma5",#N/A,FALSE,"Data";"suma6",#N/A,FALSE,"Data";"suma7",#N/A,FALSE,"Data";"suma8",#N/A,FALSE,"Data";"suma9",#N/A,FALSE,"Data"}</definedName>
    <definedName name="ewrpoigagoiajflsidj" localSheetId="5" hidden="1">{"macroa",#N/A,FALSE,"Macro";"suma2",#N/A,FALSE,"Data";"suma3",#N/A,FALSE,"Data";"suma4",#N/A,FALSE,"Data";"suma5",#N/A,FALSE,"Data";"suma6",#N/A,FALSE,"Data";"suma7",#N/A,FALSE,"Data";"suma8",#N/A,FALSE,"Data";"suma9",#N/A,FALSE,"Data"}</definedName>
    <definedName name="ewrpoigagoiajflsidj" localSheetId="10" hidden="1">{"macroa",#N/A,FALSE,"Macro";"suma2",#N/A,FALSE,"Data";"suma3",#N/A,FALSE,"Data";"suma4",#N/A,FALSE,"Data";"suma5",#N/A,FALSE,"Data";"suma6",#N/A,FALSE,"Data";"suma7",#N/A,FALSE,"Data";"suma8",#N/A,FALSE,"Data";"suma9",#N/A,FALSE,"Data"}</definedName>
    <definedName name="ewrpoigagoiajflsidj" localSheetId="12" hidden="1">{"macroa",#N/A,FALSE,"Macro";"suma2",#N/A,FALSE,"Data";"suma3",#N/A,FALSE,"Data";"suma4",#N/A,FALSE,"Data";"suma5",#N/A,FALSE,"Data";"suma6",#N/A,FALSE,"Data";"suma7",#N/A,FALSE,"Data";"suma8",#N/A,FALSE,"Data";"suma9",#N/A,FALSE,"Data"}</definedName>
    <definedName name="ewrpoigagoiajflsidj" localSheetId="16" hidden="1">{"macroa",#N/A,FALSE,"Macro";"suma2",#N/A,FALSE,"Data";"suma3",#N/A,FALSE,"Data";"suma4",#N/A,FALSE,"Data";"suma5",#N/A,FALSE,"Data";"suma6",#N/A,FALSE,"Data";"suma7",#N/A,FALSE,"Data";"suma8",#N/A,FALSE,"Data";"suma9",#N/A,FALSE,"Data"}</definedName>
    <definedName name="ewrpoigagoiajflsidj" localSheetId="46" hidden="1">{"macroa",#N/A,FALSE,"Macro";"suma2",#N/A,FALSE,"Data";"suma3",#N/A,FALSE,"Data";"suma4",#N/A,FALSE,"Data";"suma5",#N/A,FALSE,"Data";"suma6",#N/A,FALSE,"Data";"suma7",#N/A,FALSE,"Data";"suma8",#N/A,FALSE,"Data";"suma9",#N/A,FALSE,"Data"}</definedName>
    <definedName name="ewrpoigagoiajflsidj" hidden="1">{"macroa",#N/A,FALSE,"Macro";"suma2",#N/A,FALSE,"Data";"suma3",#N/A,FALSE,"Data";"suma4",#N/A,FALSE,"Data";"suma5",#N/A,FALSE,"Data";"suma6",#N/A,FALSE,"Data";"suma7",#N/A,FALSE,"Data";"suma8",#N/A,FALSE,"Data";"suma9",#N/A,FALSE,"Data"}</definedName>
    <definedName name="ff" localSheetId="18" hidden="1">{"Tab1",#N/A,FALSE,"P";"Tab2",#N/A,FALSE,"P"}</definedName>
    <definedName name="ff" localSheetId="25" hidden="1">{"Tab1",#N/A,FALSE,"P";"Tab2",#N/A,FALSE,"P"}</definedName>
    <definedName name="ff" localSheetId="26" hidden="1">{"Tab1",#N/A,FALSE,"P";"Tab2",#N/A,FALSE,"P"}</definedName>
    <definedName name="ff" localSheetId="29" hidden="1">{"Tab1",#N/A,FALSE,"P";"Tab2",#N/A,FALSE,"P"}</definedName>
    <definedName name="ff" localSheetId="30" hidden="1">{"Tab1",#N/A,FALSE,"P";"Tab2",#N/A,FALSE,"P"}</definedName>
    <definedName name="ff" localSheetId="3" hidden="1">{"Tab1",#N/A,FALSE,"P";"Tab2",#N/A,FALSE,"P"}</definedName>
    <definedName name="ff" localSheetId="32" hidden="1">{"Tab1",#N/A,FALSE,"P";"Tab2",#N/A,FALSE,"P"}</definedName>
    <definedName name="ff" localSheetId="33" hidden="1">{"Tab1",#N/A,FALSE,"P";"Tab2",#N/A,FALSE,"P"}</definedName>
    <definedName name="ff" localSheetId="34" hidden="1">{"Tab1",#N/A,FALSE,"P";"Tab2",#N/A,FALSE,"P"}</definedName>
    <definedName name="ff" localSheetId="39" hidden="1">{"Tab1",#N/A,FALSE,"P";"Tab2",#N/A,FALSE,"P"}</definedName>
    <definedName name="ff" localSheetId="41" hidden="1">{"Tab1",#N/A,FALSE,"P";"Tab2",#N/A,FALSE,"P"}</definedName>
    <definedName name="ff" localSheetId="43" hidden="1">{"Tab1",#N/A,FALSE,"P";"Tab2",#N/A,FALSE,"P"}</definedName>
    <definedName name="ff" localSheetId="44" hidden="1">{"Tab1",#N/A,FALSE,"P";"Tab2",#N/A,FALSE,"P"}</definedName>
    <definedName name="ff" localSheetId="45" hidden="1">{"Tab1",#N/A,FALSE,"P";"Tab2",#N/A,FALSE,"P"}</definedName>
    <definedName name="ff" localSheetId="5" hidden="1">{"Tab1",#N/A,FALSE,"P";"Tab2",#N/A,FALSE,"P"}</definedName>
    <definedName name="ff" localSheetId="10" hidden="1">{"Tab1",#N/A,FALSE,"P";"Tab2",#N/A,FALSE,"P"}</definedName>
    <definedName name="ff" localSheetId="12" hidden="1">{"Tab1",#N/A,FALSE,"P";"Tab2",#N/A,FALSE,"P"}</definedName>
    <definedName name="ff" localSheetId="16" hidden="1">{"Tab1",#N/A,FALSE,"P";"Tab2",#N/A,FALSE,"P"}</definedName>
    <definedName name="ff" localSheetId="46" hidden="1">{"Tab1",#N/A,FALSE,"P";"Tab2",#N/A,FALSE,"P"}</definedName>
    <definedName name="ff" hidden="1">{"Tab1",#N/A,FALSE,"P";"Tab2",#N/A,FALSE,"P"}</definedName>
    <definedName name="fff" localSheetId="18" hidden="1">{"Tab1",#N/A,FALSE,"P";"Tab2",#N/A,FALSE,"P"}</definedName>
    <definedName name="fff" localSheetId="25" hidden="1">{"Tab1",#N/A,FALSE,"P";"Tab2",#N/A,FALSE,"P"}</definedName>
    <definedName name="fff" localSheetId="26" hidden="1">{"Tab1",#N/A,FALSE,"P";"Tab2",#N/A,FALSE,"P"}</definedName>
    <definedName name="fff" localSheetId="29" hidden="1">{"Tab1",#N/A,FALSE,"P";"Tab2",#N/A,FALSE,"P"}</definedName>
    <definedName name="fff" localSheetId="30" hidden="1">{"Tab1",#N/A,FALSE,"P";"Tab2",#N/A,FALSE,"P"}</definedName>
    <definedName name="fff" localSheetId="3" hidden="1">{"Tab1",#N/A,FALSE,"P";"Tab2",#N/A,FALSE,"P"}</definedName>
    <definedName name="fff" localSheetId="32" hidden="1">{"Tab1",#N/A,FALSE,"P";"Tab2",#N/A,FALSE,"P"}</definedName>
    <definedName name="fff" localSheetId="33" hidden="1">{"Tab1",#N/A,FALSE,"P";"Tab2",#N/A,FALSE,"P"}</definedName>
    <definedName name="fff" localSheetId="34" hidden="1">{"Tab1",#N/A,FALSE,"P";"Tab2",#N/A,FALSE,"P"}</definedName>
    <definedName name="fff" localSheetId="39" hidden="1">{"Tab1",#N/A,FALSE,"P";"Tab2",#N/A,FALSE,"P"}</definedName>
    <definedName name="fff" localSheetId="41" hidden="1">{"Tab1",#N/A,FALSE,"P";"Tab2",#N/A,FALSE,"P"}</definedName>
    <definedName name="fff" localSheetId="43" hidden="1">{"Tab1",#N/A,FALSE,"P";"Tab2",#N/A,FALSE,"P"}</definedName>
    <definedName name="fff" localSheetId="44" hidden="1">{"Tab1",#N/A,FALSE,"P";"Tab2",#N/A,FALSE,"P"}</definedName>
    <definedName name="fff" localSheetId="45" hidden="1">{"Tab1",#N/A,FALSE,"P";"Tab2",#N/A,FALSE,"P"}</definedName>
    <definedName name="fff" localSheetId="5" hidden="1">{"Tab1",#N/A,FALSE,"P";"Tab2",#N/A,FALSE,"P"}</definedName>
    <definedName name="fff" localSheetId="10" hidden="1">{"Tab1",#N/A,FALSE,"P";"Tab2",#N/A,FALSE,"P"}</definedName>
    <definedName name="fff" localSheetId="12" hidden="1">{"Tab1",#N/A,FALSE,"P";"Tab2",#N/A,FALSE,"P"}</definedName>
    <definedName name="fff" localSheetId="16" hidden="1">{"Tab1",#N/A,FALSE,"P";"Tab2",#N/A,FALSE,"P"}</definedName>
    <definedName name="fff" localSheetId="46" hidden="1">{"Tab1",#N/A,FALSE,"P";"Tab2",#N/A,FALSE,"P"}</definedName>
    <definedName name="fff" hidden="1">{"Tab1",#N/A,FALSE,"P";"Tab2",#N/A,FALSE,"P"}</definedName>
    <definedName name="fg" localSheetId="18" hidden="1">{"Riqfin97",#N/A,FALSE,"Tran";"Riqfinpro",#N/A,FALSE,"Tran"}</definedName>
    <definedName name="fg" localSheetId="25" hidden="1">{"Riqfin97",#N/A,FALSE,"Tran";"Riqfinpro",#N/A,FALSE,"Tran"}</definedName>
    <definedName name="fg" localSheetId="26" hidden="1">{"Riqfin97",#N/A,FALSE,"Tran";"Riqfinpro",#N/A,FALSE,"Tran"}</definedName>
    <definedName name="fg" localSheetId="29" hidden="1">{"Riqfin97",#N/A,FALSE,"Tran";"Riqfinpro",#N/A,FALSE,"Tran"}</definedName>
    <definedName name="fg" localSheetId="30" hidden="1">{"Riqfin97",#N/A,FALSE,"Tran";"Riqfinpro",#N/A,FALSE,"Tran"}</definedName>
    <definedName name="fg" localSheetId="3" hidden="1">{"Riqfin97",#N/A,FALSE,"Tran";"Riqfinpro",#N/A,FALSE,"Tran"}</definedName>
    <definedName name="fg" localSheetId="32" hidden="1">{"Riqfin97",#N/A,FALSE,"Tran";"Riqfinpro",#N/A,FALSE,"Tran"}</definedName>
    <definedName name="fg" localSheetId="33" hidden="1">{"Riqfin97",#N/A,FALSE,"Tran";"Riqfinpro",#N/A,FALSE,"Tran"}</definedName>
    <definedName name="fg" localSheetId="34" hidden="1">{"Riqfin97",#N/A,FALSE,"Tran";"Riqfinpro",#N/A,FALSE,"Tran"}</definedName>
    <definedName name="fg" localSheetId="39" hidden="1">{"Riqfin97",#N/A,FALSE,"Tran";"Riqfinpro",#N/A,FALSE,"Tran"}</definedName>
    <definedName name="fg" localSheetId="41" hidden="1">{"Riqfin97",#N/A,FALSE,"Tran";"Riqfinpro",#N/A,FALSE,"Tran"}</definedName>
    <definedName name="fg" localSheetId="43" hidden="1">{"Riqfin97",#N/A,FALSE,"Tran";"Riqfinpro",#N/A,FALSE,"Tran"}</definedName>
    <definedName name="fg" localSheetId="44" hidden="1">{"Riqfin97",#N/A,FALSE,"Tran";"Riqfinpro",#N/A,FALSE,"Tran"}</definedName>
    <definedName name="fg" localSheetId="45" hidden="1">{"Riqfin97",#N/A,FALSE,"Tran";"Riqfinpro",#N/A,FALSE,"Tran"}</definedName>
    <definedName name="fg" localSheetId="5" hidden="1">{"Riqfin97",#N/A,FALSE,"Tran";"Riqfinpro",#N/A,FALSE,"Tran"}</definedName>
    <definedName name="fg" localSheetId="10" hidden="1">{"Riqfin97",#N/A,FALSE,"Tran";"Riqfinpro",#N/A,FALSE,"Tran"}</definedName>
    <definedName name="fg" localSheetId="12" hidden="1">{"Riqfin97",#N/A,FALSE,"Tran";"Riqfinpro",#N/A,FALSE,"Tran"}</definedName>
    <definedName name="fg" localSheetId="16" hidden="1">{"Riqfin97",#N/A,FALSE,"Tran";"Riqfinpro",#N/A,FALSE,"Tran"}</definedName>
    <definedName name="fg" localSheetId="46" hidden="1">{"Riqfin97",#N/A,FALSE,"Tran";"Riqfinpro",#N/A,FALSE,"Tran"}</definedName>
    <definedName name="fg" hidden="1">{"Riqfin97",#N/A,FALSE,"Tran";"Riqfinpro",#N/A,FALSE,"Tran"}</definedName>
    <definedName name="fgh" localSheetId="18" hidden="1">{"macro",#N/A,FALSE,"Macro";"smq2",#N/A,FALSE,"Data";"smq3",#N/A,FALSE,"Data";"smq4",#N/A,FALSE,"Data";"smq5",#N/A,FALSE,"Data";"smq6",#N/A,FALSE,"Data";"smq7",#N/A,FALSE,"Data";"smq8",#N/A,FALSE,"Data";"smq9",#N/A,FALSE,"Data"}</definedName>
    <definedName name="fgh" localSheetId="25" hidden="1">{"macro",#N/A,FALSE,"Macro";"smq2",#N/A,FALSE,"Data";"smq3",#N/A,FALSE,"Data";"smq4",#N/A,FALSE,"Data";"smq5",#N/A,FALSE,"Data";"smq6",#N/A,FALSE,"Data";"smq7",#N/A,FALSE,"Data";"smq8",#N/A,FALSE,"Data";"smq9",#N/A,FALSE,"Data"}</definedName>
    <definedName name="fgh" localSheetId="26" hidden="1">{"macro",#N/A,FALSE,"Macro";"smq2",#N/A,FALSE,"Data";"smq3",#N/A,FALSE,"Data";"smq4",#N/A,FALSE,"Data";"smq5",#N/A,FALSE,"Data";"smq6",#N/A,FALSE,"Data";"smq7",#N/A,FALSE,"Data";"smq8",#N/A,FALSE,"Data";"smq9",#N/A,FALSE,"Data"}</definedName>
    <definedName name="fgh" localSheetId="29" hidden="1">{"macro",#N/A,FALSE,"Macro";"smq2",#N/A,FALSE,"Data";"smq3",#N/A,FALSE,"Data";"smq4",#N/A,FALSE,"Data";"smq5",#N/A,FALSE,"Data";"smq6",#N/A,FALSE,"Data";"smq7",#N/A,FALSE,"Data";"smq8",#N/A,FALSE,"Data";"smq9",#N/A,FALSE,"Data"}</definedName>
    <definedName name="fgh" localSheetId="30" hidden="1">{"macro",#N/A,FALSE,"Macro";"smq2",#N/A,FALSE,"Data";"smq3",#N/A,FALSE,"Data";"smq4",#N/A,FALSE,"Data";"smq5",#N/A,FALSE,"Data";"smq6",#N/A,FALSE,"Data";"smq7",#N/A,FALSE,"Data";"smq8",#N/A,FALSE,"Data";"smq9",#N/A,FALSE,"Data"}</definedName>
    <definedName name="fgh" localSheetId="3" hidden="1">{"macro",#N/A,FALSE,"Macro";"smq2",#N/A,FALSE,"Data";"smq3",#N/A,FALSE,"Data";"smq4",#N/A,FALSE,"Data";"smq5",#N/A,FALSE,"Data";"smq6",#N/A,FALSE,"Data";"smq7",#N/A,FALSE,"Data";"smq8",#N/A,FALSE,"Data";"smq9",#N/A,FALSE,"Data"}</definedName>
    <definedName name="fgh" localSheetId="32" hidden="1">{"macro",#N/A,FALSE,"Macro";"smq2",#N/A,FALSE,"Data";"smq3",#N/A,FALSE,"Data";"smq4",#N/A,FALSE,"Data";"smq5",#N/A,FALSE,"Data";"smq6",#N/A,FALSE,"Data";"smq7",#N/A,FALSE,"Data";"smq8",#N/A,FALSE,"Data";"smq9",#N/A,FALSE,"Data"}</definedName>
    <definedName name="fgh" localSheetId="33" hidden="1">{"macro",#N/A,FALSE,"Macro";"smq2",#N/A,FALSE,"Data";"smq3",#N/A,FALSE,"Data";"smq4",#N/A,FALSE,"Data";"smq5",#N/A,FALSE,"Data";"smq6",#N/A,FALSE,"Data";"smq7",#N/A,FALSE,"Data";"smq8",#N/A,FALSE,"Data";"smq9",#N/A,FALSE,"Data"}</definedName>
    <definedName name="fgh" localSheetId="34" hidden="1">{"macro",#N/A,FALSE,"Macro";"smq2",#N/A,FALSE,"Data";"smq3",#N/A,FALSE,"Data";"smq4",#N/A,FALSE,"Data";"smq5",#N/A,FALSE,"Data";"smq6",#N/A,FALSE,"Data";"smq7",#N/A,FALSE,"Data";"smq8",#N/A,FALSE,"Data";"smq9",#N/A,FALSE,"Data"}</definedName>
    <definedName name="fgh" localSheetId="39" hidden="1">{"macro",#N/A,FALSE,"Macro";"smq2",#N/A,FALSE,"Data";"smq3",#N/A,FALSE,"Data";"smq4",#N/A,FALSE,"Data";"smq5",#N/A,FALSE,"Data";"smq6",#N/A,FALSE,"Data";"smq7",#N/A,FALSE,"Data";"smq8",#N/A,FALSE,"Data";"smq9",#N/A,FALSE,"Data"}</definedName>
    <definedName name="fgh" localSheetId="41" hidden="1">{"macro",#N/A,FALSE,"Macro";"smq2",#N/A,FALSE,"Data";"smq3",#N/A,FALSE,"Data";"smq4",#N/A,FALSE,"Data";"smq5",#N/A,FALSE,"Data";"smq6",#N/A,FALSE,"Data";"smq7",#N/A,FALSE,"Data";"smq8",#N/A,FALSE,"Data";"smq9",#N/A,FALSE,"Data"}</definedName>
    <definedName name="fgh" localSheetId="43" hidden="1">{"macro",#N/A,FALSE,"Macro";"smq2",#N/A,FALSE,"Data";"smq3",#N/A,FALSE,"Data";"smq4",#N/A,FALSE,"Data";"smq5",#N/A,FALSE,"Data";"smq6",#N/A,FALSE,"Data";"smq7",#N/A,FALSE,"Data";"smq8",#N/A,FALSE,"Data";"smq9",#N/A,FALSE,"Data"}</definedName>
    <definedName name="fgh" localSheetId="44" hidden="1">{"macro",#N/A,FALSE,"Macro";"smq2",#N/A,FALSE,"Data";"smq3",#N/A,FALSE,"Data";"smq4",#N/A,FALSE,"Data";"smq5",#N/A,FALSE,"Data";"smq6",#N/A,FALSE,"Data";"smq7",#N/A,FALSE,"Data";"smq8",#N/A,FALSE,"Data";"smq9",#N/A,FALSE,"Data"}</definedName>
    <definedName name="fgh" localSheetId="45" hidden="1">{"macro",#N/A,FALSE,"Macro";"smq2",#N/A,FALSE,"Data";"smq3",#N/A,FALSE,"Data";"smq4",#N/A,FALSE,"Data";"smq5",#N/A,FALSE,"Data";"smq6",#N/A,FALSE,"Data";"smq7",#N/A,FALSE,"Data";"smq8",#N/A,FALSE,"Data";"smq9",#N/A,FALSE,"Data"}</definedName>
    <definedName name="fgh" localSheetId="5" hidden="1">{"macro",#N/A,FALSE,"Macro";"smq2",#N/A,FALSE,"Data";"smq3",#N/A,FALSE,"Data";"smq4",#N/A,FALSE,"Data";"smq5",#N/A,FALSE,"Data";"smq6",#N/A,FALSE,"Data";"smq7",#N/A,FALSE,"Data";"smq8",#N/A,FALSE,"Data";"smq9",#N/A,FALSE,"Data"}</definedName>
    <definedName name="fgh" localSheetId="10" hidden="1">{"macro",#N/A,FALSE,"Macro";"smq2",#N/A,FALSE,"Data";"smq3",#N/A,FALSE,"Data";"smq4",#N/A,FALSE,"Data";"smq5",#N/A,FALSE,"Data";"smq6",#N/A,FALSE,"Data";"smq7",#N/A,FALSE,"Data";"smq8",#N/A,FALSE,"Data";"smq9",#N/A,FALSE,"Data"}</definedName>
    <definedName name="fgh" localSheetId="12" hidden="1">{"macro",#N/A,FALSE,"Macro";"smq2",#N/A,FALSE,"Data";"smq3",#N/A,FALSE,"Data";"smq4",#N/A,FALSE,"Data";"smq5",#N/A,FALSE,"Data";"smq6",#N/A,FALSE,"Data";"smq7",#N/A,FALSE,"Data";"smq8",#N/A,FALSE,"Data";"smq9",#N/A,FALSE,"Data"}</definedName>
    <definedName name="fgh" localSheetId="16" hidden="1">{"macro",#N/A,FALSE,"Macro";"smq2",#N/A,FALSE,"Data";"smq3",#N/A,FALSE,"Data";"smq4",#N/A,FALSE,"Data";"smq5",#N/A,FALSE,"Data";"smq6",#N/A,FALSE,"Data";"smq7",#N/A,FALSE,"Data";"smq8",#N/A,FALSE,"Data";"smq9",#N/A,FALSE,"Data"}</definedName>
    <definedName name="fgh" localSheetId="46" hidden="1">{"macro",#N/A,FALSE,"Macro";"smq2",#N/A,FALSE,"Data";"smq3",#N/A,FALSE,"Data";"smq4",#N/A,FALSE,"Data";"smq5",#N/A,FALSE,"Data";"smq6",#N/A,FALSE,"Data";"smq7",#N/A,FALSE,"Data";"smq8",#N/A,FALSE,"Data";"smq9",#N/A,FALSE,"Data"}</definedName>
    <definedName name="fgh" hidden="1">{"macro",#N/A,FALSE,"Macro";"smq2",#N/A,FALSE,"Data";"smq3",#N/A,FALSE,"Data";"smq4",#N/A,FALSE,"Data";"smq5",#N/A,FALSE,"Data";"smq6",#N/A,FALSE,"Data";"smq7",#N/A,FALSE,"Data";"smq8",#N/A,FALSE,"Data";"smq9",#N/A,FALSE,"Data"}</definedName>
    <definedName name="fill" localSheetId="3" hidden="1">#REF!</definedName>
    <definedName name="fill" localSheetId="5" hidden="1">#REF!</definedName>
    <definedName name="fill" hidden="1">#REF!</definedName>
    <definedName name="Financing" localSheetId="18" hidden="1">{"Tab1",#N/A,FALSE,"P";"Tab2",#N/A,FALSE,"P"}</definedName>
    <definedName name="Financing" localSheetId="25" hidden="1">{"Tab1",#N/A,FALSE,"P";"Tab2",#N/A,FALSE,"P"}</definedName>
    <definedName name="Financing" localSheetId="26" hidden="1">{"Tab1",#N/A,FALSE,"P";"Tab2",#N/A,FALSE,"P"}</definedName>
    <definedName name="Financing" localSheetId="29" hidden="1">{"Tab1",#N/A,FALSE,"P";"Tab2",#N/A,FALSE,"P"}</definedName>
    <definedName name="Financing" localSheetId="30" hidden="1">{"Tab1",#N/A,FALSE,"P";"Tab2",#N/A,FALSE,"P"}</definedName>
    <definedName name="Financing" localSheetId="3" hidden="1">{"Tab1",#N/A,FALSE,"P";"Tab2",#N/A,FALSE,"P"}</definedName>
    <definedName name="Financing" localSheetId="32" hidden="1">{"Tab1",#N/A,FALSE,"P";"Tab2",#N/A,FALSE,"P"}</definedName>
    <definedName name="Financing" localSheetId="33" hidden="1">{"Tab1",#N/A,FALSE,"P";"Tab2",#N/A,FALSE,"P"}</definedName>
    <definedName name="Financing" localSheetId="34" hidden="1">{"Tab1",#N/A,FALSE,"P";"Tab2",#N/A,FALSE,"P"}</definedName>
    <definedName name="Financing" localSheetId="39" hidden="1">{"Tab1",#N/A,FALSE,"P";"Tab2",#N/A,FALSE,"P"}</definedName>
    <definedName name="Financing" localSheetId="41" hidden="1">{"Tab1",#N/A,FALSE,"P";"Tab2",#N/A,FALSE,"P"}</definedName>
    <definedName name="Financing" localSheetId="43" hidden="1">{"Tab1",#N/A,FALSE,"P";"Tab2",#N/A,FALSE,"P"}</definedName>
    <definedName name="Financing" localSheetId="44" hidden="1">{"Tab1",#N/A,FALSE,"P";"Tab2",#N/A,FALSE,"P"}</definedName>
    <definedName name="Financing" localSheetId="45" hidden="1">{"Tab1",#N/A,FALSE,"P";"Tab2",#N/A,FALSE,"P"}</definedName>
    <definedName name="Financing" localSheetId="5" hidden="1">{"Tab1",#N/A,FALSE,"P";"Tab2",#N/A,FALSE,"P"}</definedName>
    <definedName name="Financing" localSheetId="10" hidden="1">{"Tab1",#N/A,FALSE,"P";"Tab2",#N/A,FALSE,"P"}</definedName>
    <definedName name="Financing" localSheetId="12" hidden="1">{"Tab1",#N/A,FALSE,"P";"Tab2",#N/A,FALSE,"P"}</definedName>
    <definedName name="Financing" localSheetId="16" hidden="1">{"Tab1",#N/A,FALSE,"P";"Tab2",#N/A,FALSE,"P"}</definedName>
    <definedName name="Financing" localSheetId="46" hidden="1">{"Tab1",#N/A,FALSE,"P";"Tab2",#N/A,FALSE,"P"}</definedName>
    <definedName name="Financing" hidden="1">{"Tab1",#N/A,FALSE,"P";"Tab2",#N/A,FALSE,"P"}</definedName>
    <definedName name="find.this2" localSheetId="18" hidden="1">{"macroa",#N/A,FALSE,"Macro";"suma2",#N/A,FALSE,"Data";"suma3",#N/A,FALSE,"Data";"suma4",#N/A,FALSE,"Data";"suma5",#N/A,FALSE,"Data";"suma6",#N/A,FALSE,"Data";"suma7",#N/A,FALSE,"Data";"suma8",#N/A,FALSE,"Data";"suma9",#N/A,FALSE,"Data"}</definedName>
    <definedName name="find.this2" localSheetId="25" hidden="1">{"macroa",#N/A,FALSE,"Macro";"suma2",#N/A,FALSE,"Data";"suma3",#N/A,FALSE,"Data";"suma4",#N/A,FALSE,"Data";"suma5",#N/A,FALSE,"Data";"suma6",#N/A,FALSE,"Data";"suma7",#N/A,FALSE,"Data";"suma8",#N/A,FALSE,"Data";"suma9",#N/A,FALSE,"Data"}</definedName>
    <definedName name="find.this2" localSheetId="26" hidden="1">{"macroa",#N/A,FALSE,"Macro";"suma2",#N/A,FALSE,"Data";"suma3",#N/A,FALSE,"Data";"suma4",#N/A,FALSE,"Data";"suma5",#N/A,FALSE,"Data";"suma6",#N/A,FALSE,"Data";"suma7",#N/A,FALSE,"Data";"suma8",#N/A,FALSE,"Data";"suma9",#N/A,FALSE,"Data"}</definedName>
    <definedName name="find.this2" localSheetId="29" hidden="1">{"macroa",#N/A,FALSE,"Macro";"suma2",#N/A,FALSE,"Data";"suma3",#N/A,FALSE,"Data";"suma4",#N/A,FALSE,"Data";"suma5",#N/A,FALSE,"Data";"suma6",#N/A,FALSE,"Data";"suma7",#N/A,FALSE,"Data";"suma8",#N/A,FALSE,"Data";"suma9",#N/A,FALSE,"Data"}</definedName>
    <definedName name="find.this2" localSheetId="30" hidden="1">{"macroa",#N/A,FALSE,"Macro";"suma2",#N/A,FALSE,"Data";"suma3",#N/A,FALSE,"Data";"suma4",#N/A,FALSE,"Data";"suma5",#N/A,FALSE,"Data";"suma6",#N/A,FALSE,"Data";"suma7",#N/A,FALSE,"Data";"suma8",#N/A,FALSE,"Data";"suma9",#N/A,FALSE,"Data"}</definedName>
    <definedName name="find.this2" localSheetId="3" hidden="1">{"macroa",#N/A,FALSE,"Macro";"suma2",#N/A,FALSE,"Data";"suma3",#N/A,FALSE,"Data";"suma4",#N/A,FALSE,"Data";"suma5",#N/A,FALSE,"Data";"suma6",#N/A,FALSE,"Data";"suma7",#N/A,FALSE,"Data";"suma8",#N/A,FALSE,"Data";"suma9",#N/A,FALSE,"Data"}</definedName>
    <definedName name="find.this2" localSheetId="32" hidden="1">{"macroa",#N/A,FALSE,"Macro";"suma2",#N/A,FALSE,"Data";"suma3",#N/A,FALSE,"Data";"suma4",#N/A,FALSE,"Data";"suma5",#N/A,FALSE,"Data";"suma6",#N/A,FALSE,"Data";"suma7",#N/A,FALSE,"Data";"suma8",#N/A,FALSE,"Data";"suma9",#N/A,FALSE,"Data"}</definedName>
    <definedName name="find.this2" localSheetId="33" hidden="1">{"macroa",#N/A,FALSE,"Macro";"suma2",#N/A,FALSE,"Data";"suma3",#N/A,FALSE,"Data";"suma4",#N/A,FALSE,"Data";"suma5",#N/A,FALSE,"Data";"suma6",#N/A,FALSE,"Data";"suma7",#N/A,FALSE,"Data";"suma8",#N/A,FALSE,"Data";"suma9",#N/A,FALSE,"Data"}</definedName>
    <definedName name="find.this2" localSheetId="34" hidden="1">{"macroa",#N/A,FALSE,"Macro";"suma2",#N/A,FALSE,"Data";"suma3",#N/A,FALSE,"Data";"suma4",#N/A,FALSE,"Data";"suma5",#N/A,FALSE,"Data";"suma6",#N/A,FALSE,"Data";"suma7",#N/A,FALSE,"Data";"suma8",#N/A,FALSE,"Data";"suma9",#N/A,FALSE,"Data"}</definedName>
    <definedName name="find.this2" localSheetId="39" hidden="1">{"macroa",#N/A,FALSE,"Macro";"suma2",#N/A,FALSE,"Data";"suma3",#N/A,FALSE,"Data";"suma4",#N/A,FALSE,"Data";"suma5",#N/A,FALSE,"Data";"suma6",#N/A,FALSE,"Data";"suma7",#N/A,FALSE,"Data";"suma8",#N/A,FALSE,"Data";"suma9",#N/A,FALSE,"Data"}</definedName>
    <definedName name="find.this2" localSheetId="41" hidden="1">{"macroa",#N/A,FALSE,"Macro";"suma2",#N/A,FALSE,"Data";"suma3",#N/A,FALSE,"Data";"suma4",#N/A,FALSE,"Data";"suma5",#N/A,FALSE,"Data";"suma6",#N/A,FALSE,"Data";"suma7",#N/A,FALSE,"Data";"suma8",#N/A,FALSE,"Data";"suma9",#N/A,FALSE,"Data"}</definedName>
    <definedName name="find.this2" localSheetId="43" hidden="1">{"macroa",#N/A,FALSE,"Macro";"suma2",#N/A,FALSE,"Data";"suma3",#N/A,FALSE,"Data";"suma4",#N/A,FALSE,"Data";"suma5",#N/A,FALSE,"Data";"suma6",#N/A,FALSE,"Data";"suma7",#N/A,FALSE,"Data";"suma8",#N/A,FALSE,"Data";"suma9",#N/A,FALSE,"Data"}</definedName>
    <definedName name="find.this2" localSheetId="44" hidden="1">{"macroa",#N/A,FALSE,"Macro";"suma2",#N/A,FALSE,"Data";"suma3",#N/A,FALSE,"Data";"suma4",#N/A,FALSE,"Data";"suma5",#N/A,FALSE,"Data";"suma6",#N/A,FALSE,"Data";"suma7",#N/A,FALSE,"Data";"suma8",#N/A,FALSE,"Data";"suma9",#N/A,FALSE,"Data"}</definedName>
    <definedName name="find.this2" localSheetId="45" hidden="1">{"macroa",#N/A,FALSE,"Macro";"suma2",#N/A,FALSE,"Data";"suma3",#N/A,FALSE,"Data";"suma4",#N/A,FALSE,"Data";"suma5",#N/A,FALSE,"Data";"suma6",#N/A,FALSE,"Data";"suma7",#N/A,FALSE,"Data";"suma8",#N/A,FALSE,"Data";"suma9",#N/A,FALSE,"Data"}</definedName>
    <definedName name="find.this2" localSheetId="5" hidden="1">{"macroa",#N/A,FALSE,"Macro";"suma2",#N/A,FALSE,"Data";"suma3",#N/A,FALSE,"Data";"suma4",#N/A,FALSE,"Data";"suma5",#N/A,FALSE,"Data";"suma6",#N/A,FALSE,"Data";"suma7",#N/A,FALSE,"Data";"suma8",#N/A,FALSE,"Data";"suma9",#N/A,FALSE,"Data"}</definedName>
    <definedName name="find.this2" localSheetId="10" hidden="1">{"macroa",#N/A,FALSE,"Macro";"suma2",#N/A,FALSE,"Data";"suma3",#N/A,FALSE,"Data";"suma4",#N/A,FALSE,"Data";"suma5",#N/A,FALSE,"Data";"suma6",#N/A,FALSE,"Data";"suma7",#N/A,FALSE,"Data";"suma8",#N/A,FALSE,"Data";"suma9",#N/A,FALSE,"Data"}</definedName>
    <definedName name="find.this2" localSheetId="12" hidden="1">{"macroa",#N/A,FALSE,"Macro";"suma2",#N/A,FALSE,"Data";"suma3",#N/A,FALSE,"Data";"suma4",#N/A,FALSE,"Data";"suma5",#N/A,FALSE,"Data";"suma6",#N/A,FALSE,"Data";"suma7",#N/A,FALSE,"Data";"suma8",#N/A,FALSE,"Data";"suma9",#N/A,FALSE,"Data"}</definedName>
    <definedName name="find.this2" localSheetId="16" hidden="1">{"macroa",#N/A,FALSE,"Macro";"suma2",#N/A,FALSE,"Data";"suma3",#N/A,FALSE,"Data";"suma4",#N/A,FALSE,"Data";"suma5",#N/A,FALSE,"Data";"suma6",#N/A,FALSE,"Data";"suma7",#N/A,FALSE,"Data";"suma8",#N/A,FALSE,"Data";"suma9",#N/A,FALSE,"Data"}</definedName>
    <definedName name="find.this2" localSheetId="46" hidden="1">{"macroa",#N/A,FALSE,"Macro";"suma2",#N/A,FALSE,"Data";"suma3",#N/A,FALSE,"Data";"suma4",#N/A,FALSE,"Data";"suma5",#N/A,FALSE,"Data";"suma6",#N/A,FALSE,"Data";"suma7",#N/A,FALSE,"Data";"suma8",#N/A,FALSE,"Data";"suma9",#N/A,FALSE,"Data"}</definedName>
    <definedName name="find.this2" hidden="1">{"macroa",#N/A,FALSE,"Macro";"suma2",#N/A,FALSE,"Data";"suma3",#N/A,FALSE,"Data";"suma4",#N/A,FALSE,"Data";"suma5",#N/A,FALSE,"Data";"suma6",#N/A,FALSE,"Data";"suma7",#N/A,FALSE,"Data";"suma8",#N/A,FALSE,"Data";"suma9",#N/A,FALSE,"Data"}</definedName>
    <definedName name="findthis" localSheetId="18" hidden="1">{"mt1",#N/A,FALSE,"Debt";"mt2",#N/A,FALSE,"Debt";"mt3",#N/A,FALSE,"Debt";"mt4",#N/A,FALSE,"Debt";"mt5",#N/A,FALSE,"Debt";"mt6",#N/A,FALSE,"Debt";"mt7",#N/A,FALSE,"Debt"}</definedName>
    <definedName name="findthis" localSheetId="25" hidden="1">{"mt1",#N/A,FALSE,"Debt";"mt2",#N/A,FALSE,"Debt";"mt3",#N/A,FALSE,"Debt";"mt4",#N/A,FALSE,"Debt";"mt5",#N/A,FALSE,"Debt";"mt6",#N/A,FALSE,"Debt";"mt7",#N/A,FALSE,"Debt"}</definedName>
    <definedName name="findthis" localSheetId="26" hidden="1">{"mt1",#N/A,FALSE,"Debt";"mt2",#N/A,FALSE,"Debt";"mt3",#N/A,FALSE,"Debt";"mt4",#N/A,FALSE,"Debt";"mt5",#N/A,FALSE,"Debt";"mt6",#N/A,FALSE,"Debt";"mt7",#N/A,FALSE,"Debt"}</definedName>
    <definedName name="findthis" localSheetId="29" hidden="1">{"mt1",#N/A,FALSE,"Debt";"mt2",#N/A,FALSE,"Debt";"mt3",#N/A,FALSE,"Debt";"mt4",#N/A,FALSE,"Debt";"mt5",#N/A,FALSE,"Debt";"mt6",#N/A,FALSE,"Debt";"mt7",#N/A,FALSE,"Debt"}</definedName>
    <definedName name="findthis" localSheetId="30" hidden="1">{"mt1",#N/A,FALSE,"Debt";"mt2",#N/A,FALSE,"Debt";"mt3",#N/A,FALSE,"Debt";"mt4",#N/A,FALSE,"Debt";"mt5",#N/A,FALSE,"Debt";"mt6",#N/A,FALSE,"Debt";"mt7",#N/A,FALSE,"Debt"}</definedName>
    <definedName name="findthis" localSheetId="3" hidden="1">{"mt1",#N/A,FALSE,"Debt";"mt2",#N/A,FALSE,"Debt";"mt3",#N/A,FALSE,"Debt";"mt4",#N/A,FALSE,"Debt";"mt5",#N/A,FALSE,"Debt";"mt6",#N/A,FALSE,"Debt";"mt7",#N/A,FALSE,"Debt"}</definedName>
    <definedName name="findthis" localSheetId="32" hidden="1">{"mt1",#N/A,FALSE,"Debt";"mt2",#N/A,FALSE,"Debt";"mt3",#N/A,FALSE,"Debt";"mt4",#N/A,FALSE,"Debt";"mt5",#N/A,FALSE,"Debt";"mt6",#N/A,FALSE,"Debt";"mt7",#N/A,FALSE,"Debt"}</definedName>
    <definedName name="findthis" localSheetId="33" hidden="1">{"mt1",#N/A,FALSE,"Debt";"mt2",#N/A,FALSE,"Debt";"mt3",#N/A,FALSE,"Debt";"mt4",#N/A,FALSE,"Debt";"mt5",#N/A,FALSE,"Debt";"mt6",#N/A,FALSE,"Debt";"mt7",#N/A,FALSE,"Debt"}</definedName>
    <definedName name="findthis" localSheetId="34" hidden="1">{"mt1",#N/A,FALSE,"Debt";"mt2",#N/A,FALSE,"Debt";"mt3",#N/A,FALSE,"Debt";"mt4",#N/A,FALSE,"Debt";"mt5",#N/A,FALSE,"Debt";"mt6",#N/A,FALSE,"Debt";"mt7",#N/A,FALSE,"Debt"}</definedName>
    <definedName name="findthis" localSheetId="39" hidden="1">{"mt1",#N/A,FALSE,"Debt";"mt2",#N/A,FALSE,"Debt";"mt3",#N/A,FALSE,"Debt";"mt4",#N/A,FALSE,"Debt";"mt5",#N/A,FALSE,"Debt";"mt6",#N/A,FALSE,"Debt";"mt7",#N/A,FALSE,"Debt"}</definedName>
    <definedName name="findthis" localSheetId="41" hidden="1">{"mt1",#N/A,FALSE,"Debt";"mt2",#N/A,FALSE,"Debt";"mt3",#N/A,FALSE,"Debt";"mt4",#N/A,FALSE,"Debt";"mt5",#N/A,FALSE,"Debt";"mt6",#N/A,FALSE,"Debt";"mt7",#N/A,FALSE,"Debt"}</definedName>
    <definedName name="findthis" localSheetId="43" hidden="1">{"mt1",#N/A,FALSE,"Debt";"mt2",#N/A,FALSE,"Debt";"mt3",#N/A,FALSE,"Debt";"mt4",#N/A,FALSE,"Debt";"mt5",#N/A,FALSE,"Debt";"mt6",#N/A,FALSE,"Debt";"mt7",#N/A,FALSE,"Debt"}</definedName>
    <definedName name="findthis" localSheetId="44" hidden="1">{"mt1",#N/A,FALSE,"Debt";"mt2",#N/A,FALSE,"Debt";"mt3",#N/A,FALSE,"Debt";"mt4",#N/A,FALSE,"Debt";"mt5",#N/A,FALSE,"Debt";"mt6",#N/A,FALSE,"Debt";"mt7",#N/A,FALSE,"Debt"}</definedName>
    <definedName name="findthis" localSheetId="45" hidden="1">{"mt1",#N/A,FALSE,"Debt";"mt2",#N/A,FALSE,"Debt";"mt3",#N/A,FALSE,"Debt";"mt4",#N/A,FALSE,"Debt";"mt5",#N/A,FALSE,"Debt";"mt6",#N/A,FALSE,"Debt";"mt7",#N/A,FALSE,"Debt"}</definedName>
    <definedName name="findthis" localSheetId="5" hidden="1">{"mt1",#N/A,FALSE,"Debt";"mt2",#N/A,FALSE,"Debt";"mt3",#N/A,FALSE,"Debt";"mt4",#N/A,FALSE,"Debt";"mt5",#N/A,FALSE,"Debt";"mt6",#N/A,FALSE,"Debt";"mt7",#N/A,FALSE,"Debt"}</definedName>
    <definedName name="findthis" localSheetId="10" hidden="1">{"mt1",#N/A,FALSE,"Debt";"mt2",#N/A,FALSE,"Debt";"mt3",#N/A,FALSE,"Debt";"mt4",#N/A,FALSE,"Debt";"mt5",#N/A,FALSE,"Debt";"mt6",#N/A,FALSE,"Debt";"mt7",#N/A,FALSE,"Debt"}</definedName>
    <definedName name="findthis" localSheetId="12" hidden="1">{"mt1",#N/A,FALSE,"Debt";"mt2",#N/A,FALSE,"Debt";"mt3",#N/A,FALSE,"Debt";"mt4",#N/A,FALSE,"Debt";"mt5",#N/A,FALSE,"Debt";"mt6",#N/A,FALSE,"Debt";"mt7",#N/A,FALSE,"Debt"}</definedName>
    <definedName name="findthis" localSheetId="16" hidden="1">{"mt1",#N/A,FALSE,"Debt";"mt2",#N/A,FALSE,"Debt";"mt3",#N/A,FALSE,"Debt";"mt4",#N/A,FALSE,"Debt";"mt5",#N/A,FALSE,"Debt";"mt6",#N/A,FALSE,"Debt";"mt7",#N/A,FALSE,"Debt"}</definedName>
    <definedName name="findthis" localSheetId="46" hidden="1">{"mt1",#N/A,FALSE,"Debt";"mt2",#N/A,FALSE,"Debt";"mt3",#N/A,FALSE,"Debt";"mt4",#N/A,FALSE,"Debt";"mt5",#N/A,FALSE,"Debt";"mt6",#N/A,FALSE,"Debt";"mt7",#N/A,FALSE,"Debt"}</definedName>
    <definedName name="findthis" hidden="1">{"mt1",#N/A,FALSE,"Debt";"mt2",#N/A,FALSE,"Debt";"mt3",#N/A,FALSE,"Debt";"mt4",#N/A,FALSE,"Debt";"mt5",#N/A,FALSE,"Debt";"mt6",#N/A,FALSE,"Debt";"mt7",#N/A,FALSE,"Debt"}</definedName>
    <definedName name="Fiscal" localSheetId="29" hidden="1">#REF!</definedName>
    <definedName name="Fiscal" localSheetId="3" hidden="1">#REF!</definedName>
    <definedName name="Fiscal" localSheetId="41" hidden="1">#REF!</definedName>
    <definedName name="Fiscal" localSheetId="44" hidden="1">#REF!</definedName>
    <definedName name="Fiscal" localSheetId="5" hidden="1">#REF!</definedName>
    <definedName name="Fiscal" hidden="1">#REF!</definedName>
    <definedName name="frog"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2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2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2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3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3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3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3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3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4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4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4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4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4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ge" localSheetId="18" hidden="1">{"macro",#N/A,FALSE,"Macro";"smq2",#N/A,FALSE,"Data";"smq3",#N/A,FALSE,"Data";"smq4",#N/A,FALSE,"Data";"smq5",#N/A,FALSE,"Data";"smq6",#N/A,FALSE,"Data";"smq7",#N/A,FALSE,"Data";"smq8",#N/A,FALSE,"Data";"smq9",#N/A,FALSE,"Data"}</definedName>
    <definedName name="ge" localSheetId="25" hidden="1">{"macro",#N/A,FALSE,"Macro";"smq2",#N/A,FALSE,"Data";"smq3",#N/A,FALSE,"Data";"smq4",#N/A,FALSE,"Data";"smq5",#N/A,FALSE,"Data";"smq6",#N/A,FALSE,"Data";"smq7",#N/A,FALSE,"Data";"smq8",#N/A,FALSE,"Data";"smq9",#N/A,FALSE,"Data"}</definedName>
    <definedName name="ge" localSheetId="26" hidden="1">{"macro",#N/A,FALSE,"Macro";"smq2",#N/A,FALSE,"Data";"smq3",#N/A,FALSE,"Data";"smq4",#N/A,FALSE,"Data";"smq5",#N/A,FALSE,"Data";"smq6",#N/A,FALSE,"Data";"smq7",#N/A,FALSE,"Data";"smq8",#N/A,FALSE,"Data";"smq9",#N/A,FALSE,"Data"}</definedName>
    <definedName name="ge" localSheetId="29" hidden="1">{"macro",#N/A,FALSE,"Macro";"smq2",#N/A,FALSE,"Data";"smq3",#N/A,FALSE,"Data";"smq4",#N/A,FALSE,"Data";"smq5",#N/A,FALSE,"Data";"smq6",#N/A,FALSE,"Data";"smq7",#N/A,FALSE,"Data";"smq8",#N/A,FALSE,"Data";"smq9",#N/A,FALSE,"Data"}</definedName>
    <definedName name="ge" localSheetId="30" hidden="1">{"macro",#N/A,FALSE,"Macro";"smq2",#N/A,FALSE,"Data";"smq3",#N/A,FALSE,"Data";"smq4",#N/A,FALSE,"Data";"smq5",#N/A,FALSE,"Data";"smq6",#N/A,FALSE,"Data";"smq7",#N/A,FALSE,"Data";"smq8",#N/A,FALSE,"Data";"smq9",#N/A,FALSE,"Data"}</definedName>
    <definedName name="ge" localSheetId="3" hidden="1">{"macro",#N/A,FALSE,"Macro";"smq2",#N/A,FALSE,"Data";"smq3",#N/A,FALSE,"Data";"smq4",#N/A,FALSE,"Data";"smq5",#N/A,FALSE,"Data";"smq6",#N/A,FALSE,"Data";"smq7",#N/A,FALSE,"Data";"smq8",#N/A,FALSE,"Data";"smq9",#N/A,FALSE,"Data"}</definedName>
    <definedName name="ge" localSheetId="32" hidden="1">{"macro",#N/A,FALSE,"Macro";"smq2",#N/A,FALSE,"Data";"smq3",#N/A,FALSE,"Data";"smq4",#N/A,FALSE,"Data";"smq5",#N/A,FALSE,"Data";"smq6",#N/A,FALSE,"Data";"smq7",#N/A,FALSE,"Data";"smq8",#N/A,FALSE,"Data";"smq9",#N/A,FALSE,"Data"}</definedName>
    <definedName name="ge" localSheetId="33" hidden="1">{"macro",#N/A,FALSE,"Macro";"smq2",#N/A,FALSE,"Data";"smq3",#N/A,FALSE,"Data";"smq4",#N/A,FALSE,"Data";"smq5",#N/A,FALSE,"Data";"smq6",#N/A,FALSE,"Data";"smq7",#N/A,FALSE,"Data";"smq8",#N/A,FALSE,"Data";"smq9",#N/A,FALSE,"Data"}</definedName>
    <definedName name="ge" localSheetId="34" hidden="1">{"macro",#N/A,FALSE,"Macro";"smq2",#N/A,FALSE,"Data";"smq3",#N/A,FALSE,"Data";"smq4",#N/A,FALSE,"Data";"smq5",#N/A,FALSE,"Data";"smq6",#N/A,FALSE,"Data";"smq7",#N/A,FALSE,"Data";"smq8",#N/A,FALSE,"Data";"smq9",#N/A,FALSE,"Data"}</definedName>
    <definedName name="ge" localSheetId="39" hidden="1">{"macro",#N/A,FALSE,"Macro";"smq2",#N/A,FALSE,"Data";"smq3",#N/A,FALSE,"Data";"smq4",#N/A,FALSE,"Data";"smq5",#N/A,FALSE,"Data";"smq6",#N/A,FALSE,"Data";"smq7",#N/A,FALSE,"Data";"smq8",#N/A,FALSE,"Data";"smq9",#N/A,FALSE,"Data"}</definedName>
    <definedName name="ge" localSheetId="41" hidden="1">{"macro",#N/A,FALSE,"Macro";"smq2",#N/A,FALSE,"Data";"smq3",#N/A,FALSE,"Data";"smq4",#N/A,FALSE,"Data";"smq5",#N/A,FALSE,"Data";"smq6",#N/A,FALSE,"Data";"smq7",#N/A,FALSE,"Data";"smq8",#N/A,FALSE,"Data";"smq9",#N/A,FALSE,"Data"}</definedName>
    <definedName name="ge" localSheetId="43" hidden="1">{"macro",#N/A,FALSE,"Macro";"smq2",#N/A,FALSE,"Data";"smq3",#N/A,FALSE,"Data";"smq4",#N/A,FALSE,"Data";"smq5",#N/A,FALSE,"Data";"smq6",#N/A,FALSE,"Data";"smq7",#N/A,FALSE,"Data";"smq8",#N/A,FALSE,"Data";"smq9",#N/A,FALSE,"Data"}</definedName>
    <definedName name="ge" localSheetId="44" hidden="1">{"macro",#N/A,FALSE,"Macro";"smq2",#N/A,FALSE,"Data";"smq3",#N/A,FALSE,"Data";"smq4",#N/A,FALSE,"Data";"smq5",#N/A,FALSE,"Data";"smq6",#N/A,FALSE,"Data";"smq7",#N/A,FALSE,"Data";"smq8",#N/A,FALSE,"Data";"smq9",#N/A,FALSE,"Data"}</definedName>
    <definedName name="ge" localSheetId="45" hidden="1">{"macro",#N/A,FALSE,"Macro";"smq2",#N/A,FALSE,"Data";"smq3",#N/A,FALSE,"Data";"smq4",#N/A,FALSE,"Data";"smq5",#N/A,FALSE,"Data";"smq6",#N/A,FALSE,"Data";"smq7",#N/A,FALSE,"Data";"smq8",#N/A,FALSE,"Data";"smq9",#N/A,FALSE,"Data"}</definedName>
    <definedName name="ge" localSheetId="5" hidden="1">{"macro",#N/A,FALSE,"Macro";"smq2",#N/A,FALSE,"Data";"smq3",#N/A,FALSE,"Data";"smq4",#N/A,FALSE,"Data";"smq5",#N/A,FALSE,"Data";"smq6",#N/A,FALSE,"Data";"smq7",#N/A,FALSE,"Data";"smq8",#N/A,FALSE,"Data";"smq9",#N/A,FALSE,"Data"}</definedName>
    <definedName name="ge" localSheetId="10" hidden="1">{"macro",#N/A,FALSE,"Macro";"smq2",#N/A,FALSE,"Data";"smq3",#N/A,FALSE,"Data";"smq4",#N/A,FALSE,"Data";"smq5",#N/A,FALSE,"Data";"smq6",#N/A,FALSE,"Data";"smq7",#N/A,FALSE,"Data";"smq8",#N/A,FALSE,"Data";"smq9",#N/A,FALSE,"Data"}</definedName>
    <definedName name="ge" localSheetId="12" hidden="1">{"macro",#N/A,FALSE,"Macro";"smq2",#N/A,FALSE,"Data";"smq3",#N/A,FALSE,"Data";"smq4",#N/A,FALSE,"Data";"smq5",#N/A,FALSE,"Data";"smq6",#N/A,FALSE,"Data";"smq7",#N/A,FALSE,"Data";"smq8",#N/A,FALSE,"Data";"smq9",#N/A,FALSE,"Data"}</definedName>
    <definedName name="ge" localSheetId="16" hidden="1">{"macro",#N/A,FALSE,"Macro";"smq2",#N/A,FALSE,"Data";"smq3",#N/A,FALSE,"Data";"smq4",#N/A,FALSE,"Data";"smq5",#N/A,FALSE,"Data";"smq6",#N/A,FALSE,"Data";"smq7",#N/A,FALSE,"Data";"smq8",#N/A,FALSE,"Data";"smq9",#N/A,FALSE,"Data"}</definedName>
    <definedName name="ge" localSheetId="46" hidden="1">{"macro",#N/A,FALSE,"Macro";"smq2",#N/A,FALSE,"Data";"smq3",#N/A,FALSE,"Data";"smq4",#N/A,FALSE,"Data";"smq5",#N/A,FALSE,"Data";"smq6",#N/A,FALSE,"Data";"smq7",#N/A,FALSE,"Data";"smq8",#N/A,FALSE,"Data";"smq9",#N/A,FALSE,"Data"}</definedName>
    <definedName name="ge" hidden="1">{"macro",#N/A,FALSE,"Macro";"smq2",#N/A,FALSE,"Data";"smq3",#N/A,FALSE,"Data";"smq4",#N/A,FALSE,"Data";"smq5",#N/A,FALSE,"Data";"smq6",#N/A,FALSE,"Data";"smq7",#N/A,FALSE,"Data";"smq8",#N/A,FALSE,"Data";"smq9",#N/A,FALSE,"Data"}</definedName>
    <definedName name="gfd" localSheetId="18" hidden="1">{"mt1",#N/A,FALSE,"Debt";"mt2",#N/A,FALSE,"Debt";"mt3",#N/A,FALSE,"Debt";"mt4",#N/A,FALSE,"Debt";"mt5",#N/A,FALSE,"Debt";"mt6",#N/A,FALSE,"Debt";"mt7",#N/A,FALSE,"Debt"}</definedName>
    <definedName name="gfd" localSheetId="25" hidden="1">{"mt1",#N/A,FALSE,"Debt";"mt2",#N/A,FALSE,"Debt";"mt3",#N/A,FALSE,"Debt";"mt4",#N/A,FALSE,"Debt";"mt5",#N/A,FALSE,"Debt";"mt6",#N/A,FALSE,"Debt";"mt7",#N/A,FALSE,"Debt"}</definedName>
    <definedName name="gfd" localSheetId="26" hidden="1">{"mt1",#N/A,FALSE,"Debt";"mt2",#N/A,FALSE,"Debt";"mt3",#N/A,FALSE,"Debt";"mt4",#N/A,FALSE,"Debt";"mt5",#N/A,FALSE,"Debt";"mt6",#N/A,FALSE,"Debt";"mt7",#N/A,FALSE,"Debt"}</definedName>
    <definedName name="gfd" localSheetId="29" hidden="1">{"mt1",#N/A,FALSE,"Debt";"mt2",#N/A,FALSE,"Debt";"mt3",#N/A,FALSE,"Debt";"mt4",#N/A,FALSE,"Debt";"mt5",#N/A,FALSE,"Debt";"mt6",#N/A,FALSE,"Debt";"mt7",#N/A,FALSE,"Debt"}</definedName>
    <definedName name="gfd" localSheetId="30" hidden="1">{"mt1",#N/A,FALSE,"Debt";"mt2",#N/A,FALSE,"Debt";"mt3",#N/A,FALSE,"Debt";"mt4",#N/A,FALSE,"Debt";"mt5",#N/A,FALSE,"Debt";"mt6",#N/A,FALSE,"Debt";"mt7",#N/A,FALSE,"Debt"}</definedName>
    <definedName name="gfd" localSheetId="3" hidden="1">{"mt1",#N/A,FALSE,"Debt";"mt2",#N/A,FALSE,"Debt";"mt3",#N/A,FALSE,"Debt";"mt4",#N/A,FALSE,"Debt";"mt5",#N/A,FALSE,"Debt";"mt6",#N/A,FALSE,"Debt";"mt7",#N/A,FALSE,"Debt"}</definedName>
    <definedName name="gfd" localSheetId="32" hidden="1">{"mt1",#N/A,FALSE,"Debt";"mt2",#N/A,FALSE,"Debt";"mt3",#N/A,FALSE,"Debt";"mt4",#N/A,FALSE,"Debt";"mt5",#N/A,FALSE,"Debt";"mt6",#N/A,FALSE,"Debt";"mt7",#N/A,FALSE,"Debt"}</definedName>
    <definedName name="gfd" localSheetId="33" hidden="1">{"mt1",#N/A,FALSE,"Debt";"mt2",#N/A,FALSE,"Debt";"mt3",#N/A,FALSE,"Debt";"mt4",#N/A,FALSE,"Debt";"mt5",#N/A,FALSE,"Debt";"mt6",#N/A,FALSE,"Debt";"mt7",#N/A,FALSE,"Debt"}</definedName>
    <definedName name="gfd" localSheetId="34" hidden="1">{"mt1",#N/A,FALSE,"Debt";"mt2",#N/A,FALSE,"Debt";"mt3",#N/A,FALSE,"Debt";"mt4",#N/A,FALSE,"Debt";"mt5",#N/A,FALSE,"Debt";"mt6",#N/A,FALSE,"Debt";"mt7",#N/A,FALSE,"Debt"}</definedName>
    <definedName name="gfd" localSheetId="39" hidden="1">{"mt1",#N/A,FALSE,"Debt";"mt2",#N/A,FALSE,"Debt";"mt3",#N/A,FALSE,"Debt";"mt4",#N/A,FALSE,"Debt";"mt5",#N/A,FALSE,"Debt";"mt6",#N/A,FALSE,"Debt";"mt7",#N/A,FALSE,"Debt"}</definedName>
    <definedName name="gfd" localSheetId="41" hidden="1">{"mt1",#N/A,FALSE,"Debt";"mt2",#N/A,FALSE,"Debt";"mt3",#N/A,FALSE,"Debt";"mt4",#N/A,FALSE,"Debt";"mt5",#N/A,FALSE,"Debt";"mt6",#N/A,FALSE,"Debt";"mt7",#N/A,FALSE,"Debt"}</definedName>
    <definedName name="gfd" localSheetId="43" hidden="1">{"mt1",#N/A,FALSE,"Debt";"mt2",#N/A,FALSE,"Debt";"mt3",#N/A,FALSE,"Debt";"mt4",#N/A,FALSE,"Debt";"mt5",#N/A,FALSE,"Debt";"mt6",#N/A,FALSE,"Debt";"mt7",#N/A,FALSE,"Debt"}</definedName>
    <definedName name="gfd" localSheetId="44" hidden="1">{"mt1",#N/A,FALSE,"Debt";"mt2",#N/A,FALSE,"Debt";"mt3",#N/A,FALSE,"Debt";"mt4",#N/A,FALSE,"Debt";"mt5",#N/A,FALSE,"Debt";"mt6",#N/A,FALSE,"Debt";"mt7",#N/A,FALSE,"Debt"}</definedName>
    <definedName name="gfd" localSheetId="45" hidden="1">{"mt1",#N/A,FALSE,"Debt";"mt2",#N/A,FALSE,"Debt";"mt3",#N/A,FALSE,"Debt";"mt4",#N/A,FALSE,"Debt";"mt5",#N/A,FALSE,"Debt";"mt6",#N/A,FALSE,"Debt";"mt7",#N/A,FALSE,"Debt"}</definedName>
    <definedName name="gfd" localSheetId="5" hidden="1">{"mt1",#N/A,FALSE,"Debt";"mt2",#N/A,FALSE,"Debt";"mt3",#N/A,FALSE,"Debt";"mt4",#N/A,FALSE,"Debt";"mt5",#N/A,FALSE,"Debt";"mt6",#N/A,FALSE,"Debt";"mt7",#N/A,FALSE,"Debt"}</definedName>
    <definedName name="gfd" localSheetId="10" hidden="1">{"mt1",#N/A,FALSE,"Debt";"mt2",#N/A,FALSE,"Debt";"mt3",#N/A,FALSE,"Debt";"mt4",#N/A,FALSE,"Debt";"mt5",#N/A,FALSE,"Debt";"mt6",#N/A,FALSE,"Debt";"mt7",#N/A,FALSE,"Debt"}</definedName>
    <definedName name="gfd" localSheetId="12" hidden="1">{"mt1",#N/A,FALSE,"Debt";"mt2",#N/A,FALSE,"Debt";"mt3",#N/A,FALSE,"Debt";"mt4",#N/A,FALSE,"Debt";"mt5",#N/A,FALSE,"Debt";"mt6",#N/A,FALSE,"Debt";"mt7",#N/A,FALSE,"Debt"}</definedName>
    <definedName name="gfd" localSheetId="16" hidden="1">{"mt1",#N/A,FALSE,"Debt";"mt2",#N/A,FALSE,"Debt";"mt3",#N/A,FALSE,"Debt";"mt4",#N/A,FALSE,"Debt";"mt5",#N/A,FALSE,"Debt";"mt6",#N/A,FALSE,"Debt";"mt7",#N/A,FALSE,"Debt"}</definedName>
    <definedName name="gfd" localSheetId="46" hidden="1">{"mt1",#N/A,FALSE,"Debt";"mt2",#N/A,FALSE,"Debt";"mt3",#N/A,FALSE,"Debt";"mt4",#N/A,FALSE,"Debt";"mt5",#N/A,FALSE,"Debt";"mt6",#N/A,FALSE,"Debt";"mt7",#N/A,FALSE,"Debt"}</definedName>
    <definedName name="gfd" hidden="1">{"mt1",#N/A,FALSE,"Debt";"mt2",#N/A,FALSE,"Debt";"mt3",#N/A,FALSE,"Debt";"mt4",#N/A,FALSE,"Debt";"mt5",#N/A,FALSE,"Debt";"mt6",#N/A,FALSE,"Debt";"mt7",#N/A,FALSE,"Debt"}</definedName>
    <definedName name="gg" localSheetId="18" hidden="1">{"TBILLS_ALL",#N/A,FALSE,"FITB_all"}</definedName>
    <definedName name="gg" localSheetId="25" hidden="1">{"TBILLS_ALL",#N/A,FALSE,"FITB_all"}</definedName>
    <definedName name="gg" localSheetId="26" hidden="1">{"TBILLS_ALL",#N/A,FALSE,"FITB_all"}</definedName>
    <definedName name="gg" localSheetId="29" hidden="1">{"TBILLS_ALL",#N/A,FALSE,"FITB_all"}</definedName>
    <definedName name="gg" localSheetId="30" hidden="1">{"TBILLS_ALL",#N/A,FALSE,"FITB_all"}</definedName>
    <definedName name="gg" localSheetId="3" hidden="1">{"TBILLS_ALL",#N/A,FALSE,"FITB_all"}</definedName>
    <definedName name="gg" localSheetId="32" hidden="1">{"TBILLS_ALL",#N/A,FALSE,"FITB_all"}</definedName>
    <definedName name="gg" localSheetId="33" hidden="1">{"TBILLS_ALL",#N/A,FALSE,"FITB_all"}</definedName>
    <definedName name="gg" localSheetId="34" hidden="1">{"TBILLS_ALL",#N/A,FALSE,"FITB_all"}</definedName>
    <definedName name="gg" localSheetId="39" hidden="1">{"TBILLS_ALL",#N/A,FALSE,"FITB_all"}</definedName>
    <definedName name="gg" localSheetId="41" hidden="1">{"TBILLS_ALL",#N/A,FALSE,"FITB_all"}</definedName>
    <definedName name="gg" localSheetId="43" hidden="1">{"TBILLS_ALL",#N/A,FALSE,"FITB_all"}</definedName>
    <definedName name="gg" localSheetId="44" hidden="1">{"TBILLS_ALL",#N/A,FALSE,"FITB_all"}</definedName>
    <definedName name="gg" localSheetId="45" hidden="1">{"TBILLS_ALL",#N/A,FALSE,"FITB_all"}</definedName>
    <definedName name="gg" localSheetId="5" hidden="1">{"TBILLS_ALL",#N/A,FALSE,"FITB_all"}</definedName>
    <definedName name="gg" localSheetId="10" hidden="1">{"TBILLS_ALL",#N/A,FALSE,"FITB_all"}</definedName>
    <definedName name="gg" localSheetId="12" hidden="1">{"TBILLS_ALL",#N/A,FALSE,"FITB_all"}</definedName>
    <definedName name="gg" localSheetId="16" hidden="1">{"TBILLS_ALL",#N/A,FALSE,"FITB_all"}</definedName>
    <definedName name="gg" localSheetId="46" hidden="1">{"TBILLS_ALL",#N/A,FALSE,"FITB_all"}</definedName>
    <definedName name="gg" hidden="1">{"TBILLS_ALL",#N/A,FALSE,"FITB_all"}</definedName>
    <definedName name="ggg" localSheetId="18" hidden="1">{"Riqfin97",#N/A,FALSE,"Tran";"Riqfinpro",#N/A,FALSE,"Tran"}</definedName>
    <definedName name="ggg" localSheetId="25" hidden="1">{"Riqfin97",#N/A,FALSE,"Tran";"Riqfinpro",#N/A,FALSE,"Tran"}</definedName>
    <definedName name="ggg" localSheetId="26" hidden="1">{"Riqfin97",#N/A,FALSE,"Tran";"Riqfinpro",#N/A,FALSE,"Tran"}</definedName>
    <definedName name="ggg" localSheetId="29" hidden="1">{"Riqfin97",#N/A,FALSE,"Tran";"Riqfinpro",#N/A,FALSE,"Tran"}</definedName>
    <definedName name="ggg" localSheetId="30" hidden="1">{"Riqfin97",#N/A,FALSE,"Tran";"Riqfinpro",#N/A,FALSE,"Tran"}</definedName>
    <definedName name="ggg" localSheetId="3" hidden="1">{"Riqfin97",#N/A,FALSE,"Tran";"Riqfinpro",#N/A,FALSE,"Tran"}</definedName>
    <definedName name="ggg" localSheetId="32" hidden="1">{"Riqfin97",#N/A,FALSE,"Tran";"Riqfinpro",#N/A,FALSE,"Tran"}</definedName>
    <definedName name="ggg" localSheetId="33" hidden="1">{"Riqfin97",#N/A,FALSE,"Tran";"Riqfinpro",#N/A,FALSE,"Tran"}</definedName>
    <definedName name="ggg" localSheetId="34" hidden="1">{"Riqfin97",#N/A,FALSE,"Tran";"Riqfinpro",#N/A,FALSE,"Tran"}</definedName>
    <definedName name="ggg" localSheetId="39" hidden="1">{"Riqfin97",#N/A,FALSE,"Tran";"Riqfinpro",#N/A,FALSE,"Tran"}</definedName>
    <definedName name="ggg" localSheetId="41" hidden="1">{"Riqfin97",#N/A,FALSE,"Tran";"Riqfinpro",#N/A,FALSE,"Tran"}</definedName>
    <definedName name="ggg" localSheetId="43" hidden="1">{"Riqfin97",#N/A,FALSE,"Tran";"Riqfinpro",#N/A,FALSE,"Tran"}</definedName>
    <definedName name="ggg" localSheetId="44" hidden="1">{"Riqfin97",#N/A,FALSE,"Tran";"Riqfinpro",#N/A,FALSE,"Tran"}</definedName>
    <definedName name="ggg" localSheetId="45" hidden="1">{"Riqfin97",#N/A,FALSE,"Tran";"Riqfinpro",#N/A,FALSE,"Tran"}</definedName>
    <definedName name="ggg" localSheetId="5" hidden="1">{"Riqfin97",#N/A,FALSE,"Tran";"Riqfinpro",#N/A,FALSE,"Tran"}</definedName>
    <definedName name="ggg" localSheetId="10" hidden="1">{"Riqfin97",#N/A,FALSE,"Tran";"Riqfinpro",#N/A,FALSE,"Tran"}</definedName>
    <definedName name="ggg" localSheetId="12" hidden="1">{"Riqfin97",#N/A,FALSE,"Tran";"Riqfinpro",#N/A,FALSE,"Tran"}</definedName>
    <definedName name="ggg" localSheetId="16" hidden="1">{"Riqfin97",#N/A,FALSE,"Tran";"Riqfinpro",#N/A,FALSE,"Tran"}</definedName>
    <definedName name="ggg" localSheetId="46" hidden="1">{"Riqfin97",#N/A,FALSE,"Tran";"Riqfinpro",#N/A,FALSE,"Tran"}</definedName>
    <definedName name="ggg" hidden="1">{"Riqfin97",#N/A,FALSE,"Tran";"Riqfinpro",#N/A,FALSE,"Tran"}</definedName>
    <definedName name="ggggg" localSheetId="3" hidden="1">#REF!</definedName>
    <definedName name="ggggg" localSheetId="5" hidden="1">#REF!</definedName>
    <definedName name="ggggg" hidden="1">#REF!</definedName>
    <definedName name="ghjf" localSheetId="18" hidden="1">{#N/A,#N/A,FALSE,"CB";#N/A,#N/A,FALSE,"CMB";#N/A,#N/A,FALSE,"NBFI"}</definedName>
    <definedName name="ghjf" localSheetId="25" hidden="1">{#N/A,#N/A,FALSE,"CB";#N/A,#N/A,FALSE,"CMB";#N/A,#N/A,FALSE,"NBFI"}</definedName>
    <definedName name="ghjf" localSheetId="26" hidden="1">{#N/A,#N/A,FALSE,"CB";#N/A,#N/A,FALSE,"CMB";#N/A,#N/A,FALSE,"NBFI"}</definedName>
    <definedName name="ghjf" localSheetId="29" hidden="1">{#N/A,#N/A,FALSE,"CB";#N/A,#N/A,FALSE,"CMB";#N/A,#N/A,FALSE,"NBFI"}</definedName>
    <definedName name="ghjf" localSheetId="30" hidden="1">{#N/A,#N/A,FALSE,"CB";#N/A,#N/A,FALSE,"CMB";#N/A,#N/A,FALSE,"NBFI"}</definedName>
    <definedName name="ghjf" localSheetId="3" hidden="1">{#N/A,#N/A,FALSE,"CB";#N/A,#N/A,FALSE,"CMB";#N/A,#N/A,FALSE,"NBFI"}</definedName>
    <definedName name="ghjf" localSheetId="32" hidden="1">{#N/A,#N/A,FALSE,"CB";#N/A,#N/A,FALSE,"CMB";#N/A,#N/A,FALSE,"NBFI"}</definedName>
    <definedName name="ghjf" localSheetId="33" hidden="1">{#N/A,#N/A,FALSE,"CB";#N/A,#N/A,FALSE,"CMB";#N/A,#N/A,FALSE,"NBFI"}</definedName>
    <definedName name="ghjf" localSheetId="34" hidden="1">{#N/A,#N/A,FALSE,"CB";#N/A,#N/A,FALSE,"CMB";#N/A,#N/A,FALSE,"NBFI"}</definedName>
    <definedName name="ghjf" localSheetId="39" hidden="1">{#N/A,#N/A,FALSE,"CB";#N/A,#N/A,FALSE,"CMB";#N/A,#N/A,FALSE,"NBFI"}</definedName>
    <definedName name="ghjf" localSheetId="41" hidden="1">{#N/A,#N/A,FALSE,"CB";#N/A,#N/A,FALSE,"CMB";#N/A,#N/A,FALSE,"NBFI"}</definedName>
    <definedName name="ghjf" localSheetId="43" hidden="1">{#N/A,#N/A,FALSE,"CB";#N/A,#N/A,FALSE,"CMB";#N/A,#N/A,FALSE,"NBFI"}</definedName>
    <definedName name="ghjf" localSheetId="44" hidden="1">{#N/A,#N/A,FALSE,"CB";#N/A,#N/A,FALSE,"CMB";#N/A,#N/A,FALSE,"NBFI"}</definedName>
    <definedName name="ghjf" localSheetId="45" hidden="1">{#N/A,#N/A,FALSE,"CB";#N/A,#N/A,FALSE,"CMB";#N/A,#N/A,FALSE,"NBFI"}</definedName>
    <definedName name="ghjf" localSheetId="5" hidden="1">{#N/A,#N/A,FALSE,"CB";#N/A,#N/A,FALSE,"CMB";#N/A,#N/A,FALSE,"NBFI"}</definedName>
    <definedName name="ghjf" localSheetId="10" hidden="1">{#N/A,#N/A,FALSE,"CB";#N/A,#N/A,FALSE,"CMB";#N/A,#N/A,FALSE,"NBFI"}</definedName>
    <definedName name="ghjf" localSheetId="12" hidden="1">{#N/A,#N/A,FALSE,"CB";#N/A,#N/A,FALSE,"CMB";#N/A,#N/A,FALSE,"NBFI"}</definedName>
    <definedName name="ghjf" localSheetId="16" hidden="1">{#N/A,#N/A,FALSE,"CB";#N/A,#N/A,FALSE,"CMB";#N/A,#N/A,FALSE,"NBFI"}</definedName>
    <definedName name="ghjf" localSheetId="46" hidden="1">{#N/A,#N/A,FALSE,"CB";#N/A,#N/A,FALSE,"CMB";#N/A,#N/A,FALSE,"NBFI"}</definedName>
    <definedName name="ghjf" hidden="1">{#N/A,#N/A,FALSE,"CB";#N/A,#N/A,FALSE,"CMB";#N/A,#N/A,FALSE,"NBFI"}</definedName>
    <definedName name="giuih" localSheetId="18" hidden="1">{"macroa",#N/A,FALSE,"Macro";"suma2",#N/A,FALSE,"Data";"suma3",#N/A,FALSE,"Data";"suma4",#N/A,FALSE,"Data";"suma5",#N/A,FALSE,"Data";"suma6",#N/A,FALSE,"Data";"suma7",#N/A,FALSE,"Data";"suma8",#N/A,FALSE,"Data";"suma9",#N/A,FALSE,"Data"}</definedName>
    <definedName name="giuih" localSheetId="25" hidden="1">{"macroa",#N/A,FALSE,"Macro";"suma2",#N/A,FALSE,"Data";"suma3",#N/A,FALSE,"Data";"suma4",#N/A,FALSE,"Data";"suma5",#N/A,FALSE,"Data";"suma6",#N/A,FALSE,"Data";"suma7",#N/A,FALSE,"Data";"suma8",#N/A,FALSE,"Data";"suma9",#N/A,FALSE,"Data"}</definedName>
    <definedName name="giuih" localSheetId="26" hidden="1">{"macroa",#N/A,FALSE,"Macro";"suma2",#N/A,FALSE,"Data";"suma3",#N/A,FALSE,"Data";"suma4",#N/A,FALSE,"Data";"suma5",#N/A,FALSE,"Data";"suma6",#N/A,FALSE,"Data";"suma7",#N/A,FALSE,"Data";"suma8",#N/A,FALSE,"Data";"suma9",#N/A,FALSE,"Data"}</definedName>
    <definedName name="giuih" localSheetId="29" hidden="1">{"macroa",#N/A,FALSE,"Macro";"suma2",#N/A,FALSE,"Data";"suma3",#N/A,FALSE,"Data";"suma4",#N/A,FALSE,"Data";"suma5",#N/A,FALSE,"Data";"suma6",#N/A,FALSE,"Data";"suma7",#N/A,FALSE,"Data";"suma8",#N/A,FALSE,"Data";"suma9",#N/A,FALSE,"Data"}</definedName>
    <definedName name="giuih" localSheetId="30" hidden="1">{"macroa",#N/A,FALSE,"Macro";"suma2",#N/A,FALSE,"Data";"suma3",#N/A,FALSE,"Data";"suma4",#N/A,FALSE,"Data";"suma5",#N/A,FALSE,"Data";"suma6",#N/A,FALSE,"Data";"suma7",#N/A,FALSE,"Data";"suma8",#N/A,FALSE,"Data";"suma9",#N/A,FALSE,"Data"}</definedName>
    <definedName name="giuih" localSheetId="3" hidden="1">{"macroa",#N/A,FALSE,"Macro";"suma2",#N/A,FALSE,"Data";"suma3",#N/A,FALSE,"Data";"suma4",#N/A,FALSE,"Data";"suma5",#N/A,FALSE,"Data";"suma6",#N/A,FALSE,"Data";"suma7",#N/A,FALSE,"Data";"suma8",#N/A,FALSE,"Data";"suma9",#N/A,FALSE,"Data"}</definedName>
    <definedName name="giuih" localSheetId="32" hidden="1">{"macroa",#N/A,FALSE,"Macro";"suma2",#N/A,FALSE,"Data";"suma3",#N/A,FALSE,"Data";"suma4",#N/A,FALSE,"Data";"suma5",#N/A,FALSE,"Data";"suma6",#N/A,FALSE,"Data";"suma7",#N/A,FALSE,"Data";"suma8",#N/A,FALSE,"Data";"suma9",#N/A,FALSE,"Data"}</definedName>
    <definedName name="giuih" localSheetId="33" hidden="1">{"macroa",#N/A,FALSE,"Macro";"suma2",#N/A,FALSE,"Data";"suma3",#N/A,FALSE,"Data";"suma4",#N/A,FALSE,"Data";"suma5",#N/A,FALSE,"Data";"suma6",#N/A,FALSE,"Data";"suma7",#N/A,FALSE,"Data";"suma8",#N/A,FALSE,"Data";"suma9",#N/A,FALSE,"Data"}</definedName>
    <definedName name="giuih" localSheetId="34" hidden="1">{"macroa",#N/A,FALSE,"Macro";"suma2",#N/A,FALSE,"Data";"suma3",#N/A,FALSE,"Data";"suma4",#N/A,FALSE,"Data";"suma5",#N/A,FALSE,"Data";"suma6",#N/A,FALSE,"Data";"suma7",#N/A,FALSE,"Data";"suma8",#N/A,FALSE,"Data";"suma9",#N/A,FALSE,"Data"}</definedName>
    <definedName name="giuih" localSheetId="39" hidden="1">{"macroa",#N/A,FALSE,"Macro";"suma2",#N/A,FALSE,"Data";"suma3",#N/A,FALSE,"Data";"suma4",#N/A,FALSE,"Data";"suma5",#N/A,FALSE,"Data";"suma6",#N/A,FALSE,"Data";"suma7",#N/A,FALSE,"Data";"suma8",#N/A,FALSE,"Data";"suma9",#N/A,FALSE,"Data"}</definedName>
    <definedName name="giuih" localSheetId="41" hidden="1">{"macroa",#N/A,FALSE,"Macro";"suma2",#N/A,FALSE,"Data";"suma3",#N/A,FALSE,"Data";"suma4",#N/A,FALSE,"Data";"suma5",#N/A,FALSE,"Data";"suma6",#N/A,FALSE,"Data";"suma7",#N/A,FALSE,"Data";"suma8",#N/A,FALSE,"Data";"suma9",#N/A,FALSE,"Data"}</definedName>
    <definedName name="giuih" localSheetId="43" hidden="1">{"macroa",#N/A,FALSE,"Macro";"suma2",#N/A,FALSE,"Data";"suma3",#N/A,FALSE,"Data";"suma4",#N/A,FALSE,"Data";"suma5",#N/A,FALSE,"Data";"suma6",#N/A,FALSE,"Data";"suma7",#N/A,FALSE,"Data";"suma8",#N/A,FALSE,"Data";"suma9",#N/A,FALSE,"Data"}</definedName>
    <definedName name="giuih" localSheetId="44" hidden="1">{"macroa",#N/A,FALSE,"Macro";"suma2",#N/A,FALSE,"Data";"suma3",#N/A,FALSE,"Data";"suma4",#N/A,FALSE,"Data";"suma5",#N/A,FALSE,"Data";"suma6",#N/A,FALSE,"Data";"suma7",#N/A,FALSE,"Data";"suma8",#N/A,FALSE,"Data";"suma9",#N/A,FALSE,"Data"}</definedName>
    <definedName name="giuih" localSheetId="45" hidden="1">{"macroa",#N/A,FALSE,"Macro";"suma2",#N/A,FALSE,"Data";"suma3",#N/A,FALSE,"Data";"suma4",#N/A,FALSE,"Data";"suma5",#N/A,FALSE,"Data";"suma6",#N/A,FALSE,"Data";"suma7",#N/A,FALSE,"Data";"suma8",#N/A,FALSE,"Data";"suma9",#N/A,FALSE,"Data"}</definedName>
    <definedName name="giuih" localSheetId="5" hidden="1">{"macroa",#N/A,FALSE,"Macro";"suma2",#N/A,FALSE,"Data";"suma3",#N/A,FALSE,"Data";"suma4",#N/A,FALSE,"Data";"suma5",#N/A,FALSE,"Data";"suma6",#N/A,FALSE,"Data";"suma7",#N/A,FALSE,"Data";"suma8",#N/A,FALSE,"Data";"suma9",#N/A,FALSE,"Data"}</definedName>
    <definedName name="giuih" localSheetId="10" hidden="1">{"macroa",#N/A,FALSE,"Macro";"suma2",#N/A,FALSE,"Data";"suma3",#N/A,FALSE,"Data";"suma4",#N/A,FALSE,"Data";"suma5",#N/A,FALSE,"Data";"suma6",#N/A,FALSE,"Data";"suma7",#N/A,FALSE,"Data";"suma8",#N/A,FALSE,"Data";"suma9",#N/A,FALSE,"Data"}</definedName>
    <definedName name="giuih" localSheetId="12" hidden="1">{"macroa",#N/A,FALSE,"Macro";"suma2",#N/A,FALSE,"Data";"suma3",#N/A,FALSE,"Data";"suma4",#N/A,FALSE,"Data";"suma5",#N/A,FALSE,"Data";"suma6",#N/A,FALSE,"Data";"suma7",#N/A,FALSE,"Data";"suma8",#N/A,FALSE,"Data";"suma9",#N/A,FALSE,"Data"}</definedName>
    <definedName name="giuih" localSheetId="16" hidden="1">{"macroa",#N/A,FALSE,"Macro";"suma2",#N/A,FALSE,"Data";"suma3",#N/A,FALSE,"Data";"suma4",#N/A,FALSE,"Data";"suma5",#N/A,FALSE,"Data";"suma6",#N/A,FALSE,"Data";"suma7",#N/A,FALSE,"Data";"suma8",#N/A,FALSE,"Data";"suma9",#N/A,FALSE,"Data"}</definedName>
    <definedName name="giuih" localSheetId="46" hidden="1">{"macroa",#N/A,FALSE,"Macro";"suma2",#N/A,FALSE,"Data";"suma3",#N/A,FALSE,"Data";"suma4",#N/A,FALSE,"Data";"suma5",#N/A,FALSE,"Data";"suma6",#N/A,FALSE,"Data";"suma7",#N/A,FALSE,"Data";"suma8",#N/A,FALSE,"Data";"suma9",#N/A,FALSE,"Data"}</definedName>
    <definedName name="giuih" hidden="1">{"macroa",#N/A,FALSE,"Macro";"suma2",#N/A,FALSE,"Data";"suma3",#N/A,FALSE,"Data";"suma4",#N/A,FALSE,"Data";"suma5",#N/A,FALSE,"Data";"suma6",#N/A,FALSE,"Data";"suma7",#N/A,FALSE,"Data";"suma8",#N/A,FALSE,"Data";"suma9",#N/A,FALSE,"Data"}</definedName>
    <definedName name="gy" localSheetId="18" hidden="1">{"macro",#N/A,FALSE,"Macro";"smq2",#N/A,FALSE,"Data";"smq3",#N/A,FALSE,"Data";"smq4",#N/A,FALSE,"Data";"smq5",#N/A,FALSE,"Data";"smq6",#N/A,FALSE,"Data";"smq7",#N/A,FALSE,"Data";"smq8",#N/A,FALSE,"Data";"smq9",#N/A,FALSE,"Data"}</definedName>
    <definedName name="gy" localSheetId="25" hidden="1">{"macro",#N/A,FALSE,"Macro";"smq2",#N/A,FALSE,"Data";"smq3",#N/A,FALSE,"Data";"smq4",#N/A,FALSE,"Data";"smq5",#N/A,FALSE,"Data";"smq6",#N/A,FALSE,"Data";"smq7",#N/A,FALSE,"Data";"smq8",#N/A,FALSE,"Data";"smq9",#N/A,FALSE,"Data"}</definedName>
    <definedName name="gy" localSheetId="26" hidden="1">{"macro",#N/A,FALSE,"Macro";"smq2",#N/A,FALSE,"Data";"smq3",#N/A,FALSE,"Data";"smq4",#N/A,FALSE,"Data";"smq5",#N/A,FALSE,"Data";"smq6",#N/A,FALSE,"Data";"smq7",#N/A,FALSE,"Data";"smq8",#N/A,FALSE,"Data";"smq9",#N/A,FALSE,"Data"}</definedName>
    <definedName name="gy" localSheetId="29" hidden="1">{"macro",#N/A,FALSE,"Macro";"smq2",#N/A,FALSE,"Data";"smq3",#N/A,FALSE,"Data";"smq4",#N/A,FALSE,"Data";"smq5",#N/A,FALSE,"Data";"smq6",#N/A,FALSE,"Data";"smq7",#N/A,FALSE,"Data";"smq8",#N/A,FALSE,"Data";"smq9",#N/A,FALSE,"Data"}</definedName>
    <definedName name="gy" localSheetId="30" hidden="1">{"macro",#N/A,FALSE,"Macro";"smq2",#N/A,FALSE,"Data";"smq3",#N/A,FALSE,"Data";"smq4",#N/A,FALSE,"Data";"smq5",#N/A,FALSE,"Data";"smq6",#N/A,FALSE,"Data";"smq7",#N/A,FALSE,"Data";"smq8",#N/A,FALSE,"Data";"smq9",#N/A,FALSE,"Data"}</definedName>
    <definedName name="gy" localSheetId="3" hidden="1">{"macro",#N/A,FALSE,"Macro";"smq2",#N/A,FALSE,"Data";"smq3",#N/A,FALSE,"Data";"smq4",#N/A,FALSE,"Data";"smq5",#N/A,FALSE,"Data";"smq6",#N/A,FALSE,"Data";"smq7",#N/A,FALSE,"Data";"smq8",#N/A,FALSE,"Data";"smq9",#N/A,FALSE,"Data"}</definedName>
    <definedName name="gy" localSheetId="32" hidden="1">{"macro",#N/A,FALSE,"Macro";"smq2",#N/A,FALSE,"Data";"smq3",#N/A,FALSE,"Data";"smq4",#N/A,FALSE,"Data";"smq5",#N/A,FALSE,"Data";"smq6",#N/A,FALSE,"Data";"smq7",#N/A,FALSE,"Data";"smq8",#N/A,FALSE,"Data";"smq9",#N/A,FALSE,"Data"}</definedName>
    <definedName name="gy" localSheetId="33" hidden="1">{"macro",#N/A,FALSE,"Macro";"smq2",#N/A,FALSE,"Data";"smq3",#N/A,FALSE,"Data";"smq4",#N/A,FALSE,"Data";"smq5",#N/A,FALSE,"Data";"smq6",#N/A,FALSE,"Data";"smq7",#N/A,FALSE,"Data";"smq8",#N/A,FALSE,"Data";"smq9",#N/A,FALSE,"Data"}</definedName>
    <definedName name="gy" localSheetId="34" hidden="1">{"macro",#N/A,FALSE,"Macro";"smq2",#N/A,FALSE,"Data";"smq3",#N/A,FALSE,"Data";"smq4",#N/A,FALSE,"Data";"smq5",#N/A,FALSE,"Data";"smq6",#N/A,FALSE,"Data";"smq7",#N/A,FALSE,"Data";"smq8",#N/A,FALSE,"Data";"smq9",#N/A,FALSE,"Data"}</definedName>
    <definedName name="gy" localSheetId="39" hidden="1">{"macro",#N/A,FALSE,"Macro";"smq2",#N/A,FALSE,"Data";"smq3",#N/A,FALSE,"Data";"smq4",#N/A,FALSE,"Data";"smq5",#N/A,FALSE,"Data";"smq6",#N/A,FALSE,"Data";"smq7",#N/A,FALSE,"Data";"smq8",#N/A,FALSE,"Data";"smq9",#N/A,FALSE,"Data"}</definedName>
    <definedName name="gy" localSheetId="41" hidden="1">{"macro",#N/A,FALSE,"Macro";"smq2",#N/A,FALSE,"Data";"smq3",#N/A,FALSE,"Data";"smq4",#N/A,FALSE,"Data";"smq5",#N/A,FALSE,"Data";"smq6",#N/A,FALSE,"Data";"smq7",#N/A,FALSE,"Data";"smq8",#N/A,FALSE,"Data";"smq9",#N/A,FALSE,"Data"}</definedName>
    <definedName name="gy" localSheetId="43" hidden="1">{"macro",#N/A,FALSE,"Macro";"smq2",#N/A,FALSE,"Data";"smq3",#N/A,FALSE,"Data";"smq4",#N/A,FALSE,"Data";"smq5",#N/A,FALSE,"Data";"smq6",#N/A,FALSE,"Data";"smq7",#N/A,FALSE,"Data";"smq8",#N/A,FALSE,"Data";"smq9",#N/A,FALSE,"Data"}</definedName>
    <definedName name="gy" localSheetId="44" hidden="1">{"macro",#N/A,FALSE,"Macro";"smq2",#N/A,FALSE,"Data";"smq3",#N/A,FALSE,"Data";"smq4",#N/A,FALSE,"Data";"smq5",#N/A,FALSE,"Data";"smq6",#N/A,FALSE,"Data";"smq7",#N/A,FALSE,"Data";"smq8",#N/A,FALSE,"Data";"smq9",#N/A,FALSE,"Data"}</definedName>
    <definedName name="gy" localSheetId="45" hidden="1">{"macro",#N/A,FALSE,"Macro";"smq2",#N/A,FALSE,"Data";"smq3",#N/A,FALSE,"Data";"smq4",#N/A,FALSE,"Data";"smq5",#N/A,FALSE,"Data";"smq6",#N/A,FALSE,"Data";"smq7",#N/A,FALSE,"Data";"smq8",#N/A,FALSE,"Data";"smq9",#N/A,FALSE,"Data"}</definedName>
    <definedName name="gy" localSheetId="5" hidden="1">{"macro",#N/A,FALSE,"Macro";"smq2",#N/A,FALSE,"Data";"smq3",#N/A,FALSE,"Data";"smq4",#N/A,FALSE,"Data";"smq5",#N/A,FALSE,"Data";"smq6",#N/A,FALSE,"Data";"smq7",#N/A,FALSE,"Data";"smq8",#N/A,FALSE,"Data";"smq9",#N/A,FALSE,"Data"}</definedName>
    <definedName name="gy" localSheetId="10" hidden="1">{"macro",#N/A,FALSE,"Macro";"smq2",#N/A,FALSE,"Data";"smq3",#N/A,FALSE,"Data";"smq4",#N/A,FALSE,"Data";"smq5",#N/A,FALSE,"Data";"smq6",#N/A,FALSE,"Data";"smq7",#N/A,FALSE,"Data";"smq8",#N/A,FALSE,"Data";"smq9",#N/A,FALSE,"Data"}</definedName>
    <definedName name="gy" localSheetId="12" hidden="1">{"macro",#N/A,FALSE,"Macro";"smq2",#N/A,FALSE,"Data";"smq3",#N/A,FALSE,"Data";"smq4",#N/A,FALSE,"Data";"smq5",#N/A,FALSE,"Data";"smq6",#N/A,FALSE,"Data";"smq7",#N/A,FALSE,"Data";"smq8",#N/A,FALSE,"Data";"smq9",#N/A,FALSE,"Data"}</definedName>
    <definedName name="gy" localSheetId="16" hidden="1">{"macro",#N/A,FALSE,"Macro";"smq2",#N/A,FALSE,"Data";"smq3",#N/A,FALSE,"Data";"smq4",#N/A,FALSE,"Data";"smq5",#N/A,FALSE,"Data";"smq6",#N/A,FALSE,"Data";"smq7",#N/A,FALSE,"Data";"smq8",#N/A,FALSE,"Data";"smq9",#N/A,FALSE,"Data"}</definedName>
    <definedName name="gy" localSheetId="46" hidden="1">{"macro",#N/A,FALSE,"Macro";"smq2",#N/A,FALSE,"Data";"smq3",#N/A,FALSE,"Data";"smq4",#N/A,FALSE,"Data";"smq5",#N/A,FALSE,"Data";"smq6",#N/A,FALSE,"Data";"smq7",#N/A,FALSE,"Data";"smq8",#N/A,FALSE,"Data";"smq9",#N/A,FALSE,"Data"}</definedName>
    <definedName name="gy" hidden="1">{"macro",#N/A,FALSE,"Macro";"smq2",#N/A,FALSE,"Data";"smq3",#N/A,FALSE,"Data";"smq4",#N/A,FALSE,"Data";"smq5",#N/A,FALSE,"Data";"smq6",#N/A,FALSE,"Data";"smq7",#N/A,FALSE,"Data";"smq8",#N/A,FALSE,"Data";"smq9",#N/A,FALSE,"Data"}</definedName>
    <definedName name="h" localSheetId="3" hidden="1">#REF!</definedName>
    <definedName name="h" localSheetId="5" hidden="1">#REF!</definedName>
    <definedName name="h" hidden="1">#REF!</definedName>
    <definedName name="hhh" localSheetId="3" hidden="1">#REF!</definedName>
    <definedName name="hhh" localSheetId="5" hidden="1">#REF!</definedName>
    <definedName name="hhh" hidden="1">#REF!</definedName>
    <definedName name="hjkl" localSheetId="18" hidden="1">{"Tab1",#N/A,FALSE,"P";"Tab2",#N/A,FALSE,"P"}</definedName>
    <definedName name="hjkl" localSheetId="25" hidden="1">{"Tab1",#N/A,FALSE,"P";"Tab2",#N/A,FALSE,"P"}</definedName>
    <definedName name="hjkl" localSheetId="26" hidden="1">{"Tab1",#N/A,FALSE,"P";"Tab2",#N/A,FALSE,"P"}</definedName>
    <definedName name="hjkl" localSheetId="29" hidden="1">{"Tab1",#N/A,FALSE,"P";"Tab2",#N/A,FALSE,"P"}</definedName>
    <definedName name="hjkl" localSheetId="30" hidden="1">{"Tab1",#N/A,FALSE,"P";"Tab2",#N/A,FALSE,"P"}</definedName>
    <definedName name="hjkl" localSheetId="3" hidden="1">{"Tab1",#N/A,FALSE,"P";"Tab2",#N/A,FALSE,"P"}</definedName>
    <definedName name="hjkl" localSheetId="32" hidden="1">{"Tab1",#N/A,FALSE,"P";"Tab2",#N/A,FALSE,"P"}</definedName>
    <definedName name="hjkl" localSheetId="33" hidden="1">{"Tab1",#N/A,FALSE,"P";"Tab2",#N/A,FALSE,"P"}</definedName>
    <definedName name="hjkl" localSheetId="34" hidden="1">{"Tab1",#N/A,FALSE,"P";"Tab2",#N/A,FALSE,"P"}</definedName>
    <definedName name="hjkl" localSheetId="39" hidden="1">{"Tab1",#N/A,FALSE,"P";"Tab2",#N/A,FALSE,"P"}</definedName>
    <definedName name="hjkl" localSheetId="41" hidden="1">{"Tab1",#N/A,FALSE,"P";"Tab2",#N/A,FALSE,"P"}</definedName>
    <definedName name="hjkl" localSheetId="43" hidden="1">{"Tab1",#N/A,FALSE,"P";"Tab2",#N/A,FALSE,"P"}</definedName>
    <definedName name="hjkl" localSheetId="44" hidden="1">{"Tab1",#N/A,FALSE,"P";"Tab2",#N/A,FALSE,"P"}</definedName>
    <definedName name="hjkl" localSheetId="45" hidden="1">{"Tab1",#N/A,FALSE,"P";"Tab2",#N/A,FALSE,"P"}</definedName>
    <definedName name="hjkl" localSheetId="5" hidden="1">{"Tab1",#N/A,FALSE,"P";"Tab2",#N/A,FALSE,"P"}</definedName>
    <definedName name="hjkl" localSheetId="10" hidden="1">{"Tab1",#N/A,FALSE,"P";"Tab2",#N/A,FALSE,"P"}</definedName>
    <definedName name="hjkl" localSheetId="12" hidden="1">{"Tab1",#N/A,FALSE,"P";"Tab2",#N/A,FALSE,"P"}</definedName>
    <definedName name="hjkl" localSheetId="16" hidden="1">{"Tab1",#N/A,FALSE,"P";"Tab2",#N/A,FALSE,"P"}</definedName>
    <definedName name="hjkl" localSheetId="46" hidden="1">{"Tab1",#N/A,FALSE,"P";"Tab2",#N/A,FALSE,"P"}</definedName>
    <definedName name="hjkl" hidden="1">{"Tab1",#N/A,FALSE,"P";"Tab2",#N/A,FALSE,"P"}</definedName>
    <definedName name="ii" localSheetId="18" hidden="1">{"Tab1",#N/A,FALSE,"P";"Tab2",#N/A,FALSE,"P"}</definedName>
    <definedName name="ii" localSheetId="25" hidden="1">{"Tab1",#N/A,FALSE,"P";"Tab2",#N/A,FALSE,"P"}</definedName>
    <definedName name="ii" localSheetId="26" hidden="1">{"Tab1",#N/A,FALSE,"P";"Tab2",#N/A,FALSE,"P"}</definedName>
    <definedName name="ii" localSheetId="29" hidden="1">{"Tab1",#N/A,FALSE,"P";"Tab2",#N/A,FALSE,"P"}</definedName>
    <definedName name="ii" localSheetId="30" hidden="1">{"Tab1",#N/A,FALSE,"P";"Tab2",#N/A,FALSE,"P"}</definedName>
    <definedName name="ii" localSheetId="3" hidden="1">{"Tab1",#N/A,FALSE,"P";"Tab2",#N/A,FALSE,"P"}</definedName>
    <definedName name="ii" localSheetId="32" hidden="1">{"Tab1",#N/A,FALSE,"P";"Tab2",#N/A,FALSE,"P"}</definedName>
    <definedName name="ii" localSheetId="33" hidden="1">{"Tab1",#N/A,FALSE,"P";"Tab2",#N/A,FALSE,"P"}</definedName>
    <definedName name="ii" localSheetId="34" hidden="1">{"Tab1",#N/A,FALSE,"P";"Tab2",#N/A,FALSE,"P"}</definedName>
    <definedName name="ii" localSheetId="39" hidden="1">{"Tab1",#N/A,FALSE,"P";"Tab2",#N/A,FALSE,"P"}</definedName>
    <definedName name="ii" localSheetId="41" hidden="1">{"Tab1",#N/A,FALSE,"P";"Tab2",#N/A,FALSE,"P"}</definedName>
    <definedName name="ii" localSheetId="43" hidden="1">{"Tab1",#N/A,FALSE,"P";"Tab2",#N/A,FALSE,"P"}</definedName>
    <definedName name="ii" localSheetId="44" hidden="1">{"Tab1",#N/A,FALSE,"P";"Tab2",#N/A,FALSE,"P"}</definedName>
    <definedName name="ii" localSheetId="45" hidden="1">{"Tab1",#N/A,FALSE,"P";"Tab2",#N/A,FALSE,"P"}</definedName>
    <definedName name="ii" localSheetId="5" hidden="1">{"Tab1",#N/A,FALSE,"P";"Tab2",#N/A,FALSE,"P"}</definedName>
    <definedName name="ii" localSheetId="10" hidden="1">{"Tab1",#N/A,FALSE,"P";"Tab2",#N/A,FALSE,"P"}</definedName>
    <definedName name="ii" localSheetId="12" hidden="1">{"Tab1",#N/A,FALSE,"P";"Tab2",#N/A,FALSE,"P"}</definedName>
    <definedName name="ii" localSheetId="16" hidden="1">{"Tab1",#N/A,FALSE,"P";"Tab2",#N/A,FALSE,"P"}</definedName>
    <definedName name="ii" localSheetId="46" hidden="1">{"Tab1",#N/A,FALSE,"P";"Tab2",#N/A,FALSE,"P"}</definedName>
    <definedName name="ii" hidden="1">{"Tab1",#N/A,FALSE,"P";"Tab2",#N/A,FALSE,"P"}</definedName>
    <definedName name="ijh" localSheetId="18" hidden="1">{"mt1",#N/A,FALSE,"Debt";"mt2",#N/A,FALSE,"Debt";"mt3",#N/A,FALSE,"Debt";"mt4",#N/A,FALSE,"Debt";"mt5",#N/A,FALSE,"Debt";"mt6",#N/A,FALSE,"Debt";"mt7",#N/A,FALSE,"Debt"}</definedName>
    <definedName name="ijh" localSheetId="25" hidden="1">{"mt1",#N/A,FALSE,"Debt";"mt2",#N/A,FALSE,"Debt";"mt3",#N/A,FALSE,"Debt";"mt4",#N/A,FALSE,"Debt";"mt5",#N/A,FALSE,"Debt";"mt6",#N/A,FALSE,"Debt";"mt7",#N/A,FALSE,"Debt"}</definedName>
    <definedName name="ijh" localSheetId="26" hidden="1">{"mt1",#N/A,FALSE,"Debt";"mt2",#N/A,FALSE,"Debt";"mt3",#N/A,FALSE,"Debt";"mt4",#N/A,FALSE,"Debt";"mt5",#N/A,FALSE,"Debt";"mt6",#N/A,FALSE,"Debt";"mt7",#N/A,FALSE,"Debt"}</definedName>
    <definedName name="ijh" localSheetId="29" hidden="1">{"mt1",#N/A,FALSE,"Debt";"mt2",#N/A,FALSE,"Debt";"mt3",#N/A,FALSE,"Debt";"mt4",#N/A,FALSE,"Debt";"mt5",#N/A,FALSE,"Debt";"mt6",#N/A,FALSE,"Debt";"mt7",#N/A,FALSE,"Debt"}</definedName>
    <definedName name="ijh" localSheetId="30" hidden="1">{"mt1",#N/A,FALSE,"Debt";"mt2",#N/A,FALSE,"Debt";"mt3",#N/A,FALSE,"Debt";"mt4",#N/A,FALSE,"Debt";"mt5",#N/A,FALSE,"Debt";"mt6",#N/A,FALSE,"Debt";"mt7",#N/A,FALSE,"Debt"}</definedName>
    <definedName name="ijh" localSheetId="3" hidden="1">{"mt1",#N/A,FALSE,"Debt";"mt2",#N/A,FALSE,"Debt";"mt3",#N/A,FALSE,"Debt";"mt4",#N/A,FALSE,"Debt";"mt5",#N/A,FALSE,"Debt";"mt6",#N/A,FALSE,"Debt";"mt7",#N/A,FALSE,"Debt"}</definedName>
    <definedName name="ijh" localSheetId="32" hidden="1">{"mt1",#N/A,FALSE,"Debt";"mt2",#N/A,FALSE,"Debt";"mt3",#N/A,FALSE,"Debt";"mt4",#N/A,FALSE,"Debt";"mt5",#N/A,FALSE,"Debt";"mt6",#N/A,FALSE,"Debt";"mt7",#N/A,FALSE,"Debt"}</definedName>
    <definedName name="ijh" localSheetId="33" hidden="1">{"mt1",#N/A,FALSE,"Debt";"mt2",#N/A,FALSE,"Debt";"mt3",#N/A,FALSE,"Debt";"mt4",#N/A,FALSE,"Debt";"mt5",#N/A,FALSE,"Debt";"mt6",#N/A,FALSE,"Debt";"mt7",#N/A,FALSE,"Debt"}</definedName>
    <definedName name="ijh" localSheetId="34" hidden="1">{"mt1",#N/A,FALSE,"Debt";"mt2",#N/A,FALSE,"Debt";"mt3",#N/A,FALSE,"Debt";"mt4",#N/A,FALSE,"Debt";"mt5",#N/A,FALSE,"Debt";"mt6",#N/A,FALSE,"Debt";"mt7",#N/A,FALSE,"Debt"}</definedName>
    <definedName name="ijh" localSheetId="39" hidden="1">{"mt1",#N/A,FALSE,"Debt";"mt2",#N/A,FALSE,"Debt";"mt3",#N/A,FALSE,"Debt";"mt4",#N/A,FALSE,"Debt";"mt5",#N/A,FALSE,"Debt";"mt6",#N/A,FALSE,"Debt";"mt7",#N/A,FALSE,"Debt"}</definedName>
    <definedName name="ijh" localSheetId="41" hidden="1">{"mt1",#N/A,FALSE,"Debt";"mt2",#N/A,FALSE,"Debt";"mt3",#N/A,FALSE,"Debt";"mt4",#N/A,FALSE,"Debt";"mt5",#N/A,FALSE,"Debt";"mt6",#N/A,FALSE,"Debt";"mt7",#N/A,FALSE,"Debt"}</definedName>
    <definedName name="ijh" localSheetId="43" hidden="1">{"mt1",#N/A,FALSE,"Debt";"mt2",#N/A,FALSE,"Debt";"mt3",#N/A,FALSE,"Debt";"mt4",#N/A,FALSE,"Debt";"mt5",#N/A,FALSE,"Debt";"mt6",#N/A,FALSE,"Debt";"mt7",#N/A,FALSE,"Debt"}</definedName>
    <definedName name="ijh" localSheetId="44" hidden="1">{"mt1",#N/A,FALSE,"Debt";"mt2",#N/A,FALSE,"Debt";"mt3",#N/A,FALSE,"Debt";"mt4",#N/A,FALSE,"Debt";"mt5",#N/A,FALSE,"Debt";"mt6",#N/A,FALSE,"Debt";"mt7",#N/A,FALSE,"Debt"}</definedName>
    <definedName name="ijh" localSheetId="45" hidden="1">{"mt1",#N/A,FALSE,"Debt";"mt2",#N/A,FALSE,"Debt";"mt3",#N/A,FALSE,"Debt";"mt4",#N/A,FALSE,"Debt";"mt5",#N/A,FALSE,"Debt";"mt6",#N/A,FALSE,"Debt";"mt7",#N/A,FALSE,"Debt"}</definedName>
    <definedName name="ijh" localSheetId="5" hidden="1">{"mt1",#N/A,FALSE,"Debt";"mt2",#N/A,FALSE,"Debt";"mt3",#N/A,FALSE,"Debt";"mt4",#N/A,FALSE,"Debt";"mt5",#N/A,FALSE,"Debt";"mt6",#N/A,FALSE,"Debt";"mt7",#N/A,FALSE,"Debt"}</definedName>
    <definedName name="ijh" localSheetId="10" hidden="1">{"mt1",#N/A,FALSE,"Debt";"mt2",#N/A,FALSE,"Debt";"mt3",#N/A,FALSE,"Debt";"mt4",#N/A,FALSE,"Debt";"mt5",#N/A,FALSE,"Debt";"mt6",#N/A,FALSE,"Debt";"mt7",#N/A,FALSE,"Debt"}</definedName>
    <definedName name="ijh" localSheetId="12" hidden="1">{"mt1",#N/A,FALSE,"Debt";"mt2",#N/A,FALSE,"Debt";"mt3",#N/A,FALSE,"Debt";"mt4",#N/A,FALSE,"Debt";"mt5",#N/A,FALSE,"Debt";"mt6",#N/A,FALSE,"Debt";"mt7",#N/A,FALSE,"Debt"}</definedName>
    <definedName name="ijh" localSheetId="16" hidden="1">{"mt1",#N/A,FALSE,"Debt";"mt2",#N/A,FALSE,"Debt";"mt3",#N/A,FALSE,"Debt";"mt4",#N/A,FALSE,"Debt";"mt5",#N/A,FALSE,"Debt";"mt6",#N/A,FALSE,"Debt";"mt7",#N/A,FALSE,"Debt"}</definedName>
    <definedName name="ijh" localSheetId="46" hidden="1">{"mt1",#N/A,FALSE,"Debt";"mt2",#N/A,FALSE,"Debt";"mt3",#N/A,FALSE,"Debt";"mt4",#N/A,FALSE,"Debt";"mt5",#N/A,FALSE,"Debt";"mt6",#N/A,FALSE,"Debt";"mt7",#N/A,FALSE,"Debt"}</definedName>
    <definedName name="ijh" hidden="1">{"mt1",#N/A,FALSE,"Debt";"mt2",#N/A,FALSE,"Debt";"mt3",#N/A,FALSE,"Debt";"mt4",#N/A,FALSE,"Debt";"mt5",#N/A,FALSE,"Debt";"mt6",#N/A,FALSE,"Debt";"mt7",#N/A,FALSE,"Debt"}</definedName>
    <definedName name="imf" localSheetId="18" hidden="1">{"Main Economic Indicators",#N/A,FALSE,"C"}</definedName>
    <definedName name="imf" localSheetId="25" hidden="1">{"Main Economic Indicators",#N/A,FALSE,"C"}</definedName>
    <definedName name="imf" localSheetId="26" hidden="1">{"Main Economic Indicators",#N/A,FALSE,"C"}</definedName>
    <definedName name="imf" localSheetId="29" hidden="1">{"Main Economic Indicators",#N/A,FALSE,"C"}</definedName>
    <definedName name="imf" localSheetId="30" hidden="1">{"Main Economic Indicators",#N/A,FALSE,"C"}</definedName>
    <definedName name="imf" localSheetId="3" hidden="1">{"Main Economic Indicators",#N/A,FALSE,"C"}</definedName>
    <definedName name="imf" localSheetId="32" hidden="1">{"Main Economic Indicators",#N/A,FALSE,"C"}</definedName>
    <definedName name="imf" localSheetId="33" hidden="1">{"Main Economic Indicators",#N/A,FALSE,"C"}</definedName>
    <definedName name="imf" localSheetId="34" hidden="1">{"Main Economic Indicators",#N/A,FALSE,"C"}</definedName>
    <definedName name="imf" localSheetId="39" hidden="1">{"Main Economic Indicators",#N/A,FALSE,"C"}</definedName>
    <definedName name="imf" localSheetId="41" hidden="1">{"Main Economic Indicators",#N/A,FALSE,"C"}</definedName>
    <definedName name="imf" localSheetId="43" hidden="1">{"Main Economic Indicators",#N/A,FALSE,"C"}</definedName>
    <definedName name="imf" localSheetId="44" hidden="1">{"Main Economic Indicators",#N/A,FALSE,"C"}</definedName>
    <definedName name="imf" localSheetId="45" hidden="1">{"Main Economic Indicators",#N/A,FALSE,"C"}</definedName>
    <definedName name="imf" localSheetId="5" hidden="1">{"Main Economic Indicators",#N/A,FALSE,"C"}</definedName>
    <definedName name="imf" localSheetId="10" hidden="1">{"Main Economic Indicators",#N/A,FALSE,"C"}</definedName>
    <definedName name="imf" localSheetId="12" hidden="1">{"Main Economic Indicators",#N/A,FALSE,"C"}</definedName>
    <definedName name="imf" localSheetId="16" hidden="1">{"Main Economic Indicators",#N/A,FALSE,"C"}</definedName>
    <definedName name="imf" localSheetId="46" hidden="1">{"Main Economic Indicators",#N/A,FALSE,"C"}</definedName>
    <definedName name="imf" hidden="1">{"Main Economic Indicators",#N/A,FALSE,"C"}</definedName>
    <definedName name="imports2" localSheetId="18" hidden="1">{"partial screen",#N/A,FALSE,"State_Gov't"}</definedName>
    <definedName name="imports2" localSheetId="25" hidden="1">{"partial screen",#N/A,FALSE,"State_Gov't"}</definedName>
    <definedName name="imports2" localSheetId="26" hidden="1">{"partial screen",#N/A,FALSE,"State_Gov't"}</definedName>
    <definedName name="imports2" localSheetId="29" hidden="1">{"partial screen",#N/A,FALSE,"State_Gov't"}</definedName>
    <definedName name="imports2" localSheetId="30" hidden="1">{"partial screen",#N/A,FALSE,"State_Gov't"}</definedName>
    <definedName name="imports2" localSheetId="3" hidden="1">{"partial screen",#N/A,FALSE,"State_Gov't"}</definedName>
    <definedName name="imports2" localSheetId="32" hidden="1">{"partial screen",#N/A,FALSE,"State_Gov't"}</definedName>
    <definedName name="imports2" localSheetId="33" hidden="1">{"partial screen",#N/A,FALSE,"State_Gov't"}</definedName>
    <definedName name="imports2" localSheetId="34" hidden="1">{"partial screen",#N/A,FALSE,"State_Gov't"}</definedName>
    <definedName name="imports2" localSheetId="39" hidden="1">{"partial screen",#N/A,FALSE,"State_Gov't"}</definedName>
    <definedName name="imports2" localSheetId="41" hidden="1">{"partial screen",#N/A,FALSE,"State_Gov't"}</definedName>
    <definedName name="imports2" localSheetId="43" hidden="1">{"partial screen",#N/A,FALSE,"State_Gov't"}</definedName>
    <definedName name="imports2" localSheetId="44" hidden="1">{"partial screen",#N/A,FALSE,"State_Gov't"}</definedName>
    <definedName name="imports2" localSheetId="45" hidden="1">{"partial screen",#N/A,FALSE,"State_Gov't"}</definedName>
    <definedName name="imports2" localSheetId="5" hidden="1">{"partial screen",#N/A,FALSE,"State_Gov't"}</definedName>
    <definedName name="imports2" localSheetId="10" hidden="1">{"partial screen",#N/A,FALSE,"State_Gov't"}</definedName>
    <definedName name="imports2" localSheetId="12" hidden="1">{"partial screen",#N/A,FALSE,"State_Gov't"}</definedName>
    <definedName name="imports2" localSheetId="16" hidden="1">{"partial screen",#N/A,FALSE,"State_Gov't"}</definedName>
    <definedName name="imports2" localSheetId="46" hidden="1">{"partial screen",#N/A,FALSE,"State_Gov't"}</definedName>
    <definedName name="imports2" hidden="1">{"partial screen",#N/A,FALSE,"State_Gov't"}</definedName>
    <definedName name="inflation" localSheetId="3" hidden="1">#REF!</definedName>
    <definedName name="inflation" localSheetId="5" hidden="1">#REF!</definedName>
    <definedName name="inflation" hidden="1">#REF!</definedName>
    <definedName name="input_in" localSheetId="18" hidden="1">{"TRADE_COMP",#N/A,FALSE,"TAB23APP";"BOP",#N/A,FALSE,"TAB6";"DOT",#N/A,FALSE,"TAB24APP";"EXTDEBT",#N/A,FALSE,"TAB25APP"}</definedName>
    <definedName name="input_in" localSheetId="25" hidden="1">{"TRADE_COMP",#N/A,FALSE,"TAB23APP";"BOP",#N/A,FALSE,"TAB6";"DOT",#N/A,FALSE,"TAB24APP";"EXTDEBT",#N/A,FALSE,"TAB25APP"}</definedName>
    <definedName name="input_in" localSheetId="26" hidden="1">{"TRADE_COMP",#N/A,FALSE,"TAB23APP";"BOP",#N/A,FALSE,"TAB6";"DOT",#N/A,FALSE,"TAB24APP";"EXTDEBT",#N/A,FALSE,"TAB25APP"}</definedName>
    <definedName name="input_in" localSheetId="29" hidden="1">{"TRADE_COMP",#N/A,FALSE,"TAB23APP";"BOP",#N/A,FALSE,"TAB6";"DOT",#N/A,FALSE,"TAB24APP";"EXTDEBT",#N/A,FALSE,"TAB25APP"}</definedName>
    <definedName name="input_in" localSheetId="30" hidden="1">{"TRADE_COMP",#N/A,FALSE,"TAB23APP";"BOP",#N/A,FALSE,"TAB6";"DOT",#N/A,FALSE,"TAB24APP";"EXTDEBT",#N/A,FALSE,"TAB25APP"}</definedName>
    <definedName name="input_in" localSheetId="3" hidden="1">{"TRADE_COMP",#N/A,FALSE,"TAB23APP";"BOP",#N/A,FALSE,"TAB6";"DOT",#N/A,FALSE,"TAB24APP";"EXTDEBT",#N/A,FALSE,"TAB25APP"}</definedName>
    <definedName name="input_in" localSheetId="32" hidden="1">{"TRADE_COMP",#N/A,FALSE,"TAB23APP";"BOP",#N/A,FALSE,"TAB6";"DOT",#N/A,FALSE,"TAB24APP";"EXTDEBT",#N/A,FALSE,"TAB25APP"}</definedName>
    <definedName name="input_in" localSheetId="33" hidden="1">{"TRADE_COMP",#N/A,FALSE,"TAB23APP";"BOP",#N/A,FALSE,"TAB6";"DOT",#N/A,FALSE,"TAB24APP";"EXTDEBT",#N/A,FALSE,"TAB25APP"}</definedName>
    <definedName name="input_in" localSheetId="34" hidden="1">{"TRADE_COMP",#N/A,FALSE,"TAB23APP";"BOP",#N/A,FALSE,"TAB6";"DOT",#N/A,FALSE,"TAB24APP";"EXTDEBT",#N/A,FALSE,"TAB25APP"}</definedName>
    <definedName name="input_in" localSheetId="39" hidden="1">{"TRADE_COMP",#N/A,FALSE,"TAB23APP";"BOP",#N/A,FALSE,"TAB6";"DOT",#N/A,FALSE,"TAB24APP";"EXTDEBT",#N/A,FALSE,"TAB25APP"}</definedName>
    <definedName name="input_in" localSheetId="41" hidden="1">{"TRADE_COMP",#N/A,FALSE,"TAB23APP";"BOP",#N/A,FALSE,"TAB6";"DOT",#N/A,FALSE,"TAB24APP";"EXTDEBT",#N/A,FALSE,"TAB25APP"}</definedName>
    <definedName name="input_in" localSheetId="43" hidden="1">{"TRADE_COMP",#N/A,FALSE,"TAB23APP";"BOP",#N/A,FALSE,"TAB6";"DOT",#N/A,FALSE,"TAB24APP";"EXTDEBT",#N/A,FALSE,"TAB25APP"}</definedName>
    <definedName name="input_in" localSheetId="44" hidden="1">{"TRADE_COMP",#N/A,FALSE,"TAB23APP";"BOP",#N/A,FALSE,"TAB6";"DOT",#N/A,FALSE,"TAB24APP";"EXTDEBT",#N/A,FALSE,"TAB25APP"}</definedName>
    <definedName name="input_in" localSheetId="45" hidden="1">{"TRADE_COMP",#N/A,FALSE,"TAB23APP";"BOP",#N/A,FALSE,"TAB6";"DOT",#N/A,FALSE,"TAB24APP";"EXTDEBT",#N/A,FALSE,"TAB25APP"}</definedName>
    <definedName name="input_in" localSheetId="5" hidden="1">{"TRADE_COMP",#N/A,FALSE,"TAB23APP";"BOP",#N/A,FALSE,"TAB6";"DOT",#N/A,FALSE,"TAB24APP";"EXTDEBT",#N/A,FALSE,"TAB25APP"}</definedName>
    <definedName name="input_in" localSheetId="10" hidden="1">{"TRADE_COMP",#N/A,FALSE,"TAB23APP";"BOP",#N/A,FALSE,"TAB6";"DOT",#N/A,FALSE,"TAB24APP";"EXTDEBT",#N/A,FALSE,"TAB25APP"}</definedName>
    <definedName name="input_in" localSheetId="12" hidden="1">{"TRADE_COMP",#N/A,FALSE,"TAB23APP";"BOP",#N/A,FALSE,"TAB6";"DOT",#N/A,FALSE,"TAB24APP";"EXTDEBT",#N/A,FALSE,"TAB25APP"}</definedName>
    <definedName name="input_in" localSheetId="16" hidden="1">{"TRADE_COMP",#N/A,FALSE,"TAB23APP";"BOP",#N/A,FALSE,"TAB6";"DOT",#N/A,FALSE,"TAB24APP";"EXTDEBT",#N/A,FALSE,"TAB25APP"}</definedName>
    <definedName name="input_in" localSheetId="46" hidden="1">{"TRADE_COMP",#N/A,FALSE,"TAB23APP";"BOP",#N/A,FALSE,"TAB6";"DOT",#N/A,FALSE,"TAB24APP";"EXTDEBT",#N/A,FALSE,"TAB25APP"}</definedName>
    <definedName name="input_in" hidden="1">{"TRADE_COMP",#N/A,FALSE,"TAB23APP";"BOP",#N/A,FALSE,"TAB6";"DOT",#N/A,FALSE,"TAB24APP";"EXTDEBT",#N/A,FALSE,"TAB25APP"}</definedName>
    <definedName name="iop" localSheetId="18" hidden="1">{"Riqfin97",#N/A,FALSE,"Tran";"Riqfinpro",#N/A,FALSE,"Tran"}</definedName>
    <definedName name="iop" localSheetId="25" hidden="1">{"Riqfin97",#N/A,FALSE,"Tran";"Riqfinpro",#N/A,FALSE,"Tran"}</definedName>
    <definedName name="iop" localSheetId="26" hidden="1">{"Riqfin97",#N/A,FALSE,"Tran";"Riqfinpro",#N/A,FALSE,"Tran"}</definedName>
    <definedName name="iop" localSheetId="29" hidden="1">{"Riqfin97",#N/A,FALSE,"Tran";"Riqfinpro",#N/A,FALSE,"Tran"}</definedName>
    <definedName name="iop" localSheetId="30" hidden="1">{"Riqfin97",#N/A,FALSE,"Tran";"Riqfinpro",#N/A,FALSE,"Tran"}</definedName>
    <definedName name="iop" localSheetId="3" hidden="1">{"Riqfin97",#N/A,FALSE,"Tran";"Riqfinpro",#N/A,FALSE,"Tran"}</definedName>
    <definedName name="iop" localSheetId="32" hidden="1">{"Riqfin97",#N/A,FALSE,"Tran";"Riqfinpro",#N/A,FALSE,"Tran"}</definedName>
    <definedName name="iop" localSheetId="33" hidden="1">{"Riqfin97",#N/A,FALSE,"Tran";"Riqfinpro",#N/A,FALSE,"Tran"}</definedName>
    <definedName name="iop" localSheetId="34" hidden="1">{"Riqfin97",#N/A,FALSE,"Tran";"Riqfinpro",#N/A,FALSE,"Tran"}</definedName>
    <definedName name="iop" localSheetId="39" hidden="1">{"Riqfin97",#N/A,FALSE,"Tran";"Riqfinpro",#N/A,FALSE,"Tran"}</definedName>
    <definedName name="iop" localSheetId="41" hidden="1">{"Riqfin97",#N/A,FALSE,"Tran";"Riqfinpro",#N/A,FALSE,"Tran"}</definedName>
    <definedName name="iop" localSheetId="43" hidden="1">{"Riqfin97",#N/A,FALSE,"Tran";"Riqfinpro",#N/A,FALSE,"Tran"}</definedName>
    <definedName name="iop" localSheetId="44" hidden="1">{"Riqfin97",#N/A,FALSE,"Tran";"Riqfinpro",#N/A,FALSE,"Tran"}</definedName>
    <definedName name="iop" localSheetId="45" hidden="1">{"Riqfin97",#N/A,FALSE,"Tran";"Riqfinpro",#N/A,FALSE,"Tran"}</definedName>
    <definedName name="iop" localSheetId="5" hidden="1">{"Riqfin97",#N/A,FALSE,"Tran";"Riqfinpro",#N/A,FALSE,"Tran"}</definedName>
    <definedName name="iop" localSheetId="10" hidden="1">{"Riqfin97",#N/A,FALSE,"Tran";"Riqfinpro",#N/A,FALSE,"Tran"}</definedName>
    <definedName name="iop" localSheetId="12" hidden="1">{"Riqfin97",#N/A,FALSE,"Tran";"Riqfinpro",#N/A,FALSE,"Tran"}</definedName>
    <definedName name="iop" localSheetId="16" hidden="1">{"Riqfin97",#N/A,FALSE,"Tran";"Riqfinpro",#N/A,FALSE,"Tran"}</definedName>
    <definedName name="iop" localSheetId="46" hidden="1">{"Riqfin97",#N/A,FALSE,"Tran";"Riqfinpro",#N/A,FALSE,"Tran"}</definedName>
    <definedName name="iop" hidden="1">{"Riqfin97",#N/A,FALSE,"Tran";"Riqfinpro",#N/A,FALSE,"Tran"}</definedName>
    <definedName name="ivh" localSheetId="18" hidden="1">{"macroa",#N/A,FALSE,"Macro";"suma2",#N/A,FALSE,"Data";"suma3",#N/A,FALSE,"Data";"suma4",#N/A,FALSE,"Data";"suma5",#N/A,FALSE,"Data";"suma6",#N/A,FALSE,"Data";"suma7",#N/A,FALSE,"Data";"suma8",#N/A,FALSE,"Data";"suma9",#N/A,FALSE,"Data"}</definedName>
    <definedName name="ivh" localSheetId="25" hidden="1">{"macroa",#N/A,FALSE,"Macro";"suma2",#N/A,FALSE,"Data";"suma3",#N/A,FALSE,"Data";"suma4",#N/A,FALSE,"Data";"suma5",#N/A,FALSE,"Data";"suma6",#N/A,FALSE,"Data";"suma7",#N/A,FALSE,"Data";"suma8",#N/A,FALSE,"Data";"suma9",#N/A,FALSE,"Data"}</definedName>
    <definedName name="ivh" localSheetId="26" hidden="1">{"macroa",#N/A,FALSE,"Macro";"suma2",#N/A,FALSE,"Data";"suma3",#N/A,FALSE,"Data";"suma4",#N/A,FALSE,"Data";"suma5",#N/A,FALSE,"Data";"suma6",#N/A,FALSE,"Data";"suma7",#N/A,FALSE,"Data";"suma8",#N/A,FALSE,"Data";"suma9",#N/A,FALSE,"Data"}</definedName>
    <definedName name="ivh" localSheetId="29" hidden="1">{"macroa",#N/A,FALSE,"Macro";"suma2",#N/A,FALSE,"Data";"suma3",#N/A,FALSE,"Data";"suma4",#N/A,FALSE,"Data";"suma5",#N/A,FALSE,"Data";"suma6",#N/A,FALSE,"Data";"suma7",#N/A,FALSE,"Data";"suma8",#N/A,FALSE,"Data";"suma9",#N/A,FALSE,"Data"}</definedName>
    <definedName name="ivh" localSheetId="30" hidden="1">{"macroa",#N/A,FALSE,"Macro";"suma2",#N/A,FALSE,"Data";"suma3",#N/A,FALSE,"Data";"suma4",#N/A,FALSE,"Data";"suma5",#N/A,FALSE,"Data";"suma6",#N/A,FALSE,"Data";"suma7",#N/A,FALSE,"Data";"suma8",#N/A,FALSE,"Data";"suma9",#N/A,FALSE,"Data"}</definedName>
    <definedName name="ivh" localSheetId="3" hidden="1">{"macroa",#N/A,FALSE,"Macro";"suma2",#N/A,FALSE,"Data";"suma3",#N/A,FALSE,"Data";"suma4",#N/A,FALSE,"Data";"suma5",#N/A,FALSE,"Data";"suma6",#N/A,FALSE,"Data";"suma7",#N/A,FALSE,"Data";"suma8",#N/A,FALSE,"Data";"suma9",#N/A,FALSE,"Data"}</definedName>
    <definedName name="ivh" localSheetId="32" hidden="1">{"macroa",#N/A,FALSE,"Macro";"suma2",#N/A,FALSE,"Data";"suma3",#N/A,FALSE,"Data";"suma4",#N/A,FALSE,"Data";"suma5",#N/A,FALSE,"Data";"suma6",#N/A,FALSE,"Data";"suma7",#N/A,FALSE,"Data";"suma8",#N/A,FALSE,"Data";"suma9",#N/A,FALSE,"Data"}</definedName>
    <definedName name="ivh" localSheetId="33" hidden="1">{"macroa",#N/A,FALSE,"Macro";"suma2",#N/A,FALSE,"Data";"suma3",#N/A,FALSE,"Data";"suma4",#N/A,FALSE,"Data";"suma5",#N/A,FALSE,"Data";"suma6",#N/A,FALSE,"Data";"suma7",#N/A,FALSE,"Data";"suma8",#N/A,FALSE,"Data";"suma9",#N/A,FALSE,"Data"}</definedName>
    <definedName name="ivh" localSheetId="34" hidden="1">{"macroa",#N/A,FALSE,"Macro";"suma2",#N/A,FALSE,"Data";"suma3",#N/A,FALSE,"Data";"suma4",#N/A,FALSE,"Data";"suma5",#N/A,FALSE,"Data";"suma6",#N/A,FALSE,"Data";"suma7",#N/A,FALSE,"Data";"suma8",#N/A,FALSE,"Data";"suma9",#N/A,FALSE,"Data"}</definedName>
    <definedName name="ivh" localSheetId="39" hidden="1">{"macroa",#N/A,FALSE,"Macro";"suma2",#N/A,FALSE,"Data";"suma3",#N/A,FALSE,"Data";"suma4",#N/A,FALSE,"Data";"suma5",#N/A,FALSE,"Data";"suma6",#N/A,FALSE,"Data";"suma7",#N/A,FALSE,"Data";"suma8",#N/A,FALSE,"Data";"suma9",#N/A,FALSE,"Data"}</definedName>
    <definedName name="ivh" localSheetId="41" hidden="1">{"macroa",#N/A,FALSE,"Macro";"suma2",#N/A,FALSE,"Data";"suma3",#N/A,FALSE,"Data";"suma4",#N/A,FALSE,"Data";"suma5",#N/A,FALSE,"Data";"suma6",#N/A,FALSE,"Data";"suma7",#N/A,FALSE,"Data";"suma8",#N/A,FALSE,"Data";"suma9",#N/A,FALSE,"Data"}</definedName>
    <definedName name="ivh" localSheetId="43" hidden="1">{"macroa",#N/A,FALSE,"Macro";"suma2",#N/A,FALSE,"Data";"suma3",#N/A,FALSE,"Data";"suma4",#N/A,FALSE,"Data";"suma5",#N/A,FALSE,"Data";"suma6",#N/A,FALSE,"Data";"suma7",#N/A,FALSE,"Data";"suma8",#N/A,FALSE,"Data";"suma9",#N/A,FALSE,"Data"}</definedName>
    <definedName name="ivh" localSheetId="44" hidden="1">{"macroa",#N/A,FALSE,"Macro";"suma2",#N/A,FALSE,"Data";"suma3",#N/A,FALSE,"Data";"suma4",#N/A,FALSE,"Data";"suma5",#N/A,FALSE,"Data";"suma6",#N/A,FALSE,"Data";"suma7",#N/A,FALSE,"Data";"suma8",#N/A,FALSE,"Data";"suma9",#N/A,FALSE,"Data"}</definedName>
    <definedName name="ivh" localSheetId="45" hidden="1">{"macroa",#N/A,FALSE,"Macro";"suma2",#N/A,FALSE,"Data";"suma3",#N/A,FALSE,"Data";"suma4",#N/A,FALSE,"Data";"suma5",#N/A,FALSE,"Data";"suma6",#N/A,FALSE,"Data";"suma7",#N/A,FALSE,"Data";"suma8",#N/A,FALSE,"Data";"suma9",#N/A,FALSE,"Data"}</definedName>
    <definedName name="ivh" localSheetId="5" hidden="1">{"macroa",#N/A,FALSE,"Macro";"suma2",#N/A,FALSE,"Data";"suma3",#N/A,FALSE,"Data";"suma4",#N/A,FALSE,"Data";"suma5",#N/A,FALSE,"Data";"suma6",#N/A,FALSE,"Data";"suma7",#N/A,FALSE,"Data";"suma8",#N/A,FALSE,"Data";"suma9",#N/A,FALSE,"Data"}</definedName>
    <definedName name="ivh" localSheetId="10" hidden="1">{"macroa",#N/A,FALSE,"Macro";"suma2",#N/A,FALSE,"Data";"suma3",#N/A,FALSE,"Data";"suma4",#N/A,FALSE,"Data";"suma5",#N/A,FALSE,"Data";"suma6",#N/A,FALSE,"Data";"suma7",#N/A,FALSE,"Data";"suma8",#N/A,FALSE,"Data";"suma9",#N/A,FALSE,"Data"}</definedName>
    <definedName name="ivh" localSheetId="12" hidden="1">{"macroa",#N/A,FALSE,"Macro";"suma2",#N/A,FALSE,"Data";"suma3",#N/A,FALSE,"Data";"suma4",#N/A,FALSE,"Data";"suma5",#N/A,FALSE,"Data";"suma6",#N/A,FALSE,"Data";"suma7",#N/A,FALSE,"Data";"suma8",#N/A,FALSE,"Data";"suma9",#N/A,FALSE,"Data"}</definedName>
    <definedName name="ivh" localSheetId="16" hidden="1">{"macroa",#N/A,FALSE,"Macro";"suma2",#N/A,FALSE,"Data";"suma3",#N/A,FALSE,"Data";"suma4",#N/A,FALSE,"Data";"suma5",#N/A,FALSE,"Data";"suma6",#N/A,FALSE,"Data";"suma7",#N/A,FALSE,"Data";"suma8",#N/A,FALSE,"Data";"suma9",#N/A,FALSE,"Data"}</definedName>
    <definedName name="ivh" localSheetId="46" hidden="1">{"macroa",#N/A,FALSE,"Macro";"suma2",#N/A,FALSE,"Data";"suma3",#N/A,FALSE,"Data";"suma4",#N/A,FALSE,"Data";"suma5",#N/A,FALSE,"Data";"suma6",#N/A,FALSE,"Data";"suma7",#N/A,FALSE,"Data";"suma8",#N/A,FALSE,"Data";"suma9",#N/A,FALSE,"Data"}</definedName>
    <definedName name="ivh" hidden="1">{"macroa",#N/A,FALSE,"Macro";"suma2",#N/A,FALSE,"Data";"suma3",#N/A,FALSE,"Data";"suma4",#N/A,FALSE,"Data";"suma5",#N/A,FALSE,"Data";"suma6",#N/A,FALSE,"Data";"suma7",#N/A,FALSE,"Data";"suma8",#N/A,FALSE,"Data";"suma9",#N/A,FALSE,"Data"}</definedName>
    <definedName name="jgukg" localSheetId="18" hidden="1">{#N/A,#N/A,FALSE,"DOC";"TB_28",#N/A,FALSE,"FITB_28";"TB_91",#N/A,FALSE,"FITB_91";"TB_182",#N/A,FALSE,"FITB_182";"TB_273",#N/A,FALSE,"FITB_273";"TB_364",#N/A,FALSE,"FITB_364 ";"SUMMARY",#N/A,FALSE,"Summary"}</definedName>
    <definedName name="jgukg" localSheetId="25" hidden="1">{#N/A,#N/A,FALSE,"DOC";"TB_28",#N/A,FALSE,"FITB_28";"TB_91",#N/A,FALSE,"FITB_91";"TB_182",#N/A,FALSE,"FITB_182";"TB_273",#N/A,FALSE,"FITB_273";"TB_364",#N/A,FALSE,"FITB_364 ";"SUMMARY",#N/A,FALSE,"Summary"}</definedName>
    <definedName name="jgukg" localSheetId="26" hidden="1">{#N/A,#N/A,FALSE,"DOC";"TB_28",#N/A,FALSE,"FITB_28";"TB_91",#N/A,FALSE,"FITB_91";"TB_182",#N/A,FALSE,"FITB_182";"TB_273",#N/A,FALSE,"FITB_273";"TB_364",#N/A,FALSE,"FITB_364 ";"SUMMARY",#N/A,FALSE,"Summary"}</definedName>
    <definedName name="jgukg" localSheetId="29" hidden="1">{#N/A,#N/A,FALSE,"DOC";"TB_28",#N/A,FALSE,"FITB_28";"TB_91",#N/A,FALSE,"FITB_91";"TB_182",#N/A,FALSE,"FITB_182";"TB_273",#N/A,FALSE,"FITB_273";"TB_364",#N/A,FALSE,"FITB_364 ";"SUMMARY",#N/A,FALSE,"Summary"}</definedName>
    <definedName name="jgukg" localSheetId="30" hidden="1">{#N/A,#N/A,FALSE,"DOC";"TB_28",#N/A,FALSE,"FITB_28";"TB_91",#N/A,FALSE,"FITB_91";"TB_182",#N/A,FALSE,"FITB_182";"TB_273",#N/A,FALSE,"FITB_273";"TB_364",#N/A,FALSE,"FITB_364 ";"SUMMARY",#N/A,FALSE,"Summary"}</definedName>
    <definedName name="jgukg" localSheetId="3" hidden="1">{#N/A,#N/A,FALSE,"DOC";"TB_28",#N/A,FALSE,"FITB_28";"TB_91",#N/A,FALSE,"FITB_91";"TB_182",#N/A,FALSE,"FITB_182";"TB_273",#N/A,FALSE,"FITB_273";"TB_364",#N/A,FALSE,"FITB_364 ";"SUMMARY",#N/A,FALSE,"Summary"}</definedName>
    <definedName name="jgukg" localSheetId="32" hidden="1">{#N/A,#N/A,FALSE,"DOC";"TB_28",#N/A,FALSE,"FITB_28";"TB_91",#N/A,FALSE,"FITB_91";"TB_182",#N/A,FALSE,"FITB_182";"TB_273",#N/A,FALSE,"FITB_273";"TB_364",#N/A,FALSE,"FITB_364 ";"SUMMARY",#N/A,FALSE,"Summary"}</definedName>
    <definedName name="jgukg" localSheetId="33" hidden="1">{#N/A,#N/A,FALSE,"DOC";"TB_28",#N/A,FALSE,"FITB_28";"TB_91",#N/A,FALSE,"FITB_91";"TB_182",#N/A,FALSE,"FITB_182";"TB_273",#N/A,FALSE,"FITB_273";"TB_364",#N/A,FALSE,"FITB_364 ";"SUMMARY",#N/A,FALSE,"Summary"}</definedName>
    <definedName name="jgukg" localSheetId="34" hidden="1">{#N/A,#N/A,FALSE,"DOC";"TB_28",#N/A,FALSE,"FITB_28";"TB_91",#N/A,FALSE,"FITB_91";"TB_182",#N/A,FALSE,"FITB_182";"TB_273",#N/A,FALSE,"FITB_273";"TB_364",#N/A,FALSE,"FITB_364 ";"SUMMARY",#N/A,FALSE,"Summary"}</definedName>
    <definedName name="jgukg" localSheetId="39" hidden="1">{#N/A,#N/A,FALSE,"DOC";"TB_28",#N/A,FALSE,"FITB_28";"TB_91",#N/A,FALSE,"FITB_91";"TB_182",#N/A,FALSE,"FITB_182";"TB_273",#N/A,FALSE,"FITB_273";"TB_364",#N/A,FALSE,"FITB_364 ";"SUMMARY",#N/A,FALSE,"Summary"}</definedName>
    <definedName name="jgukg" localSheetId="41" hidden="1">{#N/A,#N/A,FALSE,"DOC";"TB_28",#N/A,FALSE,"FITB_28";"TB_91",#N/A,FALSE,"FITB_91";"TB_182",#N/A,FALSE,"FITB_182";"TB_273",#N/A,FALSE,"FITB_273";"TB_364",#N/A,FALSE,"FITB_364 ";"SUMMARY",#N/A,FALSE,"Summary"}</definedName>
    <definedName name="jgukg" localSheetId="43" hidden="1">{#N/A,#N/A,FALSE,"DOC";"TB_28",#N/A,FALSE,"FITB_28";"TB_91",#N/A,FALSE,"FITB_91";"TB_182",#N/A,FALSE,"FITB_182";"TB_273",#N/A,FALSE,"FITB_273";"TB_364",#N/A,FALSE,"FITB_364 ";"SUMMARY",#N/A,FALSE,"Summary"}</definedName>
    <definedName name="jgukg" localSheetId="44" hidden="1">{#N/A,#N/A,FALSE,"DOC";"TB_28",#N/A,FALSE,"FITB_28";"TB_91",#N/A,FALSE,"FITB_91";"TB_182",#N/A,FALSE,"FITB_182";"TB_273",#N/A,FALSE,"FITB_273";"TB_364",#N/A,FALSE,"FITB_364 ";"SUMMARY",#N/A,FALSE,"Summary"}</definedName>
    <definedName name="jgukg" localSheetId="45" hidden="1">{#N/A,#N/A,FALSE,"DOC";"TB_28",#N/A,FALSE,"FITB_28";"TB_91",#N/A,FALSE,"FITB_91";"TB_182",#N/A,FALSE,"FITB_182";"TB_273",#N/A,FALSE,"FITB_273";"TB_364",#N/A,FALSE,"FITB_364 ";"SUMMARY",#N/A,FALSE,"Summary"}</definedName>
    <definedName name="jgukg" localSheetId="5" hidden="1">{#N/A,#N/A,FALSE,"DOC";"TB_28",#N/A,FALSE,"FITB_28";"TB_91",#N/A,FALSE,"FITB_91";"TB_182",#N/A,FALSE,"FITB_182";"TB_273",#N/A,FALSE,"FITB_273";"TB_364",#N/A,FALSE,"FITB_364 ";"SUMMARY",#N/A,FALSE,"Summary"}</definedName>
    <definedName name="jgukg" localSheetId="10" hidden="1">{#N/A,#N/A,FALSE,"DOC";"TB_28",#N/A,FALSE,"FITB_28";"TB_91",#N/A,FALSE,"FITB_91";"TB_182",#N/A,FALSE,"FITB_182";"TB_273",#N/A,FALSE,"FITB_273";"TB_364",#N/A,FALSE,"FITB_364 ";"SUMMARY",#N/A,FALSE,"Summary"}</definedName>
    <definedName name="jgukg" localSheetId="12" hidden="1">{#N/A,#N/A,FALSE,"DOC";"TB_28",#N/A,FALSE,"FITB_28";"TB_91",#N/A,FALSE,"FITB_91";"TB_182",#N/A,FALSE,"FITB_182";"TB_273",#N/A,FALSE,"FITB_273";"TB_364",#N/A,FALSE,"FITB_364 ";"SUMMARY",#N/A,FALSE,"Summary"}</definedName>
    <definedName name="jgukg" localSheetId="16" hidden="1">{#N/A,#N/A,FALSE,"DOC";"TB_28",#N/A,FALSE,"FITB_28";"TB_91",#N/A,FALSE,"FITB_91";"TB_182",#N/A,FALSE,"FITB_182";"TB_273",#N/A,FALSE,"FITB_273";"TB_364",#N/A,FALSE,"FITB_364 ";"SUMMARY",#N/A,FALSE,"Summary"}</definedName>
    <definedName name="jgukg" localSheetId="46" hidden="1">{#N/A,#N/A,FALSE,"DOC";"TB_28",#N/A,FALSE,"FITB_28";"TB_91",#N/A,FALSE,"FITB_91";"TB_182",#N/A,FALSE,"FITB_182";"TB_273",#N/A,FALSE,"FITB_273";"TB_364",#N/A,FALSE,"FITB_364 ";"SUMMARY",#N/A,FALSE,"Summary"}</definedName>
    <definedName name="jgukg" hidden="1">{#N/A,#N/A,FALSE,"DOC";"TB_28",#N/A,FALSE,"FITB_28";"TB_91",#N/A,FALSE,"FITB_91";"TB_182",#N/A,FALSE,"FITB_182";"TB_273",#N/A,FALSE,"FITB_273";"TB_364",#N/A,FALSE,"FITB_364 ";"SUMMARY",#N/A,FALSE,"Summary"}</definedName>
    <definedName name="jh" localSheetId="18" hidden="1">{"Main Economic Indicators",#N/A,FALSE,"C"}</definedName>
    <definedName name="jh" localSheetId="25" hidden="1">{"Main Economic Indicators",#N/A,FALSE,"C"}</definedName>
    <definedName name="jh" localSheetId="26" hidden="1">{"Main Economic Indicators",#N/A,FALSE,"C"}</definedName>
    <definedName name="jh" localSheetId="29" hidden="1">{"Main Economic Indicators",#N/A,FALSE,"C"}</definedName>
    <definedName name="jh" localSheetId="30" hidden="1">{"Main Economic Indicators",#N/A,FALSE,"C"}</definedName>
    <definedName name="jh" localSheetId="3" hidden="1">{"Main Economic Indicators",#N/A,FALSE,"C"}</definedName>
    <definedName name="jh" localSheetId="32" hidden="1">{"Main Economic Indicators",#N/A,FALSE,"C"}</definedName>
    <definedName name="jh" localSheetId="33" hidden="1">{"Main Economic Indicators",#N/A,FALSE,"C"}</definedName>
    <definedName name="jh" localSheetId="34" hidden="1">{"Main Economic Indicators",#N/A,FALSE,"C"}</definedName>
    <definedName name="jh" localSheetId="39" hidden="1">{"Main Economic Indicators",#N/A,FALSE,"C"}</definedName>
    <definedName name="jh" localSheetId="41" hidden="1">{"Main Economic Indicators",#N/A,FALSE,"C"}</definedName>
    <definedName name="jh" localSheetId="43" hidden="1">{"Main Economic Indicators",#N/A,FALSE,"C"}</definedName>
    <definedName name="jh" localSheetId="44" hidden="1">{"Main Economic Indicators",#N/A,FALSE,"C"}</definedName>
    <definedName name="jh" localSheetId="45" hidden="1">{"Main Economic Indicators",#N/A,FALSE,"C"}</definedName>
    <definedName name="jh" localSheetId="5" hidden="1">{"Main Economic Indicators",#N/A,FALSE,"C"}</definedName>
    <definedName name="jh" localSheetId="10" hidden="1">{"Main Economic Indicators",#N/A,FALSE,"C"}</definedName>
    <definedName name="jh" localSheetId="12" hidden="1">{"Main Economic Indicators",#N/A,FALSE,"C"}</definedName>
    <definedName name="jh" localSheetId="16" hidden="1">{"Main Economic Indicators",#N/A,FALSE,"C"}</definedName>
    <definedName name="jh" localSheetId="46" hidden="1">{"Main Economic Indicators",#N/A,FALSE,"C"}</definedName>
    <definedName name="jh" hidden="1">{"Main Economic Indicators",#N/A,FALSE,"C"}</definedName>
    <definedName name="jj" localSheetId="18" hidden="1">{"Riqfin97",#N/A,FALSE,"Tran";"Riqfinpro",#N/A,FALSE,"Tran"}</definedName>
    <definedName name="jj" localSheetId="25" hidden="1">{"Riqfin97",#N/A,FALSE,"Tran";"Riqfinpro",#N/A,FALSE,"Tran"}</definedName>
    <definedName name="jj" localSheetId="26" hidden="1">{"Riqfin97",#N/A,FALSE,"Tran";"Riqfinpro",#N/A,FALSE,"Tran"}</definedName>
    <definedName name="jj" localSheetId="29" hidden="1">{"Riqfin97",#N/A,FALSE,"Tran";"Riqfinpro",#N/A,FALSE,"Tran"}</definedName>
    <definedName name="jj" localSheetId="30" hidden="1">{"Riqfin97",#N/A,FALSE,"Tran";"Riqfinpro",#N/A,FALSE,"Tran"}</definedName>
    <definedName name="jj" localSheetId="3" hidden="1">{"Riqfin97",#N/A,FALSE,"Tran";"Riqfinpro",#N/A,FALSE,"Tran"}</definedName>
    <definedName name="jj" localSheetId="32" hidden="1">{"Riqfin97",#N/A,FALSE,"Tran";"Riqfinpro",#N/A,FALSE,"Tran"}</definedName>
    <definedName name="jj" localSheetId="33" hidden="1">{"Riqfin97",#N/A,FALSE,"Tran";"Riqfinpro",#N/A,FALSE,"Tran"}</definedName>
    <definedName name="jj" localSheetId="34" hidden="1">{"Riqfin97",#N/A,FALSE,"Tran";"Riqfinpro",#N/A,FALSE,"Tran"}</definedName>
    <definedName name="jj" localSheetId="39" hidden="1">{"Riqfin97",#N/A,FALSE,"Tran";"Riqfinpro",#N/A,FALSE,"Tran"}</definedName>
    <definedName name="jj" localSheetId="41" hidden="1">{"Riqfin97",#N/A,FALSE,"Tran";"Riqfinpro",#N/A,FALSE,"Tran"}</definedName>
    <definedName name="jj" localSheetId="43" hidden="1">{"Riqfin97",#N/A,FALSE,"Tran";"Riqfinpro",#N/A,FALSE,"Tran"}</definedName>
    <definedName name="jj" localSheetId="44" hidden="1">{"Riqfin97",#N/A,FALSE,"Tran";"Riqfinpro",#N/A,FALSE,"Tran"}</definedName>
    <definedName name="jj" localSheetId="45" hidden="1">{"Riqfin97",#N/A,FALSE,"Tran";"Riqfinpro",#N/A,FALSE,"Tran"}</definedName>
    <definedName name="jj" localSheetId="5" hidden="1">{"Riqfin97",#N/A,FALSE,"Tran";"Riqfinpro",#N/A,FALSE,"Tran"}</definedName>
    <definedName name="jj" localSheetId="10" hidden="1">{"Riqfin97",#N/A,FALSE,"Tran";"Riqfinpro",#N/A,FALSE,"Tran"}</definedName>
    <definedName name="jj" localSheetId="12" hidden="1">{"Riqfin97",#N/A,FALSE,"Tran";"Riqfinpro",#N/A,FALSE,"Tran"}</definedName>
    <definedName name="jj" localSheetId="16" hidden="1">{"Riqfin97",#N/A,FALSE,"Tran";"Riqfinpro",#N/A,FALSE,"Tran"}</definedName>
    <definedName name="jj" localSheetId="46" hidden="1">{"Riqfin97",#N/A,FALSE,"Tran";"Riqfinpro",#N/A,FALSE,"Tran"}</definedName>
    <definedName name="jj" hidden="1">{"Riqfin97",#N/A,FALSE,"Tran";"Riqfinpro",#N/A,FALSE,"Tran"}</definedName>
    <definedName name="jjj" localSheetId="3" hidden="1">#REF!</definedName>
    <definedName name="jjj" localSheetId="5" hidden="1">#REF!</definedName>
    <definedName name="jjj" hidden="1">#REF!</definedName>
    <definedName name="jjjjjj" localSheetId="3" hidden="1">#REF!</definedName>
    <definedName name="jjjjjj" localSheetId="5" hidden="1">#REF!</definedName>
    <definedName name="jjjjjj" hidden="1">#REF!</definedName>
    <definedName name="jkbjkb" localSheetId="18" hidden="1">{"DEPOSITS",#N/A,FALSE,"COMML_MON";"LOANS",#N/A,FALSE,"COMML_MON"}</definedName>
    <definedName name="jkbjkb" localSheetId="25" hidden="1">{"DEPOSITS",#N/A,FALSE,"COMML_MON";"LOANS",#N/A,FALSE,"COMML_MON"}</definedName>
    <definedName name="jkbjkb" localSheetId="26" hidden="1">{"DEPOSITS",#N/A,FALSE,"COMML_MON";"LOANS",#N/A,FALSE,"COMML_MON"}</definedName>
    <definedName name="jkbjkb" localSheetId="29" hidden="1">{"DEPOSITS",#N/A,FALSE,"COMML_MON";"LOANS",#N/A,FALSE,"COMML_MON"}</definedName>
    <definedName name="jkbjkb" localSheetId="30" hidden="1">{"DEPOSITS",#N/A,FALSE,"COMML_MON";"LOANS",#N/A,FALSE,"COMML_MON"}</definedName>
    <definedName name="jkbjkb" localSheetId="3" hidden="1">{"DEPOSITS",#N/A,FALSE,"COMML_MON";"LOANS",#N/A,FALSE,"COMML_MON"}</definedName>
    <definedName name="jkbjkb" localSheetId="32" hidden="1">{"DEPOSITS",#N/A,FALSE,"COMML_MON";"LOANS",#N/A,FALSE,"COMML_MON"}</definedName>
    <definedName name="jkbjkb" localSheetId="33" hidden="1">{"DEPOSITS",#N/A,FALSE,"COMML_MON";"LOANS",#N/A,FALSE,"COMML_MON"}</definedName>
    <definedName name="jkbjkb" localSheetId="34" hidden="1">{"DEPOSITS",#N/A,FALSE,"COMML_MON";"LOANS",#N/A,FALSE,"COMML_MON"}</definedName>
    <definedName name="jkbjkb" localSheetId="39" hidden="1">{"DEPOSITS",#N/A,FALSE,"COMML_MON";"LOANS",#N/A,FALSE,"COMML_MON"}</definedName>
    <definedName name="jkbjkb" localSheetId="41" hidden="1">{"DEPOSITS",#N/A,FALSE,"COMML_MON";"LOANS",#N/A,FALSE,"COMML_MON"}</definedName>
    <definedName name="jkbjkb" localSheetId="43" hidden="1">{"DEPOSITS",#N/A,FALSE,"COMML_MON";"LOANS",#N/A,FALSE,"COMML_MON"}</definedName>
    <definedName name="jkbjkb" localSheetId="44" hidden="1">{"DEPOSITS",#N/A,FALSE,"COMML_MON";"LOANS",#N/A,FALSE,"COMML_MON"}</definedName>
    <definedName name="jkbjkb" localSheetId="45" hidden="1">{"DEPOSITS",#N/A,FALSE,"COMML_MON";"LOANS",#N/A,FALSE,"COMML_MON"}</definedName>
    <definedName name="jkbjkb" localSheetId="5" hidden="1">{"DEPOSITS",#N/A,FALSE,"COMML_MON";"LOANS",#N/A,FALSE,"COMML_MON"}</definedName>
    <definedName name="jkbjkb" localSheetId="10" hidden="1">{"DEPOSITS",#N/A,FALSE,"COMML_MON";"LOANS",#N/A,FALSE,"COMML_MON"}</definedName>
    <definedName name="jkbjkb" localSheetId="12" hidden="1">{"DEPOSITS",#N/A,FALSE,"COMML_MON";"LOANS",#N/A,FALSE,"COMML_MON"}</definedName>
    <definedName name="jkbjkb" localSheetId="16" hidden="1">{"DEPOSITS",#N/A,FALSE,"COMML_MON";"LOANS",#N/A,FALSE,"COMML_MON"}</definedName>
    <definedName name="jkbjkb" localSheetId="46" hidden="1">{"DEPOSITS",#N/A,FALSE,"COMML_MON";"LOANS",#N/A,FALSE,"COMML_MON"}</definedName>
    <definedName name="jkbjkb" hidden="1">{"DEPOSITS",#N/A,FALSE,"COMML_MON";"LOANS",#N/A,FALSE,"COMML_MON"}</definedName>
    <definedName name="jkl" localSheetId="18" hidden="1">{"macroa",#N/A,FALSE,"Macro";"suma2",#N/A,FALSE,"Data";"suma3",#N/A,FALSE,"Data";"suma4",#N/A,FALSE,"Data";"suma5",#N/A,FALSE,"Data";"suma6",#N/A,FALSE,"Data";"suma7",#N/A,FALSE,"Data";"suma8",#N/A,FALSE,"Data";"suma9",#N/A,FALSE,"Data"}</definedName>
    <definedName name="jkl" localSheetId="25" hidden="1">{"macroa",#N/A,FALSE,"Macro";"suma2",#N/A,FALSE,"Data";"suma3",#N/A,FALSE,"Data";"suma4",#N/A,FALSE,"Data";"suma5",#N/A,FALSE,"Data";"suma6",#N/A,FALSE,"Data";"suma7",#N/A,FALSE,"Data";"suma8",#N/A,FALSE,"Data";"suma9",#N/A,FALSE,"Data"}</definedName>
    <definedName name="jkl" localSheetId="26" hidden="1">{"macroa",#N/A,FALSE,"Macro";"suma2",#N/A,FALSE,"Data";"suma3",#N/A,FALSE,"Data";"suma4",#N/A,FALSE,"Data";"suma5",#N/A,FALSE,"Data";"suma6",#N/A,FALSE,"Data";"suma7",#N/A,FALSE,"Data";"suma8",#N/A,FALSE,"Data";"suma9",#N/A,FALSE,"Data"}</definedName>
    <definedName name="jkl" localSheetId="29" hidden="1">{"macroa",#N/A,FALSE,"Macro";"suma2",#N/A,FALSE,"Data";"suma3",#N/A,FALSE,"Data";"suma4",#N/A,FALSE,"Data";"suma5",#N/A,FALSE,"Data";"suma6",#N/A,FALSE,"Data";"suma7",#N/A,FALSE,"Data";"suma8",#N/A,FALSE,"Data";"suma9",#N/A,FALSE,"Data"}</definedName>
    <definedName name="jkl" localSheetId="30" hidden="1">{"macroa",#N/A,FALSE,"Macro";"suma2",#N/A,FALSE,"Data";"suma3",#N/A,FALSE,"Data";"suma4",#N/A,FALSE,"Data";"suma5",#N/A,FALSE,"Data";"suma6",#N/A,FALSE,"Data";"suma7",#N/A,FALSE,"Data";"suma8",#N/A,FALSE,"Data";"suma9",#N/A,FALSE,"Data"}</definedName>
    <definedName name="jkl" localSheetId="3" hidden="1">{"macroa",#N/A,FALSE,"Macro";"suma2",#N/A,FALSE,"Data";"suma3",#N/A,FALSE,"Data";"suma4",#N/A,FALSE,"Data";"suma5",#N/A,FALSE,"Data";"suma6",#N/A,FALSE,"Data";"suma7",#N/A,FALSE,"Data";"suma8",#N/A,FALSE,"Data";"suma9",#N/A,FALSE,"Data"}</definedName>
    <definedName name="jkl" localSheetId="32" hidden="1">{"macroa",#N/A,FALSE,"Macro";"suma2",#N/A,FALSE,"Data";"suma3",#N/A,FALSE,"Data";"suma4",#N/A,FALSE,"Data";"suma5",#N/A,FALSE,"Data";"suma6",#N/A,FALSE,"Data";"suma7",#N/A,FALSE,"Data";"suma8",#N/A,FALSE,"Data";"suma9",#N/A,FALSE,"Data"}</definedName>
    <definedName name="jkl" localSheetId="33" hidden="1">{"macroa",#N/A,FALSE,"Macro";"suma2",#N/A,FALSE,"Data";"suma3",#N/A,FALSE,"Data";"suma4",#N/A,FALSE,"Data";"suma5",#N/A,FALSE,"Data";"suma6",#N/A,FALSE,"Data";"suma7",#N/A,FALSE,"Data";"suma8",#N/A,FALSE,"Data";"suma9",#N/A,FALSE,"Data"}</definedName>
    <definedName name="jkl" localSheetId="34" hidden="1">{"macroa",#N/A,FALSE,"Macro";"suma2",#N/A,FALSE,"Data";"suma3",#N/A,FALSE,"Data";"suma4",#N/A,FALSE,"Data";"suma5",#N/A,FALSE,"Data";"suma6",#N/A,FALSE,"Data";"suma7",#N/A,FALSE,"Data";"suma8",#N/A,FALSE,"Data";"suma9",#N/A,FALSE,"Data"}</definedName>
    <definedName name="jkl" localSheetId="39" hidden="1">{"macroa",#N/A,FALSE,"Macro";"suma2",#N/A,FALSE,"Data";"suma3",#N/A,FALSE,"Data";"suma4",#N/A,FALSE,"Data";"suma5",#N/A,FALSE,"Data";"suma6",#N/A,FALSE,"Data";"suma7",#N/A,FALSE,"Data";"suma8",#N/A,FALSE,"Data";"suma9",#N/A,FALSE,"Data"}</definedName>
    <definedName name="jkl" localSheetId="41" hidden="1">{"macroa",#N/A,FALSE,"Macro";"suma2",#N/A,FALSE,"Data";"suma3",#N/A,FALSE,"Data";"suma4",#N/A,FALSE,"Data";"suma5",#N/A,FALSE,"Data";"suma6",#N/A,FALSE,"Data";"suma7",#N/A,FALSE,"Data";"suma8",#N/A,FALSE,"Data";"suma9",#N/A,FALSE,"Data"}</definedName>
    <definedName name="jkl" localSheetId="43" hidden="1">{"macroa",#N/A,FALSE,"Macro";"suma2",#N/A,FALSE,"Data";"suma3",#N/A,FALSE,"Data";"suma4",#N/A,FALSE,"Data";"suma5",#N/A,FALSE,"Data";"suma6",#N/A,FALSE,"Data";"suma7",#N/A,FALSE,"Data";"suma8",#N/A,FALSE,"Data";"suma9",#N/A,FALSE,"Data"}</definedName>
    <definedName name="jkl" localSheetId="44" hidden="1">{"macroa",#N/A,FALSE,"Macro";"suma2",#N/A,FALSE,"Data";"suma3",#N/A,FALSE,"Data";"suma4",#N/A,FALSE,"Data";"suma5",#N/A,FALSE,"Data";"suma6",#N/A,FALSE,"Data";"suma7",#N/A,FALSE,"Data";"suma8",#N/A,FALSE,"Data";"suma9",#N/A,FALSE,"Data"}</definedName>
    <definedName name="jkl" localSheetId="45" hidden="1">{"macroa",#N/A,FALSE,"Macro";"suma2",#N/A,FALSE,"Data";"suma3",#N/A,FALSE,"Data";"suma4",#N/A,FALSE,"Data";"suma5",#N/A,FALSE,"Data";"suma6",#N/A,FALSE,"Data";"suma7",#N/A,FALSE,"Data";"suma8",#N/A,FALSE,"Data";"suma9",#N/A,FALSE,"Data"}</definedName>
    <definedName name="jkl" localSheetId="5" hidden="1">{"macroa",#N/A,FALSE,"Macro";"suma2",#N/A,FALSE,"Data";"suma3",#N/A,FALSE,"Data";"suma4",#N/A,FALSE,"Data";"suma5",#N/A,FALSE,"Data";"suma6",#N/A,FALSE,"Data";"suma7",#N/A,FALSE,"Data";"suma8",#N/A,FALSE,"Data";"suma9",#N/A,FALSE,"Data"}</definedName>
    <definedName name="jkl" localSheetId="10" hidden="1">{"macroa",#N/A,FALSE,"Macro";"suma2",#N/A,FALSE,"Data";"suma3",#N/A,FALSE,"Data";"suma4",#N/A,FALSE,"Data";"suma5",#N/A,FALSE,"Data";"suma6",#N/A,FALSE,"Data";"suma7",#N/A,FALSE,"Data";"suma8",#N/A,FALSE,"Data";"suma9",#N/A,FALSE,"Data"}</definedName>
    <definedName name="jkl" localSheetId="12" hidden="1">{"macroa",#N/A,FALSE,"Macro";"suma2",#N/A,FALSE,"Data";"suma3",#N/A,FALSE,"Data";"suma4",#N/A,FALSE,"Data";"suma5",#N/A,FALSE,"Data";"suma6",#N/A,FALSE,"Data";"suma7",#N/A,FALSE,"Data";"suma8",#N/A,FALSE,"Data";"suma9",#N/A,FALSE,"Data"}</definedName>
    <definedName name="jkl" localSheetId="16" hidden="1">{"macroa",#N/A,FALSE,"Macro";"suma2",#N/A,FALSE,"Data";"suma3",#N/A,FALSE,"Data";"suma4",#N/A,FALSE,"Data";"suma5",#N/A,FALSE,"Data";"suma6",#N/A,FALSE,"Data";"suma7",#N/A,FALSE,"Data";"suma8",#N/A,FALSE,"Data";"suma9",#N/A,FALSE,"Data"}</definedName>
    <definedName name="jkl" localSheetId="46" hidden="1">{"macroa",#N/A,FALSE,"Macro";"suma2",#N/A,FALSE,"Data";"suma3",#N/A,FALSE,"Data";"suma4",#N/A,FALSE,"Data";"suma5",#N/A,FALSE,"Data";"suma6",#N/A,FALSE,"Data";"suma7",#N/A,FALSE,"Data";"suma8",#N/A,FALSE,"Data";"suma9",#N/A,FALSE,"Data"}</definedName>
    <definedName name="jkl" hidden="1">{"macroa",#N/A,FALSE,"Macro";"suma2",#N/A,FALSE,"Data";"suma3",#N/A,FALSE,"Data";"suma4",#N/A,FALSE,"Data";"suma5",#N/A,FALSE,"Data";"suma6",#N/A,FALSE,"Data";"suma7",#N/A,FALSE,"Data";"suma8",#N/A,FALSE,"Data";"suma9",#N/A,FALSE,"Data"}</definedName>
    <definedName name="kk" localSheetId="18" hidden="1">{"Tab1",#N/A,FALSE,"P";"Tab2",#N/A,FALSE,"P"}</definedName>
    <definedName name="kk" localSheetId="25" hidden="1">{"Tab1",#N/A,FALSE,"P";"Tab2",#N/A,FALSE,"P"}</definedName>
    <definedName name="kk" localSheetId="26" hidden="1">{"Tab1",#N/A,FALSE,"P";"Tab2",#N/A,FALSE,"P"}</definedName>
    <definedName name="kk" localSheetId="29" hidden="1">{"Tab1",#N/A,FALSE,"P";"Tab2",#N/A,FALSE,"P"}</definedName>
    <definedName name="kk" localSheetId="30" hidden="1">{"Tab1",#N/A,FALSE,"P";"Tab2",#N/A,FALSE,"P"}</definedName>
    <definedName name="kk" localSheetId="3" hidden="1">{"Tab1",#N/A,FALSE,"P";"Tab2",#N/A,FALSE,"P"}</definedName>
    <definedName name="kk" localSheetId="32" hidden="1">{"Tab1",#N/A,FALSE,"P";"Tab2",#N/A,FALSE,"P"}</definedName>
    <definedName name="kk" localSheetId="33" hidden="1">{"Tab1",#N/A,FALSE,"P";"Tab2",#N/A,FALSE,"P"}</definedName>
    <definedName name="kk" localSheetId="34" hidden="1">{"Tab1",#N/A,FALSE,"P";"Tab2",#N/A,FALSE,"P"}</definedName>
    <definedName name="kk" localSheetId="39" hidden="1">{"Tab1",#N/A,FALSE,"P";"Tab2",#N/A,FALSE,"P"}</definedName>
    <definedName name="kk" localSheetId="41" hidden="1">{"Tab1",#N/A,FALSE,"P";"Tab2",#N/A,FALSE,"P"}</definedName>
    <definedName name="kk" localSheetId="43" hidden="1">{"Tab1",#N/A,FALSE,"P";"Tab2",#N/A,FALSE,"P"}</definedName>
    <definedName name="kk" localSheetId="44" hidden="1">{"Tab1",#N/A,FALSE,"P";"Tab2",#N/A,FALSE,"P"}</definedName>
    <definedName name="kk" localSheetId="45" hidden="1">{"Tab1",#N/A,FALSE,"P";"Tab2",#N/A,FALSE,"P"}</definedName>
    <definedName name="kk" localSheetId="5" hidden="1">{"Tab1",#N/A,FALSE,"P";"Tab2",#N/A,FALSE,"P"}</definedName>
    <definedName name="kk" localSheetId="10" hidden="1">{"Tab1",#N/A,FALSE,"P";"Tab2",#N/A,FALSE,"P"}</definedName>
    <definedName name="kk" localSheetId="12" hidden="1">{"Tab1",#N/A,FALSE,"P";"Tab2",#N/A,FALSE,"P"}</definedName>
    <definedName name="kk" localSheetId="16" hidden="1">{"Tab1",#N/A,FALSE,"P";"Tab2",#N/A,FALSE,"P"}</definedName>
    <definedName name="kk" localSheetId="46" hidden="1">{"Tab1",#N/A,FALSE,"P";"Tab2",#N/A,FALSE,"P"}</definedName>
    <definedName name="kk" hidden="1">{"Tab1",#N/A,FALSE,"P";"Tab2",#N/A,FALSE,"P"}</definedName>
    <definedName name="kkk" localSheetId="18" hidden="1">{"Tab1",#N/A,FALSE,"P";"Tab2",#N/A,FALSE,"P"}</definedName>
    <definedName name="kkk" localSheetId="25" hidden="1">{"Tab1",#N/A,FALSE,"P";"Tab2",#N/A,FALSE,"P"}</definedName>
    <definedName name="kkk" localSheetId="26" hidden="1">{"Tab1",#N/A,FALSE,"P";"Tab2",#N/A,FALSE,"P"}</definedName>
    <definedName name="kkk" localSheetId="29" hidden="1">{"Tab1",#N/A,FALSE,"P";"Tab2",#N/A,FALSE,"P"}</definedName>
    <definedName name="kkk" localSheetId="30" hidden="1">{"Tab1",#N/A,FALSE,"P";"Tab2",#N/A,FALSE,"P"}</definedName>
    <definedName name="kkk" localSheetId="3" hidden="1">{"Tab1",#N/A,FALSE,"P";"Tab2",#N/A,FALSE,"P"}</definedName>
    <definedName name="kkk" localSheetId="32" hidden="1">{"Tab1",#N/A,FALSE,"P";"Tab2",#N/A,FALSE,"P"}</definedName>
    <definedName name="kkk" localSheetId="33" hidden="1">{"Tab1",#N/A,FALSE,"P";"Tab2",#N/A,FALSE,"P"}</definedName>
    <definedName name="kkk" localSheetId="34" hidden="1">{"Tab1",#N/A,FALSE,"P";"Tab2",#N/A,FALSE,"P"}</definedName>
    <definedName name="kkk" localSheetId="39" hidden="1">{"Tab1",#N/A,FALSE,"P";"Tab2",#N/A,FALSE,"P"}</definedName>
    <definedName name="kkk" localSheetId="41" hidden="1">{"Tab1",#N/A,FALSE,"P";"Tab2",#N/A,FALSE,"P"}</definedName>
    <definedName name="kkk" localSheetId="43" hidden="1">{"Tab1",#N/A,FALSE,"P";"Tab2",#N/A,FALSE,"P"}</definedName>
    <definedName name="kkk" localSheetId="44" hidden="1">{"Tab1",#N/A,FALSE,"P";"Tab2",#N/A,FALSE,"P"}</definedName>
    <definedName name="kkk" localSheetId="45" hidden="1">{"Tab1",#N/A,FALSE,"P";"Tab2",#N/A,FALSE,"P"}</definedName>
    <definedName name="kkk" localSheetId="5" hidden="1">{"Tab1",#N/A,FALSE,"P";"Tab2",#N/A,FALSE,"P"}</definedName>
    <definedName name="kkk" localSheetId="10" hidden="1">{"Tab1",#N/A,FALSE,"P";"Tab2",#N/A,FALSE,"P"}</definedName>
    <definedName name="kkk" localSheetId="12" hidden="1">{"Tab1",#N/A,FALSE,"P";"Tab2",#N/A,FALSE,"P"}</definedName>
    <definedName name="kkk" localSheetId="16" hidden="1">{"Tab1",#N/A,FALSE,"P";"Tab2",#N/A,FALSE,"P"}</definedName>
    <definedName name="kkk" localSheetId="46" hidden="1">{"Tab1",#N/A,FALSE,"P";"Tab2",#N/A,FALSE,"P"}</definedName>
    <definedName name="kkk" hidden="1">{"Tab1",#N/A,FALSE,"P";"Tab2",#N/A,FALSE,"P"}</definedName>
    <definedName name="kkkk" localSheetId="3" hidden="1">#REF!</definedName>
    <definedName name="kkkk" localSheetId="5" hidden="1">#REF!</definedName>
    <definedName name="kkkk" hidden="1">#REF!</definedName>
    <definedName name="kl" localSheetId="18" hidden="1">{"mt1",#N/A,FALSE,"Debt";"mt2",#N/A,FALSE,"Debt";"mt3",#N/A,FALSE,"Debt";"mt4",#N/A,FALSE,"Debt";"mt5",#N/A,FALSE,"Debt";"mt6",#N/A,FALSE,"Debt";"mt7",#N/A,FALSE,"Debt"}</definedName>
    <definedName name="kl" localSheetId="25" hidden="1">{"mt1",#N/A,FALSE,"Debt";"mt2",#N/A,FALSE,"Debt";"mt3",#N/A,FALSE,"Debt";"mt4",#N/A,FALSE,"Debt";"mt5",#N/A,FALSE,"Debt";"mt6",#N/A,FALSE,"Debt";"mt7",#N/A,FALSE,"Debt"}</definedName>
    <definedName name="kl" localSheetId="26" hidden="1">{"mt1",#N/A,FALSE,"Debt";"mt2",#N/A,FALSE,"Debt";"mt3",#N/A,FALSE,"Debt";"mt4",#N/A,FALSE,"Debt";"mt5",#N/A,FALSE,"Debt";"mt6",#N/A,FALSE,"Debt";"mt7",#N/A,FALSE,"Debt"}</definedName>
    <definedName name="kl" localSheetId="29" hidden="1">{"mt1",#N/A,FALSE,"Debt";"mt2",#N/A,FALSE,"Debt";"mt3",#N/A,FALSE,"Debt";"mt4",#N/A,FALSE,"Debt";"mt5",#N/A,FALSE,"Debt";"mt6",#N/A,FALSE,"Debt";"mt7",#N/A,FALSE,"Debt"}</definedName>
    <definedName name="kl" localSheetId="30" hidden="1">{"mt1",#N/A,FALSE,"Debt";"mt2",#N/A,FALSE,"Debt";"mt3",#N/A,FALSE,"Debt";"mt4",#N/A,FALSE,"Debt";"mt5",#N/A,FALSE,"Debt";"mt6",#N/A,FALSE,"Debt";"mt7",#N/A,FALSE,"Debt"}</definedName>
    <definedName name="kl" localSheetId="3" hidden="1">{"mt1",#N/A,FALSE,"Debt";"mt2",#N/A,FALSE,"Debt";"mt3",#N/A,FALSE,"Debt";"mt4",#N/A,FALSE,"Debt";"mt5",#N/A,FALSE,"Debt";"mt6",#N/A,FALSE,"Debt";"mt7",#N/A,FALSE,"Debt"}</definedName>
    <definedName name="kl" localSheetId="32" hidden="1">{"mt1",#N/A,FALSE,"Debt";"mt2",#N/A,FALSE,"Debt";"mt3",#N/A,FALSE,"Debt";"mt4",#N/A,FALSE,"Debt";"mt5",#N/A,FALSE,"Debt";"mt6",#N/A,FALSE,"Debt";"mt7",#N/A,FALSE,"Debt"}</definedName>
    <definedName name="kl" localSheetId="33" hidden="1">{"mt1",#N/A,FALSE,"Debt";"mt2",#N/A,FALSE,"Debt";"mt3",#N/A,FALSE,"Debt";"mt4",#N/A,FALSE,"Debt";"mt5",#N/A,FALSE,"Debt";"mt6",#N/A,FALSE,"Debt";"mt7",#N/A,FALSE,"Debt"}</definedName>
    <definedName name="kl" localSheetId="34" hidden="1">{"mt1",#N/A,FALSE,"Debt";"mt2",#N/A,FALSE,"Debt";"mt3",#N/A,FALSE,"Debt";"mt4",#N/A,FALSE,"Debt";"mt5",#N/A,FALSE,"Debt";"mt6",#N/A,FALSE,"Debt";"mt7",#N/A,FALSE,"Debt"}</definedName>
    <definedName name="kl" localSheetId="39" hidden="1">{"mt1",#N/A,FALSE,"Debt";"mt2",#N/A,FALSE,"Debt";"mt3",#N/A,FALSE,"Debt";"mt4",#N/A,FALSE,"Debt";"mt5",#N/A,FALSE,"Debt";"mt6",#N/A,FALSE,"Debt";"mt7",#N/A,FALSE,"Debt"}</definedName>
    <definedName name="kl" localSheetId="41" hidden="1">{"mt1",#N/A,FALSE,"Debt";"mt2",#N/A,FALSE,"Debt";"mt3",#N/A,FALSE,"Debt";"mt4",#N/A,FALSE,"Debt";"mt5",#N/A,FALSE,"Debt";"mt6",#N/A,FALSE,"Debt";"mt7",#N/A,FALSE,"Debt"}</definedName>
    <definedName name="kl" localSheetId="43" hidden="1">{"mt1",#N/A,FALSE,"Debt";"mt2",#N/A,FALSE,"Debt";"mt3",#N/A,FALSE,"Debt";"mt4",#N/A,FALSE,"Debt";"mt5",#N/A,FALSE,"Debt";"mt6",#N/A,FALSE,"Debt";"mt7",#N/A,FALSE,"Debt"}</definedName>
    <definedName name="kl" localSheetId="44" hidden="1">{"mt1",#N/A,FALSE,"Debt";"mt2",#N/A,FALSE,"Debt";"mt3",#N/A,FALSE,"Debt";"mt4",#N/A,FALSE,"Debt";"mt5",#N/A,FALSE,"Debt";"mt6",#N/A,FALSE,"Debt";"mt7",#N/A,FALSE,"Debt"}</definedName>
    <definedName name="kl" localSheetId="45" hidden="1">{"mt1",#N/A,FALSE,"Debt";"mt2",#N/A,FALSE,"Debt";"mt3",#N/A,FALSE,"Debt";"mt4",#N/A,FALSE,"Debt";"mt5",#N/A,FALSE,"Debt";"mt6",#N/A,FALSE,"Debt";"mt7",#N/A,FALSE,"Debt"}</definedName>
    <definedName name="kl" localSheetId="5" hidden="1">{"mt1",#N/A,FALSE,"Debt";"mt2",#N/A,FALSE,"Debt";"mt3",#N/A,FALSE,"Debt";"mt4",#N/A,FALSE,"Debt";"mt5",#N/A,FALSE,"Debt";"mt6",#N/A,FALSE,"Debt";"mt7",#N/A,FALSE,"Debt"}</definedName>
    <definedName name="kl" localSheetId="10" hidden="1">{"mt1",#N/A,FALSE,"Debt";"mt2",#N/A,FALSE,"Debt";"mt3",#N/A,FALSE,"Debt";"mt4",#N/A,FALSE,"Debt";"mt5",#N/A,FALSE,"Debt";"mt6",#N/A,FALSE,"Debt";"mt7",#N/A,FALSE,"Debt"}</definedName>
    <definedName name="kl" localSheetId="12" hidden="1">{"mt1",#N/A,FALSE,"Debt";"mt2",#N/A,FALSE,"Debt";"mt3",#N/A,FALSE,"Debt";"mt4",#N/A,FALSE,"Debt";"mt5",#N/A,FALSE,"Debt";"mt6",#N/A,FALSE,"Debt";"mt7",#N/A,FALSE,"Debt"}</definedName>
    <definedName name="kl" localSheetId="16" hidden="1">{"mt1",#N/A,FALSE,"Debt";"mt2",#N/A,FALSE,"Debt";"mt3",#N/A,FALSE,"Debt";"mt4",#N/A,FALSE,"Debt";"mt5",#N/A,FALSE,"Debt";"mt6",#N/A,FALSE,"Debt";"mt7",#N/A,FALSE,"Debt"}</definedName>
    <definedName name="kl" localSheetId="46" hidden="1">{"mt1",#N/A,FALSE,"Debt";"mt2",#N/A,FALSE,"Debt";"mt3",#N/A,FALSE,"Debt";"mt4",#N/A,FALSE,"Debt";"mt5",#N/A,FALSE,"Debt";"mt6",#N/A,FALSE,"Debt";"mt7",#N/A,FALSE,"Debt"}</definedName>
    <definedName name="kl" hidden="1">{"mt1",#N/A,FALSE,"Debt";"mt2",#N/A,FALSE,"Debt";"mt3",#N/A,FALSE,"Debt";"mt4",#N/A,FALSE,"Debt";"mt5",#N/A,FALSE,"Debt";"mt6",#N/A,FALSE,"Debt";"mt7",#N/A,FALSE,"Debt"}</definedName>
    <definedName name="kljlkh" localSheetId="18" hidden="1">{"TRADE_COMP",#N/A,FALSE,"TAB23APP";"BOP",#N/A,FALSE,"TAB6";"DOT",#N/A,FALSE,"TAB24APP";"EXTDEBT",#N/A,FALSE,"TAB25APP"}</definedName>
    <definedName name="kljlkh" localSheetId="25" hidden="1">{"TRADE_COMP",#N/A,FALSE,"TAB23APP";"BOP",#N/A,FALSE,"TAB6";"DOT",#N/A,FALSE,"TAB24APP";"EXTDEBT",#N/A,FALSE,"TAB25APP"}</definedName>
    <definedName name="kljlkh" localSheetId="26" hidden="1">{"TRADE_COMP",#N/A,FALSE,"TAB23APP";"BOP",#N/A,FALSE,"TAB6";"DOT",#N/A,FALSE,"TAB24APP";"EXTDEBT",#N/A,FALSE,"TAB25APP"}</definedName>
    <definedName name="kljlkh" localSheetId="29" hidden="1">{"TRADE_COMP",#N/A,FALSE,"TAB23APP";"BOP",#N/A,FALSE,"TAB6";"DOT",#N/A,FALSE,"TAB24APP";"EXTDEBT",#N/A,FALSE,"TAB25APP"}</definedName>
    <definedName name="kljlkh" localSheetId="30" hidden="1">{"TRADE_COMP",#N/A,FALSE,"TAB23APP";"BOP",#N/A,FALSE,"TAB6";"DOT",#N/A,FALSE,"TAB24APP";"EXTDEBT",#N/A,FALSE,"TAB25APP"}</definedName>
    <definedName name="kljlkh" localSheetId="3" hidden="1">{"TRADE_COMP",#N/A,FALSE,"TAB23APP";"BOP",#N/A,FALSE,"TAB6";"DOT",#N/A,FALSE,"TAB24APP";"EXTDEBT",#N/A,FALSE,"TAB25APP"}</definedName>
    <definedName name="kljlkh" localSheetId="32" hidden="1">{"TRADE_COMP",#N/A,FALSE,"TAB23APP";"BOP",#N/A,FALSE,"TAB6";"DOT",#N/A,FALSE,"TAB24APP";"EXTDEBT",#N/A,FALSE,"TAB25APP"}</definedName>
    <definedName name="kljlkh" localSheetId="33" hidden="1">{"TRADE_COMP",#N/A,FALSE,"TAB23APP";"BOP",#N/A,FALSE,"TAB6";"DOT",#N/A,FALSE,"TAB24APP";"EXTDEBT",#N/A,FALSE,"TAB25APP"}</definedName>
    <definedName name="kljlkh" localSheetId="34" hidden="1">{"TRADE_COMP",#N/A,FALSE,"TAB23APP";"BOP",#N/A,FALSE,"TAB6";"DOT",#N/A,FALSE,"TAB24APP";"EXTDEBT",#N/A,FALSE,"TAB25APP"}</definedName>
    <definedName name="kljlkh" localSheetId="39" hidden="1">{"TRADE_COMP",#N/A,FALSE,"TAB23APP";"BOP",#N/A,FALSE,"TAB6";"DOT",#N/A,FALSE,"TAB24APP";"EXTDEBT",#N/A,FALSE,"TAB25APP"}</definedName>
    <definedName name="kljlkh" localSheetId="41" hidden="1">{"TRADE_COMP",#N/A,FALSE,"TAB23APP";"BOP",#N/A,FALSE,"TAB6";"DOT",#N/A,FALSE,"TAB24APP";"EXTDEBT",#N/A,FALSE,"TAB25APP"}</definedName>
    <definedName name="kljlkh" localSheetId="43" hidden="1">{"TRADE_COMP",#N/A,FALSE,"TAB23APP";"BOP",#N/A,FALSE,"TAB6";"DOT",#N/A,FALSE,"TAB24APP";"EXTDEBT",#N/A,FALSE,"TAB25APP"}</definedName>
    <definedName name="kljlkh" localSheetId="44" hidden="1">{"TRADE_COMP",#N/A,FALSE,"TAB23APP";"BOP",#N/A,FALSE,"TAB6";"DOT",#N/A,FALSE,"TAB24APP";"EXTDEBT",#N/A,FALSE,"TAB25APP"}</definedName>
    <definedName name="kljlkh" localSheetId="45" hidden="1">{"TRADE_COMP",#N/A,FALSE,"TAB23APP";"BOP",#N/A,FALSE,"TAB6";"DOT",#N/A,FALSE,"TAB24APP";"EXTDEBT",#N/A,FALSE,"TAB25APP"}</definedName>
    <definedName name="kljlkh" localSheetId="5" hidden="1">{"TRADE_COMP",#N/A,FALSE,"TAB23APP";"BOP",#N/A,FALSE,"TAB6";"DOT",#N/A,FALSE,"TAB24APP";"EXTDEBT",#N/A,FALSE,"TAB25APP"}</definedName>
    <definedName name="kljlkh" localSheetId="10" hidden="1">{"TRADE_COMP",#N/A,FALSE,"TAB23APP";"BOP",#N/A,FALSE,"TAB6";"DOT",#N/A,FALSE,"TAB24APP";"EXTDEBT",#N/A,FALSE,"TAB25APP"}</definedName>
    <definedName name="kljlkh" localSheetId="12" hidden="1">{"TRADE_COMP",#N/A,FALSE,"TAB23APP";"BOP",#N/A,FALSE,"TAB6";"DOT",#N/A,FALSE,"TAB24APP";"EXTDEBT",#N/A,FALSE,"TAB25APP"}</definedName>
    <definedName name="kljlkh" localSheetId="16" hidden="1">{"TRADE_COMP",#N/A,FALSE,"TAB23APP";"BOP",#N/A,FALSE,"TAB6";"DOT",#N/A,FALSE,"TAB24APP";"EXTDEBT",#N/A,FALSE,"TAB25APP"}</definedName>
    <definedName name="kljlkh" localSheetId="46" hidden="1">{"TRADE_COMP",#N/A,FALSE,"TAB23APP";"BOP",#N/A,FALSE,"TAB6";"DOT",#N/A,FALSE,"TAB24APP";"EXTDEBT",#N/A,FALSE,"TAB25APP"}</definedName>
    <definedName name="kljlkh" hidden="1">{"TRADE_COMP",#N/A,FALSE,"TAB23APP";"BOP",#N/A,FALSE,"TAB6";"DOT",#N/A,FALSE,"TAB24APP";"EXTDEBT",#N/A,FALSE,"TAB25APP"}</definedName>
    <definedName name="ku" localSheetId="18" hidden="1">{"macro",#N/A,FALSE,"Macro";"smq2",#N/A,FALSE,"Data";"smq3",#N/A,FALSE,"Data";"smq4",#N/A,FALSE,"Data";"smq5",#N/A,FALSE,"Data";"smq6",#N/A,FALSE,"Data";"smq7",#N/A,FALSE,"Data";"smq8",#N/A,FALSE,"Data";"smq9",#N/A,FALSE,"Data"}</definedName>
    <definedName name="ku" localSheetId="25" hidden="1">{"macro",#N/A,FALSE,"Macro";"smq2",#N/A,FALSE,"Data";"smq3",#N/A,FALSE,"Data";"smq4",#N/A,FALSE,"Data";"smq5",#N/A,FALSE,"Data";"smq6",#N/A,FALSE,"Data";"smq7",#N/A,FALSE,"Data";"smq8",#N/A,FALSE,"Data";"smq9",#N/A,FALSE,"Data"}</definedName>
    <definedName name="ku" localSheetId="26" hidden="1">{"macro",#N/A,FALSE,"Macro";"smq2",#N/A,FALSE,"Data";"smq3",#N/A,FALSE,"Data";"smq4",#N/A,FALSE,"Data";"smq5",#N/A,FALSE,"Data";"smq6",#N/A,FALSE,"Data";"smq7",#N/A,FALSE,"Data";"smq8",#N/A,FALSE,"Data";"smq9",#N/A,FALSE,"Data"}</definedName>
    <definedName name="ku" localSheetId="29" hidden="1">{"macro",#N/A,FALSE,"Macro";"smq2",#N/A,FALSE,"Data";"smq3",#N/A,FALSE,"Data";"smq4",#N/A,FALSE,"Data";"smq5",#N/A,FALSE,"Data";"smq6",#N/A,FALSE,"Data";"smq7",#N/A,FALSE,"Data";"smq8",#N/A,FALSE,"Data";"smq9",#N/A,FALSE,"Data"}</definedName>
    <definedName name="ku" localSheetId="30" hidden="1">{"macro",#N/A,FALSE,"Macro";"smq2",#N/A,FALSE,"Data";"smq3",#N/A,FALSE,"Data";"smq4",#N/A,FALSE,"Data";"smq5",#N/A,FALSE,"Data";"smq6",#N/A,FALSE,"Data";"smq7",#N/A,FALSE,"Data";"smq8",#N/A,FALSE,"Data";"smq9",#N/A,FALSE,"Data"}</definedName>
    <definedName name="ku" localSheetId="3" hidden="1">{"macro",#N/A,FALSE,"Macro";"smq2",#N/A,FALSE,"Data";"smq3",#N/A,FALSE,"Data";"smq4",#N/A,FALSE,"Data";"smq5",#N/A,FALSE,"Data";"smq6",#N/A,FALSE,"Data";"smq7",#N/A,FALSE,"Data";"smq8",#N/A,FALSE,"Data";"smq9",#N/A,FALSE,"Data"}</definedName>
    <definedName name="ku" localSheetId="32" hidden="1">{"macro",#N/A,FALSE,"Macro";"smq2",#N/A,FALSE,"Data";"smq3",#N/A,FALSE,"Data";"smq4",#N/A,FALSE,"Data";"smq5",#N/A,FALSE,"Data";"smq6",#N/A,FALSE,"Data";"smq7",#N/A,FALSE,"Data";"smq8",#N/A,FALSE,"Data";"smq9",#N/A,FALSE,"Data"}</definedName>
    <definedName name="ku" localSheetId="33" hidden="1">{"macro",#N/A,FALSE,"Macro";"smq2",#N/A,FALSE,"Data";"smq3",#N/A,FALSE,"Data";"smq4",#N/A,FALSE,"Data";"smq5",#N/A,FALSE,"Data";"smq6",#N/A,FALSE,"Data";"smq7",#N/A,FALSE,"Data";"smq8",#N/A,FALSE,"Data";"smq9",#N/A,FALSE,"Data"}</definedName>
    <definedName name="ku" localSheetId="34" hidden="1">{"macro",#N/A,FALSE,"Macro";"smq2",#N/A,FALSE,"Data";"smq3",#N/A,FALSE,"Data";"smq4",#N/A,FALSE,"Data";"smq5",#N/A,FALSE,"Data";"smq6",#N/A,FALSE,"Data";"smq7",#N/A,FALSE,"Data";"smq8",#N/A,FALSE,"Data";"smq9",#N/A,FALSE,"Data"}</definedName>
    <definedName name="ku" localSheetId="39" hidden="1">{"macro",#N/A,FALSE,"Macro";"smq2",#N/A,FALSE,"Data";"smq3",#N/A,FALSE,"Data";"smq4",#N/A,FALSE,"Data";"smq5",#N/A,FALSE,"Data";"smq6",#N/A,FALSE,"Data";"smq7",#N/A,FALSE,"Data";"smq8",#N/A,FALSE,"Data";"smq9",#N/A,FALSE,"Data"}</definedName>
    <definedName name="ku" localSheetId="41" hidden="1">{"macro",#N/A,FALSE,"Macro";"smq2",#N/A,FALSE,"Data";"smq3",#N/A,FALSE,"Data";"smq4",#N/A,FALSE,"Data";"smq5",#N/A,FALSE,"Data";"smq6",#N/A,FALSE,"Data";"smq7",#N/A,FALSE,"Data";"smq8",#N/A,FALSE,"Data";"smq9",#N/A,FALSE,"Data"}</definedName>
    <definedName name="ku" localSheetId="43" hidden="1">{"macro",#N/A,FALSE,"Macro";"smq2",#N/A,FALSE,"Data";"smq3",#N/A,FALSE,"Data";"smq4",#N/A,FALSE,"Data";"smq5",#N/A,FALSE,"Data";"smq6",#N/A,FALSE,"Data";"smq7",#N/A,FALSE,"Data";"smq8",#N/A,FALSE,"Data";"smq9",#N/A,FALSE,"Data"}</definedName>
    <definedName name="ku" localSheetId="44" hidden="1">{"macro",#N/A,FALSE,"Macro";"smq2",#N/A,FALSE,"Data";"smq3",#N/A,FALSE,"Data";"smq4",#N/A,FALSE,"Data";"smq5",#N/A,FALSE,"Data";"smq6",#N/A,FALSE,"Data";"smq7",#N/A,FALSE,"Data";"smq8",#N/A,FALSE,"Data";"smq9",#N/A,FALSE,"Data"}</definedName>
    <definedName name="ku" localSheetId="45" hidden="1">{"macro",#N/A,FALSE,"Macro";"smq2",#N/A,FALSE,"Data";"smq3",#N/A,FALSE,"Data";"smq4",#N/A,FALSE,"Data";"smq5",#N/A,FALSE,"Data";"smq6",#N/A,FALSE,"Data";"smq7",#N/A,FALSE,"Data";"smq8",#N/A,FALSE,"Data";"smq9",#N/A,FALSE,"Data"}</definedName>
    <definedName name="ku" localSheetId="5" hidden="1">{"macro",#N/A,FALSE,"Macro";"smq2",#N/A,FALSE,"Data";"smq3",#N/A,FALSE,"Data";"smq4",#N/A,FALSE,"Data";"smq5",#N/A,FALSE,"Data";"smq6",#N/A,FALSE,"Data";"smq7",#N/A,FALSE,"Data";"smq8",#N/A,FALSE,"Data";"smq9",#N/A,FALSE,"Data"}</definedName>
    <definedName name="ku" localSheetId="10" hidden="1">{"macro",#N/A,FALSE,"Macro";"smq2",#N/A,FALSE,"Data";"smq3",#N/A,FALSE,"Data";"smq4",#N/A,FALSE,"Data";"smq5",#N/A,FALSE,"Data";"smq6",#N/A,FALSE,"Data";"smq7",#N/A,FALSE,"Data";"smq8",#N/A,FALSE,"Data";"smq9",#N/A,FALSE,"Data"}</definedName>
    <definedName name="ku" localSheetId="12" hidden="1">{"macro",#N/A,FALSE,"Macro";"smq2",#N/A,FALSE,"Data";"smq3",#N/A,FALSE,"Data";"smq4",#N/A,FALSE,"Data";"smq5",#N/A,FALSE,"Data";"smq6",#N/A,FALSE,"Data";"smq7",#N/A,FALSE,"Data";"smq8",#N/A,FALSE,"Data";"smq9",#N/A,FALSE,"Data"}</definedName>
    <definedName name="ku" localSheetId="16" hidden="1">{"macro",#N/A,FALSE,"Macro";"smq2",#N/A,FALSE,"Data";"smq3",#N/A,FALSE,"Data";"smq4",#N/A,FALSE,"Data";"smq5",#N/A,FALSE,"Data";"smq6",#N/A,FALSE,"Data";"smq7",#N/A,FALSE,"Data";"smq8",#N/A,FALSE,"Data";"smq9",#N/A,FALSE,"Data"}</definedName>
    <definedName name="ku" localSheetId="46" hidden="1">{"macro",#N/A,FALSE,"Macro";"smq2",#N/A,FALSE,"Data";"smq3",#N/A,FALSE,"Data";"smq4",#N/A,FALSE,"Data";"smq5",#N/A,FALSE,"Data";"smq6",#N/A,FALSE,"Data";"smq7",#N/A,FALSE,"Data";"smq8",#N/A,FALSE,"Data";"smq9",#N/A,FALSE,"Data"}</definedName>
    <definedName name="ku" hidden="1">{"macro",#N/A,FALSE,"Macro";"smq2",#N/A,FALSE,"Data";"smq3",#N/A,FALSE,"Data";"smq4",#N/A,FALSE,"Data";"smq5",#N/A,FALSE,"Data";"smq6",#N/A,FALSE,"Data";"smq7",#N/A,FALSE,"Data";"smq8",#N/A,FALSE,"Data";"smq9",#N/A,FALSE,"Data"}</definedName>
    <definedName name="lkf" localSheetId="18" hidden="1">{"Main Economic Indicators",#N/A,FALSE,"C"}</definedName>
    <definedName name="lkf" localSheetId="25" hidden="1">{"Main Economic Indicators",#N/A,FALSE,"C"}</definedName>
    <definedName name="lkf" localSheetId="26" hidden="1">{"Main Economic Indicators",#N/A,FALSE,"C"}</definedName>
    <definedName name="lkf" localSheetId="29" hidden="1">{"Main Economic Indicators",#N/A,FALSE,"C"}</definedName>
    <definedName name="lkf" localSheetId="30" hidden="1">{"Main Economic Indicators",#N/A,FALSE,"C"}</definedName>
    <definedName name="lkf" localSheetId="3" hidden="1">{"Main Economic Indicators",#N/A,FALSE,"C"}</definedName>
    <definedName name="lkf" localSheetId="32" hidden="1">{"Main Economic Indicators",#N/A,FALSE,"C"}</definedName>
    <definedName name="lkf" localSheetId="33" hidden="1">{"Main Economic Indicators",#N/A,FALSE,"C"}</definedName>
    <definedName name="lkf" localSheetId="34" hidden="1">{"Main Economic Indicators",#N/A,FALSE,"C"}</definedName>
    <definedName name="lkf" localSheetId="39" hidden="1">{"Main Economic Indicators",#N/A,FALSE,"C"}</definedName>
    <definedName name="lkf" localSheetId="41" hidden="1">{"Main Economic Indicators",#N/A,FALSE,"C"}</definedName>
    <definedName name="lkf" localSheetId="43" hidden="1">{"Main Economic Indicators",#N/A,FALSE,"C"}</definedName>
    <definedName name="lkf" localSheetId="44" hidden="1">{"Main Economic Indicators",#N/A,FALSE,"C"}</definedName>
    <definedName name="lkf" localSheetId="45" hidden="1">{"Main Economic Indicators",#N/A,FALSE,"C"}</definedName>
    <definedName name="lkf" localSheetId="5" hidden="1">{"Main Economic Indicators",#N/A,FALSE,"C"}</definedName>
    <definedName name="lkf" localSheetId="10" hidden="1">{"Main Economic Indicators",#N/A,FALSE,"C"}</definedName>
    <definedName name="lkf" localSheetId="12" hidden="1">{"Main Economic Indicators",#N/A,FALSE,"C"}</definedName>
    <definedName name="lkf" localSheetId="16" hidden="1">{"Main Economic Indicators",#N/A,FALSE,"C"}</definedName>
    <definedName name="lkf" localSheetId="46" hidden="1">{"Main Economic Indicators",#N/A,FALSE,"C"}</definedName>
    <definedName name="lkf" hidden="1">{"Main Economic Indicators",#N/A,FALSE,"C"}</definedName>
    <definedName name="ll" localSheetId="18" hidden="1">{"Tab1",#N/A,FALSE,"P";"Tab2",#N/A,FALSE,"P"}</definedName>
    <definedName name="ll" localSheetId="25" hidden="1">{"Tab1",#N/A,FALSE,"P";"Tab2",#N/A,FALSE,"P"}</definedName>
    <definedName name="ll" localSheetId="26" hidden="1">{"Tab1",#N/A,FALSE,"P";"Tab2",#N/A,FALSE,"P"}</definedName>
    <definedName name="ll" localSheetId="29" hidden="1">{"Tab1",#N/A,FALSE,"P";"Tab2",#N/A,FALSE,"P"}</definedName>
    <definedName name="ll" localSheetId="30" hidden="1">{"Tab1",#N/A,FALSE,"P";"Tab2",#N/A,FALSE,"P"}</definedName>
    <definedName name="ll" localSheetId="3" hidden="1">{"Tab1",#N/A,FALSE,"P";"Tab2",#N/A,FALSE,"P"}</definedName>
    <definedName name="ll" localSheetId="32" hidden="1">{"Tab1",#N/A,FALSE,"P";"Tab2",#N/A,FALSE,"P"}</definedName>
    <definedName name="ll" localSheetId="33" hidden="1">{"Tab1",#N/A,FALSE,"P";"Tab2",#N/A,FALSE,"P"}</definedName>
    <definedName name="ll" localSheetId="34" hidden="1">{"Tab1",#N/A,FALSE,"P";"Tab2",#N/A,FALSE,"P"}</definedName>
    <definedName name="ll" localSheetId="39" hidden="1">{"Tab1",#N/A,FALSE,"P";"Tab2",#N/A,FALSE,"P"}</definedName>
    <definedName name="ll" localSheetId="41" hidden="1">{"Tab1",#N/A,FALSE,"P";"Tab2",#N/A,FALSE,"P"}</definedName>
    <definedName name="ll" localSheetId="43" hidden="1">{"Tab1",#N/A,FALSE,"P";"Tab2",#N/A,FALSE,"P"}</definedName>
    <definedName name="ll" localSheetId="44" hidden="1">{"Tab1",#N/A,FALSE,"P";"Tab2",#N/A,FALSE,"P"}</definedName>
    <definedName name="ll" localSheetId="45" hidden="1">{"Tab1",#N/A,FALSE,"P";"Tab2",#N/A,FALSE,"P"}</definedName>
    <definedName name="ll" localSheetId="5" hidden="1">{"Tab1",#N/A,FALSE,"P";"Tab2",#N/A,FALSE,"P"}</definedName>
    <definedName name="ll" localSheetId="10" hidden="1">{"Tab1",#N/A,FALSE,"P";"Tab2",#N/A,FALSE,"P"}</definedName>
    <definedName name="ll" localSheetId="12" hidden="1">{"Tab1",#N/A,FALSE,"P";"Tab2",#N/A,FALSE,"P"}</definedName>
    <definedName name="ll" localSheetId="16" hidden="1">{"Tab1",#N/A,FALSE,"P";"Tab2",#N/A,FALSE,"P"}</definedName>
    <definedName name="ll" localSheetId="46" hidden="1">{"Tab1",#N/A,FALSE,"P";"Tab2",#N/A,FALSE,"P"}</definedName>
    <definedName name="ll" hidden="1">{"Tab1",#N/A,FALSE,"P";"Tab2",#N/A,FALSE,"P"}</definedName>
    <definedName name="lll" localSheetId="18" hidden="1">{"Riqfin97",#N/A,FALSE,"Tran";"Riqfinpro",#N/A,FALSE,"Tran"}</definedName>
    <definedName name="lll" localSheetId="25" hidden="1">{"Riqfin97",#N/A,FALSE,"Tran";"Riqfinpro",#N/A,FALSE,"Tran"}</definedName>
    <definedName name="lll" localSheetId="26" hidden="1">{"Riqfin97",#N/A,FALSE,"Tran";"Riqfinpro",#N/A,FALSE,"Tran"}</definedName>
    <definedName name="lll" localSheetId="29" hidden="1">{"Riqfin97",#N/A,FALSE,"Tran";"Riqfinpro",#N/A,FALSE,"Tran"}</definedName>
    <definedName name="lll" localSheetId="30" hidden="1">{"Riqfin97",#N/A,FALSE,"Tran";"Riqfinpro",#N/A,FALSE,"Tran"}</definedName>
    <definedName name="lll" localSheetId="3" hidden="1">{"Riqfin97",#N/A,FALSE,"Tran";"Riqfinpro",#N/A,FALSE,"Tran"}</definedName>
    <definedName name="lll" localSheetId="32" hidden="1">{"Riqfin97",#N/A,FALSE,"Tran";"Riqfinpro",#N/A,FALSE,"Tran"}</definedName>
    <definedName name="lll" localSheetId="33" hidden="1">{"Riqfin97",#N/A,FALSE,"Tran";"Riqfinpro",#N/A,FALSE,"Tran"}</definedName>
    <definedName name="lll" localSheetId="34" hidden="1">{"Riqfin97",#N/A,FALSE,"Tran";"Riqfinpro",#N/A,FALSE,"Tran"}</definedName>
    <definedName name="lll" localSheetId="39" hidden="1">{"Riqfin97",#N/A,FALSE,"Tran";"Riqfinpro",#N/A,FALSE,"Tran"}</definedName>
    <definedName name="lll" localSheetId="41" hidden="1">{"Riqfin97",#N/A,FALSE,"Tran";"Riqfinpro",#N/A,FALSE,"Tran"}</definedName>
    <definedName name="lll" localSheetId="43" hidden="1">{"Riqfin97",#N/A,FALSE,"Tran";"Riqfinpro",#N/A,FALSE,"Tran"}</definedName>
    <definedName name="lll" localSheetId="44" hidden="1">{"Riqfin97",#N/A,FALSE,"Tran";"Riqfinpro",#N/A,FALSE,"Tran"}</definedName>
    <definedName name="lll" localSheetId="45" hidden="1">{"Riqfin97",#N/A,FALSE,"Tran";"Riqfinpro",#N/A,FALSE,"Tran"}</definedName>
    <definedName name="lll" localSheetId="5" hidden="1">{"Riqfin97",#N/A,FALSE,"Tran";"Riqfinpro",#N/A,FALSE,"Tran"}</definedName>
    <definedName name="lll" localSheetId="10" hidden="1">{"Riqfin97",#N/A,FALSE,"Tran";"Riqfinpro",#N/A,FALSE,"Tran"}</definedName>
    <definedName name="lll" localSheetId="12" hidden="1">{"Riqfin97",#N/A,FALSE,"Tran";"Riqfinpro",#N/A,FALSE,"Tran"}</definedName>
    <definedName name="lll" localSheetId="16" hidden="1">{"Riqfin97",#N/A,FALSE,"Tran";"Riqfinpro",#N/A,FALSE,"Tran"}</definedName>
    <definedName name="lll" localSheetId="46" hidden="1">{"Riqfin97",#N/A,FALSE,"Tran";"Riqfinpro",#N/A,FALSE,"Tran"}</definedName>
    <definedName name="lll" hidden="1">{"Riqfin97",#N/A,FALSE,"Tran";"Riqfinpro",#N/A,FALSE,"Tran"}</definedName>
    <definedName name="llll" localSheetId="3" hidden="1">#REF!</definedName>
    <definedName name="llll" localSheetId="5" hidden="1">#REF!</definedName>
    <definedName name="llll" hidden="1">#REF!</definedName>
    <definedName name="m" localSheetId="18" hidden="1">{"ca",#N/A,FALSE,"Detailed BOP";"ka",#N/A,FALSE,"Detailed BOP";"btl",#N/A,FALSE,"Detailed BOP";#N/A,#N/A,FALSE,"Debt  Stock TBL";"imfprint",#N/A,FALSE,"IMF";"imfdebtservice",#N/A,FALSE,"IMF";"tradeprint",#N/A,FALSE,"Trade"}</definedName>
    <definedName name="m" localSheetId="25" hidden="1">{"ca",#N/A,FALSE,"Detailed BOP";"ka",#N/A,FALSE,"Detailed BOP";"btl",#N/A,FALSE,"Detailed BOP";#N/A,#N/A,FALSE,"Debt  Stock TBL";"imfprint",#N/A,FALSE,"IMF";"imfdebtservice",#N/A,FALSE,"IMF";"tradeprint",#N/A,FALSE,"Trade"}</definedName>
    <definedName name="m" localSheetId="26" hidden="1">{"ca",#N/A,FALSE,"Detailed BOP";"ka",#N/A,FALSE,"Detailed BOP";"btl",#N/A,FALSE,"Detailed BOP";#N/A,#N/A,FALSE,"Debt  Stock TBL";"imfprint",#N/A,FALSE,"IMF";"imfdebtservice",#N/A,FALSE,"IMF";"tradeprint",#N/A,FALSE,"Trade"}</definedName>
    <definedName name="m" localSheetId="29" hidden="1">{"ca",#N/A,FALSE,"Detailed BOP";"ka",#N/A,FALSE,"Detailed BOP";"btl",#N/A,FALSE,"Detailed BOP";#N/A,#N/A,FALSE,"Debt  Stock TBL";"imfprint",#N/A,FALSE,"IMF";"imfdebtservice",#N/A,FALSE,"IMF";"tradeprint",#N/A,FALSE,"Trade"}</definedName>
    <definedName name="m" localSheetId="30" hidden="1">{"ca",#N/A,FALSE,"Detailed BOP";"ka",#N/A,FALSE,"Detailed BOP";"btl",#N/A,FALSE,"Detailed BOP";#N/A,#N/A,FALSE,"Debt  Stock TBL";"imfprint",#N/A,FALSE,"IMF";"imfdebtservice",#N/A,FALSE,"IMF";"tradeprint",#N/A,FALSE,"Trade"}</definedName>
    <definedName name="m" localSheetId="3" hidden="1">{"ca",#N/A,FALSE,"Detailed BOP";"ka",#N/A,FALSE,"Detailed BOP";"btl",#N/A,FALSE,"Detailed BOP";#N/A,#N/A,FALSE,"Debt  Stock TBL";"imfprint",#N/A,FALSE,"IMF";"imfdebtservice",#N/A,FALSE,"IMF";"tradeprint",#N/A,FALSE,"Trade"}</definedName>
    <definedName name="m" localSheetId="32" hidden="1">{"ca",#N/A,FALSE,"Detailed BOP";"ka",#N/A,FALSE,"Detailed BOP";"btl",#N/A,FALSE,"Detailed BOP";#N/A,#N/A,FALSE,"Debt  Stock TBL";"imfprint",#N/A,FALSE,"IMF";"imfdebtservice",#N/A,FALSE,"IMF";"tradeprint",#N/A,FALSE,"Trade"}</definedName>
    <definedName name="m" localSheetId="33" hidden="1">{"ca",#N/A,FALSE,"Detailed BOP";"ka",#N/A,FALSE,"Detailed BOP";"btl",#N/A,FALSE,"Detailed BOP";#N/A,#N/A,FALSE,"Debt  Stock TBL";"imfprint",#N/A,FALSE,"IMF";"imfdebtservice",#N/A,FALSE,"IMF";"tradeprint",#N/A,FALSE,"Trade"}</definedName>
    <definedName name="m" localSheetId="34" hidden="1">{"ca",#N/A,FALSE,"Detailed BOP";"ka",#N/A,FALSE,"Detailed BOP";"btl",#N/A,FALSE,"Detailed BOP";#N/A,#N/A,FALSE,"Debt  Stock TBL";"imfprint",#N/A,FALSE,"IMF";"imfdebtservice",#N/A,FALSE,"IMF";"tradeprint",#N/A,FALSE,"Trade"}</definedName>
    <definedName name="m" localSheetId="39" hidden="1">{"ca",#N/A,FALSE,"Detailed BOP";"ka",#N/A,FALSE,"Detailed BOP";"btl",#N/A,FALSE,"Detailed BOP";#N/A,#N/A,FALSE,"Debt  Stock TBL";"imfprint",#N/A,FALSE,"IMF";"imfdebtservice",#N/A,FALSE,"IMF";"tradeprint",#N/A,FALSE,"Trade"}</definedName>
    <definedName name="m" localSheetId="41" hidden="1">{"ca",#N/A,FALSE,"Detailed BOP";"ka",#N/A,FALSE,"Detailed BOP";"btl",#N/A,FALSE,"Detailed BOP";#N/A,#N/A,FALSE,"Debt  Stock TBL";"imfprint",#N/A,FALSE,"IMF";"imfdebtservice",#N/A,FALSE,"IMF";"tradeprint",#N/A,FALSE,"Trade"}</definedName>
    <definedName name="m" localSheetId="43" hidden="1">{"ca",#N/A,FALSE,"Detailed BOP";"ka",#N/A,FALSE,"Detailed BOP";"btl",#N/A,FALSE,"Detailed BOP";#N/A,#N/A,FALSE,"Debt  Stock TBL";"imfprint",#N/A,FALSE,"IMF";"imfdebtservice",#N/A,FALSE,"IMF";"tradeprint",#N/A,FALSE,"Trade"}</definedName>
    <definedName name="m" localSheetId="44" hidden="1">{"ca",#N/A,FALSE,"Detailed BOP";"ka",#N/A,FALSE,"Detailed BOP";"btl",#N/A,FALSE,"Detailed BOP";#N/A,#N/A,FALSE,"Debt  Stock TBL";"imfprint",#N/A,FALSE,"IMF";"imfdebtservice",#N/A,FALSE,"IMF";"tradeprint",#N/A,FALSE,"Trade"}</definedName>
    <definedName name="m" localSheetId="45" hidden="1">{"ca",#N/A,FALSE,"Detailed BOP";"ka",#N/A,FALSE,"Detailed BOP";"btl",#N/A,FALSE,"Detailed BOP";#N/A,#N/A,FALSE,"Debt  Stock TBL";"imfprint",#N/A,FALSE,"IMF";"imfdebtservice",#N/A,FALSE,"IMF";"tradeprint",#N/A,FALSE,"Trade"}</definedName>
    <definedName name="m" localSheetId="5" hidden="1">{"ca",#N/A,FALSE,"Detailed BOP";"ka",#N/A,FALSE,"Detailed BOP";"btl",#N/A,FALSE,"Detailed BOP";#N/A,#N/A,FALSE,"Debt  Stock TBL";"imfprint",#N/A,FALSE,"IMF";"imfdebtservice",#N/A,FALSE,"IMF";"tradeprint",#N/A,FALSE,"Trade"}</definedName>
    <definedName name="m" localSheetId="10" hidden="1">{"ca",#N/A,FALSE,"Detailed BOP";"ka",#N/A,FALSE,"Detailed BOP";"btl",#N/A,FALSE,"Detailed BOP";#N/A,#N/A,FALSE,"Debt  Stock TBL";"imfprint",#N/A,FALSE,"IMF";"imfdebtservice",#N/A,FALSE,"IMF";"tradeprint",#N/A,FALSE,"Trade"}</definedName>
    <definedName name="m" localSheetId="12" hidden="1">{"ca",#N/A,FALSE,"Detailed BOP";"ka",#N/A,FALSE,"Detailed BOP";"btl",#N/A,FALSE,"Detailed BOP";#N/A,#N/A,FALSE,"Debt  Stock TBL";"imfprint",#N/A,FALSE,"IMF";"imfdebtservice",#N/A,FALSE,"IMF";"tradeprint",#N/A,FALSE,"Trade"}</definedName>
    <definedName name="m" localSheetId="16" hidden="1">{"ca",#N/A,FALSE,"Detailed BOP";"ka",#N/A,FALSE,"Detailed BOP";"btl",#N/A,FALSE,"Detailed BOP";#N/A,#N/A,FALSE,"Debt  Stock TBL";"imfprint",#N/A,FALSE,"IMF";"imfdebtservice",#N/A,FALSE,"IMF";"tradeprint",#N/A,FALSE,"Trade"}</definedName>
    <definedName name="m" localSheetId="46" hidden="1">{"ca",#N/A,FALSE,"Detailed BOP";"ka",#N/A,FALSE,"Detailed BOP";"btl",#N/A,FALSE,"Detailed BOP";#N/A,#N/A,FALSE,"Debt  Stock TBL";"imfprint",#N/A,FALSE,"IMF";"imfdebtservice",#N/A,FALSE,"IMF";"tradeprint",#N/A,FALSE,"Trade"}</definedName>
    <definedName name="m" hidden="1">{"ca",#N/A,FALSE,"Detailed BOP";"ka",#N/A,FALSE,"Detailed BOP";"btl",#N/A,FALSE,"Detailed BOP";#N/A,#N/A,FALSE,"Debt  Stock TBL";"imfprint",#N/A,FALSE,"IMF";"imfdebtservice",#N/A,FALSE,"IMF";"tradeprint",#N/A,FALSE,"Trade"}</definedName>
    <definedName name="mko" localSheetId="18" hidden="1">{"Main Economic Indicators",#N/A,FALSE,"C"}</definedName>
    <definedName name="mko" localSheetId="25" hidden="1">{"Main Economic Indicators",#N/A,FALSE,"C"}</definedName>
    <definedName name="mko" localSheetId="26" hidden="1">{"Main Economic Indicators",#N/A,FALSE,"C"}</definedName>
    <definedName name="mko" localSheetId="29" hidden="1">{"Main Economic Indicators",#N/A,FALSE,"C"}</definedName>
    <definedName name="mko" localSheetId="30" hidden="1">{"Main Economic Indicators",#N/A,FALSE,"C"}</definedName>
    <definedName name="mko" localSheetId="3" hidden="1">{"Main Economic Indicators",#N/A,FALSE,"C"}</definedName>
    <definedName name="mko" localSheetId="32" hidden="1">{"Main Economic Indicators",#N/A,FALSE,"C"}</definedName>
    <definedName name="mko" localSheetId="33" hidden="1">{"Main Economic Indicators",#N/A,FALSE,"C"}</definedName>
    <definedName name="mko" localSheetId="34" hidden="1">{"Main Economic Indicators",#N/A,FALSE,"C"}</definedName>
    <definedName name="mko" localSheetId="39" hidden="1">{"Main Economic Indicators",#N/A,FALSE,"C"}</definedName>
    <definedName name="mko" localSheetId="41" hidden="1">{"Main Economic Indicators",#N/A,FALSE,"C"}</definedName>
    <definedName name="mko" localSheetId="43" hidden="1">{"Main Economic Indicators",#N/A,FALSE,"C"}</definedName>
    <definedName name="mko" localSheetId="44" hidden="1">{"Main Economic Indicators",#N/A,FALSE,"C"}</definedName>
    <definedName name="mko" localSheetId="45" hidden="1">{"Main Economic Indicators",#N/A,FALSE,"C"}</definedName>
    <definedName name="mko" localSheetId="5" hidden="1">{"Main Economic Indicators",#N/A,FALSE,"C"}</definedName>
    <definedName name="mko" localSheetId="10" hidden="1">{"Main Economic Indicators",#N/A,FALSE,"C"}</definedName>
    <definedName name="mko" localSheetId="12" hidden="1">{"Main Economic Indicators",#N/A,FALSE,"C"}</definedName>
    <definedName name="mko" localSheetId="16" hidden="1">{"Main Economic Indicators",#N/A,FALSE,"C"}</definedName>
    <definedName name="mko" localSheetId="46" hidden="1">{"Main Economic Indicators",#N/A,FALSE,"C"}</definedName>
    <definedName name="mko" hidden="1">{"Main Economic Indicators",#N/A,FALSE,"C"}</definedName>
    <definedName name="ml" localSheetId="18" hidden="1">{"macro",#N/A,FALSE,"Macro";"smq2",#N/A,FALSE,"Data";"smq3",#N/A,FALSE,"Data";"smq4",#N/A,FALSE,"Data";"smq5",#N/A,FALSE,"Data";"smq6",#N/A,FALSE,"Data";"smq7",#N/A,FALSE,"Data";"smq8",#N/A,FALSE,"Data";"smq9",#N/A,FALSE,"Data"}</definedName>
    <definedName name="ml" localSheetId="25" hidden="1">{"macro",#N/A,FALSE,"Macro";"smq2",#N/A,FALSE,"Data";"smq3",#N/A,FALSE,"Data";"smq4",#N/A,FALSE,"Data";"smq5",#N/A,FALSE,"Data";"smq6",#N/A,FALSE,"Data";"smq7",#N/A,FALSE,"Data";"smq8",#N/A,FALSE,"Data";"smq9",#N/A,FALSE,"Data"}</definedName>
    <definedName name="ml" localSheetId="26" hidden="1">{"macro",#N/A,FALSE,"Macro";"smq2",#N/A,FALSE,"Data";"smq3",#N/A,FALSE,"Data";"smq4",#N/A,FALSE,"Data";"smq5",#N/A,FALSE,"Data";"smq6",#N/A,FALSE,"Data";"smq7",#N/A,FALSE,"Data";"smq8",#N/A,FALSE,"Data";"smq9",#N/A,FALSE,"Data"}</definedName>
    <definedName name="ml" localSheetId="29" hidden="1">{"macro",#N/A,FALSE,"Macro";"smq2",#N/A,FALSE,"Data";"smq3",#N/A,FALSE,"Data";"smq4",#N/A,FALSE,"Data";"smq5",#N/A,FALSE,"Data";"smq6",#N/A,FALSE,"Data";"smq7",#N/A,FALSE,"Data";"smq8",#N/A,FALSE,"Data";"smq9",#N/A,FALSE,"Data"}</definedName>
    <definedName name="ml" localSheetId="30" hidden="1">{"macro",#N/A,FALSE,"Macro";"smq2",#N/A,FALSE,"Data";"smq3",#N/A,FALSE,"Data";"smq4",#N/A,FALSE,"Data";"smq5",#N/A,FALSE,"Data";"smq6",#N/A,FALSE,"Data";"smq7",#N/A,FALSE,"Data";"smq8",#N/A,FALSE,"Data";"smq9",#N/A,FALSE,"Data"}</definedName>
    <definedName name="ml" localSheetId="3" hidden="1">{"macro",#N/A,FALSE,"Macro";"smq2",#N/A,FALSE,"Data";"smq3",#N/A,FALSE,"Data";"smq4",#N/A,FALSE,"Data";"smq5",#N/A,FALSE,"Data";"smq6",#N/A,FALSE,"Data";"smq7",#N/A,FALSE,"Data";"smq8",#N/A,FALSE,"Data";"smq9",#N/A,FALSE,"Data"}</definedName>
    <definedName name="ml" localSheetId="32" hidden="1">{"macro",#N/A,FALSE,"Macro";"smq2",#N/A,FALSE,"Data";"smq3",#N/A,FALSE,"Data";"smq4",#N/A,FALSE,"Data";"smq5",#N/A,FALSE,"Data";"smq6",#N/A,FALSE,"Data";"smq7",#N/A,FALSE,"Data";"smq8",#N/A,FALSE,"Data";"smq9",#N/A,FALSE,"Data"}</definedName>
    <definedName name="ml" localSheetId="33" hidden="1">{"macro",#N/A,FALSE,"Macro";"smq2",#N/A,FALSE,"Data";"smq3",#N/A,FALSE,"Data";"smq4",#N/A,FALSE,"Data";"smq5",#N/A,FALSE,"Data";"smq6",#N/A,FALSE,"Data";"smq7",#N/A,FALSE,"Data";"smq8",#N/A,FALSE,"Data";"smq9",#N/A,FALSE,"Data"}</definedName>
    <definedName name="ml" localSheetId="34" hidden="1">{"macro",#N/A,FALSE,"Macro";"smq2",#N/A,FALSE,"Data";"smq3",#N/A,FALSE,"Data";"smq4",#N/A,FALSE,"Data";"smq5",#N/A,FALSE,"Data";"smq6",#N/A,FALSE,"Data";"smq7",#N/A,FALSE,"Data";"smq8",#N/A,FALSE,"Data";"smq9",#N/A,FALSE,"Data"}</definedName>
    <definedName name="ml" localSheetId="39" hidden="1">{"macro",#N/A,FALSE,"Macro";"smq2",#N/A,FALSE,"Data";"smq3",#N/A,FALSE,"Data";"smq4",#N/A,FALSE,"Data";"smq5",#N/A,FALSE,"Data";"smq6",#N/A,FALSE,"Data";"smq7",#N/A,FALSE,"Data";"smq8",#N/A,FALSE,"Data";"smq9",#N/A,FALSE,"Data"}</definedName>
    <definedName name="ml" localSheetId="41" hidden="1">{"macro",#N/A,FALSE,"Macro";"smq2",#N/A,FALSE,"Data";"smq3",#N/A,FALSE,"Data";"smq4",#N/A,FALSE,"Data";"smq5",#N/A,FALSE,"Data";"smq6",#N/A,FALSE,"Data";"smq7",#N/A,FALSE,"Data";"smq8",#N/A,FALSE,"Data";"smq9",#N/A,FALSE,"Data"}</definedName>
    <definedName name="ml" localSheetId="43" hidden="1">{"macro",#N/A,FALSE,"Macro";"smq2",#N/A,FALSE,"Data";"smq3",#N/A,FALSE,"Data";"smq4",#N/A,FALSE,"Data";"smq5",#N/A,FALSE,"Data";"smq6",#N/A,FALSE,"Data";"smq7",#N/A,FALSE,"Data";"smq8",#N/A,FALSE,"Data";"smq9",#N/A,FALSE,"Data"}</definedName>
    <definedName name="ml" localSheetId="44" hidden="1">{"macro",#N/A,FALSE,"Macro";"smq2",#N/A,FALSE,"Data";"smq3",#N/A,FALSE,"Data";"smq4",#N/A,FALSE,"Data";"smq5",#N/A,FALSE,"Data";"smq6",#N/A,FALSE,"Data";"smq7",#N/A,FALSE,"Data";"smq8",#N/A,FALSE,"Data";"smq9",#N/A,FALSE,"Data"}</definedName>
    <definedName name="ml" localSheetId="45" hidden="1">{"macro",#N/A,FALSE,"Macro";"smq2",#N/A,FALSE,"Data";"smq3",#N/A,FALSE,"Data";"smq4",#N/A,FALSE,"Data";"smq5",#N/A,FALSE,"Data";"smq6",#N/A,FALSE,"Data";"smq7",#N/A,FALSE,"Data";"smq8",#N/A,FALSE,"Data";"smq9",#N/A,FALSE,"Data"}</definedName>
    <definedName name="ml" localSheetId="5" hidden="1">{"macro",#N/A,FALSE,"Macro";"smq2",#N/A,FALSE,"Data";"smq3",#N/A,FALSE,"Data";"smq4",#N/A,FALSE,"Data";"smq5",#N/A,FALSE,"Data";"smq6",#N/A,FALSE,"Data";"smq7",#N/A,FALSE,"Data";"smq8",#N/A,FALSE,"Data";"smq9",#N/A,FALSE,"Data"}</definedName>
    <definedName name="ml" localSheetId="10" hidden="1">{"macro",#N/A,FALSE,"Macro";"smq2",#N/A,FALSE,"Data";"smq3",#N/A,FALSE,"Data";"smq4",#N/A,FALSE,"Data";"smq5",#N/A,FALSE,"Data";"smq6",#N/A,FALSE,"Data";"smq7",#N/A,FALSE,"Data";"smq8",#N/A,FALSE,"Data";"smq9",#N/A,FALSE,"Data"}</definedName>
    <definedName name="ml" localSheetId="12" hidden="1">{"macro",#N/A,FALSE,"Macro";"smq2",#N/A,FALSE,"Data";"smq3",#N/A,FALSE,"Data";"smq4",#N/A,FALSE,"Data";"smq5",#N/A,FALSE,"Data";"smq6",#N/A,FALSE,"Data";"smq7",#N/A,FALSE,"Data";"smq8",#N/A,FALSE,"Data";"smq9",#N/A,FALSE,"Data"}</definedName>
    <definedName name="ml" localSheetId="16" hidden="1">{"macro",#N/A,FALSE,"Macro";"smq2",#N/A,FALSE,"Data";"smq3",#N/A,FALSE,"Data";"smq4",#N/A,FALSE,"Data";"smq5",#N/A,FALSE,"Data";"smq6",#N/A,FALSE,"Data";"smq7",#N/A,FALSE,"Data";"smq8",#N/A,FALSE,"Data";"smq9",#N/A,FALSE,"Data"}</definedName>
    <definedName name="ml" localSheetId="46" hidden="1">{"macro",#N/A,FALSE,"Macro";"smq2",#N/A,FALSE,"Data";"smq3",#N/A,FALSE,"Data";"smq4",#N/A,FALSE,"Data";"smq5",#N/A,FALSE,"Data";"smq6",#N/A,FALSE,"Data";"smq7",#N/A,FALSE,"Data";"smq8",#N/A,FALSE,"Data";"smq9",#N/A,FALSE,"Data"}</definedName>
    <definedName name="ml" hidden="1">{"macro",#N/A,FALSE,"Macro";"smq2",#N/A,FALSE,"Data";"smq3",#N/A,FALSE,"Data";"smq4",#N/A,FALSE,"Data";"smq5",#N/A,FALSE,"Data";"smq6",#N/A,FALSE,"Data";"smq7",#N/A,FALSE,"Data";"smq8",#N/A,FALSE,"Data";"smq9",#N/A,FALSE,"Data"}</definedName>
    <definedName name="mmm" localSheetId="18" hidden="1">{"Riqfin97",#N/A,FALSE,"Tran";"Riqfinpro",#N/A,FALSE,"Tran"}</definedName>
    <definedName name="mmm" localSheetId="25" hidden="1">{"Riqfin97",#N/A,FALSE,"Tran";"Riqfinpro",#N/A,FALSE,"Tran"}</definedName>
    <definedName name="mmm" localSheetId="26" hidden="1">{"Riqfin97",#N/A,FALSE,"Tran";"Riqfinpro",#N/A,FALSE,"Tran"}</definedName>
    <definedName name="mmm" localSheetId="29" hidden="1">{"Riqfin97",#N/A,FALSE,"Tran";"Riqfinpro",#N/A,FALSE,"Tran"}</definedName>
    <definedName name="mmm" localSheetId="30" hidden="1">{"Riqfin97",#N/A,FALSE,"Tran";"Riqfinpro",#N/A,FALSE,"Tran"}</definedName>
    <definedName name="mmm" localSheetId="3" hidden="1">{"Riqfin97",#N/A,FALSE,"Tran";"Riqfinpro",#N/A,FALSE,"Tran"}</definedName>
    <definedName name="mmm" localSheetId="32" hidden="1">{"Riqfin97",#N/A,FALSE,"Tran";"Riqfinpro",#N/A,FALSE,"Tran"}</definedName>
    <definedName name="mmm" localSheetId="33" hidden="1">{"Riqfin97",#N/A,FALSE,"Tran";"Riqfinpro",#N/A,FALSE,"Tran"}</definedName>
    <definedName name="mmm" localSheetId="34" hidden="1">{"Riqfin97",#N/A,FALSE,"Tran";"Riqfinpro",#N/A,FALSE,"Tran"}</definedName>
    <definedName name="mmm" localSheetId="39" hidden="1">{"Riqfin97",#N/A,FALSE,"Tran";"Riqfinpro",#N/A,FALSE,"Tran"}</definedName>
    <definedName name="mmm" localSheetId="41" hidden="1">{"Riqfin97",#N/A,FALSE,"Tran";"Riqfinpro",#N/A,FALSE,"Tran"}</definedName>
    <definedName name="mmm" localSheetId="43" hidden="1">{"Riqfin97",#N/A,FALSE,"Tran";"Riqfinpro",#N/A,FALSE,"Tran"}</definedName>
    <definedName name="mmm" localSheetId="44" hidden="1">{"Riqfin97",#N/A,FALSE,"Tran";"Riqfinpro",#N/A,FALSE,"Tran"}</definedName>
    <definedName name="mmm" localSheetId="45" hidden="1">{"Riqfin97",#N/A,FALSE,"Tran";"Riqfinpro",#N/A,FALSE,"Tran"}</definedName>
    <definedName name="mmm" localSheetId="5" hidden="1">{"Riqfin97",#N/A,FALSE,"Tran";"Riqfinpro",#N/A,FALSE,"Tran"}</definedName>
    <definedName name="mmm" localSheetId="10" hidden="1">{"Riqfin97",#N/A,FALSE,"Tran";"Riqfinpro",#N/A,FALSE,"Tran"}</definedName>
    <definedName name="mmm" localSheetId="12" hidden="1">{"Riqfin97",#N/A,FALSE,"Tran";"Riqfinpro",#N/A,FALSE,"Tran"}</definedName>
    <definedName name="mmm" localSheetId="16" hidden="1">{"Riqfin97",#N/A,FALSE,"Tran";"Riqfinpro",#N/A,FALSE,"Tran"}</definedName>
    <definedName name="mmm" localSheetId="46" hidden="1">{"Riqfin97",#N/A,FALSE,"Tran";"Riqfinpro",#N/A,FALSE,"Tran"}</definedName>
    <definedName name="mmm" hidden="1">{"Riqfin97",#N/A,FALSE,"Tran";"Riqfinpro",#N/A,FALSE,"Tran"}</definedName>
    <definedName name="mmmm" localSheetId="18" hidden="1">{"Tab1",#N/A,FALSE,"P";"Tab2",#N/A,FALSE,"P"}</definedName>
    <definedName name="mmmm" localSheetId="25" hidden="1">{"Tab1",#N/A,FALSE,"P";"Tab2",#N/A,FALSE,"P"}</definedName>
    <definedName name="mmmm" localSheetId="26" hidden="1">{"Tab1",#N/A,FALSE,"P";"Tab2",#N/A,FALSE,"P"}</definedName>
    <definedName name="mmmm" localSheetId="29" hidden="1">{"Tab1",#N/A,FALSE,"P";"Tab2",#N/A,FALSE,"P"}</definedName>
    <definedName name="mmmm" localSheetId="30" hidden="1">{"Tab1",#N/A,FALSE,"P";"Tab2",#N/A,FALSE,"P"}</definedName>
    <definedName name="mmmm" localSheetId="3" hidden="1">{"Tab1",#N/A,FALSE,"P";"Tab2",#N/A,FALSE,"P"}</definedName>
    <definedName name="mmmm" localSheetId="32" hidden="1">{"Tab1",#N/A,FALSE,"P";"Tab2",#N/A,FALSE,"P"}</definedName>
    <definedName name="mmmm" localSheetId="33" hidden="1">{"Tab1",#N/A,FALSE,"P";"Tab2",#N/A,FALSE,"P"}</definedName>
    <definedName name="mmmm" localSheetId="34" hidden="1">{"Tab1",#N/A,FALSE,"P";"Tab2",#N/A,FALSE,"P"}</definedName>
    <definedName name="mmmm" localSheetId="39" hidden="1">{"Tab1",#N/A,FALSE,"P";"Tab2",#N/A,FALSE,"P"}</definedName>
    <definedName name="mmmm" localSheetId="41" hidden="1">{"Tab1",#N/A,FALSE,"P";"Tab2",#N/A,FALSE,"P"}</definedName>
    <definedName name="mmmm" localSheetId="43" hidden="1">{"Tab1",#N/A,FALSE,"P";"Tab2",#N/A,FALSE,"P"}</definedName>
    <definedName name="mmmm" localSheetId="44" hidden="1">{"Tab1",#N/A,FALSE,"P";"Tab2",#N/A,FALSE,"P"}</definedName>
    <definedName name="mmmm" localSheetId="45" hidden="1">{"Tab1",#N/A,FALSE,"P";"Tab2",#N/A,FALSE,"P"}</definedName>
    <definedName name="mmmm" localSheetId="5" hidden="1">{"Tab1",#N/A,FALSE,"P";"Tab2",#N/A,FALSE,"P"}</definedName>
    <definedName name="mmmm" localSheetId="10" hidden="1">{"Tab1",#N/A,FALSE,"P";"Tab2",#N/A,FALSE,"P"}</definedName>
    <definedName name="mmmm" localSheetId="12" hidden="1">{"Tab1",#N/A,FALSE,"P";"Tab2",#N/A,FALSE,"P"}</definedName>
    <definedName name="mmmm" localSheetId="16" hidden="1">{"Tab1",#N/A,FALSE,"P";"Tab2",#N/A,FALSE,"P"}</definedName>
    <definedName name="mmmm" localSheetId="46" hidden="1">{"Tab1",#N/A,FALSE,"P";"Tab2",#N/A,FALSE,"P"}</definedName>
    <definedName name="mmmm" hidden="1">{"Tab1",#N/A,FALSE,"P";"Tab2",#N/A,FALSE,"P"}</definedName>
    <definedName name="mmmmmmm" localSheetId="18" hidden="1">{"Riqfin97",#N/A,FALSE,"Tran";"Riqfinpro",#N/A,FALSE,"Tran"}</definedName>
    <definedName name="mmmmmmm" localSheetId="25" hidden="1">{"Riqfin97",#N/A,FALSE,"Tran";"Riqfinpro",#N/A,FALSE,"Tran"}</definedName>
    <definedName name="mmmmmmm" localSheetId="26" hidden="1">{"Riqfin97",#N/A,FALSE,"Tran";"Riqfinpro",#N/A,FALSE,"Tran"}</definedName>
    <definedName name="mmmmmmm" localSheetId="29" hidden="1">{"Riqfin97",#N/A,FALSE,"Tran";"Riqfinpro",#N/A,FALSE,"Tran"}</definedName>
    <definedName name="mmmmmmm" localSheetId="30" hidden="1">{"Riqfin97",#N/A,FALSE,"Tran";"Riqfinpro",#N/A,FALSE,"Tran"}</definedName>
    <definedName name="mmmmmmm" localSheetId="3" hidden="1">{"Riqfin97",#N/A,FALSE,"Tran";"Riqfinpro",#N/A,FALSE,"Tran"}</definedName>
    <definedName name="mmmmmmm" localSheetId="32" hidden="1">{"Riqfin97",#N/A,FALSE,"Tran";"Riqfinpro",#N/A,FALSE,"Tran"}</definedName>
    <definedName name="mmmmmmm" localSheetId="33" hidden="1">{"Riqfin97",#N/A,FALSE,"Tran";"Riqfinpro",#N/A,FALSE,"Tran"}</definedName>
    <definedName name="mmmmmmm" localSheetId="34" hidden="1">{"Riqfin97",#N/A,FALSE,"Tran";"Riqfinpro",#N/A,FALSE,"Tran"}</definedName>
    <definedName name="mmmmmmm" localSheetId="39" hidden="1">{"Riqfin97",#N/A,FALSE,"Tran";"Riqfinpro",#N/A,FALSE,"Tran"}</definedName>
    <definedName name="mmmmmmm" localSheetId="41" hidden="1">{"Riqfin97",#N/A,FALSE,"Tran";"Riqfinpro",#N/A,FALSE,"Tran"}</definedName>
    <definedName name="mmmmmmm" localSheetId="43" hidden="1">{"Riqfin97",#N/A,FALSE,"Tran";"Riqfinpro",#N/A,FALSE,"Tran"}</definedName>
    <definedName name="mmmmmmm" localSheetId="44" hidden="1">{"Riqfin97",#N/A,FALSE,"Tran";"Riqfinpro",#N/A,FALSE,"Tran"}</definedName>
    <definedName name="mmmmmmm" localSheetId="45" hidden="1">{"Riqfin97",#N/A,FALSE,"Tran";"Riqfinpro",#N/A,FALSE,"Tran"}</definedName>
    <definedName name="mmmmmmm" localSheetId="5" hidden="1">{"Riqfin97",#N/A,FALSE,"Tran";"Riqfinpro",#N/A,FALSE,"Tran"}</definedName>
    <definedName name="mmmmmmm" localSheetId="10" hidden="1">{"Riqfin97",#N/A,FALSE,"Tran";"Riqfinpro",#N/A,FALSE,"Tran"}</definedName>
    <definedName name="mmmmmmm" localSheetId="12" hidden="1">{"Riqfin97",#N/A,FALSE,"Tran";"Riqfinpro",#N/A,FALSE,"Tran"}</definedName>
    <definedName name="mmmmmmm" localSheetId="16" hidden="1">{"Riqfin97",#N/A,FALSE,"Tran";"Riqfinpro",#N/A,FALSE,"Tran"}</definedName>
    <definedName name="mmmmmmm" localSheetId="46" hidden="1">{"Riqfin97",#N/A,FALSE,"Tran";"Riqfinpro",#N/A,FALSE,"Tran"}</definedName>
    <definedName name="mmmmmmm" hidden="1">{"Riqfin97",#N/A,FALSE,"Tran";"Riqfinpro",#N/A,FALSE,"Tran"}</definedName>
    <definedName name="mnbv" localSheetId="18" hidden="1">{"TRADE_COMP",#N/A,FALSE,"TAB23APP";"BOP",#N/A,FALSE,"TAB6";"DOT",#N/A,FALSE,"TAB24APP";"EXTDEBT",#N/A,FALSE,"TAB25APP"}</definedName>
    <definedName name="mnbv" localSheetId="25" hidden="1">{"TRADE_COMP",#N/A,FALSE,"TAB23APP";"BOP",#N/A,FALSE,"TAB6";"DOT",#N/A,FALSE,"TAB24APP";"EXTDEBT",#N/A,FALSE,"TAB25APP"}</definedName>
    <definedName name="mnbv" localSheetId="26" hidden="1">{"TRADE_COMP",#N/A,FALSE,"TAB23APP";"BOP",#N/A,FALSE,"TAB6";"DOT",#N/A,FALSE,"TAB24APP";"EXTDEBT",#N/A,FALSE,"TAB25APP"}</definedName>
    <definedName name="mnbv" localSheetId="29" hidden="1">{"TRADE_COMP",#N/A,FALSE,"TAB23APP";"BOP",#N/A,FALSE,"TAB6";"DOT",#N/A,FALSE,"TAB24APP";"EXTDEBT",#N/A,FALSE,"TAB25APP"}</definedName>
    <definedName name="mnbv" localSheetId="30" hidden="1">{"TRADE_COMP",#N/A,FALSE,"TAB23APP";"BOP",#N/A,FALSE,"TAB6";"DOT",#N/A,FALSE,"TAB24APP";"EXTDEBT",#N/A,FALSE,"TAB25APP"}</definedName>
    <definedName name="mnbv" localSheetId="3" hidden="1">{"TRADE_COMP",#N/A,FALSE,"TAB23APP";"BOP",#N/A,FALSE,"TAB6";"DOT",#N/A,FALSE,"TAB24APP";"EXTDEBT",#N/A,FALSE,"TAB25APP"}</definedName>
    <definedName name="mnbv" localSheetId="32" hidden="1">{"TRADE_COMP",#N/A,FALSE,"TAB23APP";"BOP",#N/A,FALSE,"TAB6";"DOT",#N/A,FALSE,"TAB24APP";"EXTDEBT",#N/A,FALSE,"TAB25APP"}</definedName>
    <definedName name="mnbv" localSheetId="33" hidden="1">{"TRADE_COMP",#N/A,FALSE,"TAB23APP";"BOP",#N/A,FALSE,"TAB6";"DOT",#N/A,FALSE,"TAB24APP";"EXTDEBT",#N/A,FALSE,"TAB25APP"}</definedName>
    <definedName name="mnbv" localSheetId="34" hidden="1">{"TRADE_COMP",#N/A,FALSE,"TAB23APP";"BOP",#N/A,FALSE,"TAB6";"DOT",#N/A,FALSE,"TAB24APP";"EXTDEBT",#N/A,FALSE,"TAB25APP"}</definedName>
    <definedName name="mnbv" localSheetId="39" hidden="1">{"TRADE_COMP",#N/A,FALSE,"TAB23APP";"BOP",#N/A,FALSE,"TAB6";"DOT",#N/A,FALSE,"TAB24APP";"EXTDEBT",#N/A,FALSE,"TAB25APP"}</definedName>
    <definedName name="mnbv" localSheetId="41" hidden="1">{"TRADE_COMP",#N/A,FALSE,"TAB23APP";"BOP",#N/A,FALSE,"TAB6";"DOT",#N/A,FALSE,"TAB24APP";"EXTDEBT",#N/A,FALSE,"TAB25APP"}</definedName>
    <definedName name="mnbv" localSheetId="43" hidden="1">{"TRADE_COMP",#N/A,FALSE,"TAB23APP";"BOP",#N/A,FALSE,"TAB6";"DOT",#N/A,FALSE,"TAB24APP";"EXTDEBT",#N/A,FALSE,"TAB25APP"}</definedName>
    <definedName name="mnbv" localSheetId="44" hidden="1">{"TRADE_COMP",#N/A,FALSE,"TAB23APP";"BOP",#N/A,FALSE,"TAB6";"DOT",#N/A,FALSE,"TAB24APP";"EXTDEBT",#N/A,FALSE,"TAB25APP"}</definedName>
    <definedName name="mnbv" localSheetId="45" hidden="1">{"TRADE_COMP",#N/A,FALSE,"TAB23APP";"BOP",#N/A,FALSE,"TAB6";"DOT",#N/A,FALSE,"TAB24APP";"EXTDEBT",#N/A,FALSE,"TAB25APP"}</definedName>
    <definedName name="mnbv" localSheetId="5" hidden="1">{"TRADE_COMP",#N/A,FALSE,"TAB23APP";"BOP",#N/A,FALSE,"TAB6";"DOT",#N/A,FALSE,"TAB24APP";"EXTDEBT",#N/A,FALSE,"TAB25APP"}</definedName>
    <definedName name="mnbv" localSheetId="10" hidden="1">{"TRADE_COMP",#N/A,FALSE,"TAB23APP";"BOP",#N/A,FALSE,"TAB6";"DOT",#N/A,FALSE,"TAB24APP";"EXTDEBT",#N/A,FALSE,"TAB25APP"}</definedName>
    <definedName name="mnbv" localSheetId="12" hidden="1">{"TRADE_COMP",#N/A,FALSE,"TAB23APP";"BOP",#N/A,FALSE,"TAB6";"DOT",#N/A,FALSE,"TAB24APP";"EXTDEBT",#N/A,FALSE,"TAB25APP"}</definedName>
    <definedName name="mnbv" localSheetId="16" hidden="1">{"TRADE_COMP",#N/A,FALSE,"TAB23APP";"BOP",#N/A,FALSE,"TAB6";"DOT",#N/A,FALSE,"TAB24APP";"EXTDEBT",#N/A,FALSE,"TAB25APP"}</definedName>
    <definedName name="mnbv" localSheetId="46" hidden="1">{"TRADE_COMP",#N/A,FALSE,"TAB23APP";"BOP",#N/A,FALSE,"TAB6";"DOT",#N/A,FALSE,"TAB24APP";"EXTDEBT",#N/A,FALSE,"TAB25APP"}</definedName>
    <definedName name="mnbv" hidden="1">{"TRADE_COMP",#N/A,FALSE,"TAB23APP";"BOP",#N/A,FALSE,"TAB6";"DOT",#N/A,FALSE,"TAB24APP";"EXTDEBT",#N/A,FALSE,"TAB25APP"}</definedName>
    <definedName name="n" localSheetId="18" hidden="1">{"Main Economic Indicators",#N/A,FALSE,"C"}</definedName>
    <definedName name="n" localSheetId="25" hidden="1">{"Main Economic Indicators",#N/A,FALSE,"C"}</definedName>
    <definedName name="n" localSheetId="26" hidden="1">{"Main Economic Indicators",#N/A,FALSE,"C"}</definedName>
    <definedName name="n" localSheetId="29" hidden="1">{"Main Economic Indicators",#N/A,FALSE,"C"}</definedName>
    <definedName name="n" localSheetId="30" hidden="1">{"Main Economic Indicators",#N/A,FALSE,"C"}</definedName>
    <definedName name="n" localSheetId="3" hidden="1">{"Main Economic Indicators",#N/A,FALSE,"C"}</definedName>
    <definedName name="n" localSheetId="32" hidden="1">{"Main Economic Indicators",#N/A,FALSE,"C"}</definedName>
    <definedName name="n" localSheetId="33" hidden="1">{"Main Economic Indicators",#N/A,FALSE,"C"}</definedName>
    <definedName name="n" localSheetId="34" hidden="1">{"Main Economic Indicators",#N/A,FALSE,"C"}</definedName>
    <definedName name="n" localSheetId="39" hidden="1">{"Main Economic Indicators",#N/A,FALSE,"C"}</definedName>
    <definedName name="n" localSheetId="41" hidden="1">{"Main Economic Indicators",#N/A,FALSE,"C"}</definedName>
    <definedName name="n" localSheetId="43" hidden="1">{"Main Economic Indicators",#N/A,FALSE,"C"}</definedName>
    <definedName name="n" localSheetId="44" hidden="1">{"Main Economic Indicators",#N/A,FALSE,"C"}</definedName>
    <definedName name="n" localSheetId="45" hidden="1">{"Main Economic Indicators",#N/A,FALSE,"C"}</definedName>
    <definedName name="n" localSheetId="5" hidden="1">{"Main Economic Indicators",#N/A,FALSE,"C"}</definedName>
    <definedName name="n" localSheetId="10" hidden="1">{"Main Economic Indicators",#N/A,FALSE,"C"}</definedName>
    <definedName name="n" localSheetId="12" hidden="1">{"Main Economic Indicators",#N/A,FALSE,"C"}</definedName>
    <definedName name="n" localSheetId="16" hidden="1">{"Main Economic Indicators",#N/A,FALSE,"C"}</definedName>
    <definedName name="n" localSheetId="46" hidden="1">{"Main Economic Indicators",#N/A,FALSE,"C"}</definedName>
    <definedName name="n" hidden="1">{"Main Economic Indicators",#N/A,FALSE,"C"}</definedName>
    <definedName name="new" localSheetId="18" hidden="1">{"TBILLS_ALL",#N/A,FALSE,"FITB_all"}</definedName>
    <definedName name="new" localSheetId="25" hidden="1">{"TBILLS_ALL",#N/A,FALSE,"FITB_all"}</definedName>
    <definedName name="new" localSheetId="26" hidden="1">{"TBILLS_ALL",#N/A,FALSE,"FITB_all"}</definedName>
    <definedName name="new" localSheetId="29" hidden="1">{"TBILLS_ALL",#N/A,FALSE,"FITB_all"}</definedName>
    <definedName name="new" localSheetId="30" hidden="1">{"TBILLS_ALL",#N/A,FALSE,"FITB_all"}</definedName>
    <definedName name="new" localSheetId="3" hidden="1">{"TBILLS_ALL",#N/A,FALSE,"FITB_all"}</definedName>
    <definedName name="new" localSheetId="32" hidden="1">{"TBILLS_ALL",#N/A,FALSE,"FITB_all"}</definedName>
    <definedName name="new" localSheetId="33" hidden="1">{"TBILLS_ALL",#N/A,FALSE,"FITB_all"}</definedName>
    <definedName name="new" localSheetId="34" hidden="1">{"TBILLS_ALL",#N/A,FALSE,"FITB_all"}</definedName>
    <definedName name="new" localSheetId="39" hidden="1">{"TBILLS_ALL",#N/A,FALSE,"FITB_all"}</definedName>
    <definedName name="new" localSheetId="41" hidden="1">{"TBILLS_ALL",#N/A,FALSE,"FITB_all"}</definedName>
    <definedName name="new" localSheetId="43" hidden="1">{"TBILLS_ALL",#N/A,FALSE,"FITB_all"}</definedName>
    <definedName name="new" localSheetId="44" hidden="1">{"TBILLS_ALL",#N/A,FALSE,"FITB_all"}</definedName>
    <definedName name="new" localSheetId="45" hidden="1">{"TBILLS_ALL",#N/A,FALSE,"FITB_all"}</definedName>
    <definedName name="new" localSheetId="5" hidden="1">{"TBILLS_ALL",#N/A,FALSE,"FITB_all"}</definedName>
    <definedName name="new" localSheetId="10" hidden="1">{"TBILLS_ALL",#N/A,FALSE,"FITB_all"}</definedName>
    <definedName name="new" localSheetId="12" hidden="1">{"TBILLS_ALL",#N/A,FALSE,"FITB_all"}</definedName>
    <definedName name="new" localSheetId="16" hidden="1">{"TBILLS_ALL",#N/A,FALSE,"FITB_all"}</definedName>
    <definedName name="new" localSheetId="46" hidden="1">{"TBILLS_ALL",#N/A,FALSE,"FITB_all"}</definedName>
    <definedName name="new" hidden="1">{"TBILLS_ALL",#N/A,FALSE,"FITB_all"}</definedName>
    <definedName name="newnew" localSheetId="18" hidden="1">{"TBILLS_ALL",#N/A,FALSE,"FITB_all"}</definedName>
    <definedName name="newnew" localSheetId="25" hidden="1">{"TBILLS_ALL",#N/A,FALSE,"FITB_all"}</definedName>
    <definedName name="newnew" localSheetId="26" hidden="1">{"TBILLS_ALL",#N/A,FALSE,"FITB_all"}</definedName>
    <definedName name="newnew" localSheetId="29" hidden="1">{"TBILLS_ALL",#N/A,FALSE,"FITB_all"}</definedName>
    <definedName name="newnew" localSheetId="30" hidden="1">{"TBILLS_ALL",#N/A,FALSE,"FITB_all"}</definedName>
    <definedName name="newnew" localSheetId="3" hidden="1">{"TBILLS_ALL",#N/A,FALSE,"FITB_all"}</definedName>
    <definedName name="newnew" localSheetId="32" hidden="1">{"TBILLS_ALL",#N/A,FALSE,"FITB_all"}</definedName>
    <definedName name="newnew" localSheetId="33" hidden="1">{"TBILLS_ALL",#N/A,FALSE,"FITB_all"}</definedName>
    <definedName name="newnew" localSheetId="34" hidden="1">{"TBILLS_ALL",#N/A,FALSE,"FITB_all"}</definedName>
    <definedName name="newnew" localSheetId="39" hidden="1">{"TBILLS_ALL",#N/A,FALSE,"FITB_all"}</definedName>
    <definedName name="newnew" localSheetId="41" hidden="1">{"TBILLS_ALL",#N/A,FALSE,"FITB_all"}</definedName>
    <definedName name="newnew" localSheetId="43" hidden="1">{"TBILLS_ALL",#N/A,FALSE,"FITB_all"}</definedName>
    <definedName name="newnew" localSheetId="44" hidden="1">{"TBILLS_ALL",#N/A,FALSE,"FITB_all"}</definedName>
    <definedName name="newnew" localSheetId="45" hidden="1">{"TBILLS_ALL",#N/A,FALSE,"FITB_all"}</definedName>
    <definedName name="newnew" localSheetId="5" hidden="1">{"TBILLS_ALL",#N/A,FALSE,"FITB_all"}</definedName>
    <definedName name="newnew" localSheetId="10" hidden="1">{"TBILLS_ALL",#N/A,FALSE,"FITB_all"}</definedName>
    <definedName name="newnew" localSheetId="12" hidden="1">{"TBILLS_ALL",#N/A,FALSE,"FITB_all"}</definedName>
    <definedName name="newnew" localSheetId="16" hidden="1">{"TBILLS_ALL",#N/A,FALSE,"FITB_all"}</definedName>
    <definedName name="newnew" localSheetId="46" hidden="1">{"TBILLS_ALL",#N/A,FALSE,"FITB_all"}</definedName>
    <definedName name="newnew" hidden="1">{"TBILLS_ALL",#N/A,FALSE,"FITB_all"}</definedName>
    <definedName name="nn" localSheetId="18" hidden="1">{"Riqfin97",#N/A,FALSE,"Tran";"Riqfinpro",#N/A,FALSE,"Tran"}</definedName>
    <definedName name="nn" localSheetId="25" hidden="1">{"Riqfin97",#N/A,FALSE,"Tran";"Riqfinpro",#N/A,FALSE,"Tran"}</definedName>
    <definedName name="nn" localSheetId="26" hidden="1">{"Riqfin97",#N/A,FALSE,"Tran";"Riqfinpro",#N/A,FALSE,"Tran"}</definedName>
    <definedName name="nn" localSheetId="29" hidden="1">{"Riqfin97",#N/A,FALSE,"Tran";"Riqfinpro",#N/A,FALSE,"Tran"}</definedName>
    <definedName name="nn" localSheetId="30" hidden="1">{"Riqfin97",#N/A,FALSE,"Tran";"Riqfinpro",#N/A,FALSE,"Tran"}</definedName>
    <definedName name="nn" localSheetId="3" hidden="1">{"Riqfin97",#N/A,FALSE,"Tran";"Riqfinpro",#N/A,FALSE,"Tran"}</definedName>
    <definedName name="nn" localSheetId="32" hidden="1">{"Riqfin97",#N/A,FALSE,"Tran";"Riqfinpro",#N/A,FALSE,"Tran"}</definedName>
    <definedName name="nn" localSheetId="33" hidden="1">{"Riqfin97",#N/A,FALSE,"Tran";"Riqfinpro",#N/A,FALSE,"Tran"}</definedName>
    <definedName name="nn" localSheetId="34" hidden="1">{"Riqfin97",#N/A,FALSE,"Tran";"Riqfinpro",#N/A,FALSE,"Tran"}</definedName>
    <definedName name="nn" localSheetId="39" hidden="1">{"Riqfin97",#N/A,FALSE,"Tran";"Riqfinpro",#N/A,FALSE,"Tran"}</definedName>
    <definedName name="nn" localSheetId="41" hidden="1">{"Riqfin97",#N/A,FALSE,"Tran";"Riqfinpro",#N/A,FALSE,"Tran"}</definedName>
    <definedName name="nn" localSheetId="43" hidden="1">{"Riqfin97",#N/A,FALSE,"Tran";"Riqfinpro",#N/A,FALSE,"Tran"}</definedName>
    <definedName name="nn" localSheetId="44" hidden="1">{"Riqfin97",#N/A,FALSE,"Tran";"Riqfinpro",#N/A,FALSE,"Tran"}</definedName>
    <definedName name="nn" localSheetId="45" hidden="1">{"Riqfin97",#N/A,FALSE,"Tran";"Riqfinpro",#N/A,FALSE,"Tran"}</definedName>
    <definedName name="nn" localSheetId="5" hidden="1">{"Riqfin97",#N/A,FALSE,"Tran";"Riqfinpro",#N/A,FALSE,"Tran"}</definedName>
    <definedName name="nn" localSheetId="10" hidden="1">{"Riqfin97",#N/A,FALSE,"Tran";"Riqfinpro",#N/A,FALSE,"Tran"}</definedName>
    <definedName name="nn" localSheetId="12" hidden="1">{"Riqfin97",#N/A,FALSE,"Tran";"Riqfinpro",#N/A,FALSE,"Tran"}</definedName>
    <definedName name="nn" localSheetId="16" hidden="1">{"Riqfin97",#N/A,FALSE,"Tran";"Riqfinpro",#N/A,FALSE,"Tran"}</definedName>
    <definedName name="nn" localSheetId="46" hidden="1">{"Riqfin97",#N/A,FALSE,"Tran";"Riqfinpro",#N/A,FALSE,"Tran"}</definedName>
    <definedName name="nn" hidden="1">{"Riqfin97",#N/A,FALSE,"Tran";"Riqfinpro",#N/A,FALSE,"Tran"}</definedName>
    <definedName name="nnn" localSheetId="18" hidden="1">{"Tab1",#N/A,FALSE,"P";"Tab2",#N/A,FALSE,"P"}</definedName>
    <definedName name="nnn" localSheetId="25" hidden="1">{"Tab1",#N/A,FALSE,"P";"Tab2",#N/A,FALSE,"P"}</definedName>
    <definedName name="nnn" localSheetId="26" hidden="1">{"Tab1",#N/A,FALSE,"P";"Tab2",#N/A,FALSE,"P"}</definedName>
    <definedName name="nnn" localSheetId="29" hidden="1">{"Tab1",#N/A,FALSE,"P";"Tab2",#N/A,FALSE,"P"}</definedName>
    <definedName name="nnn" localSheetId="30" hidden="1">{"Tab1",#N/A,FALSE,"P";"Tab2",#N/A,FALSE,"P"}</definedName>
    <definedName name="nnn" localSheetId="3" hidden="1">{"Tab1",#N/A,FALSE,"P";"Tab2",#N/A,FALSE,"P"}</definedName>
    <definedName name="nnn" localSheetId="32" hidden="1">{"Tab1",#N/A,FALSE,"P";"Tab2",#N/A,FALSE,"P"}</definedName>
    <definedName name="nnn" localSheetId="33" hidden="1">{"Tab1",#N/A,FALSE,"P";"Tab2",#N/A,FALSE,"P"}</definedName>
    <definedName name="nnn" localSheetId="34" hidden="1">{"Tab1",#N/A,FALSE,"P";"Tab2",#N/A,FALSE,"P"}</definedName>
    <definedName name="nnn" localSheetId="39" hidden="1">{"Tab1",#N/A,FALSE,"P";"Tab2",#N/A,FALSE,"P"}</definedName>
    <definedName name="nnn" localSheetId="41" hidden="1">{"Tab1",#N/A,FALSE,"P";"Tab2",#N/A,FALSE,"P"}</definedName>
    <definedName name="nnn" localSheetId="43" hidden="1">{"Tab1",#N/A,FALSE,"P";"Tab2",#N/A,FALSE,"P"}</definedName>
    <definedName name="nnn" localSheetId="44" hidden="1">{"Tab1",#N/A,FALSE,"P";"Tab2",#N/A,FALSE,"P"}</definedName>
    <definedName name="nnn" localSheetId="45" hidden="1">{"Tab1",#N/A,FALSE,"P";"Tab2",#N/A,FALSE,"P"}</definedName>
    <definedName name="nnn" localSheetId="5" hidden="1">{"Tab1",#N/A,FALSE,"P";"Tab2",#N/A,FALSE,"P"}</definedName>
    <definedName name="nnn" localSheetId="10" hidden="1">{"Tab1",#N/A,FALSE,"P";"Tab2",#N/A,FALSE,"P"}</definedName>
    <definedName name="nnn" localSheetId="12" hidden="1">{"Tab1",#N/A,FALSE,"P";"Tab2",#N/A,FALSE,"P"}</definedName>
    <definedName name="nnn" localSheetId="16" hidden="1">{"Tab1",#N/A,FALSE,"P";"Tab2",#N/A,FALSE,"P"}</definedName>
    <definedName name="nnn" localSheetId="46" hidden="1">{"Tab1",#N/A,FALSE,"P";"Tab2",#N/A,FALSE,"P"}</definedName>
    <definedName name="nnn" hidden="1">{"Tab1",#N/A,FALSE,"P";"Tab2",#N/A,FALSE,"P"}</definedName>
    <definedName name="okm" localSheetId="18" hidden="1">{"macro",#N/A,FALSE,"Macro";"smq2",#N/A,FALSE,"Data";"smq3",#N/A,FALSE,"Data";"smq4",#N/A,FALSE,"Data";"smq5",#N/A,FALSE,"Data";"smq6",#N/A,FALSE,"Data";"smq7",#N/A,FALSE,"Data";"smq8",#N/A,FALSE,"Data";"smq9",#N/A,FALSE,"Data"}</definedName>
    <definedName name="okm" localSheetId="25" hidden="1">{"macro",#N/A,FALSE,"Macro";"smq2",#N/A,FALSE,"Data";"smq3",#N/A,FALSE,"Data";"smq4",#N/A,FALSE,"Data";"smq5",#N/A,FALSE,"Data";"smq6",#N/A,FALSE,"Data";"smq7",#N/A,FALSE,"Data";"smq8",#N/A,FALSE,"Data";"smq9",#N/A,FALSE,"Data"}</definedName>
    <definedName name="okm" localSheetId="26" hidden="1">{"macro",#N/A,FALSE,"Macro";"smq2",#N/A,FALSE,"Data";"smq3",#N/A,FALSE,"Data";"smq4",#N/A,FALSE,"Data";"smq5",#N/A,FALSE,"Data";"smq6",#N/A,FALSE,"Data";"smq7",#N/A,FALSE,"Data";"smq8",#N/A,FALSE,"Data";"smq9",#N/A,FALSE,"Data"}</definedName>
    <definedName name="okm" localSheetId="29" hidden="1">{"macro",#N/A,FALSE,"Macro";"smq2",#N/A,FALSE,"Data";"smq3",#N/A,FALSE,"Data";"smq4",#N/A,FALSE,"Data";"smq5",#N/A,FALSE,"Data";"smq6",#N/A,FALSE,"Data";"smq7",#N/A,FALSE,"Data";"smq8",#N/A,FALSE,"Data";"smq9",#N/A,FALSE,"Data"}</definedName>
    <definedName name="okm" localSheetId="30" hidden="1">{"macro",#N/A,FALSE,"Macro";"smq2",#N/A,FALSE,"Data";"smq3",#N/A,FALSE,"Data";"smq4",#N/A,FALSE,"Data";"smq5",#N/A,FALSE,"Data";"smq6",#N/A,FALSE,"Data";"smq7",#N/A,FALSE,"Data";"smq8",#N/A,FALSE,"Data";"smq9",#N/A,FALSE,"Data"}</definedName>
    <definedName name="okm" localSheetId="3" hidden="1">{"macro",#N/A,FALSE,"Macro";"smq2",#N/A,FALSE,"Data";"smq3",#N/A,FALSE,"Data";"smq4",#N/A,FALSE,"Data";"smq5",#N/A,FALSE,"Data";"smq6",#N/A,FALSE,"Data";"smq7",#N/A,FALSE,"Data";"smq8",#N/A,FALSE,"Data";"smq9",#N/A,FALSE,"Data"}</definedName>
    <definedName name="okm" localSheetId="32" hidden="1">{"macro",#N/A,FALSE,"Macro";"smq2",#N/A,FALSE,"Data";"smq3",#N/A,FALSE,"Data";"smq4",#N/A,FALSE,"Data";"smq5",#N/A,FALSE,"Data";"smq6",#N/A,FALSE,"Data";"smq7",#N/A,FALSE,"Data";"smq8",#N/A,FALSE,"Data";"smq9",#N/A,FALSE,"Data"}</definedName>
    <definedName name="okm" localSheetId="33" hidden="1">{"macro",#N/A,FALSE,"Macro";"smq2",#N/A,FALSE,"Data";"smq3",#N/A,FALSE,"Data";"smq4",#N/A,FALSE,"Data";"smq5",#N/A,FALSE,"Data";"smq6",#N/A,FALSE,"Data";"smq7",#N/A,FALSE,"Data";"smq8",#N/A,FALSE,"Data";"smq9",#N/A,FALSE,"Data"}</definedName>
    <definedName name="okm" localSheetId="34" hidden="1">{"macro",#N/A,FALSE,"Macro";"smq2",#N/A,FALSE,"Data";"smq3",#N/A,FALSE,"Data";"smq4",#N/A,FALSE,"Data";"smq5",#N/A,FALSE,"Data";"smq6",#N/A,FALSE,"Data";"smq7",#N/A,FALSE,"Data";"smq8",#N/A,FALSE,"Data";"smq9",#N/A,FALSE,"Data"}</definedName>
    <definedName name="okm" localSheetId="39" hidden="1">{"macro",#N/A,FALSE,"Macro";"smq2",#N/A,FALSE,"Data";"smq3",#N/A,FALSE,"Data";"smq4",#N/A,FALSE,"Data";"smq5",#N/A,FALSE,"Data";"smq6",#N/A,FALSE,"Data";"smq7",#N/A,FALSE,"Data";"smq8",#N/A,FALSE,"Data";"smq9",#N/A,FALSE,"Data"}</definedName>
    <definedName name="okm" localSheetId="41" hidden="1">{"macro",#N/A,FALSE,"Macro";"smq2",#N/A,FALSE,"Data";"smq3",#N/A,FALSE,"Data";"smq4",#N/A,FALSE,"Data";"smq5",#N/A,FALSE,"Data";"smq6",#N/A,FALSE,"Data";"smq7",#N/A,FALSE,"Data";"smq8",#N/A,FALSE,"Data";"smq9",#N/A,FALSE,"Data"}</definedName>
    <definedName name="okm" localSheetId="43" hidden="1">{"macro",#N/A,FALSE,"Macro";"smq2",#N/A,FALSE,"Data";"smq3",#N/A,FALSE,"Data";"smq4",#N/A,FALSE,"Data";"smq5",#N/A,FALSE,"Data";"smq6",#N/A,FALSE,"Data";"smq7",#N/A,FALSE,"Data";"smq8",#N/A,FALSE,"Data";"smq9",#N/A,FALSE,"Data"}</definedName>
    <definedName name="okm" localSheetId="44" hidden="1">{"macro",#N/A,FALSE,"Macro";"smq2",#N/A,FALSE,"Data";"smq3",#N/A,FALSE,"Data";"smq4",#N/A,FALSE,"Data";"smq5",#N/A,FALSE,"Data";"smq6",#N/A,FALSE,"Data";"smq7",#N/A,FALSE,"Data";"smq8",#N/A,FALSE,"Data";"smq9",#N/A,FALSE,"Data"}</definedName>
    <definedName name="okm" localSheetId="45" hidden="1">{"macro",#N/A,FALSE,"Macro";"smq2",#N/A,FALSE,"Data";"smq3",#N/A,FALSE,"Data";"smq4",#N/A,FALSE,"Data";"smq5",#N/A,FALSE,"Data";"smq6",#N/A,FALSE,"Data";"smq7",#N/A,FALSE,"Data";"smq8",#N/A,FALSE,"Data";"smq9",#N/A,FALSE,"Data"}</definedName>
    <definedName name="okm" localSheetId="5" hidden="1">{"macro",#N/A,FALSE,"Macro";"smq2",#N/A,FALSE,"Data";"smq3",#N/A,FALSE,"Data";"smq4",#N/A,FALSE,"Data";"smq5",#N/A,FALSE,"Data";"smq6",#N/A,FALSE,"Data";"smq7",#N/A,FALSE,"Data";"smq8",#N/A,FALSE,"Data";"smq9",#N/A,FALSE,"Data"}</definedName>
    <definedName name="okm" localSheetId="10" hidden="1">{"macro",#N/A,FALSE,"Macro";"smq2",#N/A,FALSE,"Data";"smq3",#N/A,FALSE,"Data";"smq4",#N/A,FALSE,"Data";"smq5",#N/A,FALSE,"Data";"smq6",#N/A,FALSE,"Data";"smq7",#N/A,FALSE,"Data";"smq8",#N/A,FALSE,"Data";"smq9",#N/A,FALSE,"Data"}</definedName>
    <definedName name="okm" localSheetId="12" hidden="1">{"macro",#N/A,FALSE,"Macro";"smq2",#N/A,FALSE,"Data";"smq3",#N/A,FALSE,"Data";"smq4",#N/A,FALSE,"Data";"smq5",#N/A,FALSE,"Data";"smq6",#N/A,FALSE,"Data";"smq7",#N/A,FALSE,"Data";"smq8",#N/A,FALSE,"Data";"smq9",#N/A,FALSE,"Data"}</definedName>
    <definedName name="okm" localSheetId="16" hidden="1">{"macro",#N/A,FALSE,"Macro";"smq2",#N/A,FALSE,"Data";"smq3",#N/A,FALSE,"Data";"smq4",#N/A,FALSE,"Data";"smq5",#N/A,FALSE,"Data";"smq6",#N/A,FALSE,"Data";"smq7",#N/A,FALSE,"Data";"smq8",#N/A,FALSE,"Data";"smq9",#N/A,FALSE,"Data"}</definedName>
    <definedName name="okm" localSheetId="46" hidden="1">{"macro",#N/A,FALSE,"Macro";"smq2",#N/A,FALSE,"Data";"smq3",#N/A,FALSE,"Data";"smq4",#N/A,FALSE,"Data";"smq5",#N/A,FALSE,"Data";"smq6",#N/A,FALSE,"Data";"smq7",#N/A,FALSE,"Data";"smq8",#N/A,FALSE,"Data";"smq9",#N/A,FALSE,"Data"}</definedName>
    <definedName name="okm" hidden="1">{"macro",#N/A,FALSE,"Macro";"smq2",#N/A,FALSE,"Data";"smq3",#N/A,FALSE,"Data";"smq4",#N/A,FALSE,"Data";"smq5",#N/A,FALSE,"Data";"smq6",#N/A,FALSE,"Data";"smq7",#N/A,FALSE,"Data";"smq8",#N/A,FALSE,"Data";"smq9",#N/A,FALSE,"Data"}</definedName>
    <definedName name="oo" localSheetId="18" hidden="1">{"Riqfin97",#N/A,FALSE,"Tran";"Riqfinpro",#N/A,FALSE,"Tran"}</definedName>
    <definedName name="oo" localSheetId="25" hidden="1">{"Riqfin97",#N/A,FALSE,"Tran";"Riqfinpro",#N/A,FALSE,"Tran"}</definedName>
    <definedName name="oo" localSheetId="26" hidden="1">{"Riqfin97",#N/A,FALSE,"Tran";"Riqfinpro",#N/A,FALSE,"Tran"}</definedName>
    <definedName name="oo" localSheetId="29" hidden="1">{"Riqfin97",#N/A,FALSE,"Tran";"Riqfinpro",#N/A,FALSE,"Tran"}</definedName>
    <definedName name="oo" localSheetId="30" hidden="1">{"Riqfin97",#N/A,FALSE,"Tran";"Riqfinpro",#N/A,FALSE,"Tran"}</definedName>
    <definedName name="oo" localSheetId="3" hidden="1">{"Riqfin97",#N/A,FALSE,"Tran";"Riqfinpro",#N/A,FALSE,"Tran"}</definedName>
    <definedName name="oo" localSheetId="32" hidden="1">{"Riqfin97",#N/A,FALSE,"Tran";"Riqfinpro",#N/A,FALSE,"Tran"}</definedName>
    <definedName name="oo" localSheetId="33" hidden="1">{"Riqfin97",#N/A,FALSE,"Tran";"Riqfinpro",#N/A,FALSE,"Tran"}</definedName>
    <definedName name="oo" localSheetId="34" hidden="1">{"Riqfin97",#N/A,FALSE,"Tran";"Riqfinpro",#N/A,FALSE,"Tran"}</definedName>
    <definedName name="oo" localSheetId="39" hidden="1">{"Riqfin97",#N/A,FALSE,"Tran";"Riqfinpro",#N/A,FALSE,"Tran"}</definedName>
    <definedName name="oo" localSheetId="41" hidden="1">{"Riqfin97",#N/A,FALSE,"Tran";"Riqfinpro",#N/A,FALSE,"Tran"}</definedName>
    <definedName name="oo" localSheetId="43" hidden="1">{"Riqfin97",#N/A,FALSE,"Tran";"Riqfinpro",#N/A,FALSE,"Tran"}</definedName>
    <definedName name="oo" localSheetId="44" hidden="1">{"Riqfin97",#N/A,FALSE,"Tran";"Riqfinpro",#N/A,FALSE,"Tran"}</definedName>
    <definedName name="oo" localSheetId="45" hidden="1">{"Riqfin97",#N/A,FALSE,"Tran";"Riqfinpro",#N/A,FALSE,"Tran"}</definedName>
    <definedName name="oo" localSheetId="5" hidden="1">{"Riqfin97",#N/A,FALSE,"Tran";"Riqfinpro",#N/A,FALSE,"Tran"}</definedName>
    <definedName name="oo" localSheetId="10" hidden="1">{"Riqfin97",#N/A,FALSE,"Tran";"Riqfinpro",#N/A,FALSE,"Tran"}</definedName>
    <definedName name="oo" localSheetId="12" hidden="1">{"Riqfin97",#N/A,FALSE,"Tran";"Riqfinpro",#N/A,FALSE,"Tran"}</definedName>
    <definedName name="oo" localSheetId="16" hidden="1">{"Riqfin97",#N/A,FALSE,"Tran";"Riqfinpro",#N/A,FALSE,"Tran"}</definedName>
    <definedName name="oo" localSheetId="46" hidden="1">{"Riqfin97",#N/A,FALSE,"Tran";"Riqfinpro",#N/A,FALSE,"Tran"}</definedName>
    <definedName name="oo" hidden="1">{"Riqfin97",#N/A,FALSE,"Tran";"Riqfinpro",#N/A,FALSE,"Tran"}</definedName>
    <definedName name="ooo" localSheetId="18" hidden="1">{"Tab1",#N/A,FALSE,"P";"Tab2",#N/A,FALSE,"P"}</definedName>
    <definedName name="ooo" localSheetId="25" hidden="1">{"Tab1",#N/A,FALSE,"P";"Tab2",#N/A,FALSE,"P"}</definedName>
    <definedName name="ooo" localSheetId="26" hidden="1">{"Tab1",#N/A,FALSE,"P";"Tab2",#N/A,FALSE,"P"}</definedName>
    <definedName name="ooo" localSheetId="29" hidden="1">{"Tab1",#N/A,FALSE,"P";"Tab2",#N/A,FALSE,"P"}</definedName>
    <definedName name="ooo" localSheetId="30" hidden="1">{"Tab1",#N/A,FALSE,"P";"Tab2",#N/A,FALSE,"P"}</definedName>
    <definedName name="ooo" localSheetId="3" hidden="1">{"Tab1",#N/A,FALSE,"P";"Tab2",#N/A,FALSE,"P"}</definedName>
    <definedName name="ooo" localSheetId="32" hidden="1">{"Tab1",#N/A,FALSE,"P";"Tab2",#N/A,FALSE,"P"}</definedName>
    <definedName name="ooo" localSheetId="33" hidden="1">{"Tab1",#N/A,FALSE,"P";"Tab2",#N/A,FALSE,"P"}</definedName>
    <definedName name="ooo" localSheetId="34" hidden="1">{"Tab1",#N/A,FALSE,"P";"Tab2",#N/A,FALSE,"P"}</definedName>
    <definedName name="ooo" localSheetId="39" hidden="1">{"Tab1",#N/A,FALSE,"P";"Tab2",#N/A,FALSE,"P"}</definedName>
    <definedName name="ooo" localSheetId="41" hidden="1">{"Tab1",#N/A,FALSE,"P";"Tab2",#N/A,FALSE,"P"}</definedName>
    <definedName name="ooo" localSheetId="43" hidden="1">{"Tab1",#N/A,FALSE,"P";"Tab2",#N/A,FALSE,"P"}</definedName>
    <definedName name="ooo" localSheetId="44" hidden="1">{"Tab1",#N/A,FALSE,"P";"Tab2",#N/A,FALSE,"P"}</definedName>
    <definedName name="ooo" localSheetId="45" hidden="1">{"Tab1",#N/A,FALSE,"P";"Tab2",#N/A,FALSE,"P"}</definedName>
    <definedName name="ooo" localSheetId="5" hidden="1">{"Tab1",#N/A,FALSE,"P";"Tab2",#N/A,FALSE,"P"}</definedName>
    <definedName name="ooo" localSheetId="10" hidden="1">{"Tab1",#N/A,FALSE,"P";"Tab2",#N/A,FALSE,"P"}</definedName>
    <definedName name="ooo" localSheetId="12" hidden="1">{"Tab1",#N/A,FALSE,"P";"Tab2",#N/A,FALSE,"P"}</definedName>
    <definedName name="ooo" localSheetId="16" hidden="1">{"Tab1",#N/A,FALSE,"P";"Tab2",#N/A,FALSE,"P"}</definedName>
    <definedName name="ooo" localSheetId="46" hidden="1">{"Tab1",#N/A,FALSE,"P";"Tab2",#N/A,FALSE,"P"}</definedName>
    <definedName name="ooo" hidden="1">{"Tab1",#N/A,FALSE,"P";"Tab2",#N/A,FALSE,"P"}</definedName>
    <definedName name="p" localSheetId="18" hidden="1">{"Riqfin97",#N/A,FALSE,"Tran";"Riqfinpro",#N/A,FALSE,"Tran"}</definedName>
    <definedName name="p" localSheetId="25" hidden="1">{"Riqfin97",#N/A,FALSE,"Tran";"Riqfinpro",#N/A,FALSE,"Tran"}</definedName>
    <definedName name="p" localSheetId="26" hidden="1">{"Riqfin97",#N/A,FALSE,"Tran";"Riqfinpro",#N/A,FALSE,"Tran"}</definedName>
    <definedName name="p" localSheetId="29" hidden="1">{"Riqfin97",#N/A,FALSE,"Tran";"Riqfinpro",#N/A,FALSE,"Tran"}</definedName>
    <definedName name="p" localSheetId="30" hidden="1">{"Riqfin97",#N/A,FALSE,"Tran";"Riqfinpro",#N/A,FALSE,"Tran"}</definedName>
    <definedName name="p" localSheetId="3" hidden="1">{"Riqfin97",#N/A,FALSE,"Tran";"Riqfinpro",#N/A,FALSE,"Tran"}</definedName>
    <definedName name="p" localSheetId="32" hidden="1">{"Riqfin97",#N/A,FALSE,"Tran";"Riqfinpro",#N/A,FALSE,"Tran"}</definedName>
    <definedName name="p" localSheetId="33" hidden="1">{"Riqfin97",#N/A,FALSE,"Tran";"Riqfinpro",#N/A,FALSE,"Tran"}</definedName>
    <definedName name="p" localSheetId="34" hidden="1">{"Riqfin97",#N/A,FALSE,"Tran";"Riqfinpro",#N/A,FALSE,"Tran"}</definedName>
    <definedName name="p" localSheetId="39" hidden="1">{"Riqfin97",#N/A,FALSE,"Tran";"Riqfinpro",#N/A,FALSE,"Tran"}</definedName>
    <definedName name="p" localSheetId="41" hidden="1">{"Riqfin97",#N/A,FALSE,"Tran";"Riqfinpro",#N/A,FALSE,"Tran"}</definedName>
    <definedName name="p" localSheetId="43" hidden="1">{"Riqfin97",#N/A,FALSE,"Tran";"Riqfinpro",#N/A,FALSE,"Tran"}</definedName>
    <definedName name="p" localSheetId="44" hidden="1">{"Riqfin97",#N/A,FALSE,"Tran";"Riqfinpro",#N/A,FALSE,"Tran"}</definedName>
    <definedName name="p" localSheetId="45" hidden="1">{"Riqfin97",#N/A,FALSE,"Tran";"Riqfinpro",#N/A,FALSE,"Tran"}</definedName>
    <definedName name="p" localSheetId="5" hidden="1">{"Riqfin97",#N/A,FALSE,"Tran";"Riqfinpro",#N/A,FALSE,"Tran"}</definedName>
    <definedName name="p" localSheetId="10" hidden="1">{"Riqfin97",#N/A,FALSE,"Tran";"Riqfinpro",#N/A,FALSE,"Tran"}</definedName>
    <definedName name="p" localSheetId="12" hidden="1">{"Riqfin97",#N/A,FALSE,"Tran";"Riqfinpro",#N/A,FALSE,"Tran"}</definedName>
    <definedName name="p" localSheetId="16" hidden="1">{"Riqfin97",#N/A,FALSE,"Tran";"Riqfinpro",#N/A,FALSE,"Tran"}</definedName>
    <definedName name="p" localSheetId="46" hidden="1">{"Riqfin97",#N/A,FALSE,"Tran";"Riqfinpro",#N/A,FALSE,"Tran"}</definedName>
    <definedName name="p" hidden="1">{"Riqfin97",#N/A,FALSE,"Tran";"Riqfinpro",#N/A,FALSE,"Tran"}</definedName>
    <definedName name="po" localSheetId="18" hidden="1">{"Tab1",#N/A,FALSE,"P";"Tab2",#N/A,FALSE,"P"}</definedName>
    <definedName name="po" localSheetId="25" hidden="1">{"Tab1",#N/A,FALSE,"P";"Tab2",#N/A,FALSE,"P"}</definedName>
    <definedName name="po" localSheetId="26" hidden="1">{"Tab1",#N/A,FALSE,"P";"Tab2",#N/A,FALSE,"P"}</definedName>
    <definedName name="po" localSheetId="29" hidden="1">{"Tab1",#N/A,FALSE,"P";"Tab2",#N/A,FALSE,"P"}</definedName>
    <definedName name="po" localSheetId="30" hidden="1">{"Tab1",#N/A,FALSE,"P";"Tab2",#N/A,FALSE,"P"}</definedName>
    <definedName name="po" localSheetId="3" hidden="1">{"Tab1",#N/A,FALSE,"P";"Tab2",#N/A,FALSE,"P"}</definedName>
    <definedName name="po" localSheetId="32" hidden="1">{"Tab1",#N/A,FALSE,"P";"Tab2",#N/A,FALSE,"P"}</definedName>
    <definedName name="po" localSheetId="33" hidden="1">{"Tab1",#N/A,FALSE,"P";"Tab2",#N/A,FALSE,"P"}</definedName>
    <definedName name="po" localSheetId="34" hidden="1">{"Tab1",#N/A,FALSE,"P";"Tab2",#N/A,FALSE,"P"}</definedName>
    <definedName name="po" localSheetId="39" hidden="1">{"Tab1",#N/A,FALSE,"P";"Tab2",#N/A,FALSE,"P"}</definedName>
    <definedName name="po" localSheetId="41" hidden="1">{"Tab1",#N/A,FALSE,"P";"Tab2",#N/A,FALSE,"P"}</definedName>
    <definedName name="po" localSheetId="43" hidden="1">{"Tab1",#N/A,FALSE,"P";"Tab2",#N/A,FALSE,"P"}</definedName>
    <definedName name="po" localSheetId="44" hidden="1">{"Tab1",#N/A,FALSE,"P";"Tab2",#N/A,FALSE,"P"}</definedName>
    <definedName name="po" localSheetId="45" hidden="1">{"Tab1",#N/A,FALSE,"P";"Tab2",#N/A,FALSE,"P"}</definedName>
    <definedName name="po" localSheetId="5" hidden="1">{"Tab1",#N/A,FALSE,"P";"Tab2",#N/A,FALSE,"P"}</definedName>
    <definedName name="po" localSheetId="10" hidden="1">{"Tab1",#N/A,FALSE,"P";"Tab2",#N/A,FALSE,"P"}</definedName>
    <definedName name="po" localSheetId="12" hidden="1">{"Tab1",#N/A,FALSE,"P";"Tab2",#N/A,FALSE,"P"}</definedName>
    <definedName name="po" localSheetId="16" hidden="1">{"Tab1",#N/A,FALSE,"P";"Tab2",#N/A,FALSE,"P"}</definedName>
    <definedName name="po" localSheetId="46" hidden="1">{"Tab1",#N/A,FALSE,"P";"Tab2",#N/A,FALSE,"P"}</definedName>
    <definedName name="po" hidden="1">{"Tab1",#N/A,FALSE,"P";"Tab2",#N/A,FALSE,"P"}</definedName>
    <definedName name="pp" localSheetId="18" hidden="1">{"Riqfin97",#N/A,FALSE,"Tran";"Riqfinpro",#N/A,FALSE,"Tran"}</definedName>
    <definedName name="pp" localSheetId="25" hidden="1">{"Riqfin97",#N/A,FALSE,"Tran";"Riqfinpro",#N/A,FALSE,"Tran"}</definedName>
    <definedName name="pp" localSheetId="26" hidden="1">{"Riqfin97",#N/A,FALSE,"Tran";"Riqfinpro",#N/A,FALSE,"Tran"}</definedName>
    <definedName name="pp" localSheetId="29" hidden="1">{"Riqfin97",#N/A,FALSE,"Tran";"Riqfinpro",#N/A,FALSE,"Tran"}</definedName>
    <definedName name="pp" localSheetId="30" hidden="1">{"Riqfin97",#N/A,FALSE,"Tran";"Riqfinpro",#N/A,FALSE,"Tran"}</definedName>
    <definedName name="pp" localSheetId="3" hidden="1">{"Riqfin97",#N/A,FALSE,"Tran";"Riqfinpro",#N/A,FALSE,"Tran"}</definedName>
    <definedName name="pp" localSheetId="32" hidden="1">{"Riqfin97",#N/A,FALSE,"Tran";"Riqfinpro",#N/A,FALSE,"Tran"}</definedName>
    <definedName name="pp" localSheetId="33" hidden="1">{"Riqfin97",#N/A,FALSE,"Tran";"Riqfinpro",#N/A,FALSE,"Tran"}</definedName>
    <definedName name="pp" localSheetId="34" hidden="1">{"Riqfin97",#N/A,FALSE,"Tran";"Riqfinpro",#N/A,FALSE,"Tran"}</definedName>
    <definedName name="pp" localSheetId="39" hidden="1">{"Riqfin97",#N/A,FALSE,"Tran";"Riqfinpro",#N/A,FALSE,"Tran"}</definedName>
    <definedName name="pp" localSheetId="41" hidden="1">{"Riqfin97",#N/A,FALSE,"Tran";"Riqfinpro",#N/A,FALSE,"Tran"}</definedName>
    <definedName name="pp" localSheetId="43" hidden="1">{"Riqfin97",#N/A,FALSE,"Tran";"Riqfinpro",#N/A,FALSE,"Tran"}</definedName>
    <definedName name="pp" localSheetId="44" hidden="1">{"Riqfin97",#N/A,FALSE,"Tran";"Riqfinpro",#N/A,FALSE,"Tran"}</definedName>
    <definedName name="pp" localSheetId="45" hidden="1">{"Riqfin97",#N/A,FALSE,"Tran";"Riqfinpro",#N/A,FALSE,"Tran"}</definedName>
    <definedName name="pp" localSheetId="5" hidden="1">{"Riqfin97",#N/A,FALSE,"Tran";"Riqfinpro",#N/A,FALSE,"Tran"}</definedName>
    <definedName name="pp" localSheetId="10" hidden="1">{"Riqfin97",#N/A,FALSE,"Tran";"Riqfinpro",#N/A,FALSE,"Tran"}</definedName>
    <definedName name="pp" localSheetId="12" hidden="1">{"Riqfin97",#N/A,FALSE,"Tran";"Riqfinpro",#N/A,FALSE,"Tran"}</definedName>
    <definedName name="pp" localSheetId="16" hidden="1">{"Riqfin97",#N/A,FALSE,"Tran";"Riqfinpro",#N/A,FALSE,"Tran"}</definedName>
    <definedName name="pp" localSheetId="46" hidden="1">{"Riqfin97",#N/A,FALSE,"Tran";"Riqfinpro",#N/A,FALSE,"Tran"}</definedName>
    <definedName name="pp" hidden="1">{"Riqfin97",#N/A,FALSE,"Tran";"Riqfinpro",#N/A,FALSE,"Tran"}</definedName>
    <definedName name="ppp" localSheetId="18" hidden="1">{"Riqfin97",#N/A,FALSE,"Tran";"Riqfinpro",#N/A,FALSE,"Tran"}</definedName>
    <definedName name="ppp" localSheetId="25" hidden="1">{"Riqfin97",#N/A,FALSE,"Tran";"Riqfinpro",#N/A,FALSE,"Tran"}</definedName>
    <definedName name="ppp" localSheetId="26" hidden="1">{"Riqfin97",#N/A,FALSE,"Tran";"Riqfinpro",#N/A,FALSE,"Tran"}</definedName>
    <definedName name="ppp" localSheetId="29" hidden="1">{"Riqfin97",#N/A,FALSE,"Tran";"Riqfinpro",#N/A,FALSE,"Tran"}</definedName>
    <definedName name="ppp" localSheetId="30" hidden="1">{"Riqfin97",#N/A,FALSE,"Tran";"Riqfinpro",#N/A,FALSE,"Tran"}</definedName>
    <definedName name="ppp" localSheetId="3" hidden="1">{"Riqfin97",#N/A,FALSE,"Tran";"Riqfinpro",#N/A,FALSE,"Tran"}</definedName>
    <definedName name="ppp" localSheetId="32" hidden="1">{"Riqfin97",#N/A,FALSE,"Tran";"Riqfinpro",#N/A,FALSE,"Tran"}</definedName>
    <definedName name="ppp" localSheetId="33" hidden="1">{"Riqfin97",#N/A,FALSE,"Tran";"Riqfinpro",#N/A,FALSE,"Tran"}</definedName>
    <definedName name="ppp" localSheetId="34" hidden="1">{"Riqfin97",#N/A,FALSE,"Tran";"Riqfinpro",#N/A,FALSE,"Tran"}</definedName>
    <definedName name="ppp" localSheetId="39" hidden="1">{"Riqfin97",#N/A,FALSE,"Tran";"Riqfinpro",#N/A,FALSE,"Tran"}</definedName>
    <definedName name="ppp" localSheetId="41" hidden="1">{"Riqfin97",#N/A,FALSE,"Tran";"Riqfinpro",#N/A,FALSE,"Tran"}</definedName>
    <definedName name="ppp" localSheetId="43" hidden="1">{"Riqfin97",#N/A,FALSE,"Tran";"Riqfinpro",#N/A,FALSE,"Tran"}</definedName>
    <definedName name="ppp" localSheetId="44" hidden="1">{"Riqfin97",#N/A,FALSE,"Tran";"Riqfinpro",#N/A,FALSE,"Tran"}</definedName>
    <definedName name="ppp" localSheetId="45" hidden="1">{"Riqfin97",#N/A,FALSE,"Tran";"Riqfinpro",#N/A,FALSE,"Tran"}</definedName>
    <definedName name="ppp" localSheetId="5" hidden="1">{"Riqfin97",#N/A,FALSE,"Tran";"Riqfinpro",#N/A,FALSE,"Tran"}</definedName>
    <definedName name="ppp" localSheetId="10" hidden="1">{"Riqfin97",#N/A,FALSE,"Tran";"Riqfinpro",#N/A,FALSE,"Tran"}</definedName>
    <definedName name="ppp" localSheetId="12" hidden="1">{"Riqfin97",#N/A,FALSE,"Tran";"Riqfinpro",#N/A,FALSE,"Tran"}</definedName>
    <definedName name="ppp" localSheetId="16" hidden="1">{"Riqfin97",#N/A,FALSE,"Tran";"Riqfinpro",#N/A,FALSE,"Tran"}</definedName>
    <definedName name="ppp" localSheetId="46" hidden="1">{"Riqfin97",#N/A,FALSE,"Tran";"Riqfinpro",#N/A,FALSE,"Tran"}</definedName>
    <definedName name="ppp" hidden="1">{"Riqfin97",#N/A,FALSE,"Tran";"Riqfinpro",#N/A,FALSE,"Tran"}</definedName>
    <definedName name="Prog_2001_Nov_draft" localSheetId="18" hidden="1">{"CBA",#N/A,FALSE,"TAB4";"MS",#N/A,FALSE,"TAB5";"BANKLOANS",#N/A,FALSE,"TAB21APP ";"INTEREST",#N/A,FALSE,"TAB22APP"}</definedName>
    <definedName name="Prog_2001_Nov_draft" localSheetId="25" hidden="1">{"CBA",#N/A,FALSE,"TAB4";"MS",#N/A,FALSE,"TAB5";"BANKLOANS",#N/A,FALSE,"TAB21APP ";"INTEREST",#N/A,FALSE,"TAB22APP"}</definedName>
    <definedName name="Prog_2001_Nov_draft" localSheetId="26" hidden="1">{"CBA",#N/A,FALSE,"TAB4";"MS",#N/A,FALSE,"TAB5";"BANKLOANS",#N/A,FALSE,"TAB21APP ";"INTEREST",#N/A,FALSE,"TAB22APP"}</definedName>
    <definedName name="Prog_2001_Nov_draft" localSheetId="29" hidden="1">{"CBA",#N/A,FALSE,"TAB4";"MS",#N/A,FALSE,"TAB5";"BANKLOANS",#N/A,FALSE,"TAB21APP ";"INTEREST",#N/A,FALSE,"TAB22APP"}</definedName>
    <definedName name="Prog_2001_Nov_draft" localSheetId="30" hidden="1">{"CBA",#N/A,FALSE,"TAB4";"MS",#N/A,FALSE,"TAB5";"BANKLOANS",#N/A,FALSE,"TAB21APP ";"INTEREST",#N/A,FALSE,"TAB22APP"}</definedName>
    <definedName name="Prog_2001_Nov_draft" localSheetId="3" hidden="1">{"CBA",#N/A,FALSE,"TAB4";"MS",#N/A,FALSE,"TAB5";"BANKLOANS",#N/A,FALSE,"TAB21APP ";"INTEREST",#N/A,FALSE,"TAB22APP"}</definedName>
    <definedName name="Prog_2001_Nov_draft" localSheetId="32" hidden="1">{"CBA",#N/A,FALSE,"TAB4";"MS",#N/A,FALSE,"TAB5";"BANKLOANS",#N/A,FALSE,"TAB21APP ";"INTEREST",#N/A,FALSE,"TAB22APP"}</definedName>
    <definedName name="Prog_2001_Nov_draft" localSheetId="33" hidden="1">{"CBA",#N/A,FALSE,"TAB4";"MS",#N/A,FALSE,"TAB5";"BANKLOANS",#N/A,FALSE,"TAB21APP ";"INTEREST",#N/A,FALSE,"TAB22APP"}</definedName>
    <definedName name="Prog_2001_Nov_draft" localSheetId="34" hidden="1">{"CBA",#N/A,FALSE,"TAB4";"MS",#N/A,FALSE,"TAB5";"BANKLOANS",#N/A,FALSE,"TAB21APP ";"INTEREST",#N/A,FALSE,"TAB22APP"}</definedName>
    <definedName name="Prog_2001_Nov_draft" localSheetId="39" hidden="1">{"CBA",#N/A,FALSE,"TAB4";"MS",#N/A,FALSE,"TAB5";"BANKLOANS",#N/A,FALSE,"TAB21APP ";"INTEREST",#N/A,FALSE,"TAB22APP"}</definedName>
    <definedName name="Prog_2001_Nov_draft" localSheetId="41" hidden="1">{"CBA",#N/A,FALSE,"TAB4";"MS",#N/A,FALSE,"TAB5";"BANKLOANS",#N/A,FALSE,"TAB21APP ";"INTEREST",#N/A,FALSE,"TAB22APP"}</definedName>
    <definedName name="Prog_2001_Nov_draft" localSheetId="43" hidden="1">{"CBA",#N/A,FALSE,"TAB4";"MS",#N/A,FALSE,"TAB5";"BANKLOANS",#N/A,FALSE,"TAB21APP ";"INTEREST",#N/A,FALSE,"TAB22APP"}</definedName>
    <definedName name="Prog_2001_Nov_draft" localSheetId="44" hidden="1">{"CBA",#N/A,FALSE,"TAB4";"MS",#N/A,FALSE,"TAB5";"BANKLOANS",#N/A,FALSE,"TAB21APP ";"INTEREST",#N/A,FALSE,"TAB22APP"}</definedName>
    <definedName name="Prog_2001_Nov_draft" localSheetId="45" hidden="1">{"CBA",#N/A,FALSE,"TAB4";"MS",#N/A,FALSE,"TAB5";"BANKLOANS",#N/A,FALSE,"TAB21APP ";"INTEREST",#N/A,FALSE,"TAB22APP"}</definedName>
    <definedName name="Prog_2001_Nov_draft" localSheetId="5" hidden="1">{"CBA",#N/A,FALSE,"TAB4";"MS",#N/A,FALSE,"TAB5";"BANKLOANS",#N/A,FALSE,"TAB21APP ";"INTEREST",#N/A,FALSE,"TAB22APP"}</definedName>
    <definedName name="Prog_2001_Nov_draft" localSheetId="10" hidden="1">{"CBA",#N/A,FALSE,"TAB4";"MS",#N/A,FALSE,"TAB5";"BANKLOANS",#N/A,FALSE,"TAB21APP ";"INTEREST",#N/A,FALSE,"TAB22APP"}</definedName>
    <definedName name="Prog_2001_Nov_draft" localSheetId="12" hidden="1">{"CBA",#N/A,FALSE,"TAB4";"MS",#N/A,FALSE,"TAB5";"BANKLOANS",#N/A,FALSE,"TAB21APP ";"INTEREST",#N/A,FALSE,"TAB22APP"}</definedName>
    <definedName name="Prog_2001_Nov_draft" localSheetId="16" hidden="1">{"CBA",#N/A,FALSE,"TAB4";"MS",#N/A,FALSE,"TAB5";"BANKLOANS",#N/A,FALSE,"TAB21APP ";"INTEREST",#N/A,FALSE,"TAB22APP"}</definedName>
    <definedName name="Prog_2001_Nov_draft" localSheetId="46" hidden="1">{"CBA",#N/A,FALSE,"TAB4";"MS",#N/A,FALSE,"TAB5";"BANKLOANS",#N/A,FALSE,"TAB21APP ";"INTEREST",#N/A,FALSE,"TAB22APP"}</definedName>
    <definedName name="Prog_2001_Nov_draft" hidden="1">{"CBA",#N/A,FALSE,"TAB4";"MS",#N/A,FALSE,"TAB5";"BANKLOANS",#N/A,FALSE,"TAB21APP ";"INTEREST",#N/A,FALSE,"TAB22APP"}</definedName>
    <definedName name="qq" localSheetId="3" hidden="1">#REF!</definedName>
    <definedName name="qq" localSheetId="5" hidden="1">#REF!</definedName>
    <definedName name="qq" hidden="1">#REF!</definedName>
    <definedName name="qwe" localSheetId="18" hidden="1">{"macroa",#N/A,FALSE,"Macro";"suma2",#N/A,FALSE,"Data";"suma3",#N/A,FALSE,"Data";"suma4",#N/A,FALSE,"Data";"suma5",#N/A,FALSE,"Data";"suma6",#N/A,FALSE,"Data";"suma7",#N/A,FALSE,"Data";"suma8",#N/A,FALSE,"Data";"suma9",#N/A,FALSE,"Data"}</definedName>
    <definedName name="qwe" localSheetId="25" hidden="1">{"macroa",#N/A,FALSE,"Macro";"suma2",#N/A,FALSE,"Data";"suma3",#N/A,FALSE,"Data";"suma4",#N/A,FALSE,"Data";"suma5",#N/A,FALSE,"Data";"suma6",#N/A,FALSE,"Data";"suma7",#N/A,FALSE,"Data";"suma8",#N/A,FALSE,"Data";"suma9",#N/A,FALSE,"Data"}</definedName>
    <definedName name="qwe" localSheetId="26" hidden="1">{"macroa",#N/A,FALSE,"Macro";"suma2",#N/A,FALSE,"Data";"suma3",#N/A,FALSE,"Data";"suma4",#N/A,FALSE,"Data";"suma5",#N/A,FALSE,"Data";"suma6",#N/A,FALSE,"Data";"suma7",#N/A,FALSE,"Data";"suma8",#N/A,FALSE,"Data";"suma9",#N/A,FALSE,"Data"}</definedName>
    <definedName name="qwe" localSheetId="29" hidden="1">{"macroa",#N/A,FALSE,"Macro";"suma2",#N/A,FALSE,"Data";"suma3",#N/A,FALSE,"Data";"suma4",#N/A,FALSE,"Data";"suma5",#N/A,FALSE,"Data";"suma6",#N/A,FALSE,"Data";"suma7",#N/A,FALSE,"Data";"suma8",#N/A,FALSE,"Data";"suma9",#N/A,FALSE,"Data"}</definedName>
    <definedName name="qwe" localSheetId="30" hidden="1">{"macroa",#N/A,FALSE,"Macro";"suma2",#N/A,FALSE,"Data";"suma3",#N/A,FALSE,"Data";"suma4",#N/A,FALSE,"Data";"suma5",#N/A,FALSE,"Data";"suma6",#N/A,FALSE,"Data";"suma7",#N/A,FALSE,"Data";"suma8",#N/A,FALSE,"Data";"suma9",#N/A,FALSE,"Data"}</definedName>
    <definedName name="qwe" localSheetId="3" hidden="1">{"macroa",#N/A,FALSE,"Macro";"suma2",#N/A,FALSE,"Data";"suma3",#N/A,FALSE,"Data";"suma4",#N/A,FALSE,"Data";"suma5",#N/A,FALSE,"Data";"suma6",#N/A,FALSE,"Data";"suma7",#N/A,FALSE,"Data";"suma8",#N/A,FALSE,"Data";"suma9",#N/A,FALSE,"Data"}</definedName>
    <definedName name="qwe" localSheetId="32" hidden="1">{"macroa",#N/A,FALSE,"Macro";"suma2",#N/A,FALSE,"Data";"suma3",#N/A,FALSE,"Data";"suma4",#N/A,FALSE,"Data";"suma5",#N/A,FALSE,"Data";"suma6",#N/A,FALSE,"Data";"suma7",#N/A,FALSE,"Data";"suma8",#N/A,FALSE,"Data";"suma9",#N/A,FALSE,"Data"}</definedName>
    <definedName name="qwe" localSheetId="33" hidden="1">{"macroa",#N/A,FALSE,"Macro";"suma2",#N/A,FALSE,"Data";"suma3",#N/A,FALSE,"Data";"suma4",#N/A,FALSE,"Data";"suma5",#N/A,FALSE,"Data";"suma6",#N/A,FALSE,"Data";"suma7",#N/A,FALSE,"Data";"suma8",#N/A,FALSE,"Data";"suma9",#N/A,FALSE,"Data"}</definedName>
    <definedName name="qwe" localSheetId="34" hidden="1">{"macroa",#N/A,FALSE,"Macro";"suma2",#N/A,FALSE,"Data";"suma3",#N/A,FALSE,"Data";"suma4",#N/A,FALSE,"Data";"suma5",#N/A,FALSE,"Data";"suma6",#N/A,FALSE,"Data";"suma7",#N/A,FALSE,"Data";"suma8",#N/A,FALSE,"Data";"suma9",#N/A,FALSE,"Data"}</definedName>
    <definedName name="qwe" localSheetId="39" hidden="1">{"macroa",#N/A,FALSE,"Macro";"suma2",#N/A,FALSE,"Data";"suma3",#N/A,FALSE,"Data";"suma4",#N/A,FALSE,"Data";"suma5",#N/A,FALSE,"Data";"suma6",#N/A,FALSE,"Data";"suma7",#N/A,FALSE,"Data";"suma8",#N/A,FALSE,"Data";"suma9",#N/A,FALSE,"Data"}</definedName>
    <definedName name="qwe" localSheetId="41" hidden="1">{"macroa",#N/A,FALSE,"Macro";"suma2",#N/A,FALSE,"Data";"suma3",#N/A,FALSE,"Data";"suma4",#N/A,FALSE,"Data";"suma5",#N/A,FALSE,"Data";"suma6",#N/A,FALSE,"Data";"suma7",#N/A,FALSE,"Data";"suma8",#N/A,FALSE,"Data";"suma9",#N/A,FALSE,"Data"}</definedName>
    <definedName name="qwe" localSheetId="43" hidden="1">{"macroa",#N/A,FALSE,"Macro";"suma2",#N/A,FALSE,"Data";"suma3",#N/A,FALSE,"Data";"suma4",#N/A,FALSE,"Data";"suma5",#N/A,FALSE,"Data";"suma6",#N/A,FALSE,"Data";"suma7",#N/A,FALSE,"Data";"suma8",#N/A,FALSE,"Data";"suma9",#N/A,FALSE,"Data"}</definedName>
    <definedName name="qwe" localSheetId="44" hidden="1">{"macroa",#N/A,FALSE,"Macro";"suma2",#N/A,FALSE,"Data";"suma3",#N/A,FALSE,"Data";"suma4",#N/A,FALSE,"Data";"suma5",#N/A,FALSE,"Data";"suma6",#N/A,FALSE,"Data";"suma7",#N/A,FALSE,"Data";"suma8",#N/A,FALSE,"Data";"suma9",#N/A,FALSE,"Data"}</definedName>
    <definedName name="qwe" localSheetId="45" hidden="1">{"macroa",#N/A,FALSE,"Macro";"suma2",#N/A,FALSE,"Data";"suma3",#N/A,FALSE,"Data";"suma4",#N/A,FALSE,"Data";"suma5",#N/A,FALSE,"Data";"suma6",#N/A,FALSE,"Data";"suma7",#N/A,FALSE,"Data";"suma8",#N/A,FALSE,"Data";"suma9",#N/A,FALSE,"Data"}</definedName>
    <definedName name="qwe" localSheetId="5" hidden="1">{"macroa",#N/A,FALSE,"Macro";"suma2",#N/A,FALSE,"Data";"suma3",#N/A,FALSE,"Data";"suma4",#N/A,FALSE,"Data";"suma5",#N/A,FALSE,"Data";"suma6",#N/A,FALSE,"Data";"suma7",#N/A,FALSE,"Data";"suma8",#N/A,FALSE,"Data";"suma9",#N/A,FALSE,"Data"}</definedName>
    <definedName name="qwe" localSheetId="10" hidden="1">{"macroa",#N/A,FALSE,"Macro";"suma2",#N/A,FALSE,"Data";"suma3",#N/A,FALSE,"Data";"suma4",#N/A,FALSE,"Data";"suma5",#N/A,FALSE,"Data";"suma6",#N/A,FALSE,"Data";"suma7",#N/A,FALSE,"Data";"suma8",#N/A,FALSE,"Data";"suma9",#N/A,FALSE,"Data"}</definedName>
    <definedName name="qwe" localSheetId="12" hidden="1">{"macroa",#N/A,FALSE,"Macro";"suma2",#N/A,FALSE,"Data";"suma3",#N/A,FALSE,"Data";"suma4",#N/A,FALSE,"Data";"suma5",#N/A,FALSE,"Data";"suma6",#N/A,FALSE,"Data";"suma7",#N/A,FALSE,"Data";"suma8",#N/A,FALSE,"Data";"suma9",#N/A,FALSE,"Data"}</definedName>
    <definedName name="qwe" localSheetId="16" hidden="1">{"macroa",#N/A,FALSE,"Macro";"suma2",#N/A,FALSE,"Data";"suma3",#N/A,FALSE,"Data";"suma4",#N/A,FALSE,"Data";"suma5",#N/A,FALSE,"Data";"suma6",#N/A,FALSE,"Data";"suma7",#N/A,FALSE,"Data";"suma8",#N/A,FALSE,"Data";"suma9",#N/A,FALSE,"Data"}</definedName>
    <definedName name="qwe" localSheetId="46" hidden="1">{"macroa",#N/A,FALSE,"Macro";"suma2",#N/A,FALSE,"Data";"suma3",#N/A,FALSE,"Data";"suma4",#N/A,FALSE,"Data";"suma5",#N/A,FALSE,"Data";"suma6",#N/A,FALSE,"Data";"suma7",#N/A,FALSE,"Data";"suma8",#N/A,FALSE,"Data";"suma9",#N/A,FALSE,"Data"}</definedName>
    <definedName name="qwe" hidden="1">{"macroa",#N/A,FALSE,"Macro";"suma2",#N/A,FALSE,"Data";"suma3",#N/A,FALSE,"Data";"suma4",#N/A,FALSE,"Data";"suma5",#N/A,FALSE,"Data";"suma6",#N/A,FALSE,"Data";"suma7",#N/A,FALSE,"Data";"suma8",#N/A,FALSE,"Data";"suma9",#N/A,FALSE,"Data"}</definedName>
    <definedName name="qwer" localSheetId="18" hidden="1">{"Tab1",#N/A,FALSE,"P";"Tab2",#N/A,FALSE,"P"}</definedName>
    <definedName name="qwer" localSheetId="25" hidden="1">{"Tab1",#N/A,FALSE,"P";"Tab2",#N/A,FALSE,"P"}</definedName>
    <definedName name="qwer" localSheetId="26" hidden="1">{"Tab1",#N/A,FALSE,"P";"Tab2",#N/A,FALSE,"P"}</definedName>
    <definedName name="qwer" localSheetId="29" hidden="1">{"Tab1",#N/A,FALSE,"P";"Tab2",#N/A,FALSE,"P"}</definedName>
    <definedName name="qwer" localSheetId="30" hidden="1">{"Tab1",#N/A,FALSE,"P";"Tab2",#N/A,FALSE,"P"}</definedName>
    <definedName name="qwer" localSheetId="3" hidden="1">{"Tab1",#N/A,FALSE,"P";"Tab2",#N/A,FALSE,"P"}</definedName>
    <definedName name="qwer" localSheetId="32" hidden="1">{"Tab1",#N/A,FALSE,"P";"Tab2",#N/A,FALSE,"P"}</definedName>
    <definedName name="qwer" localSheetId="33" hidden="1">{"Tab1",#N/A,FALSE,"P";"Tab2",#N/A,FALSE,"P"}</definedName>
    <definedName name="qwer" localSheetId="34" hidden="1">{"Tab1",#N/A,FALSE,"P";"Tab2",#N/A,FALSE,"P"}</definedName>
    <definedName name="qwer" localSheetId="39" hidden="1">{"Tab1",#N/A,FALSE,"P";"Tab2",#N/A,FALSE,"P"}</definedName>
    <definedName name="qwer" localSheetId="41" hidden="1">{"Tab1",#N/A,FALSE,"P";"Tab2",#N/A,FALSE,"P"}</definedName>
    <definedName name="qwer" localSheetId="43" hidden="1">{"Tab1",#N/A,FALSE,"P";"Tab2",#N/A,FALSE,"P"}</definedName>
    <definedName name="qwer" localSheetId="44" hidden="1">{"Tab1",#N/A,FALSE,"P";"Tab2",#N/A,FALSE,"P"}</definedName>
    <definedName name="qwer" localSheetId="45" hidden="1">{"Tab1",#N/A,FALSE,"P";"Tab2",#N/A,FALSE,"P"}</definedName>
    <definedName name="qwer" localSheetId="5" hidden="1">{"Tab1",#N/A,FALSE,"P";"Tab2",#N/A,FALSE,"P"}</definedName>
    <definedName name="qwer" localSheetId="10" hidden="1">{"Tab1",#N/A,FALSE,"P";"Tab2",#N/A,FALSE,"P"}</definedName>
    <definedName name="qwer" localSheetId="12" hidden="1">{"Tab1",#N/A,FALSE,"P";"Tab2",#N/A,FALSE,"P"}</definedName>
    <definedName name="qwer" localSheetId="16" hidden="1">{"Tab1",#N/A,FALSE,"P";"Tab2",#N/A,FALSE,"P"}</definedName>
    <definedName name="qwer" localSheetId="46" hidden="1">{"Tab1",#N/A,FALSE,"P";"Tab2",#N/A,FALSE,"P"}</definedName>
    <definedName name="qwer" hidden="1">{"Tab1",#N/A,FALSE,"P";"Tab2",#N/A,FALSE,"P"}</definedName>
    <definedName name="rr" localSheetId="18" hidden="1">{"Riqfin97",#N/A,FALSE,"Tran";"Riqfinpro",#N/A,FALSE,"Tran"}</definedName>
    <definedName name="rr" localSheetId="25" hidden="1">{"Riqfin97",#N/A,FALSE,"Tran";"Riqfinpro",#N/A,FALSE,"Tran"}</definedName>
    <definedName name="rr" localSheetId="26" hidden="1">{"Riqfin97",#N/A,FALSE,"Tran";"Riqfinpro",#N/A,FALSE,"Tran"}</definedName>
    <definedName name="rr" localSheetId="29" hidden="1">{"Riqfin97",#N/A,FALSE,"Tran";"Riqfinpro",#N/A,FALSE,"Tran"}</definedName>
    <definedName name="rr" localSheetId="30" hidden="1">{"Riqfin97",#N/A,FALSE,"Tran";"Riqfinpro",#N/A,FALSE,"Tran"}</definedName>
    <definedName name="rr" localSheetId="3" hidden="1">{"Riqfin97",#N/A,FALSE,"Tran";"Riqfinpro",#N/A,FALSE,"Tran"}</definedName>
    <definedName name="rr" localSheetId="32" hidden="1">{"Riqfin97",#N/A,FALSE,"Tran";"Riqfinpro",#N/A,FALSE,"Tran"}</definedName>
    <definedName name="rr" localSheetId="33" hidden="1">{"Riqfin97",#N/A,FALSE,"Tran";"Riqfinpro",#N/A,FALSE,"Tran"}</definedName>
    <definedName name="rr" localSheetId="34" hidden="1">{"Riqfin97",#N/A,FALSE,"Tran";"Riqfinpro",#N/A,FALSE,"Tran"}</definedName>
    <definedName name="rr" localSheetId="39" hidden="1">{"Riqfin97",#N/A,FALSE,"Tran";"Riqfinpro",#N/A,FALSE,"Tran"}</definedName>
    <definedName name="rr" localSheetId="41" hidden="1">{"Riqfin97",#N/A,FALSE,"Tran";"Riqfinpro",#N/A,FALSE,"Tran"}</definedName>
    <definedName name="rr" localSheetId="43" hidden="1">{"Riqfin97",#N/A,FALSE,"Tran";"Riqfinpro",#N/A,FALSE,"Tran"}</definedName>
    <definedName name="rr" localSheetId="44" hidden="1">{"Riqfin97",#N/A,FALSE,"Tran";"Riqfinpro",#N/A,FALSE,"Tran"}</definedName>
    <definedName name="rr" localSheetId="45" hidden="1">{"Riqfin97",#N/A,FALSE,"Tran";"Riqfinpro",#N/A,FALSE,"Tran"}</definedName>
    <definedName name="rr" localSheetId="5" hidden="1">{"Riqfin97",#N/A,FALSE,"Tran";"Riqfinpro",#N/A,FALSE,"Tran"}</definedName>
    <definedName name="rr" localSheetId="10" hidden="1">{"Riqfin97",#N/A,FALSE,"Tran";"Riqfinpro",#N/A,FALSE,"Tran"}</definedName>
    <definedName name="rr" localSheetId="12" hidden="1">{"Riqfin97",#N/A,FALSE,"Tran";"Riqfinpro",#N/A,FALSE,"Tran"}</definedName>
    <definedName name="rr" localSheetId="16" hidden="1">{"Riqfin97",#N/A,FALSE,"Tran";"Riqfinpro",#N/A,FALSE,"Tran"}</definedName>
    <definedName name="rr" localSheetId="46" hidden="1">{"Riqfin97",#N/A,FALSE,"Tran";"Riqfinpro",#N/A,FALSE,"Tran"}</definedName>
    <definedName name="rr" hidden="1">{"Riqfin97",#N/A,FALSE,"Tran";"Riqfinpro",#N/A,FALSE,"Tran"}</definedName>
    <definedName name="rrr" localSheetId="18" hidden="1">{"Riqfin97",#N/A,FALSE,"Tran";"Riqfinpro",#N/A,FALSE,"Tran"}</definedName>
    <definedName name="rrr" localSheetId="25" hidden="1">{"Riqfin97",#N/A,FALSE,"Tran";"Riqfinpro",#N/A,FALSE,"Tran"}</definedName>
    <definedName name="rrr" localSheetId="26" hidden="1">{"Riqfin97",#N/A,FALSE,"Tran";"Riqfinpro",#N/A,FALSE,"Tran"}</definedName>
    <definedName name="rrr" localSheetId="29" hidden="1">{"Riqfin97",#N/A,FALSE,"Tran";"Riqfinpro",#N/A,FALSE,"Tran"}</definedName>
    <definedName name="rrr" localSheetId="30" hidden="1">{"Riqfin97",#N/A,FALSE,"Tran";"Riqfinpro",#N/A,FALSE,"Tran"}</definedName>
    <definedName name="rrr" localSheetId="3" hidden="1">{"Riqfin97",#N/A,FALSE,"Tran";"Riqfinpro",#N/A,FALSE,"Tran"}</definedName>
    <definedName name="rrr" localSheetId="32" hidden="1">{"Riqfin97",#N/A,FALSE,"Tran";"Riqfinpro",#N/A,FALSE,"Tran"}</definedName>
    <definedName name="rrr" localSheetId="33" hidden="1">{"Riqfin97",#N/A,FALSE,"Tran";"Riqfinpro",#N/A,FALSE,"Tran"}</definedName>
    <definedName name="rrr" localSheetId="34" hidden="1">{"Riqfin97",#N/A,FALSE,"Tran";"Riqfinpro",#N/A,FALSE,"Tran"}</definedName>
    <definedName name="rrr" localSheetId="39" hidden="1">{"Riqfin97",#N/A,FALSE,"Tran";"Riqfinpro",#N/A,FALSE,"Tran"}</definedName>
    <definedName name="rrr" localSheetId="41" hidden="1">{"Riqfin97",#N/A,FALSE,"Tran";"Riqfinpro",#N/A,FALSE,"Tran"}</definedName>
    <definedName name="rrr" localSheetId="43" hidden="1">{"Riqfin97",#N/A,FALSE,"Tran";"Riqfinpro",#N/A,FALSE,"Tran"}</definedName>
    <definedName name="rrr" localSheetId="44" hidden="1">{"Riqfin97",#N/A,FALSE,"Tran";"Riqfinpro",#N/A,FALSE,"Tran"}</definedName>
    <definedName name="rrr" localSheetId="45" hidden="1">{"Riqfin97",#N/A,FALSE,"Tran";"Riqfinpro",#N/A,FALSE,"Tran"}</definedName>
    <definedName name="rrr" localSheetId="5" hidden="1">{"Riqfin97",#N/A,FALSE,"Tran";"Riqfinpro",#N/A,FALSE,"Tran"}</definedName>
    <definedName name="rrr" localSheetId="10" hidden="1">{"Riqfin97",#N/A,FALSE,"Tran";"Riqfinpro",#N/A,FALSE,"Tran"}</definedName>
    <definedName name="rrr" localSheetId="12" hidden="1">{"Riqfin97",#N/A,FALSE,"Tran";"Riqfinpro",#N/A,FALSE,"Tran"}</definedName>
    <definedName name="rrr" localSheetId="16" hidden="1">{"Riqfin97",#N/A,FALSE,"Tran";"Riqfinpro",#N/A,FALSE,"Tran"}</definedName>
    <definedName name="rrr" localSheetId="46" hidden="1">{"Riqfin97",#N/A,FALSE,"Tran";"Riqfinpro",#N/A,FALSE,"Tran"}</definedName>
    <definedName name="rrr" hidden="1">{"Riqfin97",#N/A,FALSE,"Tran";"Riqfinpro",#N/A,FALSE,"Tran"}</definedName>
    <definedName name="rs" localSheetId="18" hidden="1">{"BOP_TAB",#N/A,FALSE,"N";"MIDTERM_TAB",#N/A,FALSE,"O";"FUND_CRED",#N/A,FALSE,"P";"DEBT_TAB1",#N/A,FALSE,"Q";"DEBT_TAB2",#N/A,FALSE,"Q";"FORFIN_TAB1",#N/A,FALSE,"R";"FORFIN_TAB2",#N/A,FALSE,"R";"BOP_ANALY",#N/A,FALSE,"U"}</definedName>
    <definedName name="rs" localSheetId="25" hidden="1">{"BOP_TAB",#N/A,FALSE,"N";"MIDTERM_TAB",#N/A,FALSE,"O";"FUND_CRED",#N/A,FALSE,"P";"DEBT_TAB1",#N/A,FALSE,"Q";"DEBT_TAB2",#N/A,FALSE,"Q";"FORFIN_TAB1",#N/A,FALSE,"R";"FORFIN_TAB2",#N/A,FALSE,"R";"BOP_ANALY",#N/A,FALSE,"U"}</definedName>
    <definedName name="rs" localSheetId="26" hidden="1">{"BOP_TAB",#N/A,FALSE,"N";"MIDTERM_TAB",#N/A,FALSE,"O";"FUND_CRED",#N/A,FALSE,"P";"DEBT_TAB1",#N/A,FALSE,"Q";"DEBT_TAB2",#N/A,FALSE,"Q";"FORFIN_TAB1",#N/A,FALSE,"R";"FORFIN_TAB2",#N/A,FALSE,"R";"BOP_ANALY",#N/A,FALSE,"U"}</definedName>
    <definedName name="rs" localSheetId="29" hidden="1">{"BOP_TAB",#N/A,FALSE,"N";"MIDTERM_TAB",#N/A,FALSE,"O";"FUND_CRED",#N/A,FALSE,"P";"DEBT_TAB1",#N/A,FALSE,"Q";"DEBT_TAB2",#N/A,FALSE,"Q";"FORFIN_TAB1",#N/A,FALSE,"R";"FORFIN_TAB2",#N/A,FALSE,"R";"BOP_ANALY",#N/A,FALSE,"U"}</definedName>
    <definedName name="rs" localSheetId="30" hidden="1">{"BOP_TAB",#N/A,FALSE,"N";"MIDTERM_TAB",#N/A,FALSE,"O";"FUND_CRED",#N/A,FALSE,"P";"DEBT_TAB1",#N/A,FALSE,"Q";"DEBT_TAB2",#N/A,FALSE,"Q";"FORFIN_TAB1",#N/A,FALSE,"R";"FORFIN_TAB2",#N/A,FALSE,"R";"BOP_ANALY",#N/A,FALSE,"U"}</definedName>
    <definedName name="rs" localSheetId="3" hidden="1">{"BOP_TAB",#N/A,FALSE,"N";"MIDTERM_TAB",#N/A,FALSE,"O";"FUND_CRED",#N/A,FALSE,"P";"DEBT_TAB1",#N/A,FALSE,"Q";"DEBT_TAB2",#N/A,FALSE,"Q";"FORFIN_TAB1",#N/A,FALSE,"R";"FORFIN_TAB2",#N/A,FALSE,"R";"BOP_ANALY",#N/A,FALSE,"U"}</definedName>
    <definedName name="rs" localSheetId="32" hidden="1">{"BOP_TAB",#N/A,FALSE,"N";"MIDTERM_TAB",#N/A,FALSE,"O";"FUND_CRED",#N/A,FALSE,"P";"DEBT_TAB1",#N/A,FALSE,"Q";"DEBT_TAB2",#N/A,FALSE,"Q";"FORFIN_TAB1",#N/A,FALSE,"R";"FORFIN_TAB2",#N/A,FALSE,"R";"BOP_ANALY",#N/A,FALSE,"U"}</definedName>
    <definedName name="rs" localSheetId="33" hidden="1">{"BOP_TAB",#N/A,FALSE,"N";"MIDTERM_TAB",#N/A,FALSE,"O";"FUND_CRED",#N/A,FALSE,"P";"DEBT_TAB1",#N/A,FALSE,"Q";"DEBT_TAB2",#N/A,FALSE,"Q";"FORFIN_TAB1",#N/A,FALSE,"R";"FORFIN_TAB2",#N/A,FALSE,"R";"BOP_ANALY",#N/A,FALSE,"U"}</definedName>
    <definedName name="rs" localSheetId="34" hidden="1">{"BOP_TAB",#N/A,FALSE,"N";"MIDTERM_TAB",#N/A,FALSE,"O";"FUND_CRED",#N/A,FALSE,"P";"DEBT_TAB1",#N/A,FALSE,"Q";"DEBT_TAB2",#N/A,FALSE,"Q";"FORFIN_TAB1",#N/A,FALSE,"R";"FORFIN_TAB2",#N/A,FALSE,"R";"BOP_ANALY",#N/A,FALSE,"U"}</definedName>
    <definedName name="rs" localSheetId="39" hidden="1">{"BOP_TAB",#N/A,FALSE,"N";"MIDTERM_TAB",#N/A,FALSE,"O";"FUND_CRED",#N/A,FALSE,"P";"DEBT_TAB1",#N/A,FALSE,"Q";"DEBT_TAB2",#N/A,FALSE,"Q";"FORFIN_TAB1",#N/A,FALSE,"R";"FORFIN_TAB2",#N/A,FALSE,"R";"BOP_ANALY",#N/A,FALSE,"U"}</definedName>
    <definedName name="rs" localSheetId="41" hidden="1">{"BOP_TAB",#N/A,FALSE,"N";"MIDTERM_TAB",#N/A,FALSE,"O";"FUND_CRED",#N/A,FALSE,"P";"DEBT_TAB1",#N/A,FALSE,"Q";"DEBT_TAB2",#N/A,FALSE,"Q";"FORFIN_TAB1",#N/A,FALSE,"R";"FORFIN_TAB2",#N/A,FALSE,"R";"BOP_ANALY",#N/A,FALSE,"U"}</definedName>
    <definedName name="rs" localSheetId="43" hidden="1">{"BOP_TAB",#N/A,FALSE,"N";"MIDTERM_TAB",#N/A,FALSE,"O";"FUND_CRED",#N/A,FALSE,"P";"DEBT_TAB1",#N/A,FALSE,"Q";"DEBT_TAB2",#N/A,FALSE,"Q";"FORFIN_TAB1",#N/A,FALSE,"R";"FORFIN_TAB2",#N/A,FALSE,"R";"BOP_ANALY",#N/A,FALSE,"U"}</definedName>
    <definedName name="rs" localSheetId="44" hidden="1">{"BOP_TAB",#N/A,FALSE,"N";"MIDTERM_TAB",#N/A,FALSE,"O";"FUND_CRED",#N/A,FALSE,"P";"DEBT_TAB1",#N/A,FALSE,"Q";"DEBT_TAB2",#N/A,FALSE,"Q";"FORFIN_TAB1",#N/A,FALSE,"R";"FORFIN_TAB2",#N/A,FALSE,"R";"BOP_ANALY",#N/A,FALSE,"U"}</definedName>
    <definedName name="rs" localSheetId="45" hidden="1">{"BOP_TAB",#N/A,FALSE,"N";"MIDTERM_TAB",#N/A,FALSE,"O";"FUND_CRED",#N/A,FALSE,"P";"DEBT_TAB1",#N/A,FALSE,"Q";"DEBT_TAB2",#N/A,FALSE,"Q";"FORFIN_TAB1",#N/A,FALSE,"R";"FORFIN_TAB2",#N/A,FALSE,"R";"BOP_ANALY",#N/A,FALSE,"U"}</definedName>
    <definedName name="rs" localSheetId="5" hidden="1">{"BOP_TAB",#N/A,FALSE,"N";"MIDTERM_TAB",#N/A,FALSE,"O";"FUND_CRED",#N/A,FALSE,"P";"DEBT_TAB1",#N/A,FALSE,"Q";"DEBT_TAB2",#N/A,FALSE,"Q";"FORFIN_TAB1",#N/A,FALSE,"R";"FORFIN_TAB2",#N/A,FALSE,"R";"BOP_ANALY",#N/A,FALSE,"U"}</definedName>
    <definedName name="rs" localSheetId="10" hidden="1">{"BOP_TAB",#N/A,FALSE,"N";"MIDTERM_TAB",#N/A,FALSE,"O";"FUND_CRED",#N/A,FALSE,"P";"DEBT_TAB1",#N/A,FALSE,"Q";"DEBT_TAB2",#N/A,FALSE,"Q";"FORFIN_TAB1",#N/A,FALSE,"R";"FORFIN_TAB2",#N/A,FALSE,"R";"BOP_ANALY",#N/A,FALSE,"U"}</definedName>
    <definedName name="rs" localSheetId="12" hidden="1">{"BOP_TAB",#N/A,FALSE,"N";"MIDTERM_TAB",#N/A,FALSE,"O";"FUND_CRED",#N/A,FALSE,"P";"DEBT_TAB1",#N/A,FALSE,"Q";"DEBT_TAB2",#N/A,FALSE,"Q";"FORFIN_TAB1",#N/A,FALSE,"R";"FORFIN_TAB2",#N/A,FALSE,"R";"BOP_ANALY",#N/A,FALSE,"U"}</definedName>
    <definedName name="rs" localSheetId="16" hidden="1">{"BOP_TAB",#N/A,FALSE,"N";"MIDTERM_TAB",#N/A,FALSE,"O";"FUND_CRED",#N/A,FALSE,"P";"DEBT_TAB1",#N/A,FALSE,"Q";"DEBT_TAB2",#N/A,FALSE,"Q";"FORFIN_TAB1",#N/A,FALSE,"R";"FORFIN_TAB2",#N/A,FALSE,"R";"BOP_ANALY",#N/A,FALSE,"U"}</definedName>
    <definedName name="rs" localSheetId="46"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tr" localSheetId="18" hidden="1">{"Main Economic Indicators",#N/A,FALSE,"C"}</definedName>
    <definedName name="rtr" localSheetId="25" hidden="1">{"Main Economic Indicators",#N/A,FALSE,"C"}</definedName>
    <definedName name="rtr" localSheetId="26" hidden="1">{"Main Economic Indicators",#N/A,FALSE,"C"}</definedName>
    <definedName name="rtr" localSheetId="29" hidden="1">{"Main Economic Indicators",#N/A,FALSE,"C"}</definedName>
    <definedName name="rtr" localSheetId="30" hidden="1">{"Main Economic Indicators",#N/A,FALSE,"C"}</definedName>
    <definedName name="rtr" localSheetId="3" hidden="1">{"Main Economic Indicators",#N/A,FALSE,"C"}</definedName>
    <definedName name="rtr" localSheetId="32" hidden="1">{"Main Economic Indicators",#N/A,FALSE,"C"}</definedName>
    <definedName name="rtr" localSheetId="33" hidden="1">{"Main Economic Indicators",#N/A,FALSE,"C"}</definedName>
    <definedName name="rtr" localSheetId="34" hidden="1">{"Main Economic Indicators",#N/A,FALSE,"C"}</definedName>
    <definedName name="rtr" localSheetId="39" hidden="1">{"Main Economic Indicators",#N/A,FALSE,"C"}</definedName>
    <definedName name="rtr" localSheetId="41" hidden="1">{"Main Economic Indicators",#N/A,FALSE,"C"}</definedName>
    <definedName name="rtr" localSheetId="43" hidden="1">{"Main Economic Indicators",#N/A,FALSE,"C"}</definedName>
    <definedName name="rtr" localSheetId="44" hidden="1">{"Main Economic Indicators",#N/A,FALSE,"C"}</definedName>
    <definedName name="rtr" localSheetId="45" hidden="1">{"Main Economic Indicators",#N/A,FALSE,"C"}</definedName>
    <definedName name="rtr" localSheetId="5" hidden="1">{"Main Economic Indicators",#N/A,FALSE,"C"}</definedName>
    <definedName name="rtr" localSheetId="10" hidden="1">{"Main Economic Indicators",#N/A,FALSE,"C"}</definedName>
    <definedName name="rtr" localSheetId="12" hidden="1">{"Main Economic Indicators",#N/A,FALSE,"C"}</definedName>
    <definedName name="rtr" localSheetId="16" hidden="1">{"Main Economic Indicators",#N/A,FALSE,"C"}</definedName>
    <definedName name="rtr" localSheetId="46" hidden="1">{"Main Economic Indicators",#N/A,FALSE,"C"}</definedName>
    <definedName name="rtr" hidden="1">{"Main Economic Indicators",#N/A,FALSE,"C"}</definedName>
    <definedName name="rtre" localSheetId="18" hidden="1">{"Main Economic Indicators",#N/A,FALSE,"C"}</definedName>
    <definedName name="rtre" localSheetId="25" hidden="1">{"Main Economic Indicators",#N/A,FALSE,"C"}</definedName>
    <definedName name="rtre" localSheetId="26" hidden="1">{"Main Economic Indicators",#N/A,FALSE,"C"}</definedName>
    <definedName name="rtre" localSheetId="29" hidden="1">{"Main Economic Indicators",#N/A,FALSE,"C"}</definedName>
    <definedName name="rtre" localSheetId="30" hidden="1">{"Main Economic Indicators",#N/A,FALSE,"C"}</definedName>
    <definedName name="rtre" localSheetId="3" hidden="1">{"Main Economic Indicators",#N/A,FALSE,"C"}</definedName>
    <definedName name="rtre" localSheetId="32" hidden="1">{"Main Economic Indicators",#N/A,FALSE,"C"}</definedName>
    <definedName name="rtre" localSheetId="33" hidden="1">{"Main Economic Indicators",#N/A,FALSE,"C"}</definedName>
    <definedName name="rtre" localSheetId="34" hidden="1">{"Main Economic Indicators",#N/A,FALSE,"C"}</definedName>
    <definedName name="rtre" localSheetId="39" hidden="1">{"Main Economic Indicators",#N/A,FALSE,"C"}</definedName>
    <definedName name="rtre" localSheetId="41" hidden="1">{"Main Economic Indicators",#N/A,FALSE,"C"}</definedName>
    <definedName name="rtre" localSheetId="43" hidden="1">{"Main Economic Indicators",#N/A,FALSE,"C"}</definedName>
    <definedName name="rtre" localSheetId="44" hidden="1">{"Main Economic Indicators",#N/A,FALSE,"C"}</definedName>
    <definedName name="rtre" localSheetId="45" hidden="1">{"Main Economic Indicators",#N/A,FALSE,"C"}</definedName>
    <definedName name="rtre" localSheetId="5" hidden="1">{"Main Economic Indicators",#N/A,FALSE,"C"}</definedName>
    <definedName name="rtre" localSheetId="10" hidden="1">{"Main Economic Indicators",#N/A,FALSE,"C"}</definedName>
    <definedName name="rtre" localSheetId="12" hidden="1">{"Main Economic Indicators",#N/A,FALSE,"C"}</definedName>
    <definedName name="rtre" localSheetId="16" hidden="1">{"Main Economic Indicators",#N/A,FALSE,"C"}</definedName>
    <definedName name="rtre" localSheetId="46" hidden="1">{"Main Economic Indicators",#N/A,FALSE,"C"}</definedName>
    <definedName name="rtre" hidden="1">{"Main Economic Indicators",#N/A,FALSE,"C"}</definedName>
    <definedName name="Rwvu.Print." hidden="1">#N/A</definedName>
    <definedName name="ry" localSheetId="18" hidden="1">{"CONSOLIDATED",#N/A,FALSE,"TAB2";"CONSOL_GDP",#N/A,FALSE,"TAB3";"STATE_OP",#N/A,FALSE,"TAB13APP";"STATE_GDP",#N/A,FALSE,"TAB14APP";"TAXREV",#N/A,FALSE,"TAB15APP";"CURREXP",#N/A,FALSE,"TAB16APP";"PEF",#N/A,FALSE,"TAB17APP";"PEF_GDP",#N/A,FALSE,"TAB18APP";"PENSION_AVG",#N/A,FALSE,"TAB19APP";"BENEFIT_UNEMP",#N/A,FALSE,"TAB20APP"}</definedName>
    <definedName name="ry" localSheetId="25" hidden="1">{"CONSOLIDATED",#N/A,FALSE,"TAB2";"CONSOL_GDP",#N/A,FALSE,"TAB3";"STATE_OP",#N/A,FALSE,"TAB13APP";"STATE_GDP",#N/A,FALSE,"TAB14APP";"TAXREV",#N/A,FALSE,"TAB15APP";"CURREXP",#N/A,FALSE,"TAB16APP";"PEF",#N/A,FALSE,"TAB17APP";"PEF_GDP",#N/A,FALSE,"TAB18APP";"PENSION_AVG",#N/A,FALSE,"TAB19APP";"BENEFIT_UNEMP",#N/A,FALSE,"TAB20APP"}</definedName>
    <definedName name="ry" localSheetId="26" hidden="1">{"CONSOLIDATED",#N/A,FALSE,"TAB2";"CONSOL_GDP",#N/A,FALSE,"TAB3";"STATE_OP",#N/A,FALSE,"TAB13APP";"STATE_GDP",#N/A,FALSE,"TAB14APP";"TAXREV",#N/A,FALSE,"TAB15APP";"CURREXP",#N/A,FALSE,"TAB16APP";"PEF",#N/A,FALSE,"TAB17APP";"PEF_GDP",#N/A,FALSE,"TAB18APP";"PENSION_AVG",#N/A,FALSE,"TAB19APP";"BENEFIT_UNEMP",#N/A,FALSE,"TAB20APP"}</definedName>
    <definedName name="ry" localSheetId="29" hidden="1">{"CONSOLIDATED",#N/A,FALSE,"TAB2";"CONSOL_GDP",#N/A,FALSE,"TAB3";"STATE_OP",#N/A,FALSE,"TAB13APP";"STATE_GDP",#N/A,FALSE,"TAB14APP";"TAXREV",#N/A,FALSE,"TAB15APP";"CURREXP",#N/A,FALSE,"TAB16APP";"PEF",#N/A,FALSE,"TAB17APP";"PEF_GDP",#N/A,FALSE,"TAB18APP";"PENSION_AVG",#N/A,FALSE,"TAB19APP";"BENEFIT_UNEMP",#N/A,FALSE,"TAB20APP"}</definedName>
    <definedName name="ry" localSheetId="30" hidden="1">{"CONSOLIDATED",#N/A,FALSE,"TAB2";"CONSOL_GDP",#N/A,FALSE,"TAB3";"STATE_OP",#N/A,FALSE,"TAB13APP";"STATE_GDP",#N/A,FALSE,"TAB14APP";"TAXREV",#N/A,FALSE,"TAB15APP";"CURREXP",#N/A,FALSE,"TAB16APP";"PEF",#N/A,FALSE,"TAB17APP";"PEF_GDP",#N/A,FALSE,"TAB18APP";"PENSION_AVG",#N/A,FALSE,"TAB19APP";"BENEFIT_UNEMP",#N/A,FALSE,"TAB20APP"}</definedName>
    <definedName name="ry" localSheetId="3" hidden="1">{"CONSOLIDATED",#N/A,FALSE,"TAB2";"CONSOL_GDP",#N/A,FALSE,"TAB3";"STATE_OP",#N/A,FALSE,"TAB13APP";"STATE_GDP",#N/A,FALSE,"TAB14APP";"TAXREV",#N/A,FALSE,"TAB15APP";"CURREXP",#N/A,FALSE,"TAB16APP";"PEF",#N/A,FALSE,"TAB17APP";"PEF_GDP",#N/A,FALSE,"TAB18APP";"PENSION_AVG",#N/A,FALSE,"TAB19APP";"BENEFIT_UNEMP",#N/A,FALSE,"TAB20APP"}</definedName>
    <definedName name="ry" localSheetId="32" hidden="1">{"CONSOLIDATED",#N/A,FALSE,"TAB2";"CONSOL_GDP",#N/A,FALSE,"TAB3";"STATE_OP",#N/A,FALSE,"TAB13APP";"STATE_GDP",#N/A,FALSE,"TAB14APP";"TAXREV",#N/A,FALSE,"TAB15APP";"CURREXP",#N/A,FALSE,"TAB16APP";"PEF",#N/A,FALSE,"TAB17APP";"PEF_GDP",#N/A,FALSE,"TAB18APP";"PENSION_AVG",#N/A,FALSE,"TAB19APP";"BENEFIT_UNEMP",#N/A,FALSE,"TAB20APP"}</definedName>
    <definedName name="ry" localSheetId="33" hidden="1">{"CONSOLIDATED",#N/A,FALSE,"TAB2";"CONSOL_GDP",#N/A,FALSE,"TAB3";"STATE_OP",#N/A,FALSE,"TAB13APP";"STATE_GDP",#N/A,FALSE,"TAB14APP";"TAXREV",#N/A,FALSE,"TAB15APP";"CURREXP",#N/A,FALSE,"TAB16APP";"PEF",#N/A,FALSE,"TAB17APP";"PEF_GDP",#N/A,FALSE,"TAB18APP";"PENSION_AVG",#N/A,FALSE,"TAB19APP";"BENEFIT_UNEMP",#N/A,FALSE,"TAB20APP"}</definedName>
    <definedName name="ry" localSheetId="34" hidden="1">{"CONSOLIDATED",#N/A,FALSE,"TAB2";"CONSOL_GDP",#N/A,FALSE,"TAB3";"STATE_OP",#N/A,FALSE,"TAB13APP";"STATE_GDP",#N/A,FALSE,"TAB14APP";"TAXREV",#N/A,FALSE,"TAB15APP";"CURREXP",#N/A,FALSE,"TAB16APP";"PEF",#N/A,FALSE,"TAB17APP";"PEF_GDP",#N/A,FALSE,"TAB18APP";"PENSION_AVG",#N/A,FALSE,"TAB19APP";"BENEFIT_UNEMP",#N/A,FALSE,"TAB20APP"}</definedName>
    <definedName name="ry" localSheetId="39" hidden="1">{"CONSOLIDATED",#N/A,FALSE,"TAB2";"CONSOL_GDP",#N/A,FALSE,"TAB3";"STATE_OP",#N/A,FALSE,"TAB13APP";"STATE_GDP",#N/A,FALSE,"TAB14APP";"TAXREV",#N/A,FALSE,"TAB15APP";"CURREXP",#N/A,FALSE,"TAB16APP";"PEF",#N/A,FALSE,"TAB17APP";"PEF_GDP",#N/A,FALSE,"TAB18APP";"PENSION_AVG",#N/A,FALSE,"TAB19APP";"BENEFIT_UNEMP",#N/A,FALSE,"TAB20APP"}</definedName>
    <definedName name="ry" localSheetId="41" hidden="1">{"CONSOLIDATED",#N/A,FALSE,"TAB2";"CONSOL_GDP",#N/A,FALSE,"TAB3";"STATE_OP",#N/A,FALSE,"TAB13APP";"STATE_GDP",#N/A,FALSE,"TAB14APP";"TAXREV",#N/A,FALSE,"TAB15APP";"CURREXP",#N/A,FALSE,"TAB16APP";"PEF",#N/A,FALSE,"TAB17APP";"PEF_GDP",#N/A,FALSE,"TAB18APP";"PENSION_AVG",#N/A,FALSE,"TAB19APP";"BENEFIT_UNEMP",#N/A,FALSE,"TAB20APP"}</definedName>
    <definedName name="ry" localSheetId="43" hidden="1">{"CONSOLIDATED",#N/A,FALSE,"TAB2";"CONSOL_GDP",#N/A,FALSE,"TAB3";"STATE_OP",#N/A,FALSE,"TAB13APP";"STATE_GDP",#N/A,FALSE,"TAB14APP";"TAXREV",#N/A,FALSE,"TAB15APP";"CURREXP",#N/A,FALSE,"TAB16APP";"PEF",#N/A,FALSE,"TAB17APP";"PEF_GDP",#N/A,FALSE,"TAB18APP";"PENSION_AVG",#N/A,FALSE,"TAB19APP";"BENEFIT_UNEMP",#N/A,FALSE,"TAB20APP"}</definedName>
    <definedName name="ry" localSheetId="44" hidden="1">{"CONSOLIDATED",#N/A,FALSE,"TAB2";"CONSOL_GDP",#N/A,FALSE,"TAB3";"STATE_OP",#N/A,FALSE,"TAB13APP";"STATE_GDP",#N/A,FALSE,"TAB14APP";"TAXREV",#N/A,FALSE,"TAB15APP";"CURREXP",#N/A,FALSE,"TAB16APP";"PEF",#N/A,FALSE,"TAB17APP";"PEF_GDP",#N/A,FALSE,"TAB18APP";"PENSION_AVG",#N/A,FALSE,"TAB19APP";"BENEFIT_UNEMP",#N/A,FALSE,"TAB20APP"}</definedName>
    <definedName name="ry" localSheetId="45" hidden="1">{"CONSOLIDATED",#N/A,FALSE,"TAB2";"CONSOL_GDP",#N/A,FALSE,"TAB3";"STATE_OP",#N/A,FALSE,"TAB13APP";"STATE_GDP",#N/A,FALSE,"TAB14APP";"TAXREV",#N/A,FALSE,"TAB15APP";"CURREXP",#N/A,FALSE,"TAB16APP";"PEF",#N/A,FALSE,"TAB17APP";"PEF_GDP",#N/A,FALSE,"TAB18APP";"PENSION_AVG",#N/A,FALSE,"TAB19APP";"BENEFIT_UNEMP",#N/A,FALSE,"TAB20APP"}</definedName>
    <definedName name="ry" localSheetId="5"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0"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2"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6" hidden="1">{"CONSOLIDATED",#N/A,FALSE,"TAB2";"CONSOL_GDP",#N/A,FALSE,"TAB3";"STATE_OP",#N/A,FALSE,"TAB13APP";"STATE_GDP",#N/A,FALSE,"TAB14APP";"TAXREV",#N/A,FALSE,"TAB15APP";"CURREXP",#N/A,FALSE,"TAB16APP";"PEF",#N/A,FALSE,"TAB17APP";"PEF_GDP",#N/A,FALSE,"TAB18APP";"PENSION_AVG",#N/A,FALSE,"TAB19APP";"BENEFIT_UNEMP",#N/A,FALSE,"TAB20APP"}</definedName>
    <definedName name="ry" localSheetId="46" hidden="1">{"CONSOLIDATED",#N/A,FALSE,"TAB2";"CONSOL_GDP",#N/A,FALSE,"TAB3";"STATE_OP",#N/A,FALSE,"TAB13APP";"STATE_GDP",#N/A,FALSE,"TAB14APP";"TAXREV",#N/A,FALSE,"TAB15APP";"CURREXP",#N/A,FALSE,"TAB16APP";"PEF",#N/A,FALSE,"TAB17APP";"PEF_GDP",#N/A,FALSE,"TAB18APP";"PENSION_AVG",#N/A,FALSE,"TAB19APP";"BENEFIT_UNEMP",#N/A,FALSE,"TAB20APP"}</definedName>
    <definedName name="ry" hidden="1">{"CONSOLIDATED",#N/A,FALSE,"TAB2";"CONSOL_GDP",#N/A,FALSE,"TAB3";"STATE_OP",#N/A,FALSE,"TAB13APP";"STATE_GDP",#N/A,FALSE,"TAB14APP";"TAXREV",#N/A,FALSE,"TAB15APP";"CURREXP",#N/A,FALSE,"TAB16APP";"PEF",#N/A,FALSE,"TAB17APP";"PEF_GDP",#N/A,FALSE,"TAB18APP";"PENSION_AVG",#N/A,FALSE,"TAB19APP";"BENEFIT_UNEMP",#N/A,FALSE,"TAB20APP"}</definedName>
    <definedName name="ryy" localSheetId="18" hidden="1">{"TBILLS_ALL",#N/A,FALSE,"FITB_all"}</definedName>
    <definedName name="ryy" localSheetId="25" hidden="1">{"TBILLS_ALL",#N/A,FALSE,"FITB_all"}</definedName>
    <definedName name="ryy" localSheetId="26" hidden="1">{"TBILLS_ALL",#N/A,FALSE,"FITB_all"}</definedName>
    <definedName name="ryy" localSheetId="29" hidden="1">{"TBILLS_ALL",#N/A,FALSE,"FITB_all"}</definedName>
    <definedName name="ryy" localSheetId="30" hidden="1">{"TBILLS_ALL",#N/A,FALSE,"FITB_all"}</definedName>
    <definedName name="ryy" localSheetId="3" hidden="1">{"TBILLS_ALL",#N/A,FALSE,"FITB_all"}</definedName>
    <definedName name="ryy" localSheetId="32" hidden="1">{"TBILLS_ALL",#N/A,FALSE,"FITB_all"}</definedName>
    <definedName name="ryy" localSheetId="33" hidden="1">{"TBILLS_ALL",#N/A,FALSE,"FITB_all"}</definedName>
    <definedName name="ryy" localSheetId="34" hidden="1">{"TBILLS_ALL",#N/A,FALSE,"FITB_all"}</definedName>
    <definedName name="ryy" localSheetId="39" hidden="1">{"TBILLS_ALL",#N/A,FALSE,"FITB_all"}</definedName>
    <definedName name="ryy" localSheetId="41" hidden="1">{"TBILLS_ALL",#N/A,FALSE,"FITB_all"}</definedName>
    <definedName name="ryy" localSheetId="43" hidden="1">{"TBILLS_ALL",#N/A,FALSE,"FITB_all"}</definedName>
    <definedName name="ryy" localSheetId="44" hidden="1">{"TBILLS_ALL",#N/A,FALSE,"FITB_all"}</definedName>
    <definedName name="ryy" localSheetId="45" hidden="1">{"TBILLS_ALL",#N/A,FALSE,"FITB_all"}</definedName>
    <definedName name="ryy" localSheetId="5" hidden="1">{"TBILLS_ALL",#N/A,FALSE,"FITB_all"}</definedName>
    <definedName name="ryy" localSheetId="10" hidden="1">{"TBILLS_ALL",#N/A,FALSE,"FITB_all"}</definedName>
    <definedName name="ryy" localSheetId="12" hidden="1">{"TBILLS_ALL",#N/A,FALSE,"FITB_all"}</definedName>
    <definedName name="ryy" localSheetId="16" hidden="1">{"TBILLS_ALL",#N/A,FALSE,"FITB_all"}</definedName>
    <definedName name="ryy" localSheetId="46" hidden="1">{"TBILLS_ALL",#N/A,FALSE,"FITB_all"}</definedName>
    <definedName name="ryy" hidden="1">{"TBILLS_ALL",#N/A,FALSE,"FITB_all"}</definedName>
    <definedName name="s" localSheetId="29" hidden="1">#REF!</definedName>
    <definedName name="s" localSheetId="3" hidden="1">#REF!</definedName>
    <definedName name="s" localSheetId="41" hidden="1">#REF!</definedName>
    <definedName name="s" localSheetId="44" hidden="1">#REF!</definedName>
    <definedName name="s" localSheetId="5" hidden="1">#REF!</definedName>
    <definedName name="s" hidden="1">#REF!</definedName>
    <definedName name="sar"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4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4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4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4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4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df" localSheetId="18" hidden="1">{"Riqfin97",#N/A,FALSE,"Tran";"Riqfinpro",#N/A,FALSE,"Tran"}</definedName>
    <definedName name="sdf" localSheetId="25" hidden="1">{"Riqfin97",#N/A,FALSE,"Tran";"Riqfinpro",#N/A,FALSE,"Tran"}</definedName>
    <definedName name="sdf" localSheetId="26" hidden="1">{"Riqfin97",#N/A,FALSE,"Tran";"Riqfinpro",#N/A,FALSE,"Tran"}</definedName>
    <definedName name="sdf" localSheetId="29" hidden="1">{"Riqfin97",#N/A,FALSE,"Tran";"Riqfinpro",#N/A,FALSE,"Tran"}</definedName>
    <definedName name="sdf" localSheetId="30" hidden="1">{"Riqfin97",#N/A,FALSE,"Tran";"Riqfinpro",#N/A,FALSE,"Tran"}</definedName>
    <definedName name="sdf" localSheetId="3" hidden="1">{"Riqfin97",#N/A,FALSE,"Tran";"Riqfinpro",#N/A,FALSE,"Tran"}</definedName>
    <definedName name="sdf" localSheetId="32" hidden="1">{"Riqfin97",#N/A,FALSE,"Tran";"Riqfinpro",#N/A,FALSE,"Tran"}</definedName>
    <definedName name="sdf" localSheetId="33" hidden="1">{"Riqfin97",#N/A,FALSE,"Tran";"Riqfinpro",#N/A,FALSE,"Tran"}</definedName>
    <definedName name="sdf" localSheetId="34" hidden="1">{"Riqfin97",#N/A,FALSE,"Tran";"Riqfinpro",#N/A,FALSE,"Tran"}</definedName>
    <definedName name="sdf" localSheetId="39" hidden="1">{"Riqfin97",#N/A,FALSE,"Tran";"Riqfinpro",#N/A,FALSE,"Tran"}</definedName>
    <definedName name="sdf" localSheetId="41" hidden="1">{"Riqfin97",#N/A,FALSE,"Tran";"Riqfinpro",#N/A,FALSE,"Tran"}</definedName>
    <definedName name="sdf" localSheetId="43" hidden="1">{"Riqfin97",#N/A,FALSE,"Tran";"Riqfinpro",#N/A,FALSE,"Tran"}</definedName>
    <definedName name="sdf" localSheetId="44" hidden="1">{"Riqfin97",#N/A,FALSE,"Tran";"Riqfinpro",#N/A,FALSE,"Tran"}</definedName>
    <definedName name="sdf" localSheetId="45" hidden="1">{"Riqfin97",#N/A,FALSE,"Tran";"Riqfinpro",#N/A,FALSE,"Tran"}</definedName>
    <definedName name="sdf" localSheetId="5" hidden="1">{"Riqfin97",#N/A,FALSE,"Tran";"Riqfinpro",#N/A,FALSE,"Tran"}</definedName>
    <definedName name="sdf" localSheetId="10" hidden="1">{"Riqfin97",#N/A,FALSE,"Tran";"Riqfinpro",#N/A,FALSE,"Tran"}</definedName>
    <definedName name="sdf" localSheetId="12" hidden="1">{"Riqfin97",#N/A,FALSE,"Tran";"Riqfinpro",#N/A,FALSE,"Tran"}</definedName>
    <definedName name="sdf" localSheetId="16" hidden="1">{"Riqfin97",#N/A,FALSE,"Tran";"Riqfinpro",#N/A,FALSE,"Tran"}</definedName>
    <definedName name="sdf" localSheetId="46" hidden="1">{"Riqfin97",#N/A,FALSE,"Tran";"Riqfinpro",#N/A,FALSE,"Tran"}</definedName>
    <definedName name="sdf" hidden="1">{"Riqfin97",#N/A,FALSE,"Tran";"Riqfinpro",#N/A,FALSE,"Tran"}</definedName>
    <definedName name="sdhighaoidfj" localSheetId="18" hidden="1">{"macro",#N/A,FALSE,"Macro";"smq2",#N/A,FALSE,"Data";"smq3",#N/A,FALSE,"Data";"smq4",#N/A,FALSE,"Data";"smq5",#N/A,FALSE,"Data";"smq6",#N/A,FALSE,"Data";"smq7",#N/A,FALSE,"Data";"smq8",#N/A,FALSE,"Data";"smq9",#N/A,FALSE,"Data"}</definedName>
    <definedName name="sdhighaoidfj" localSheetId="25" hidden="1">{"macro",#N/A,FALSE,"Macro";"smq2",#N/A,FALSE,"Data";"smq3",#N/A,FALSE,"Data";"smq4",#N/A,FALSE,"Data";"smq5",#N/A,FALSE,"Data";"smq6",#N/A,FALSE,"Data";"smq7",#N/A,FALSE,"Data";"smq8",#N/A,FALSE,"Data";"smq9",#N/A,FALSE,"Data"}</definedName>
    <definedName name="sdhighaoidfj" localSheetId="26" hidden="1">{"macro",#N/A,FALSE,"Macro";"smq2",#N/A,FALSE,"Data";"smq3",#N/A,FALSE,"Data";"smq4",#N/A,FALSE,"Data";"smq5",#N/A,FALSE,"Data";"smq6",#N/A,FALSE,"Data";"smq7",#N/A,FALSE,"Data";"smq8",#N/A,FALSE,"Data";"smq9",#N/A,FALSE,"Data"}</definedName>
    <definedName name="sdhighaoidfj" localSheetId="29" hidden="1">{"macro",#N/A,FALSE,"Macro";"smq2",#N/A,FALSE,"Data";"smq3",#N/A,FALSE,"Data";"smq4",#N/A,FALSE,"Data";"smq5",#N/A,FALSE,"Data";"smq6",#N/A,FALSE,"Data";"smq7",#N/A,FALSE,"Data";"smq8",#N/A,FALSE,"Data";"smq9",#N/A,FALSE,"Data"}</definedName>
    <definedName name="sdhighaoidfj" localSheetId="30" hidden="1">{"macro",#N/A,FALSE,"Macro";"smq2",#N/A,FALSE,"Data";"smq3",#N/A,FALSE,"Data";"smq4",#N/A,FALSE,"Data";"smq5",#N/A,FALSE,"Data";"smq6",#N/A,FALSE,"Data";"smq7",#N/A,FALSE,"Data";"smq8",#N/A,FALSE,"Data";"smq9",#N/A,FALSE,"Data"}</definedName>
    <definedName name="sdhighaoidfj" localSheetId="3" hidden="1">{"macro",#N/A,FALSE,"Macro";"smq2",#N/A,FALSE,"Data";"smq3",#N/A,FALSE,"Data";"smq4",#N/A,FALSE,"Data";"smq5",#N/A,FALSE,"Data";"smq6",#N/A,FALSE,"Data";"smq7",#N/A,FALSE,"Data";"smq8",#N/A,FALSE,"Data";"smq9",#N/A,FALSE,"Data"}</definedName>
    <definedName name="sdhighaoidfj" localSheetId="32" hidden="1">{"macro",#N/A,FALSE,"Macro";"smq2",#N/A,FALSE,"Data";"smq3",#N/A,FALSE,"Data";"smq4",#N/A,FALSE,"Data";"smq5",#N/A,FALSE,"Data";"smq6",#N/A,FALSE,"Data";"smq7",#N/A,FALSE,"Data";"smq8",#N/A,FALSE,"Data";"smq9",#N/A,FALSE,"Data"}</definedName>
    <definedName name="sdhighaoidfj" localSheetId="33" hidden="1">{"macro",#N/A,FALSE,"Macro";"smq2",#N/A,FALSE,"Data";"smq3",#N/A,FALSE,"Data";"smq4",#N/A,FALSE,"Data";"smq5",#N/A,FALSE,"Data";"smq6",#N/A,FALSE,"Data";"smq7",#N/A,FALSE,"Data";"smq8",#N/A,FALSE,"Data";"smq9",#N/A,FALSE,"Data"}</definedName>
    <definedName name="sdhighaoidfj" localSheetId="34" hidden="1">{"macro",#N/A,FALSE,"Macro";"smq2",#N/A,FALSE,"Data";"smq3",#N/A,FALSE,"Data";"smq4",#N/A,FALSE,"Data";"smq5",#N/A,FALSE,"Data";"smq6",#N/A,FALSE,"Data";"smq7",#N/A,FALSE,"Data";"smq8",#N/A,FALSE,"Data";"smq9",#N/A,FALSE,"Data"}</definedName>
    <definedName name="sdhighaoidfj" localSheetId="39" hidden="1">{"macro",#N/A,FALSE,"Macro";"smq2",#N/A,FALSE,"Data";"smq3",#N/A,FALSE,"Data";"smq4",#N/A,FALSE,"Data";"smq5",#N/A,FALSE,"Data";"smq6",#N/A,FALSE,"Data";"smq7",#N/A,FALSE,"Data";"smq8",#N/A,FALSE,"Data";"smq9",#N/A,FALSE,"Data"}</definedName>
    <definedName name="sdhighaoidfj" localSheetId="41" hidden="1">{"macro",#N/A,FALSE,"Macro";"smq2",#N/A,FALSE,"Data";"smq3",#N/A,FALSE,"Data";"smq4",#N/A,FALSE,"Data";"smq5",#N/A,FALSE,"Data";"smq6",#N/A,FALSE,"Data";"smq7",#N/A,FALSE,"Data";"smq8",#N/A,FALSE,"Data";"smq9",#N/A,FALSE,"Data"}</definedName>
    <definedName name="sdhighaoidfj" localSheetId="43" hidden="1">{"macro",#N/A,FALSE,"Macro";"smq2",#N/A,FALSE,"Data";"smq3",#N/A,FALSE,"Data";"smq4",#N/A,FALSE,"Data";"smq5",#N/A,FALSE,"Data";"smq6",#N/A,FALSE,"Data";"smq7",#N/A,FALSE,"Data";"smq8",#N/A,FALSE,"Data";"smq9",#N/A,FALSE,"Data"}</definedName>
    <definedName name="sdhighaoidfj" localSheetId="44" hidden="1">{"macro",#N/A,FALSE,"Macro";"smq2",#N/A,FALSE,"Data";"smq3",#N/A,FALSE,"Data";"smq4",#N/A,FALSE,"Data";"smq5",#N/A,FALSE,"Data";"smq6",#N/A,FALSE,"Data";"smq7",#N/A,FALSE,"Data";"smq8",#N/A,FALSE,"Data";"smq9",#N/A,FALSE,"Data"}</definedName>
    <definedName name="sdhighaoidfj" localSheetId="45" hidden="1">{"macro",#N/A,FALSE,"Macro";"smq2",#N/A,FALSE,"Data";"smq3",#N/A,FALSE,"Data";"smq4",#N/A,FALSE,"Data";"smq5",#N/A,FALSE,"Data";"smq6",#N/A,FALSE,"Data";"smq7",#N/A,FALSE,"Data";"smq8",#N/A,FALSE,"Data";"smq9",#N/A,FALSE,"Data"}</definedName>
    <definedName name="sdhighaoidfj" localSheetId="5" hidden="1">{"macro",#N/A,FALSE,"Macro";"smq2",#N/A,FALSE,"Data";"smq3",#N/A,FALSE,"Data";"smq4",#N/A,FALSE,"Data";"smq5",#N/A,FALSE,"Data";"smq6",#N/A,FALSE,"Data";"smq7",#N/A,FALSE,"Data";"smq8",#N/A,FALSE,"Data";"smq9",#N/A,FALSE,"Data"}</definedName>
    <definedName name="sdhighaoidfj" localSheetId="10" hidden="1">{"macro",#N/A,FALSE,"Macro";"smq2",#N/A,FALSE,"Data";"smq3",#N/A,FALSE,"Data";"smq4",#N/A,FALSE,"Data";"smq5",#N/A,FALSE,"Data";"smq6",#N/A,FALSE,"Data";"smq7",#N/A,FALSE,"Data";"smq8",#N/A,FALSE,"Data";"smq9",#N/A,FALSE,"Data"}</definedName>
    <definedName name="sdhighaoidfj" localSheetId="12" hidden="1">{"macro",#N/A,FALSE,"Macro";"smq2",#N/A,FALSE,"Data";"smq3",#N/A,FALSE,"Data";"smq4",#N/A,FALSE,"Data";"smq5",#N/A,FALSE,"Data";"smq6",#N/A,FALSE,"Data";"smq7",#N/A,FALSE,"Data";"smq8",#N/A,FALSE,"Data";"smq9",#N/A,FALSE,"Data"}</definedName>
    <definedName name="sdhighaoidfj" localSheetId="16" hidden="1">{"macro",#N/A,FALSE,"Macro";"smq2",#N/A,FALSE,"Data";"smq3",#N/A,FALSE,"Data";"smq4",#N/A,FALSE,"Data";"smq5",#N/A,FALSE,"Data";"smq6",#N/A,FALSE,"Data";"smq7",#N/A,FALSE,"Data";"smq8",#N/A,FALSE,"Data";"smq9",#N/A,FALSE,"Data"}</definedName>
    <definedName name="sdhighaoidfj" localSheetId="46" hidden="1">{"macro",#N/A,FALSE,"Macro";"smq2",#N/A,FALSE,"Data";"smq3",#N/A,FALSE,"Data";"smq4",#N/A,FALSE,"Data";"smq5",#N/A,FALSE,"Data";"smq6",#N/A,FALSE,"Data";"smq7",#N/A,FALSE,"Data";"smq8",#N/A,FALSE,"Data";"smq9",#N/A,FALSE,"Data"}</definedName>
    <definedName name="sdhighaoidfj" hidden="1">{"macro",#N/A,FALSE,"Macro";"smq2",#N/A,FALSE,"Data";"smq3",#N/A,FALSE,"Data";"smq4",#N/A,FALSE,"Data";"smq5",#N/A,FALSE,"Data";"smq6",#N/A,FALSE,"Data";"smq7",#N/A,FALSE,"Data";"smq8",#N/A,FALSE,"Data";"smq9",#N/A,FALSE,"Data"}</definedName>
    <definedName name="sdlifjwerf" localSheetId="18" hidden="1">{"macro",#N/A,FALSE,"Macro";"smq2",#N/A,FALSE,"Data";"smq3",#N/A,FALSE,"Data";"smq4",#N/A,FALSE,"Data";"smq5",#N/A,FALSE,"Data";"smq6",#N/A,FALSE,"Data";"smq7",#N/A,FALSE,"Data";"smq8",#N/A,FALSE,"Data";"smq9",#N/A,FALSE,"Data"}</definedName>
    <definedName name="sdlifjwerf" localSheetId="25" hidden="1">{"macro",#N/A,FALSE,"Macro";"smq2",#N/A,FALSE,"Data";"smq3",#N/A,FALSE,"Data";"smq4",#N/A,FALSE,"Data";"smq5",#N/A,FALSE,"Data";"smq6",#N/A,FALSE,"Data";"smq7",#N/A,FALSE,"Data";"smq8",#N/A,FALSE,"Data";"smq9",#N/A,FALSE,"Data"}</definedName>
    <definedName name="sdlifjwerf" localSheetId="26" hidden="1">{"macro",#N/A,FALSE,"Macro";"smq2",#N/A,FALSE,"Data";"smq3",#N/A,FALSE,"Data";"smq4",#N/A,FALSE,"Data";"smq5",#N/A,FALSE,"Data";"smq6",#N/A,FALSE,"Data";"smq7",#N/A,FALSE,"Data";"smq8",#N/A,FALSE,"Data";"smq9",#N/A,FALSE,"Data"}</definedName>
    <definedName name="sdlifjwerf" localSheetId="29" hidden="1">{"macro",#N/A,FALSE,"Macro";"smq2",#N/A,FALSE,"Data";"smq3",#N/A,FALSE,"Data";"smq4",#N/A,FALSE,"Data";"smq5",#N/A,FALSE,"Data";"smq6",#N/A,FALSE,"Data";"smq7",#N/A,FALSE,"Data";"smq8",#N/A,FALSE,"Data";"smq9",#N/A,FALSE,"Data"}</definedName>
    <definedName name="sdlifjwerf" localSheetId="30" hidden="1">{"macro",#N/A,FALSE,"Macro";"smq2",#N/A,FALSE,"Data";"smq3",#N/A,FALSE,"Data";"smq4",#N/A,FALSE,"Data";"smq5",#N/A,FALSE,"Data";"smq6",#N/A,FALSE,"Data";"smq7",#N/A,FALSE,"Data";"smq8",#N/A,FALSE,"Data";"smq9",#N/A,FALSE,"Data"}</definedName>
    <definedName name="sdlifjwerf" localSheetId="3" hidden="1">{"macro",#N/A,FALSE,"Macro";"smq2",#N/A,FALSE,"Data";"smq3",#N/A,FALSE,"Data";"smq4",#N/A,FALSE,"Data";"smq5",#N/A,FALSE,"Data";"smq6",#N/A,FALSE,"Data";"smq7",#N/A,FALSE,"Data";"smq8",#N/A,FALSE,"Data";"smq9",#N/A,FALSE,"Data"}</definedName>
    <definedName name="sdlifjwerf" localSheetId="32" hidden="1">{"macro",#N/A,FALSE,"Macro";"smq2",#N/A,FALSE,"Data";"smq3",#N/A,FALSE,"Data";"smq4",#N/A,FALSE,"Data";"smq5",#N/A,FALSE,"Data";"smq6",#N/A,FALSE,"Data";"smq7",#N/A,FALSE,"Data";"smq8",#N/A,FALSE,"Data";"smq9",#N/A,FALSE,"Data"}</definedName>
    <definedName name="sdlifjwerf" localSheetId="33" hidden="1">{"macro",#N/A,FALSE,"Macro";"smq2",#N/A,FALSE,"Data";"smq3",#N/A,FALSE,"Data";"smq4",#N/A,FALSE,"Data";"smq5",#N/A,FALSE,"Data";"smq6",#N/A,FALSE,"Data";"smq7",#N/A,FALSE,"Data";"smq8",#N/A,FALSE,"Data";"smq9",#N/A,FALSE,"Data"}</definedName>
    <definedName name="sdlifjwerf" localSheetId="34" hidden="1">{"macro",#N/A,FALSE,"Macro";"smq2",#N/A,FALSE,"Data";"smq3",#N/A,FALSE,"Data";"smq4",#N/A,FALSE,"Data";"smq5",#N/A,FALSE,"Data";"smq6",#N/A,FALSE,"Data";"smq7",#N/A,FALSE,"Data";"smq8",#N/A,FALSE,"Data";"smq9",#N/A,FALSE,"Data"}</definedName>
    <definedName name="sdlifjwerf" localSheetId="39" hidden="1">{"macro",#N/A,FALSE,"Macro";"smq2",#N/A,FALSE,"Data";"smq3",#N/A,FALSE,"Data";"smq4",#N/A,FALSE,"Data";"smq5",#N/A,FALSE,"Data";"smq6",#N/A,FALSE,"Data";"smq7",#N/A,FALSE,"Data";"smq8",#N/A,FALSE,"Data";"smq9",#N/A,FALSE,"Data"}</definedName>
    <definedName name="sdlifjwerf" localSheetId="41" hidden="1">{"macro",#N/A,FALSE,"Macro";"smq2",#N/A,FALSE,"Data";"smq3",#N/A,FALSE,"Data";"smq4",#N/A,FALSE,"Data";"smq5",#N/A,FALSE,"Data";"smq6",#N/A,FALSE,"Data";"smq7",#N/A,FALSE,"Data";"smq8",#N/A,FALSE,"Data";"smq9",#N/A,FALSE,"Data"}</definedName>
    <definedName name="sdlifjwerf" localSheetId="43" hidden="1">{"macro",#N/A,FALSE,"Macro";"smq2",#N/A,FALSE,"Data";"smq3",#N/A,FALSE,"Data";"smq4",#N/A,FALSE,"Data";"smq5",#N/A,FALSE,"Data";"smq6",#N/A,FALSE,"Data";"smq7",#N/A,FALSE,"Data";"smq8",#N/A,FALSE,"Data";"smq9",#N/A,FALSE,"Data"}</definedName>
    <definedName name="sdlifjwerf" localSheetId="44" hidden="1">{"macro",#N/A,FALSE,"Macro";"smq2",#N/A,FALSE,"Data";"smq3",#N/A,FALSE,"Data";"smq4",#N/A,FALSE,"Data";"smq5",#N/A,FALSE,"Data";"smq6",#N/A,FALSE,"Data";"smq7",#N/A,FALSE,"Data";"smq8",#N/A,FALSE,"Data";"smq9",#N/A,FALSE,"Data"}</definedName>
    <definedName name="sdlifjwerf" localSheetId="45" hidden="1">{"macro",#N/A,FALSE,"Macro";"smq2",#N/A,FALSE,"Data";"smq3",#N/A,FALSE,"Data";"smq4",#N/A,FALSE,"Data";"smq5",#N/A,FALSE,"Data";"smq6",#N/A,FALSE,"Data";"smq7",#N/A,FALSE,"Data";"smq8",#N/A,FALSE,"Data";"smq9",#N/A,FALSE,"Data"}</definedName>
    <definedName name="sdlifjwerf" localSheetId="5" hidden="1">{"macro",#N/A,FALSE,"Macro";"smq2",#N/A,FALSE,"Data";"smq3",#N/A,FALSE,"Data";"smq4",#N/A,FALSE,"Data";"smq5",#N/A,FALSE,"Data";"smq6",#N/A,FALSE,"Data";"smq7",#N/A,FALSE,"Data";"smq8",#N/A,FALSE,"Data";"smq9",#N/A,FALSE,"Data"}</definedName>
    <definedName name="sdlifjwerf" localSheetId="10" hidden="1">{"macro",#N/A,FALSE,"Macro";"smq2",#N/A,FALSE,"Data";"smq3",#N/A,FALSE,"Data";"smq4",#N/A,FALSE,"Data";"smq5",#N/A,FALSE,"Data";"smq6",#N/A,FALSE,"Data";"smq7",#N/A,FALSE,"Data";"smq8",#N/A,FALSE,"Data";"smq9",#N/A,FALSE,"Data"}</definedName>
    <definedName name="sdlifjwerf" localSheetId="12" hidden="1">{"macro",#N/A,FALSE,"Macro";"smq2",#N/A,FALSE,"Data";"smq3",#N/A,FALSE,"Data";"smq4",#N/A,FALSE,"Data";"smq5",#N/A,FALSE,"Data";"smq6",#N/A,FALSE,"Data";"smq7",#N/A,FALSE,"Data";"smq8",#N/A,FALSE,"Data";"smq9",#N/A,FALSE,"Data"}</definedName>
    <definedName name="sdlifjwerf" localSheetId="16" hidden="1">{"macro",#N/A,FALSE,"Macro";"smq2",#N/A,FALSE,"Data";"smq3",#N/A,FALSE,"Data";"smq4",#N/A,FALSE,"Data";"smq5",#N/A,FALSE,"Data";"smq6",#N/A,FALSE,"Data";"smq7",#N/A,FALSE,"Data";"smq8",#N/A,FALSE,"Data";"smq9",#N/A,FALSE,"Data"}</definedName>
    <definedName name="sdlifjwerf" localSheetId="46" hidden="1">{"macro",#N/A,FALSE,"Macro";"smq2",#N/A,FALSE,"Data";"smq3",#N/A,FALSE,"Data";"smq4",#N/A,FALSE,"Data";"smq5",#N/A,FALSE,"Data";"smq6",#N/A,FALSE,"Data";"smq7",#N/A,FALSE,"Data";"smq8",#N/A,FALSE,"Data";"smq9",#N/A,FALSE,"Data"}</definedName>
    <definedName name="sdlifjwerf" hidden="1">{"macro",#N/A,FALSE,"Macro";"smq2",#N/A,FALSE,"Data";"smq3",#N/A,FALSE,"Data";"smq4",#N/A,FALSE,"Data";"smq5",#N/A,FALSE,"Data";"smq6",#N/A,FALSE,"Data";"smq7",#N/A,FALSE,"Data";"smq8",#N/A,FALSE,"Data";"smq9",#N/A,FALSE,"Data"}</definedName>
    <definedName name="sencount" hidden="1">2</definedName>
    <definedName name="sfcbn" localSheetId="18" hidden="1">{"Tab1",#N/A,FALSE,"P";"Tab2",#N/A,FALSE,"P"}</definedName>
    <definedName name="sfcbn" localSheetId="25" hidden="1">{"Tab1",#N/A,FALSE,"P";"Tab2",#N/A,FALSE,"P"}</definedName>
    <definedName name="sfcbn" localSheetId="26" hidden="1">{"Tab1",#N/A,FALSE,"P";"Tab2",#N/A,FALSE,"P"}</definedName>
    <definedName name="sfcbn" localSheetId="29" hidden="1">{"Tab1",#N/A,FALSE,"P";"Tab2",#N/A,FALSE,"P"}</definedName>
    <definedName name="sfcbn" localSheetId="30" hidden="1">{"Tab1",#N/A,FALSE,"P";"Tab2",#N/A,FALSE,"P"}</definedName>
    <definedName name="sfcbn" localSheetId="3" hidden="1">{"Tab1",#N/A,FALSE,"P";"Tab2",#N/A,FALSE,"P"}</definedName>
    <definedName name="sfcbn" localSheetId="32" hidden="1">{"Tab1",#N/A,FALSE,"P";"Tab2",#N/A,FALSE,"P"}</definedName>
    <definedName name="sfcbn" localSheetId="33" hidden="1">{"Tab1",#N/A,FALSE,"P";"Tab2",#N/A,FALSE,"P"}</definedName>
    <definedName name="sfcbn" localSheetId="34" hidden="1">{"Tab1",#N/A,FALSE,"P";"Tab2",#N/A,FALSE,"P"}</definedName>
    <definedName name="sfcbn" localSheetId="39" hidden="1">{"Tab1",#N/A,FALSE,"P";"Tab2",#N/A,FALSE,"P"}</definedName>
    <definedName name="sfcbn" localSheetId="41" hidden="1">{"Tab1",#N/A,FALSE,"P";"Tab2",#N/A,FALSE,"P"}</definedName>
    <definedName name="sfcbn" localSheetId="43" hidden="1">{"Tab1",#N/A,FALSE,"P";"Tab2",#N/A,FALSE,"P"}</definedName>
    <definedName name="sfcbn" localSheetId="44" hidden="1">{"Tab1",#N/A,FALSE,"P";"Tab2",#N/A,FALSE,"P"}</definedName>
    <definedName name="sfcbn" localSheetId="45" hidden="1">{"Tab1",#N/A,FALSE,"P";"Tab2",#N/A,FALSE,"P"}</definedName>
    <definedName name="sfcbn" localSheetId="5" hidden="1">{"Tab1",#N/A,FALSE,"P";"Tab2",#N/A,FALSE,"P"}</definedName>
    <definedName name="sfcbn" localSheetId="10" hidden="1">{"Tab1",#N/A,FALSE,"P";"Tab2",#N/A,FALSE,"P"}</definedName>
    <definedName name="sfcbn" localSheetId="12" hidden="1">{"Tab1",#N/A,FALSE,"P";"Tab2",#N/A,FALSE,"P"}</definedName>
    <definedName name="sfcbn" localSheetId="16" hidden="1">{"Tab1",#N/A,FALSE,"P";"Tab2",#N/A,FALSE,"P"}</definedName>
    <definedName name="sfcbn" localSheetId="46" hidden="1">{"Tab1",#N/A,FALSE,"P";"Tab2",#N/A,FALSE,"P"}</definedName>
    <definedName name="sfcbn" hidden="1">{"Tab1",#N/A,FALSE,"P";"Tab2",#N/A,FALSE,"P"}</definedName>
    <definedName name="SR" localSheetId="18"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5"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6"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9"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0"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2"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3"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4"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9" hidden="1">{"CONSOLIDATED",#N/A,FALSE,"TAB2";"CONSOL_GDP",#N/A,FALSE,"TAB3";"STATE_OP",#N/A,FALSE,"TAB13APP";"STATE_GDP",#N/A,FALSE,"TAB14APP";"TAXREV",#N/A,FALSE,"TAB15APP";"CURREXP",#N/A,FALSE,"TAB16APP";"PEF",#N/A,FALSE,"TAB17APP";"PEF_GDP",#N/A,FALSE,"TAB18APP";"PENSION_AVG",#N/A,FALSE,"TAB19APP";"BENEFIT_UNEMP",#N/A,FALSE,"TAB20APP"}</definedName>
    <definedName name="SR" localSheetId="41" hidden="1">{"CONSOLIDATED",#N/A,FALSE,"TAB2";"CONSOL_GDP",#N/A,FALSE,"TAB3";"STATE_OP",#N/A,FALSE,"TAB13APP";"STATE_GDP",#N/A,FALSE,"TAB14APP";"TAXREV",#N/A,FALSE,"TAB15APP";"CURREXP",#N/A,FALSE,"TAB16APP";"PEF",#N/A,FALSE,"TAB17APP";"PEF_GDP",#N/A,FALSE,"TAB18APP";"PENSION_AVG",#N/A,FALSE,"TAB19APP";"BENEFIT_UNEMP",#N/A,FALSE,"TAB20APP"}</definedName>
    <definedName name="SR" localSheetId="43" hidden="1">{"CONSOLIDATED",#N/A,FALSE,"TAB2";"CONSOL_GDP",#N/A,FALSE,"TAB3";"STATE_OP",#N/A,FALSE,"TAB13APP";"STATE_GDP",#N/A,FALSE,"TAB14APP";"TAXREV",#N/A,FALSE,"TAB15APP";"CURREXP",#N/A,FALSE,"TAB16APP";"PEF",#N/A,FALSE,"TAB17APP";"PEF_GDP",#N/A,FALSE,"TAB18APP";"PENSION_AVG",#N/A,FALSE,"TAB19APP";"BENEFIT_UNEMP",#N/A,FALSE,"TAB20APP"}</definedName>
    <definedName name="SR" localSheetId="44" hidden="1">{"CONSOLIDATED",#N/A,FALSE,"TAB2";"CONSOL_GDP",#N/A,FALSE,"TAB3";"STATE_OP",#N/A,FALSE,"TAB13APP";"STATE_GDP",#N/A,FALSE,"TAB14APP";"TAXREV",#N/A,FALSE,"TAB15APP";"CURREXP",#N/A,FALSE,"TAB16APP";"PEF",#N/A,FALSE,"TAB17APP";"PEF_GDP",#N/A,FALSE,"TAB18APP";"PENSION_AVG",#N/A,FALSE,"TAB19APP";"BENEFIT_UNEMP",#N/A,FALSE,"TAB20APP"}</definedName>
    <definedName name="SR" localSheetId="45" hidden="1">{"CONSOLIDATED",#N/A,FALSE,"TAB2";"CONSOL_GDP",#N/A,FALSE,"TAB3";"STATE_OP",#N/A,FALSE,"TAB13APP";"STATE_GDP",#N/A,FALSE,"TAB14APP";"TAXREV",#N/A,FALSE,"TAB15APP";"CURREXP",#N/A,FALSE,"TAB16APP";"PEF",#N/A,FALSE,"TAB17APP";"PEF_GDP",#N/A,FALSE,"TAB18APP";"PENSION_AVG",#N/A,FALSE,"TAB19APP";"BENEFIT_UNEMP",#N/A,FALSE,"TAB20APP"}</definedName>
    <definedName name="SR" localSheetId="5"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0"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2"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6" hidden="1">{"CONSOLIDATED",#N/A,FALSE,"TAB2";"CONSOL_GDP",#N/A,FALSE,"TAB3";"STATE_OP",#N/A,FALSE,"TAB13APP";"STATE_GDP",#N/A,FALSE,"TAB14APP";"TAXREV",#N/A,FALSE,"TAB15APP";"CURREXP",#N/A,FALSE,"TAB16APP";"PEF",#N/A,FALSE,"TAB17APP";"PEF_GDP",#N/A,FALSE,"TAB18APP";"PENSION_AVG",#N/A,FALSE,"TAB19APP";"BENEFIT_UNEMP",#N/A,FALSE,"TAB20APP"}</definedName>
    <definedName name="SR" localSheetId="46" hidden="1">{"CONSOLIDATED",#N/A,FALSE,"TAB2";"CONSOL_GDP",#N/A,FALSE,"TAB3";"STATE_OP",#N/A,FALSE,"TAB13APP";"STATE_GDP",#N/A,FALSE,"TAB14APP";"TAXREV",#N/A,FALSE,"TAB15APP";"CURREXP",#N/A,FALSE,"TAB16APP";"PEF",#N/A,FALSE,"TAB17APP";"PEF_GDP",#N/A,FALSE,"TAB18APP";"PENSION_AVG",#N/A,FALSE,"TAB19APP";"BENEFIT_UNEMP",#N/A,FALSE,"TAB20APP"}</definedName>
    <definedName name="SR" hidden="1">{"CONSOLIDATED",#N/A,FALSE,"TAB2";"CONSOL_GDP",#N/A,FALSE,"TAB3";"STATE_OP",#N/A,FALSE,"TAB13APP";"STATE_GDP",#N/A,FALSE,"TAB14APP";"TAXREV",#N/A,FALSE,"TAB15APP";"CURREXP",#N/A,FALSE,"TAB16APP";"PEF",#N/A,FALSE,"TAB17APP";"PEF_GDP",#N/A,FALSE,"TAB18APP";"PENSION_AVG",#N/A,FALSE,"TAB19APP";"BENEFIT_UNEMP",#N/A,FALSE,"TAB20APP"}</definedName>
    <definedName name="sraff" localSheetId="18" hidden="1">{"CBA",#N/A,FALSE,"TAB4";"MS",#N/A,FALSE,"TAB5";"BANKLOANS",#N/A,FALSE,"TAB21APP ";"INTEREST",#N/A,FALSE,"TAB22APP"}</definedName>
    <definedName name="sraff" localSheetId="25" hidden="1">{"CBA",#N/A,FALSE,"TAB4";"MS",#N/A,FALSE,"TAB5";"BANKLOANS",#N/A,FALSE,"TAB21APP ";"INTEREST",#N/A,FALSE,"TAB22APP"}</definedName>
    <definedName name="sraff" localSheetId="26" hidden="1">{"CBA",#N/A,FALSE,"TAB4";"MS",#N/A,FALSE,"TAB5";"BANKLOANS",#N/A,FALSE,"TAB21APP ";"INTEREST",#N/A,FALSE,"TAB22APP"}</definedName>
    <definedName name="sraff" localSheetId="29" hidden="1">{"CBA",#N/A,FALSE,"TAB4";"MS",#N/A,FALSE,"TAB5";"BANKLOANS",#N/A,FALSE,"TAB21APP ";"INTEREST",#N/A,FALSE,"TAB22APP"}</definedName>
    <definedName name="sraff" localSheetId="30" hidden="1">{"CBA",#N/A,FALSE,"TAB4";"MS",#N/A,FALSE,"TAB5";"BANKLOANS",#N/A,FALSE,"TAB21APP ";"INTEREST",#N/A,FALSE,"TAB22APP"}</definedName>
    <definedName name="sraff" localSheetId="3" hidden="1">{"CBA",#N/A,FALSE,"TAB4";"MS",#N/A,FALSE,"TAB5";"BANKLOANS",#N/A,FALSE,"TAB21APP ";"INTEREST",#N/A,FALSE,"TAB22APP"}</definedName>
    <definedName name="sraff" localSheetId="32" hidden="1">{"CBA",#N/A,FALSE,"TAB4";"MS",#N/A,FALSE,"TAB5";"BANKLOANS",#N/A,FALSE,"TAB21APP ";"INTEREST",#N/A,FALSE,"TAB22APP"}</definedName>
    <definedName name="sraff" localSheetId="33" hidden="1">{"CBA",#N/A,FALSE,"TAB4";"MS",#N/A,FALSE,"TAB5";"BANKLOANS",#N/A,FALSE,"TAB21APP ";"INTEREST",#N/A,FALSE,"TAB22APP"}</definedName>
    <definedName name="sraff" localSheetId="34" hidden="1">{"CBA",#N/A,FALSE,"TAB4";"MS",#N/A,FALSE,"TAB5";"BANKLOANS",#N/A,FALSE,"TAB21APP ";"INTEREST",#N/A,FALSE,"TAB22APP"}</definedName>
    <definedName name="sraff" localSheetId="39" hidden="1">{"CBA",#N/A,FALSE,"TAB4";"MS",#N/A,FALSE,"TAB5";"BANKLOANS",#N/A,FALSE,"TAB21APP ";"INTEREST",#N/A,FALSE,"TAB22APP"}</definedName>
    <definedName name="sraff" localSheetId="41" hidden="1">{"CBA",#N/A,FALSE,"TAB4";"MS",#N/A,FALSE,"TAB5";"BANKLOANS",#N/A,FALSE,"TAB21APP ";"INTEREST",#N/A,FALSE,"TAB22APP"}</definedName>
    <definedName name="sraff" localSheetId="43" hidden="1">{"CBA",#N/A,FALSE,"TAB4";"MS",#N/A,FALSE,"TAB5";"BANKLOANS",#N/A,FALSE,"TAB21APP ";"INTEREST",#N/A,FALSE,"TAB22APP"}</definedName>
    <definedName name="sraff" localSheetId="44" hidden="1">{"CBA",#N/A,FALSE,"TAB4";"MS",#N/A,FALSE,"TAB5";"BANKLOANS",#N/A,FALSE,"TAB21APP ";"INTEREST",#N/A,FALSE,"TAB22APP"}</definedName>
    <definedName name="sraff" localSheetId="45" hidden="1">{"CBA",#N/A,FALSE,"TAB4";"MS",#N/A,FALSE,"TAB5";"BANKLOANS",#N/A,FALSE,"TAB21APP ";"INTEREST",#N/A,FALSE,"TAB22APP"}</definedName>
    <definedName name="sraff" localSheetId="5" hidden="1">{"CBA",#N/A,FALSE,"TAB4";"MS",#N/A,FALSE,"TAB5";"BANKLOANS",#N/A,FALSE,"TAB21APP ";"INTEREST",#N/A,FALSE,"TAB22APP"}</definedName>
    <definedName name="sraff" localSheetId="10" hidden="1">{"CBA",#N/A,FALSE,"TAB4";"MS",#N/A,FALSE,"TAB5";"BANKLOANS",#N/A,FALSE,"TAB21APP ";"INTEREST",#N/A,FALSE,"TAB22APP"}</definedName>
    <definedName name="sraff" localSheetId="12" hidden="1">{"CBA",#N/A,FALSE,"TAB4";"MS",#N/A,FALSE,"TAB5";"BANKLOANS",#N/A,FALSE,"TAB21APP ";"INTEREST",#N/A,FALSE,"TAB22APP"}</definedName>
    <definedName name="sraff" localSheetId="16" hidden="1">{"CBA",#N/A,FALSE,"TAB4";"MS",#N/A,FALSE,"TAB5";"BANKLOANS",#N/A,FALSE,"TAB21APP ";"INTEREST",#N/A,FALSE,"TAB22APP"}</definedName>
    <definedName name="sraff" localSheetId="46" hidden="1">{"CBA",#N/A,FALSE,"TAB4";"MS",#N/A,FALSE,"TAB5";"BANKLOANS",#N/A,FALSE,"TAB21APP ";"INTEREST",#N/A,FALSE,"TAB22APP"}</definedName>
    <definedName name="sraff" hidden="1">{"CBA",#N/A,FALSE,"TAB4";"MS",#N/A,FALSE,"TAB5";"BANKLOANS",#N/A,FALSE,"TAB21APP ";"INTEREST",#N/A,FALSE,"TAB22APP"}</definedName>
    <definedName name="srv" localSheetId="18"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5"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6"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9"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0"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2"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3"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4"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9"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41"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43"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44"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45"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5"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0"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2"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6"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46" hidden="1">{"CONSOLIDATED",#N/A,FALSE,"TAB2";"CONSOL_GDP",#N/A,FALSE,"TAB3";"STATE_OP",#N/A,FALSE,"TAB13APP";"STATE_GDP",#N/A,FALSE,"TAB14APP";"TAXREV",#N/A,FALSE,"TAB15APP";"CURREXP",#N/A,FALSE,"TAB16APP";"PEF",#N/A,FALSE,"TAB17APP";"PEF_GDP",#N/A,FALSE,"TAB18APP";"PENSION_AVG",#N/A,FALSE,"TAB19APP";"BENEFIT_UNEMP",#N/A,FALSE,"TAB20APP"}</definedName>
    <definedName name="srv" hidden="1">{"CONSOLIDATED",#N/A,FALSE,"TAB2";"CONSOL_GDP",#N/A,FALSE,"TAB3";"STATE_OP",#N/A,FALSE,"TAB13APP";"STATE_GDP",#N/A,FALSE,"TAB14APP";"TAXREV",#N/A,FALSE,"TAB15APP";"CURREXP",#N/A,FALSE,"TAB16APP";"PEF",#N/A,FALSE,"TAB17APP";"PEF_GDP",#N/A,FALSE,"TAB18APP";"PENSION_AVG",#N/A,FALSE,"TAB19APP";"BENEFIT_UNEMP",#N/A,FALSE,"TAB20APP"}</definedName>
    <definedName name="teset" localSheetId="18" hidden="1">{#N/A,#N/A,FALSE,"SimInp1";#N/A,#N/A,FALSE,"SimInp2";#N/A,#N/A,FALSE,"SimOut1";#N/A,#N/A,FALSE,"SimOut2";#N/A,#N/A,FALSE,"SimOut3";#N/A,#N/A,FALSE,"SimOut4";#N/A,#N/A,FALSE,"SimOut5"}</definedName>
    <definedName name="teset" localSheetId="25" hidden="1">{#N/A,#N/A,FALSE,"SimInp1";#N/A,#N/A,FALSE,"SimInp2";#N/A,#N/A,FALSE,"SimOut1";#N/A,#N/A,FALSE,"SimOut2";#N/A,#N/A,FALSE,"SimOut3";#N/A,#N/A,FALSE,"SimOut4";#N/A,#N/A,FALSE,"SimOut5"}</definedName>
    <definedName name="teset" localSheetId="26" hidden="1">{#N/A,#N/A,FALSE,"SimInp1";#N/A,#N/A,FALSE,"SimInp2";#N/A,#N/A,FALSE,"SimOut1";#N/A,#N/A,FALSE,"SimOut2";#N/A,#N/A,FALSE,"SimOut3";#N/A,#N/A,FALSE,"SimOut4";#N/A,#N/A,FALSE,"SimOut5"}</definedName>
    <definedName name="teset" localSheetId="29" hidden="1">{#N/A,#N/A,FALSE,"SimInp1";#N/A,#N/A,FALSE,"SimInp2";#N/A,#N/A,FALSE,"SimOut1";#N/A,#N/A,FALSE,"SimOut2";#N/A,#N/A,FALSE,"SimOut3";#N/A,#N/A,FALSE,"SimOut4";#N/A,#N/A,FALSE,"SimOut5"}</definedName>
    <definedName name="teset" localSheetId="30" hidden="1">{#N/A,#N/A,FALSE,"SimInp1";#N/A,#N/A,FALSE,"SimInp2";#N/A,#N/A,FALSE,"SimOut1";#N/A,#N/A,FALSE,"SimOut2";#N/A,#N/A,FALSE,"SimOut3";#N/A,#N/A,FALSE,"SimOut4";#N/A,#N/A,FALSE,"SimOut5"}</definedName>
    <definedName name="teset" localSheetId="3" hidden="1">{#N/A,#N/A,FALSE,"SimInp1";#N/A,#N/A,FALSE,"SimInp2";#N/A,#N/A,FALSE,"SimOut1";#N/A,#N/A,FALSE,"SimOut2";#N/A,#N/A,FALSE,"SimOut3";#N/A,#N/A,FALSE,"SimOut4";#N/A,#N/A,FALSE,"SimOut5"}</definedName>
    <definedName name="teset" localSheetId="32" hidden="1">{#N/A,#N/A,FALSE,"SimInp1";#N/A,#N/A,FALSE,"SimInp2";#N/A,#N/A,FALSE,"SimOut1";#N/A,#N/A,FALSE,"SimOut2";#N/A,#N/A,FALSE,"SimOut3";#N/A,#N/A,FALSE,"SimOut4";#N/A,#N/A,FALSE,"SimOut5"}</definedName>
    <definedName name="teset" localSheetId="33" hidden="1">{#N/A,#N/A,FALSE,"SimInp1";#N/A,#N/A,FALSE,"SimInp2";#N/A,#N/A,FALSE,"SimOut1";#N/A,#N/A,FALSE,"SimOut2";#N/A,#N/A,FALSE,"SimOut3";#N/A,#N/A,FALSE,"SimOut4";#N/A,#N/A,FALSE,"SimOut5"}</definedName>
    <definedName name="teset" localSheetId="34" hidden="1">{#N/A,#N/A,FALSE,"SimInp1";#N/A,#N/A,FALSE,"SimInp2";#N/A,#N/A,FALSE,"SimOut1";#N/A,#N/A,FALSE,"SimOut2";#N/A,#N/A,FALSE,"SimOut3";#N/A,#N/A,FALSE,"SimOut4";#N/A,#N/A,FALSE,"SimOut5"}</definedName>
    <definedName name="teset" localSheetId="39" hidden="1">{#N/A,#N/A,FALSE,"SimInp1";#N/A,#N/A,FALSE,"SimInp2";#N/A,#N/A,FALSE,"SimOut1";#N/A,#N/A,FALSE,"SimOut2";#N/A,#N/A,FALSE,"SimOut3";#N/A,#N/A,FALSE,"SimOut4";#N/A,#N/A,FALSE,"SimOut5"}</definedName>
    <definedName name="teset" localSheetId="41" hidden="1">{#N/A,#N/A,FALSE,"SimInp1";#N/A,#N/A,FALSE,"SimInp2";#N/A,#N/A,FALSE,"SimOut1";#N/A,#N/A,FALSE,"SimOut2";#N/A,#N/A,FALSE,"SimOut3";#N/A,#N/A,FALSE,"SimOut4";#N/A,#N/A,FALSE,"SimOut5"}</definedName>
    <definedName name="teset" localSheetId="43" hidden="1">{#N/A,#N/A,FALSE,"SimInp1";#N/A,#N/A,FALSE,"SimInp2";#N/A,#N/A,FALSE,"SimOut1";#N/A,#N/A,FALSE,"SimOut2";#N/A,#N/A,FALSE,"SimOut3";#N/A,#N/A,FALSE,"SimOut4";#N/A,#N/A,FALSE,"SimOut5"}</definedName>
    <definedName name="teset" localSheetId="44" hidden="1">{#N/A,#N/A,FALSE,"SimInp1";#N/A,#N/A,FALSE,"SimInp2";#N/A,#N/A,FALSE,"SimOut1";#N/A,#N/A,FALSE,"SimOut2";#N/A,#N/A,FALSE,"SimOut3";#N/A,#N/A,FALSE,"SimOut4";#N/A,#N/A,FALSE,"SimOut5"}</definedName>
    <definedName name="teset" localSheetId="45" hidden="1">{#N/A,#N/A,FALSE,"SimInp1";#N/A,#N/A,FALSE,"SimInp2";#N/A,#N/A,FALSE,"SimOut1";#N/A,#N/A,FALSE,"SimOut2";#N/A,#N/A,FALSE,"SimOut3";#N/A,#N/A,FALSE,"SimOut4";#N/A,#N/A,FALSE,"SimOut5"}</definedName>
    <definedName name="teset" localSheetId="5" hidden="1">{#N/A,#N/A,FALSE,"SimInp1";#N/A,#N/A,FALSE,"SimInp2";#N/A,#N/A,FALSE,"SimOut1";#N/A,#N/A,FALSE,"SimOut2";#N/A,#N/A,FALSE,"SimOut3";#N/A,#N/A,FALSE,"SimOut4";#N/A,#N/A,FALSE,"SimOut5"}</definedName>
    <definedName name="teset" localSheetId="10" hidden="1">{#N/A,#N/A,FALSE,"SimInp1";#N/A,#N/A,FALSE,"SimInp2";#N/A,#N/A,FALSE,"SimOut1";#N/A,#N/A,FALSE,"SimOut2";#N/A,#N/A,FALSE,"SimOut3";#N/A,#N/A,FALSE,"SimOut4";#N/A,#N/A,FALSE,"SimOut5"}</definedName>
    <definedName name="teset" localSheetId="12" hidden="1">{#N/A,#N/A,FALSE,"SimInp1";#N/A,#N/A,FALSE,"SimInp2";#N/A,#N/A,FALSE,"SimOut1";#N/A,#N/A,FALSE,"SimOut2";#N/A,#N/A,FALSE,"SimOut3";#N/A,#N/A,FALSE,"SimOut4";#N/A,#N/A,FALSE,"SimOut5"}</definedName>
    <definedName name="teset" localSheetId="16" hidden="1">{#N/A,#N/A,FALSE,"SimInp1";#N/A,#N/A,FALSE,"SimInp2";#N/A,#N/A,FALSE,"SimOut1";#N/A,#N/A,FALSE,"SimOut2";#N/A,#N/A,FALSE,"SimOut3";#N/A,#N/A,FALSE,"SimOut4";#N/A,#N/A,FALSE,"SimOut5"}</definedName>
    <definedName name="teset" localSheetId="46"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10" localSheetId="18" hidden="1">{"TBILLS_ALL",#N/A,FALSE,"FITB_all"}</definedName>
    <definedName name="test10" localSheetId="25" hidden="1">{"TBILLS_ALL",#N/A,FALSE,"FITB_all"}</definedName>
    <definedName name="test10" localSheetId="26" hidden="1">{"TBILLS_ALL",#N/A,FALSE,"FITB_all"}</definedName>
    <definedName name="test10" localSheetId="29" hidden="1">{"TBILLS_ALL",#N/A,FALSE,"FITB_all"}</definedName>
    <definedName name="test10" localSheetId="30" hidden="1">{"TBILLS_ALL",#N/A,FALSE,"FITB_all"}</definedName>
    <definedName name="test10" localSheetId="3" hidden="1">{"TBILLS_ALL",#N/A,FALSE,"FITB_all"}</definedName>
    <definedName name="test10" localSheetId="32" hidden="1">{"TBILLS_ALL",#N/A,FALSE,"FITB_all"}</definedName>
    <definedName name="test10" localSheetId="33" hidden="1">{"TBILLS_ALL",#N/A,FALSE,"FITB_all"}</definedName>
    <definedName name="test10" localSheetId="34" hidden="1">{"TBILLS_ALL",#N/A,FALSE,"FITB_all"}</definedName>
    <definedName name="test10" localSheetId="39" hidden="1">{"TBILLS_ALL",#N/A,FALSE,"FITB_all"}</definedName>
    <definedName name="test10" localSheetId="41" hidden="1">{"TBILLS_ALL",#N/A,FALSE,"FITB_all"}</definedName>
    <definedName name="test10" localSheetId="43" hidden="1">{"TBILLS_ALL",#N/A,FALSE,"FITB_all"}</definedName>
    <definedName name="test10" localSheetId="44" hidden="1">{"TBILLS_ALL",#N/A,FALSE,"FITB_all"}</definedName>
    <definedName name="test10" localSheetId="45" hidden="1">{"TBILLS_ALL",#N/A,FALSE,"FITB_all"}</definedName>
    <definedName name="test10" localSheetId="5" hidden="1">{"TBILLS_ALL",#N/A,FALSE,"FITB_all"}</definedName>
    <definedName name="test10" localSheetId="10" hidden="1">{"TBILLS_ALL",#N/A,FALSE,"FITB_all"}</definedName>
    <definedName name="test10" localSheetId="12" hidden="1">{"TBILLS_ALL",#N/A,FALSE,"FITB_all"}</definedName>
    <definedName name="test10" localSheetId="16" hidden="1">{"TBILLS_ALL",#N/A,FALSE,"FITB_all"}</definedName>
    <definedName name="test10" localSheetId="46" hidden="1">{"TBILLS_ALL",#N/A,FALSE,"FITB_all"}</definedName>
    <definedName name="test10" hidden="1">{"TBILLS_ALL",#N/A,FALSE,"FITB_all"}</definedName>
    <definedName name="test11" localSheetId="18" hidden="1">{"WEO",#N/A,FALSE,"T"}</definedName>
    <definedName name="test11" localSheetId="25" hidden="1">{"WEO",#N/A,FALSE,"T"}</definedName>
    <definedName name="test11" localSheetId="26" hidden="1">{"WEO",#N/A,FALSE,"T"}</definedName>
    <definedName name="test11" localSheetId="29" hidden="1">{"WEO",#N/A,FALSE,"T"}</definedName>
    <definedName name="test11" localSheetId="30" hidden="1">{"WEO",#N/A,FALSE,"T"}</definedName>
    <definedName name="test11" localSheetId="3" hidden="1">{"WEO",#N/A,FALSE,"T"}</definedName>
    <definedName name="test11" localSheetId="32" hidden="1">{"WEO",#N/A,FALSE,"T"}</definedName>
    <definedName name="test11" localSheetId="33" hidden="1">{"WEO",#N/A,FALSE,"T"}</definedName>
    <definedName name="test11" localSheetId="34" hidden="1">{"WEO",#N/A,FALSE,"T"}</definedName>
    <definedName name="test11" localSheetId="39" hidden="1">{"WEO",#N/A,FALSE,"T"}</definedName>
    <definedName name="test11" localSheetId="41" hidden="1">{"WEO",#N/A,FALSE,"T"}</definedName>
    <definedName name="test11" localSheetId="43" hidden="1">{"WEO",#N/A,FALSE,"T"}</definedName>
    <definedName name="test11" localSheetId="44" hidden="1">{"WEO",#N/A,FALSE,"T"}</definedName>
    <definedName name="test11" localSheetId="45" hidden="1">{"WEO",#N/A,FALSE,"T"}</definedName>
    <definedName name="test11" localSheetId="5" hidden="1">{"WEO",#N/A,FALSE,"T"}</definedName>
    <definedName name="test11" localSheetId="10" hidden="1">{"WEO",#N/A,FALSE,"T"}</definedName>
    <definedName name="test11" localSheetId="12" hidden="1">{"WEO",#N/A,FALSE,"T"}</definedName>
    <definedName name="test11" localSheetId="16" hidden="1">{"WEO",#N/A,FALSE,"T"}</definedName>
    <definedName name="test11" localSheetId="46" hidden="1">{"WEO",#N/A,FALSE,"T"}</definedName>
    <definedName name="test11" hidden="1">{"WEO",#N/A,FALSE,"T"}</definedName>
    <definedName name="test12" localSheetId="18" hidden="1">{"partial screen",#N/A,FALSE,"State_Gov't"}</definedName>
    <definedName name="test12" localSheetId="25" hidden="1">{"partial screen",#N/A,FALSE,"State_Gov't"}</definedName>
    <definedName name="test12" localSheetId="26" hidden="1">{"partial screen",#N/A,FALSE,"State_Gov't"}</definedName>
    <definedName name="test12" localSheetId="29" hidden="1">{"partial screen",#N/A,FALSE,"State_Gov't"}</definedName>
    <definedName name="test12" localSheetId="30" hidden="1">{"partial screen",#N/A,FALSE,"State_Gov't"}</definedName>
    <definedName name="test12" localSheetId="3" hidden="1">{"partial screen",#N/A,FALSE,"State_Gov't"}</definedName>
    <definedName name="test12" localSheetId="32" hidden="1">{"partial screen",#N/A,FALSE,"State_Gov't"}</definedName>
    <definedName name="test12" localSheetId="33" hidden="1">{"partial screen",#N/A,FALSE,"State_Gov't"}</definedName>
    <definedName name="test12" localSheetId="34" hidden="1">{"partial screen",#N/A,FALSE,"State_Gov't"}</definedName>
    <definedName name="test12" localSheetId="39" hidden="1">{"partial screen",#N/A,FALSE,"State_Gov't"}</definedName>
    <definedName name="test12" localSheetId="41" hidden="1">{"partial screen",#N/A,FALSE,"State_Gov't"}</definedName>
    <definedName name="test12" localSheetId="43" hidden="1">{"partial screen",#N/A,FALSE,"State_Gov't"}</definedName>
    <definedName name="test12" localSheetId="44" hidden="1">{"partial screen",#N/A,FALSE,"State_Gov't"}</definedName>
    <definedName name="test12" localSheetId="45" hidden="1">{"partial screen",#N/A,FALSE,"State_Gov't"}</definedName>
    <definedName name="test12" localSheetId="5" hidden="1">{"partial screen",#N/A,FALSE,"State_Gov't"}</definedName>
    <definedName name="test12" localSheetId="10" hidden="1">{"partial screen",#N/A,FALSE,"State_Gov't"}</definedName>
    <definedName name="test12" localSheetId="12" hidden="1">{"partial screen",#N/A,FALSE,"State_Gov't"}</definedName>
    <definedName name="test12" localSheetId="16" hidden="1">{"partial screen",#N/A,FALSE,"State_Gov't"}</definedName>
    <definedName name="test12" localSheetId="46" hidden="1">{"partial screen",#N/A,FALSE,"State_Gov't"}</definedName>
    <definedName name="test12" hidden="1">{"partial screen",#N/A,FALSE,"State_Gov't"}</definedName>
    <definedName name="test2" localSheetId="18" hidden="1">{"TRADE_COMP",#N/A,FALSE,"TAB23APP";"BOP",#N/A,FALSE,"TAB6";"DOT",#N/A,FALSE,"TAB24APP";"EXTDEBT",#N/A,FALSE,"TAB25APP"}</definedName>
    <definedName name="test2" localSheetId="25" hidden="1">{"TRADE_COMP",#N/A,FALSE,"TAB23APP";"BOP",#N/A,FALSE,"TAB6";"DOT",#N/A,FALSE,"TAB24APP";"EXTDEBT",#N/A,FALSE,"TAB25APP"}</definedName>
    <definedName name="test2" localSheetId="26" hidden="1">{"TRADE_COMP",#N/A,FALSE,"TAB23APP";"BOP",#N/A,FALSE,"TAB6";"DOT",#N/A,FALSE,"TAB24APP";"EXTDEBT",#N/A,FALSE,"TAB25APP"}</definedName>
    <definedName name="test2" localSheetId="29" hidden="1">{"TRADE_COMP",#N/A,FALSE,"TAB23APP";"BOP",#N/A,FALSE,"TAB6";"DOT",#N/A,FALSE,"TAB24APP";"EXTDEBT",#N/A,FALSE,"TAB25APP"}</definedName>
    <definedName name="test2" localSheetId="30" hidden="1">{"TRADE_COMP",#N/A,FALSE,"TAB23APP";"BOP",#N/A,FALSE,"TAB6";"DOT",#N/A,FALSE,"TAB24APP";"EXTDEBT",#N/A,FALSE,"TAB25APP"}</definedName>
    <definedName name="test2" localSheetId="3" hidden="1">{"TRADE_COMP",#N/A,FALSE,"TAB23APP";"BOP",#N/A,FALSE,"TAB6";"DOT",#N/A,FALSE,"TAB24APP";"EXTDEBT",#N/A,FALSE,"TAB25APP"}</definedName>
    <definedName name="test2" localSheetId="32" hidden="1">{"TRADE_COMP",#N/A,FALSE,"TAB23APP";"BOP",#N/A,FALSE,"TAB6";"DOT",#N/A,FALSE,"TAB24APP";"EXTDEBT",#N/A,FALSE,"TAB25APP"}</definedName>
    <definedName name="test2" localSheetId="33" hidden="1">{"TRADE_COMP",#N/A,FALSE,"TAB23APP";"BOP",#N/A,FALSE,"TAB6";"DOT",#N/A,FALSE,"TAB24APP";"EXTDEBT",#N/A,FALSE,"TAB25APP"}</definedName>
    <definedName name="test2" localSheetId="34" hidden="1">{"TRADE_COMP",#N/A,FALSE,"TAB23APP";"BOP",#N/A,FALSE,"TAB6";"DOT",#N/A,FALSE,"TAB24APP";"EXTDEBT",#N/A,FALSE,"TAB25APP"}</definedName>
    <definedName name="test2" localSheetId="39" hidden="1">{"TRADE_COMP",#N/A,FALSE,"TAB23APP";"BOP",#N/A,FALSE,"TAB6";"DOT",#N/A,FALSE,"TAB24APP";"EXTDEBT",#N/A,FALSE,"TAB25APP"}</definedName>
    <definedName name="test2" localSheetId="41" hidden="1">{"TRADE_COMP",#N/A,FALSE,"TAB23APP";"BOP",#N/A,FALSE,"TAB6";"DOT",#N/A,FALSE,"TAB24APP";"EXTDEBT",#N/A,FALSE,"TAB25APP"}</definedName>
    <definedName name="test2" localSheetId="43" hidden="1">{"TRADE_COMP",#N/A,FALSE,"TAB23APP";"BOP",#N/A,FALSE,"TAB6";"DOT",#N/A,FALSE,"TAB24APP";"EXTDEBT",#N/A,FALSE,"TAB25APP"}</definedName>
    <definedName name="test2" localSheetId="44" hidden="1">{"TRADE_COMP",#N/A,FALSE,"TAB23APP";"BOP",#N/A,FALSE,"TAB6";"DOT",#N/A,FALSE,"TAB24APP";"EXTDEBT",#N/A,FALSE,"TAB25APP"}</definedName>
    <definedName name="test2" localSheetId="45" hidden="1">{"TRADE_COMP",#N/A,FALSE,"TAB23APP";"BOP",#N/A,FALSE,"TAB6";"DOT",#N/A,FALSE,"TAB24APP";"EXTDEBT",#N/A,FALSE,"TAB25APP"}</definedName>
    <definedName name="test2" localSheetId="5" hidden="1">{"TRADE_COMP",#N/A,FALSE,"TAB23APP";"BOP",#N/A,FALSE,"TAB6";"DOT",#N/A,FALSE,"TAB24APP";"EXTDEBT",#N/A,FALSE,"TAB25APP"}</definedName>
    <definedName name="test2" localSheetId="10" hidden="1">{"TRADE_COMP",#N/A,FALSE,"TAB23APP";"BOP",#N/A,FALSE,"TAB6";"DOT",#N/A,FALSE,"TAB24APP";"EXTDEBT",#N/A,FALSE,"TAB25APP"}</definedName>
    <definedName name="test2" localSheetId="12" hidden="1">{"TRADE_COMP",#N/A,FALSE,"TAB23APP";"BOP",#N/A,FALSE,"TAB6";"DOT",#N/A,FALSE,"TAB24APP";"EXTDEBT",#N/A,FALSE,"TAB25APP"}</definedName>
    <definedName name="test2" localSheetId="16" hidden="1">{"TRADE_COMP",#N/A,FALSE,"TAB23APP";"BOP",#N/A,FALSE,"TAB6";"DOT",#N/A,FALSE,"TAB24APP";"EXTDEBT",#N/A,FALSE,"TAB25APP"}</definedName>
    <definedName name="test2" localSheetId="46" hidden="1">{"TRADE_COMP",#N/A,FALSE,"TAB23APP";"BOP",#N/A,FALSE,"TAB6";"DOT",#N/A,FALSE,"TAB24APP";"EXTDEBT",#N/A,FALSE,"TAB25APP"}</definedName>
    <definedName name="test2" hidden="1">{"TRADE_COMP",#N/A,FALSE,"TAB23APP";"BOP",#N/A,FALSE,"TAB6";"DOT",#N/A,FALSE,"TAB24APP";"EXTDEBT",#N/A,FALSE,"TAB25APP"}</definedName>
    <definedName name="test3"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2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2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2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3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3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3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3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3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4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4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4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4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4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4" localSheetId="18" hidden="1">{"BOP_TAB",#N/A,FALSE,"N";"MIDTERM_TAB",#N/A,FALSE,"O"}</definedName>
    <definedName name="test4" localSheetId="25" hidden="1">{"BOP_TAB",#N/A,FALSE,"N";"MIDTERM_TAB",#N/A,FALSE,"O"}</definedName>
    <definedName name="test4" localSheetId="26" hidden="1">{"BOP_TAB",#N/A,FALSE,"N";"MIDTERM_TAB",#N/A,FALSE,"O"}</definedName>
    <definedName name="test4" localSheetId="29" hidden="1">{"BOP_TAB",#N/A,FALSE,"N";"MIDTERM_TAB",#N/A,FALSE,"O"}</definedName>
    <definedName name="test4" localSheetId="30" hidden="1">{"BOP_TAB",#N/A,FALSE,"N";"MIDTERM_TAB",#N/A,FALSE,"O"}</definedName>
    <definedName name="test4" localSheetId="3" hidden="1">{"BOP_TAB",#N/A,FALSE,"N";"MIDTERM_TAB",#N/A,FALSE,"O"}</definedName>
    <definedName name="test4" localSheetId="32" hidden="1">{"BOP_TAB",#N/A,FALSE,"N";"MIDTERM_TAB",#N/A,FALSE,"O"}</definedName>
    <definedName name="test4" localSheetId="33" hidden="1">{"BOP_TAB",#N/A,FALSE,"N";"MIDTERM_TAB",#N/A,FALSE,"O"}</definedName>
    <definedName name="test4" localSheetId="34" hidden="1">{"BOP_TAB",#N/A,FALSE,"N";"MIDTERM_TAB",#N/A,FALSE,"O"}</definedName>
    <definedName name="test4" localSheetId="39" hidden="1">{"BOP_TAB",#N/A,FALSE,"N";"MIDTERM_TAB",#N/A,FALSE,"O"}</definedName>
    <definedName name="test4" localSheetId="41" hidden="1">{"BOP_TAB",#N/A,FALSE,"N";"MIDTERM_TAB",#N/A,FALSE,"O"}</definedName>
    <definedName name="test4" localSheetId="43" hidden="1">{"BOP_TAB",#N/A,FALSE,"N";"MIDTERM_TAB",#N/A,FALSE,"O"}</definedName>
    <definedName name="test4" localSheetId="44" hidden="1">{"BOP_TAB",#N/A,FALSE,"N";"MIDTERM_TAB",#N/A,FALSE,"O"}</definedName>
    <definedName name="test4" localSheetId="45" hidden="1">{"BOP_TAB",#N/A,FALSE,"N";"MIDTERM_TAB",#N/A,FALSE,"O"}</definedName>
    <definedName name="test4" localSheetId="5" hidden="1">{"BOP_TAB",#N/A,FALSE,"N";"MIDTERM_TAB",#N/A,FALSE,"O"}</definedName>
    <definedName name="test4" localSheetId="10" hidden="1">{"BOP_TAB",#N/A,FALSE,"N";"MIDTERM_TAB",#N/A,FALSE,"O"}</definedName>
    <definedName name="test4" localSheetId="12" hidden="1">{"BOP_TAB",#N/A,FALSE,"N";"MIDTERM_TAB",#N/A,FALSE,"O"}</definedName>
    <definedName name="test4" localSheetId="16" hidden="1">{"BOP_TAB",#N/A,FALSE,"N";"MIDTERM_TAB",#N/A,FALSE,"O"}</definedName>
    <definedName name="test4" localSheetId="46" hidden="1">{"BOP_TAB",#N/A,FALSE,"N";"MIDTERM_TAB",#N/A,FALSE,"O"}</definedName>
    <definedName name="test4" hidden="1">{"BOP_TAB",#N/A,FALSE,"N";"MIDTERM_TAB",#N/A,FALSE,"O"}</definedName>
    <definedName name="test5" localSheetId="18"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25"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26"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29"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30"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3"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32"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33"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34"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39"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41"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43"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44"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45"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5"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0"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2"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6"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46" hidden="1">{"CONSOLIDATED",#N/A,FALSE,"TAB2";"CONSOL_GDP",#N/A,FALSE,"TAB3";"STATE_OP",#N/A,FALSE,"TAB13APP";"STATE_GDP",#N/A,FALSE,"TAB14APP";"TAXREV",#N/A,FALSE,"TAB15APP";"CURREXP",#N/A,FALSE,"TAB16APP";"PEF",#N/A,FALSE,"TAB17APP";"PEF_GDP",#N/A,FALSE,"TAB18APP";"PENSION_AVG",#N/A,FALSE,"TAB19APP";"BENEFIT_UNEMP",#N/A,FALSE,"TAB20APP"}</definedName>
    <definedName name="test5" hidden="1">{"CONSOLIDATED",#N/A,FALSE,"TAB2";"CONSOL_GDP",#N/A,FALSE,"TAB3";"STATE_OP",#N/A,FALSE,"TAB13APP";"STATE_GDP",#N/A,FALSE,"TAB14APP";"TAXREV",#N/A,FALSE,"TAB15APP";"CURREXP",#N/A,FALSE,"TAB16APP";"PEF",#N/A,FALSE,"TAB17APP";"PEF_GDP",#N/A,FALSE,"TAB18APP";"PENSION_AVG",#N/A,FALSE,"TAB19APP";"BENEFIT_UNEMP",#N/A,FALSE,"TAB20APP"}</definedName>
    <definedName name="test6" localSheetId="18" hidden="1">{"BOP_TAB",#N/A,FALSE,"N";"MIDTERM_TAB",#N/A,FALSE,"O";"FUND_CRED",#N/A,FALSE,"P";"DEBT_TAB1",#N/A,FALSE,"Q";"DEBT_TAB2",#N/A,FALSE,"Q";"FORFIN_TAB1",#N/A,FALSE,"R";"FORFIN_TAB2",#N/A,FALSE,"R";"BOP_ANALY",#N/A,FALSE,"U"}</definedName>
    <definedName name="test6" localSheetId="25" hidden="1">{"BOP_TAB",#N/A,FALSE,"N";"MIDTERM_TAB",#N/A,FALSE,"O";"FUND_CRED",#N/A,FALSE,"P";"DEBT_TAB1",#N/A,FALSE,"Q";"DEBT_TAB2",#N/A,FALSE,"Q";"FORFIN_TAB1",#N/A,FALSE,"R";"FORFIN_TAB2",#N/A,FALSE,"R";"BOP_ANALY",#N/A,FALSE,"U"}</definedName>
    <definedName name="test6" localSheetId="26" hidden="1">{"BOP_TAB",#N/A,FALSE,"N";"MIDTERM_TAB",#N/A,FALSE,"O";"FUND_CRED",#N/A,FALSE,"P";"DEBT_TAB1",#N/A,FALSE,"Q";"DEBT_TAB2",#N/A,FALSE,"Q";"FORFIN_TAB1",#N/A,FALSE,"R";"FORFIN_TAB2",#N/A,FALSE,"R";"BOP_ANALY",#N/A,FALSE,"U"}</definedName>
    <definedName name="test6" localSheetId="29" hidden="1">{"BOP_TAB",#N/A,FALSE,"N";"MIDTERM_TAB",#N/A,FALSE,"O";"FUND_CRED",#N/A,FALSE,"P";"DEBT_TAB1",#N/A,FALSE,"Q";"DEBT_TAB2",#N/A,FALSE,"Q";"FORFIN_TAB1",#N/A,FALSE,"R";"FORFIN_TAB2",#N/A,FALSE,"R";"BOP_ANALY",#N/A,FALSE,"U"}</definedName>
    <definedName name="test6" localSheetId="30" hidden="1">{"BOP_TAB",#N/A,FALSE,"N";"MIDTERM_TAB",#N/A,FALSE,"O";"FUND_CRED",#N/A,FALSE,"P";"DEBT_TAB1",#N/A,FALSE,"Q";"DEBT_TAB2",#N/A,FALSE,"Q";"FORFIN_TAB1",#N/A,FALSE,"R";"FORFIN_TAB2",#N/A,FALSE,"R";"BOP_ANALY",#N/A,FALSE,"U"}</definedName>
    <definedName name="test6" localSheetId="3" hidden="1">{"BOP_TAB",#N/A,FALSE,"N";"MIDTERM_TAB",#N/A,FALSE,"O";"FUND_CRED",#N/A,FALSE,"P";"DEBT_TAB1",#N/A,FALSE,"Q";"DEBT_TAB2",#N/A,FALSE,"Q";"FORFIN_TAB1",#N/A,FALSE,"R";"FORFIN_TAB2",#N/A,FALSE,"R";"BOP_ANALY",#N/A,FALSE,"U"}</definedName>
    <definedName name="test6" localSheetId="32" hidden="1">{"BOP_TAB",#N/A,FALSE,"N";"MIDTERM_TAB",#N/A,FALSE,"O";"FUND_CRED",#N/A,FALSE,"P";"DEBT_TAB1",#N/A,FALSE,"Q";"DEBT_TAB2",#N/A,FALSE,"Q";"FORFIN_TAB1",#N/A,FALSE,"R";"FORFIN_TAB2",#N/A,FALSE,"R";"BOP_ANALY",#N/A,FALSE,"U"}</definedName>
    <definedName name="test6" localSheetId="33" hidden="1">{"BOP_TAB",#N/A,FALSE,"N";"MIDTERM_TAB",#N/A,FALSE,"O";"FUND_CRED",#N/A,FALSE,"P";"DEBT_TAB1",#N/A,FALSE,"Q";"DEBT_TAB2",#N/A,FALSE,"Q";"FORFIN_TAB1",#N/A,FALSE,"R";"FORFIN_TAB2",#N/A,FALSE,"R";"BOP_ANALY",#N/A,FALSE,"U"}</definedName>
    <definedName name="test6" localSheetId="34" hidden="1">{"BOP_TAB",#N/A,FALSE,"N";"MIDTERM_TAB",#N/A,FALSE,"O";"FUND_CRED",#N/A,FALSE,"P";"DEBT_TAB1",#N/A,FALSE,"Q";"DEBT_TAB2",#N/A,FALSE,"Q";"FORFIN_TAB1",#N/A,FALSE,"R";"FORFIN_TAB2",#N/A,FALSE,"R";"BOP_ANALY",#N/A,FALSE,"U"}</definedName>
    <definedName name="test6" localSheetId="39" hidden="1">{"BOP_TAB",#N/A,FALSE,"N";"MIDTERM_TAB",#N/A,FALSE,"O";"FUND_CRED",#N/A,FALSE,"P";"DEBT_TAB1",#N/A,FALSE,"Q";"DEBT_TAB2",#N/A,FALSE,"Q";"FORFIN_TAB1",#N/A,FALSE,"R";"FORFIN_TAB2",#N/A,FALSE,"R";"BOP_ANALY",#N/A,FALSE,"U"}</definedName>
    <definedName name="test6" localSheetId="41" hidden="1">{"BOP_TAB",#N/A,FALSE,"N";"MIDTERM_TAB",#N/A,FALSE,"O";"FUND_CRED",#N/A,FALSE,"P";"DEBT_TAB1",#N/A,FALSE,"Q";"DEBT_TAB2",#N/A,FALSE,"Q";"FORFIN_TAB1",#N/A,FALSE,"R";"FORFIN_TAB2",#N/A,FALSE,"R";"BOP_ANALY",#N/A,FALSE,"U"}</definedName>
    <definedName name="test6" localSheetId="43" hidden="1">{"BOP_TAB",#N/A,FALSE,"N";"MIDTERM_TAB",#N/A,FALSE,"O";"FUND_CRED",#N/A,FALSE,"P";"DEBT_TAB1",#N/A,FALSE,"Q";"DEBT_TAB2",#N/A,FALSE,"Q";"FORFIN_TAB1",#N/A,FALSE,"R";"FORFIN_TAB2",#N/A,FALSE,"R";"BOP_ANALY",#N/A,FALSE,"U"}</definedName>
    <definedName name="test6" localSheetId="44" hidden="1">{"BOP_TAB",#N/A,FALSE,"N";"MIDTERM_TAB",#N/A,FALSE,"O";"FUND_CRED",#N/A,FALSE,"P";"DEBT_TAB1",#N/A,FALSE,"Q";"DEBT_TAB2",#N/A,FALSE,"Q";"FORFIN_TAB1",#N/A,FALSE,"R";"FORFIN_TAB2",#N/A,FALSE,"R";"BOP_ANALY",#N/A,FALSE,"U"}</definedName>
    <definedName name="test6" localSheetId="45" hidden="1">{"BOP_TAB",#N/A,FALSE,"N";"MIDTERM_TAB",#N/A,FALSE,"O";"FUND_CRED",#N/A,FALSE,"P";"DEBT_TAB1",#N/A,FALSE,"Q";"DEBT_TAB2",#N/A,FALSE,"Q";"FORFIN_TAB1",#N/A,FALSE,"R";"FORFIN_TAB2",#N/A,FALSE,"R";"BOP_ANALY",#N/A,FALSE,"U"}</definedName>
    <definedName name="test6" localSheetId="5" hidden="1">{"BOP_TAB",#N/A,FALSE,"N";"MIDTERM_TAB",#N/A,FALSE,"O";"FUND_CRED",#N/A,FALSE,"P";"DEBT_TAB1",#N/A,FALSE,"Q";"DEBT_TAB2",#N/A,FALSE,"Q";"FORFIN_TAB1",#N/A,FALSE,"R";"FORFIN_TAB2",#N/A,FALSE,"R";"BOP_ANALY",#N/A,FALSE,"U"}</definedName>
    <definedName name="test6" localSheetId="10" hidden="1">{"BOP_TAB",#N/A,FALSE,"N";"MIDTERM_TAB",#N/A,FALSE,"O";"FUND_CRED",#N/A,FALSE,"P";"DEBT_TAB1",#N/A,FALSE,"Q";"DEBT_TAB2",#N/A,FALSE,"Q";"FORFIN_TAB1",#N/A,FALSE,"R";"FORFIN_TAB2",#N/A,FALSE,"R";"BOP_ANALY",#N/A,FALSE,"U"}</definedName>
    <definedName name="test6" localSheetId="12" hidden="1">{"BOP_TAB",#N/A,FALSE,"N";"MIDTERM_TAB",#N/A,FALSE,"O";"FUND_CRED",#N/A,FALSE,"P";"DEBT_TAB1",#N/A,FALSE,"Q";"DEBT_TAB2",#N/A,FALSE,"Q";"FORFIN_TAB1",#N/A,FALSE,"R";"FORFIN_TAB2",#N/A,FALSE,"R";"BOP_ANALY",#N/A,FALSE,"U"}</definedName>
    <definedName name="test6" localSheetId="16" hidden="1">{"BOP_TAB",#N/A,FALSE,"N";"MIDTERM_TAB",#N/A,FALSE,"O";"FUND_CRED",#N/A,FALSE,"P";"DEBT_TAB1",#N/A,FALSE,"Q";"DEBT_TAB2",#N/A,FALSE,"Q";"FORFIN_TAB1",#N/A,FALSE,"R";"FORFIN_TAB2",#N/A,FALSE,"R";"BOP_ANALY",#N/A,FALSE,"U"}</definedName>
    <definedName name="test6" localSheetId="46" hidden="1">{"BOP_TAB",#N/A,FALSE,"N";"MIDTERM_TAB",#N/A,FALSE,"O";"FUND_CRED",#N/A,FALSE,"P";"DEBT_TAB1",#N/A,FALSE,"Q";"DEBT_TAB2",#N/A,FALSE,"Q";"FORFIN_TAB1",#N/A,FALSE,"R";"FORFIN_TAB2",#N/A,FALSE,"R";"BOP_ANALY",#N/A,FALSE,"U"}</definedName>
    <definedName name="test6" hidden="1">{"BOP_TAB",#N/A,FALSE,"N";"MIDTERM_TAB",#N/A,FALSE,"O";"FUND_CRED",#N/A,FALSE,"P";"DEBT_TAB1",#N/A,FALSE,"Q";"DEBT_TAB2",#N/A,FALSE,"Q";"FORFIN_TAB1",#N/A,FALSE,"R";"FORFIN_TAB2",#N/A,FALSE,"R";"BOP_ANALY",#N/A,FALSE,"U"}</definedName>
    <definedName name="test7" localSheetId="18" hidden="1">{"TAB_2",#N/A,FALSE,"A";"DOC",#N/A,FALSE,"DOC";"TAB6_SRBP",#N/A,FALSE,"SR-BP (2)";"TAB_6",#N/A,FALSE,"A";"TAB6_SRBP",#N/A,FALSE,"SR-BP (2)";"SFUNDREV",#N/A,FALSE,"S.Fund Rev";"Tab_arrears",#N/A,FALSE,"Sheet2";"SR_REVEXP",#N/A,FALSE,"Sheet3"}</definedName>
    <definedName name="test7" localSheetId="25" hidden="1">{"TAB_2",#N/A,FALSE,"A";"DOC",#N/A,FALSE,"DOC";"TAB6_SRBP",#N/A,FALSE,"SR-BP (2)";"TAB_6",#N/A,FALSE,"A";"TAB6_SRBP",#N/A,FALSE,"SR-BP (2)";"SFUNDREV",#N/A,FALSE,"S.Fund Rev";"Tab_arrears",#N/A,FALSE,"Sheet2";"SR_REVEXP",#N/A,FALSE,"Sheet3"}</definedName>
    <definedName name="test7" localSheetId="26" hidden="1">{"TAB_2",#N/A,FALSE,"A";"DOC",#N/A,FALSE,"DOC";"TAB6_SRBP",#N/A,FALSE,"SR-BP (2)";"TAB_6",#N/A,FALSE,"A";"TAB6_SRBP",#N/A,FALSE,"SR-BP (2)";"SFUNDREV",#N/A,FALSE,"S.Fund Rev";"Tab_arrears",#N/A,FALSE,"Sheet2";"SR_REVEXP",#N/A,FALSE,"Sheet3"}</definedName>
    <definedName name="test7" localSheetId="29" hidden="1">{"TAB_2",#N/A,FALSE,"A";"DOC",#N/A,FALSE,"DOC";"TAB6_SRBP",#N/A,FALSE,"SR-BP (2)";"TAB_6",#N/A,FALSE,"A";"TAB6_SRBP",#N/A,FALSE,"SR-BP (2)";"SFUNDREV",#N/A,FALSE,"S.Fund Rev";"Tab_arrears",#N/A,FALSE,"Sheet2";"SR_REVEXP",#N/A,FALSE,"Sheet3"}</definedName>
    <definedName name="test7" localSheetId="30" hidden="1">{"TAB_2",#N/A,FALSE,"A";"DOC",#N/A,FALSE,"DOC";"TAB6_SRBP",#N/A,FALSE,"SR-BP (2)";"TAB_6",#N/A,FALSE,"A";"TAB6_SRBP",#N/A,FALSE,"SR-BP (2)";"SFUNDREV",#N/A,FALSE,"S.Fund Rev";"Tab_arrears",#N/A,FALSE,"Sheet2";"SR_REVEXP",#N/A,FALSE,"Sheet3"}</definedName>
    <definedName name="test7" localSheetId="3" hidden="1">{"TAB_2",#N/A,FALSE,"A";"DOC",#N/A,FALSE,"DOC";"TAB6_SRBP",#N/A,FALSE,"SR-BP (2)";"TAB_6",#N/A,FALSE,"A";"TAB6_SRBP",#N/A,FALSE,"SR-BP (2)";"SFUNDREV",#N/A,FALSE,"S.Fund Rev";"Tab_arrears",#N/A,FALSE,"Sheet2";"SR_REVEXP",#N/A,FALSE,"Sheet3"}</definedName>
    <definedName name="test7" localSheetId="32" hidden="1">{"TAB_2",#N/A,FALSE,"A";"DOC",#N/A,FALSE,"DOC";"TAB6_SRBP",#N/A,FALSE,"SR-BP (2)";"TAB_6",#N/A,FALSE,"A";"TAB6_SRBP",#N/A,FALSE,"SR-BP (2)";"SFUNDREV",#N/A,FALSE,"S.Fund Rev";"Tab_arrears",#N/A,FALSE,"Sheet2";"SR_REVEXP",#N/A,FALSE,"Sheet3"}</definedName>
    <definedName name="test7" localSheetId="33" hidden="1">{"TAB_2",#N/A,FALSE,"A";"DOC",#N/A,FALSE,"DOC";"TAB6_SRBP",#N/A,FALSE,"SR-BP (2)";"TAB_6",#N/A,FALSE,"A";"TAB6_SRBP",#N/A,FALSE,"SR-BP (2)";"SFUNDREV",#N/A,FALSE,"S.Fund Rev";"Tab_arrears",#N/A,FALSE,"Sheet2";"SR_REVEXP",#N/A,FALSE,"Sheet3"}</definedName>
    <definedName name="test7" localSheetId="34" hidden="1">{"TAB_2",#N/A,FALSE,"A";"DOC",#N/A,FALSE,"DOC";"TAB6_SRBP",#N/A,FALSE,"SR-BP (2)";"TAB_6",#N/A,FALSE,"A";"TAB6_SRBP",#N/A,FALSE,"SR-BP (2)";"SFUNDREV",#N/A,FALSE,"S.Fund Rev";"Tab_arrears",#N/A,FALSE,"Sheet2";"SR_REVEXP",#N/A,FALSE,"Sheet3"}</definedName>
    <definedName name="test7" localSheetId="39" hidden="1">{"TAB_2",#N/A,FALSE,"A";"DOC",#N/A,FALSE,"DOC";"TAB6_SRBP",#N/A,FALSE,"SR-BP (2)";"TAB_6",#N/A,FALSE,"A";"TAB6_SRBP",#N/A,FALSE,"SR-BP (2)";"SFUNDREV",#N/A,FALSE,"S.Fund Rev";"Tab_arrears",#N/A,FALSE,"Sheet2";"SR_REVEXP",#N/A,FALSE,"Sheet3"}</definedName>
    <definedName name="test7" localSheetId="41" hidden="1">{"TAB_2",#N/A,FALSE,"A";"DOC",#N/A,FALSE,"DOC";"TAB6_SRBP",#N/A,FALSE,"SR-BP (2)";"TAB_6",#N/A,FALSE,"A";"TAB6_SRBP",#N/A,FALSE,"SR-BP (2)";"SFUNDREV",#N/A,FALSE,"S.Fund Rev";"Tab_arrears",#N/A,FALSE,"Sheet2";"SR_REVEXP",#N/A,FALSE,"Sheet3"}</definedName>
    <definedName name="test7" localSheetId="43" hidden="1">{"TAB_2",#N/A,FALSE,"A";"DOC",#N/A,FALSE,"DOC";"TAB6_SRBP",#N/A,FALSE,"SR-BP (2)";"TAB_6",#N/A,FALSE,"A";"TAB6_SRBP",#N/A,FALSE,"SR-BP (2)";"SFUNDREV",#N/A,FALSE,"S.Fund Rev";"Tab_arrears",#N/A,FALSE,"Sheet2";"SR_REVEXP",#N/A,FALSE,"Sheet3"}</definedName>
    <definedName name="test7" localSheetId="44" hidden="1">{"TAB_2",#N/A,FALSE,"A";"DOC",#N/A,FALSE,"DOC";"TAB6_SRBP",#N/A,FALSE,"SR-BP (2)";"TAB_6",#N/A,FALSE,"A";"TAB6_SRBP",#N/A,FALSE,"SR-BP (2)";"SFUNDREV",#N/A,FALSE,"S.Fund Rev";"Tab_arrears",#N/A,FALSE,"Sheet2";"SR_REVEXP",#N/A,FALSE,"Sheet3"}</definedName>
    <definedName name="test7" localSheetId="45" hidden="1">{"TAB_2",#N/A,FALSE,"A";"DOC",#N/A,FALSE,"DOC";"TAB6_SRBP",#N/A,FALSE,"SR-BP (2)";"TAB_6",#N/A,FALSE,"A";"TAB6_SRBP",#N/A,FALSE,"SR-BP (2)";"SFUNDREV",#N/A,FALSE,"S.Fund Rev";"Tab_arrears",#N/A,FALSE,"Sheet2";"SR_REVEXP",#N/A,FALSE,"Sheet3"}</definedName>
    <definedName name="test7" localSheetId="5" hidden="1">{"TAB_2",#N/A,FALSE,"A";"DOC",#N/A,FALSE,"DOC";"TAB6_SRBP",#N/A,FALSE,"SR-BP (2)";"TAB_6",#N/A,FALSE,"A";"TAB6_SRBP",#N/A,FALSE,"SR-BP (2)";"SFUNDREV",#N/A,FALSE,"S.Fund Rev";"Tab_arrears",#N/A,FALSE,"Sheet2";"SR_REVEXP",#N/A,FALSE,"Sheet3"}</definedName>
    <definedName name="test7" localSheetId="10" hidden="1">{"TAB_2",#N/A,FALSE,"A";"DOC",#N/A,FALSE,"DOC";"TAB6_SRBP",#N/A,FALSE,"SR-BP (2)";"TAB_6",#N/A,FALSE,"A";"TAB6_SRBP",#N/A,FALSE,"SR-BP (2)";"SFUNDREV",#N/A,FALSE,"S.Fund Rev";"Tab_arrears",#N/A,FALSE,"Sheet2";"SR_REVEXP",#N/A,FALSE,"Sheet3"}</definedName>
    <definedName name="test7" localSheetId="12" hidden="1">{"TAB_2",#N/A,FALSE,"A";"DOC",#N/A,FALSE,"DOC";"TAB6_SRBP",#N/A,FALSE,"SR-BP (2)";"TAB_6",#N/A,FALSE,"A";"TAB6_SRBP",#N/A,FALSE,"SR-BP (2)";"SFUNDREV",#N/A,FALSE,"S.Fund Rev";"Tab_arrears",#N/A,FALSE,"Sheet2";"SR_REVEXP",#N/A,FALSE,"Sheet3"}</definedName>
    <definedName name="test7" localSheetId="16" hidden="1">{"TAB_2",#N/A,FALSE,"A";"DOC",#N/A,FALSE,"DOC";"TAB6_SRBP",#N/A,FALSE,"SR-BP (2)";"TAB_6",#N/A,FALSE,"A";"TAB6_SRBP",#N/A,FALSE,"SR-BP (2)";"SFUNDREV",#N/A,FALSE,"S.Fund Rev";"Tab_arrears",#N/A,FALSE,"Sheet2";"SR_REVEXP",#N/A,FALSE,"Sheet3"}</definedName>
    <definedName name="test7" localSheetId="46" hidden="1">{"TAB_2",#N/A,FALSE,"A";"DOC",#N/A,FALSE,"DOC";"TAB6_SRBP",#N/A,FALSE,"SR-BP (2)";"TAB_6",#N/A,FALSE,"A";"TAB6_SRBP",#N/A,FALSE,"SR-BP (2)";"SFUNDREV",#N/A,FALSE,"S.Fund Rev";"Tab_arrears",#N/A,FALSE,"Sheet2";"SR_REVEXP",#N/A,FALSE,"Sheet3"}</definedName>
    <definedName name="test7" hidden="1">{"TAB_2",#N/A,FALSE,"A";"DOC",#N/A,FALSE,"DOC";"TAB6_SRBP",#N/A,FALSE,"SR-BP (2)";"TAB_6",#N/A,FALSE,"A";"TAB6_SRBP",#N/A,FALSE,"SR-BP (2)";"SFUNDREV",#N/A,FALSE,"S.Fund Rev";"Tab_arrears",#N/A,FALSE,"Sheet2";"SR_REVEXP",#N/A,FALSE,"Sheet3"}</definedName>
    <definedName name="test8" localSheetId="18" hidden="1">{"MONA",#N/A,FALSE,"S"}</definedName>
    <definedName name="test8" localSheetId="25" hidden="1">{"MONA",#N/A,FALSE,"S"}</definedName>
    <definedName name="test8" localSheetId="26" hidden="1">{"MONA",#N/A,FALSE,"S"}</definedName>
    <definedName name="test8" localSheetId="29" hidden="1">{"MONA",#N/A,FALSE,"S"}</definedName>
    <definedName name="test8" localSheetId="30" hidden="1">{"MONA",#N/A,FALSE,"S"}</definedName>
    <definedName name="test8" localSheetId="3" hidden="1">{"MONA",#N/A,FALSE,"S"}</definedName>
    <definedName name="test8" localSheetId="32" hidden="1">{"MONA",#N/A,FALSE,"S"}</definedName>
    <definedName name="test8" localSheetId="33" hidden="1">{"MONA",#N/A,FALSE,"S"}</definedName>
    <definedName name="test8" localSheetId="34" hidden="1">{"MONA",#N/A,FALSE,"S"}</definedName>
    <definedName name="test8" localSheetId="39" hidden="1">{"MONA",#N/A,FALSE,"S"}</definedName>
    <definedName name="test8" localSheetId="41" hidden="1">{"MONA",#N/A,FALSE,"S"}</definedName>
    <definedName name="test8" localSheetId="43" hidden="1">{"MONA",#N/A,FALSE,"S"}</definedName>
    <definedName name="test8" localSheetId="44" hidden="1">{"MONA",#N/A,FALSE,"S"}</definedName>
    <definedName name="test8" localSheetId="45" hidden="1">{"MONA",#N/A,FALSE,"S"}</definedName>
    <definedName name="test8" localSheetId="5" hidden="1">{"MONA",#N/A,FALSE,"S"}</definedName>
    <definedName name="test8" localSheetId="10" hidden="1">{"MONA",#N/A,FALSE,"S"}</definedName>
    <definedName name="test8" localSheetId="12" hidden="1">{"MONA",#N/A,FALSE,"S"}</definedName>
    <definedName name="test8" localSheetId="16" hidden="1">{"MONA",#N/A,FALSE,"S"}</definedName>
    <definedName name="test8" localSheetId="46" hidden="1">{"MONA",#N/A,FALSE,"S"}</definedName>
    <definedName name="test8" hidden="1">{"MONA",#N/A,FALSE,"S"}</definedName>
    <definedName name="test9" localSheetId="18" hidden="1">{"partial screen",#N/A,FALSE,"State_Gov't"}</definedName>
    <definedName name="test9" localSheetId="25" hidden="1">{"partial screen",#N/A,FALSE,"State_Gov't"}</definedName>
    <definedName name="test9" localSheetId="26" hidden="1">{"partial screen",#N/A,FALSE,"State_Gov't"}</definedName>
    <definedName name="test9" localSheetId="29" hidden="1">{"partial screen",#N/A,FALSE,"State_Gov't"}</definedName>
    <definedName name="test9" localSheetId="30" hidden="1">{"partial screen",#N/A,FALSE,"State_Gov't"}</definedName>
    <definedName name="test9" localSheetId="3" hidden="1">{"partial screen",#N/A,FALSE,"State_Gov't"}</definedName>
    <definedName name="test9" localSheetId="32" hidden="1">{"partial screen",#N/A,FALSE,"State_Gov't"}</definedName>
    <definedName name="test9" localSheetId="33" hidden="1">{"partial screen",#N/A,FALSE,"State_Gov't"}</definedName>
    <definedName name="test9" localSheetId="34" hidden="1">{"partial screen",#N/A,FALSE,"State_Gov't"}</definedName>
    <definedName name="test9" localSheetId="39" hidden="1">{"partial screen",#N/A,FALSE,"State_Gov't"}</definedName>
    <definedName name="test9" localSheetId="41" hidden="1">{"partial screen",#N/A,FALSE,"State_Gov't"}</definedName>
    <definedName name="test9" localSheetId="43" hidden="1">{"partial screen",#N/A,FALSE,"State_Gov't"}</definedName>
    <definedName name="test9" localSheetId="44" hidden="1">{"partial screen",#N/A,FALSE,"State_Gov't"}</definedName>
    <definedName name="test9" localSheetId="45" hidden="1">{"partial screen",#N/A,FALSE,"State_Gov't"}</definedName>
    <definedName name="test9" localSheetId="5" hidden="1">{"partial screen",#N/A,FALSE,"State_Gov't"}</definedName>
    <definedName name="test9" localSheetId="10" hidden="1">{"partial screen",#N/A,FALSE,"State_Gov't"}</definedName>
    <definedName name="test9" localSheetId="12" hidden="1">{"partial screen",#N/A,FALSE,"State_Gov't"}</definedName>
    <definedName name="test9" localSheetId="16" hidden="1">{"partial screen",#N/A,FALSE,"State_Gov't"}</definedName>
    <definedName name="test9" localSheetId="46" hidden="1">{"partial screen",#N/A,FALSE,"State_Gov't"}</definedName>
    <definedName name="test9" hidden="1">{"partial screen",#N/A,FALSE,"State_Gov't"}</definedName>
    <definedName name="ts" localSheetId="18" hidden="1">{"CBA",#N/A,FALSE,"TAB4";"MS",#N/A,FALSE,"TAB5";"BANKLOANS",#N/A,FALSE,"TAB21APP ";"INTEREST",#N/A,FALSE,"TAB22APP"}</definedName>
    <definedName name="ts" localSheetId="25" hidden="1">{"CBA",#N/A,FALSE,"TAB4";"MS",#N/A,FALSE,"TAB5";"BANKLOANS",#N/A,FALSE,"TAB21APP ";"INTEREST",#N/A,FALSE,"TAB22APP"}</definedName>
    <definedName name="ts" localSheetId="26" hidden="1">{"CBA",#N/A,FALSE,"TAB4";"MS",#N/A,FALSE,"TAB5";"BANKLOANS",#N/A,FALSE,"TAB21APP ";"INTEREST",#N/A,FALSE,"TAB22APP"}</definedName>
    <definedName name="ts" localSheetId="29" hidden="1">{"CBA",#N/A,FALSE,"TAB4";"MS",#N/A,FALSE,"TAB5";"BANKLOANS",#N/A,FALSE,"TAB21APP ";"INTEREST",#N/A,FALSE,"TAB22APP"}</definedName>
    <definedName name="ts" localSheetId="30" hidden="1">{"CBA",#N/A,FALSE,"TAB4";"MS",#N/A,FALSE,"TAB5";"BANKLOANS",#N/A,FALSE,"TAB21APP ";"INTEREST",#N/A,FALSE,"TAB22APP"}</definedName>
    <definedName name="ts" localSheetId="3" hidden="1">{"CBA",#N/A,FALSE,"TAB4";"MS",#N/A,FALSE,"TAB5";"BANKLOANS",#N/A,FALSE,"TAB21APP ";"INTEREST",#N/A,FALSE,"TAB22APP"}</definedName>
    <definedName name="ts" localSheetId="32" hidden="1">{"CBA",#N/A,FALSE,"TAB4";"MS",#N/A,FALSE,"TAB5";"BANKLOANS",#N/A,FALSE,"TAB21APP ";"INTEREST",#N/A,FALSE,"TAB22APP"}</definedName>
    <definedName name="ts" localSheetId="33" hidden="1">{"CBA",#N/A,FALSE,"TAB4";"MS",#N/A,FALSE,"TAB5";"BANKLOANS",#N/A,FALSE,"TAB21APP ";"INTEREST",#N/A,FALSE,"TAB22APP"}</definedName>
    <definedName name="ts" localSheetId="34" hidden="1">{"CBA",#N/A,FALSE,"TAB4";"MS",#N/A,FALSE,"TAB5";"BANKLOANS",#N/A,FALSE,"TAB21APP ";"INTEREST",#N/A,FALSE,"TAB22APP"}</definedName>
    <definedName name="ts" localSheetId="39" hidden="1">{"CBA",#N/A,FALSE,"TAB4";"MS",#N/A,FALSE,"TAB5";"BANKLOANS",#N/A,FALSE,"TAB21APP ";"INTEREST",#N/A,FALSE,"TAB22APP"}</definedName>
    <definedName name="ts" localSheetId="41" hidden="1">{"CBA",#N/A,FALSE,"TAB4";"MS",#N/A,FALSE,"TAB5";"BANKLOANS",#N/A,FALSE,"TAB21APP ";"INTEREST",#N/A,FALSE,"TAB22APP"}</definedName>
    <definedName name="ts" localSheetId="43" hidden="1">{"CBA",#N/A,FALSE,"TAB4";"MS",#N/A,FALSE,"TAB5";"BANKLOANS",#N/A,FALSE,"TAB21APP ";"INTEREST",#N/A,FALSE,"TAB22APP"}</definedName>
    <definedName name="ts" localSheetId="44" hidden="1">{"CBA",#N/A,FALSE,"TAB4";"MS",#N/A,FALSE,"TAB5";"BANKLOANS",#N/A,FALSE,"TAB21APP ";"INTEREST",#N/A,FALSE,"TAB22APP"}</definedName>
    <definedName name="ts" localSheetId="45" hidden="1">{"CBA",#N/A,FALSE,"TAB4";"MS",#N/A,FALSE,"TAB5";"BANKLOANS",#N/A,FALSE,"TAB21APP ";"INTEREST",#N/A,FALSE,"TAB22APP"}</definedName>
    <definedName name="ts" localSheetId="5" hidden="1">{"CBA",#N/A,FALSE,"TAB4";"MS",#N/A,FALSE,"TAB5";"BANKLOANS",#N/A,FALSE,"TAB21APP ";"INTEREST",#N/A,FALSE,"TAB22APP"}</definedName>
    <definedName name="ts" localSheetId="10" hidden="1">{"CBA",#N/A,FALSE,"TAB4";"MS",#N/A,FALSE,"TAB5";"BANKLOANS",#N/A,FALSE,"TAB21APP ";"INTEREST",#N/A,FALSE,"TAB22APP"}</definedName>
    <definedName name="ts" localSheetId="12" hidden="1">{"CBA",#N/A,FALSE,"TAB4";"MS",#N/A,FALSE,"TAB5";"BANKLOANS",#N/A,FALSE,"TAB21APP ";"INTEREST",#N/A,FALSE,"TAB22APP"}</definedName>
    <definedName name="ts" localSheetId="16" hidden="1">{"CBA",#N/A,FALSE,"TAB4";"MS",#N/A,FALSE,"TAB5";"BANKLOANS",#N/A,FALSE,"TAB21APP ";"INTEREST",#N/A,FALSE,"TAB22APP"}</definedName>
    <definedName name="ts" localSheetId="46" hidden="1">{"CBA",#N/A,FALSE,"TAB4";"MS",#N/A,FALSE,"TAB5";"BANKLOANS",#N/A,FALSE,"TAB21APP ";"INTEREST",#N/A,FALSE,"TAB22APP"}</definedName>
    <definedName name="ts" hidden="1">{"CBA",#N/A,FALSE,"TAB4";"MS",#N/A,FALSE,"TAB5";"BANKLOANS",#N/A,FALSE,"TAB21APP ";"INTEREST",#N/A,FALSE,"TAB22APP"}</definedName>
    <definedName name="tt" localSheetId="18" hidden="1">{"Tab1",#N/A,FALSE,"P";"Tab2",#N/A,FALSE,"P"}</definedName>
    <definedName name="tt" localSheetId="25" hidden="1">{"Tab1",#N/A,FALSE,"P";"Tab2",#N/A,FALSE,"P"}</definedName>
    <definedName name="tt" localSheetId="26" hidden="1">{"Tab1",#N/A,FALSE,"P";"Tab2",#N/A,FALSE,"P"}</definedName>
    <definedName name="tt" localSheetId="29" hidden="1">{"Tab1",#N/A,FALSE,"P";"Tab2",#N/A,FALSE,"P"}</definedName>
    <definedName name="tt" localSheetId="30" hidden="1">{"Tab1",#N/A,FALSE,"P";"Tab2",#N/A,FALSE,"P"}</definedName>
    <definedName name="tt" localSheetId="3" hidden="1">{"Tab1",#N/A,FALSE,"P";"Tab2",#N/A,FALSE,"P"}</definedName>
    <definedName name="tt" localSheetId="32" hidden="1">{"Tab1",#N/A,FALSE,"P";"Tab2",#N/A,FALSE,"P"}</definedName>
    <definedName name="tt" localSheetId="33" hidden="1">{"Tab1",#N/A,FALSE,"P";"Tab2",#N/A,FALSE,"P"}</definedName>
    <definedName name="tt" localSheetId="34" hidden="1">{"Tab1",#N/A,FALSE,"P";"Tab2",#N/A,FALSE,"P"}</definedName>
    <definedName name="tt" localSheetId="39" hidden="1">{"Tab1",#N/A,FALSE,"P";"Tab2",#N/A,FALSE,"P"}</definedName>
    <definedName name="tt" localSheetId="41" hidden="1">{"Tab1",#N/A,FALSE,"P";"Tab2",#N/A,FALSE,"P"}</definedName>
    <definedName name="tt" localSheetId="43" hidden="1">{"Tab1",#N/A,FALSE,"P";"Tab2",#N/A,FALSE,"P"}</definedName>
    <definedName name="tt" localSheetId="44" hidden="1">{"Tab1",#N/A,FALSE,"P";"Tab2",#N/A,FALSE,"P"}</definedName>
    <definedName name="tt" localSheetId="45" hidden="1">{"Tab1",#N/A,FALSE,"P";"Tab2",#N/A,FALSE,"P"}</definedName>
    <definedName name="tt" localSheetId="5" hidden="1">{"Tab1",#N/A,FALSE,"P";"Tab2",#N/A,FALSE,"P"}</definedName>
    <definedName name="tt" localSheetId="10" hidden="1">{"Tab1",#N/A,FALSE,"P";"Tab2",#N/A,FALSE,"P"}</definedName>
    <definedName name="tt" localSheetId="12" hidden="1">{"Tab1",#N/A,FALSE,"P";"Tab2",#N/A,FALSE,"P"}</definedName>
    <definedName name="tt" localSheetId="16" hidden="1">{"Tab1",#N/A,FALSE,"P";"Tab2",#N/A,FALSE,"P"}</definedName>
    <definedName name="tt" localSheetId="46" hidden="1">{"Tab1",#N/A,FALSE,"P";"Tab2",#N/A,FALSE,"P"}</definedName>
    <definedName name="tt" hidden="1">{"Tab1",#N/A,FALSE,"P";"Tab2",#N/A,FALSE,"P"}</definedName>
    <definedName name="ttt" localSheetId="18" hidden="1">{"Tab1",#N/A,FALSE,"P";"Tab2",#N/A,FALSE,"P"}</definedName>
    <definedName name="ttt" localSheetId="25" hidden="1">{"Tab1",#N/A,FALSE,"P";"Tab2",#N/A,FALSE,"P"}</definedName>
    <definedName name="ttt" localSheetId="26" hidden="1">{"Tab1",#N/A,FALSE,"P";"Tab2",#N/A,FALSE,"P"}</definedName>
    <definedName name="ttt" localSheetId="29" hidden="1">{"Tab1",#N/A,FALSE,"P";"Tab2",#N/A,FALSE,"P"}</definedName>
    <definedName name="ttt" localSheetId="30" hidden="1">{"Tab1",#N/A,FALSE,"P";"Tab2",#N/A,FALSE,"P"}</definedName>
    <definedName name="ttt" localSheetId="3" hidden="1">{"Tab1",#N/A,FALSE,"P";"Tab2",#N/A,FALSE,"P"}</definedName>
    <definedName name="ttt" localSheetId="32" hidden="1">{"Tab1",#N/A,FALSE,"P";"Tab2",#N/A,FALSE,"P"}</definedName>
    <definedName name="ttt" localSheetId="33" hidden="1">{"Tab1",#N/A,FALSE,"P";"Tab2",#N/A,FALSE,"P"}</definedName>
    <definedName name="ttt" localSheetId="34" hidden="1">{"Tab1",#N/A,FALSE,"P";"Tab2",#N/A,FALSE,"P"}</definedName>
    <definedName name="ttt" localSheetId="39" hidden="1">{"Tab1",#N/A,FALSE,"P";"Tab2",#N/A,FALSE,"P"}</definedName>
    <definedName name="ttt" localSheetId="41" hidden="1">{"Tab1",#N/A,FALSE,"P";"Tab2",#N/A,FALSE,"P"}</definedName>
    <definedName name="ttt" localSheetId="43" hidden="1">{"Tab1",#N/A,FALSE,"P";"Tab2",#N/A,FALSE,"P"}</definedName>
    <definedName name="ttt" localSheetId="44" hidden="1">{"Tab1",#N/A,FALSE,"P";"Tab2",#N/A,FALSE,"P"}</definedName>
    <definedName name="ttt" localSheetId="45" hidden="1">{"Tab1",#N/A,FALSE,"P";"Tab2",#N/A,FALSE,"P"}</definedName>
    <definedName name="ttt" localSheetId="5" hidden="1">{"Tab1",#N/A,FALSE,"P";"Tab2",#N/A,FALSE,"P"}</definedName>
    <definedName name="ttt" localSheetId="10" hidden="1">{"Tab1",#N/A,FALSE,"P";"Tab2",#N/A,FALSE,"P"}</definedName>
    <definedName name="ttt" localSheetId="12" hidden="1">{"Tab1",#N/A,FALSE,"P";"Tab2",#N/A,FALSE,"P"}</definedName>
    <definedName name="ttt" localSheetId="16" hidden="1">{"Tab1",#N/A,FALSE,"P";"Tab2",#N/A,FALSE,"P"}</definedName>
    <definedName name="ttt" localSheetId="46" hidden="1">{"Tab1",#N/A,FALSE,"P";"Tab2",#N/A,FALSE,"P"}</definedName>
    <definedName name="ttt" hidden="1">{"Tab1",#N/A,FALSE,"P";"Tab2",#N/A,FALSE,"P"}</definedName>
    <definedName name="ttttt" localSheetId="3" hidden="1">#REF!</definedName>
    <definedName name="ttttt" localSheetId="5" hidden="1">#REF!</definedName>
    <definedName name="ttttt" hidden="1">#REF!</definedName>
    <definedName name="tyui" localSheetId="18" hidden="1">{"Tab1",#N/A,FALSE,"P";"Tab2",#N/A,FALSE,"P"}</definedName>
    <definedName name="tyui" localSheetId="25" hidden="1">{"Tab1",#N/A,FALSE,"P";"Tab2",#N/A,FALSE,"P"}</definedName>
    <definedName name="tyui" localSheetId="26" hidden="1">{"Tab1",#N/A,FALSE,"P";"Tab2",#N/A,FALSE,"P"}</definedName>
    <definedName name="tyui" localSheetId="29" hidden="1">{"Tab1",#N/A,FALSE,"P";"Tab2",#N/A,FALSE,"P"}</definedName>
    <definedName name="tyui" localSheetId="30" hidden="1">{"Tab1",#N/A,FALSE,"P";"Tab2",#N/A,FALSE,"P"}</definedName>
    <definedName name="tyui" localSheetId="3" hidden="1">{"Tab1",#N/A,FALSE,"P";"Tab2",#N/A,FALSE,"P"}</definedName>
    <definedName name="tyui" localSheetId="32" hidden="1">{"Tab1",#N/A,FALSE,"P";"Tab2",#N/A,FALSE,"P"}</definedName>
    <definedName name="tyui" localSheetId="33" hidden="1">{"Tab1",#N/A,FALSE,"P";"Tab2",#N/A,FALSE,"P"}</definedName>
    <definedName name="tyui" localSheetId="34" hidden="1">{"Tab1",#N/A,FALSE,"P";"Tab2",#N/A,FALSE,"P"}</definedName>
    <definedName name="tyui" localSheetId="39" hidden="1">{"Tab1",#N/A,FALSE,"P";"Tab2",#N/A,FALSE,"P"}</definedName>
    <definedName name="tyui" localSheetId="41" hidden="1">{"Tab1",#N/A,FALSE,"P";"Tab2",#N/A,FALSE,"P"}</definedName>
    <definedName name="tyui" localSheetId="43" hidden="1">{"Tab1",#N/A,FALSE,"P";"Tab2",#N/A,FALSE,"P"}</definedName>
    <definedName name="tyui" localSheetId="44" hidden="1">{"Tab1",#N/A,FALSE,"P";"Tab2",#N/A,FALSE,"P"}</definedName>
    <definedName name="tyui" localSheetId="45" hidden="1">{"Tab1",#N/A,FALSE,"P";"Tab2",#N/A,FALSE,"P"}</definedName>
    <definedName name="tyui" localSheetId="5" hidden="1">{"Tab1",#N/A,FALSE,"P";"Tab2",#N/A,FALSE,"P"}</definedName>
    <definedName name="tyui" localSheetId="10" hidden="1">{"Tab1",#N/A,FALSE,"P";"Tab2",#N/A,FALSE,"P"}</definedName>
    <definedName name="tyui" localSheetId="12" hidden="1">{"Tab1",#N/A,FALSE,"P";"Tab2",#N/A,FALSE,"P"}</definedName>
    <definedName name="tyui" localSheetId="16" hidden="1">{"Tab1",#N/A,FALSE,"P";"Tab2",#N/A,FALSE,"P"}</definedName>
    <definedName name="tyui" localSheetId="46" hidden="1">{"Tab1",#N/A,FALSE,"P";"Tab2",#N/A,FALSE,"P"}</definedName>
    <definedName name="tyui" hidden="1">{"Tab1",#N/A,FALSE,"P";"Tab2",#N/A,FALSE,"P"}</definedName>
    <definedName name="uio" localSheetId="18" hidden="1">{"TRADE_COMP",#N/A,FALSE,"TAB23APP";"BOP",#N/A,FALSE,"TAB6";"DOT",#N/A,FALSE,"TAB24APP";"EXTDEBT",#N/A,FALSE,"TAB25APP"}</definedName>
    <definedName name="uio" localSheetId="25" hidden="1">{"TRADE_COMP",#N/A,FALSE,"TAB23APP";"BOP",#N/A,FALSE,"TAB6";"DOT",#N/A,FALSE,"TAB24APP";"EXTDEBT",#N/A,FALSE,"TAB25APP"}</definedName>
    <definedName name="uio" localSheetId="26" hidden="1">{"TRADE_COMP",#N/A,FALSE,"TAB23APP";"BOP",#N/A,FALSE,"TAB6";"DOT",#N/A,FALSE,"TAB24APP";"EXTDEBT",#N/A,FALSE,"TAB25APP"}</definedName>
    <definedName name="uio" localSheetId="29" hidden="1">{"TRADE_COMP",#N/A,FALSE,"TAB23APP";"BOP",#N/A,FALSE,"TAB6";"DOT",#N/A,FALSE,"TAB24APP";"EXTDEBT",#N/A,FALSE,"TAB25APP"}</definedName>
    <definedName name="uio" localSheetId="30" hidden="1">{"TRADE_COMP",#N/A,FALSE,"TAB23APP";"BOP",#N/A,FALSE,"TAB6";"DOT",#N/A,FALSE,"TAB24APP";"EXTDEBT",#N/A,FALSE,"TAB25APP"}</definedName>
    <definedName name="uio" localSheetId="3" hidden="1">{"TRADE_COMP",#N/A,FALSE,"TAB23APP";"BOP",#N/A,FALSE,"TAB6";"DOT",#N/A,FALSE,"TAB24APP";"EXTDEBT",#N/A,FALSE,"TAB25APP"}</definedName>
    <definedName name="uio" localSheetId="32" hidden="1">{"TRADE_COMP",#N/A,FALSE,"TAB23APP";"BOP",#N/A,FALSE,"TAB6";"DOT",#N/A,FALSE,"TAB24APP";"EXTDEBT",#N/A,FALSE,"TAB25APP"}</definedName>
    <definedName name="uio" localSheetId="33" hidden="1">{"TRADE_COMP",#N/A,FALSE,"TAB23APP";"BOP",#N/A,FALSE,"TAB6";"DOT",#N/A,FALSE,"TAB24APP";"EXTDEBT",#N/A,FALSE,"TAB25APP"}</definedName>
    <definedName name="uio" localSheetId="34" hidden="1">{"TRADE_COMP",#N/A,FALSE,"TAB23APP";"BOP",#N/A,FALSE,"TAB6";"DOT",#N/A,FALSE,"TAB24APP";"EXTDEBT",#N/A,FALSE,"TAB25APP"}</definedName>
    <definedName name="uio" localSheetId="39" hidden="1">{"TRADE_COMP",#N/A,FALSE,"TAB23APP";"BOP",#N/A,FALSE,"TAB6";"DOT",#N/A,FALSE,"TAB24APP";"EXTDEBT",#N/A,FALSE,"TAB25APP"}</definedName>
    <definedName name="uio" localSheetId="41" hidden="1">{"TRADE_COMP",#N/A,FALSE,"TAB23APP";"BOP",#N/A,FALSE,"TAB6";"DOT",#N/A,FALSE,"TAB24APP";"EXTDEBT",#N/A,FALSE,"TAB25APP"}</definedName>
    <definedName name="uio" localSheetId="43" hidden="1">{"TRADE_COMP",#N/A,FALSE,"TAB23APP";"BOP",#N/A,FALSE,"TAB6";"DOT",#N/A,FALSE,"TAB24APP";"EXTDEBT",#N/A,FALSE,"TAB25APP"}</definedName>
    <definedName name="uio" localSheetId="44" hidden="1">{"TRADE_COMP",#N/A,FALSE,"TAB23APP";"BOP",#N/A,FALSE,"TAB6";"DOT",#N/A,FALSE,"TAB24APP";"EXTDEBT",#N/A,FALSE,"TAB25APP"}</definedName>
    <definedName name="uio" localSheetId="45" hidden="1">{"TRADE_COMP",#N/A,FALSE,"TAB23APP";"BOP",#N/A,FALSE,"TAB6";"DOT",#N/A,FALSE,"TAB24APP";"EXTDEBT",#N/A,FALSE,"TAB25APP"}</definedName>
    <definedName name="uio" localSheetId="5" hidden="1">{"TRADE_COMP",#N/A,FALSE,"TAB23APP";"BOP",#N/A,FALSE,"TAB6";"DOT",#N/A,FALSE,"TAB24APP";"EXTDEBT",#N/A,FALSE,"TAB25APP"}</definedName>
    <definedName name="uio" localSheetId="10" hidden="1">{"TRADE_COMP",#N/A,FALSE,"TAB23APP";"BOP",#N/A,FALSE,"TAB6";"DOT",#N/A,FALSE,"TAB24APP";"EXTDEBT",#N/A,FALSE,"TAB25APP"}</definedName>
    <definedName name="uio" localSheetId="12" hidden="1">{"TRADE_COMP",#N/A,FALSE,"TAB23APP";"BOP",#N/A,FALSE,"TAB6";"DOT",#N/A,FALSE,"TAB24APP";"EXTDEBT",#N/A,FALSE,"TAB25APP"}</definedName>
    <definedName name="uio" localSheetId="16" hidden="1">{"TRADE_COMP",#N/A,FALSE,"TAB23APP";"BOP",#N/A,FALSE,"TAB6";"DOT",#N/A,FALSE,"TAB24APP";"EXTDEBT",#N/A,FALSE,"TAB25APP"}</definedName>
    <definedName name="uio" localSheetId="46" hidden="1">{"TRADE_COMP",#N/A,FALSE,"TAB23APP";"BOP",#N/A,FALSE,"TAB6";"DOT",#N/A,FALSE,"TAB24APP";"EXTDEBT",#N/A,FALSE,"TAB25APP"}</definedName>
    <definedName name="uio" hidden="1">{"TRADE_COMP",#N/A,FALSE,"TAB23APP";"BOP",#N/A,FALSE,"TAB6";"DOT",#N/A,FALSE,"TAB24APP";"EXTDEBT",#N/A,FALSE,"TAB25APP"}</definedName>
    <definedName name="uiop" localSheetId="18" hidden="1">{"mt1",#N/A,FALSE,"Debt";"mt2",#N/A,FALSE,"Debt";"mt3",#N/A,FALSE,"Debt";"mt4",#N/A,FALSE,"Debt";"mt5",#N/A,FALSE,"Debt";"mt6",#N/A,FALSE,"Debt";"mt7",#N/A,FALSE,"Debt"}</definedName>
    <definedName name="uiop" localSheetId="25" hidden="1">{"mt1",#N/A,FALSE,"Debt";"mt2",#N/A,FALSE,"Debt";"mt3",#N/A,FALSE,"Debt";"mt4",#N/A,FALSE,"Debt";"mt5",#N/A,FALSE,"Debt";"mt6",#N/A,FALSE,"Debt";"mt7",#N/A,FALSE,"Debt"}</definedName>
    <definedName name="uiop" localSheetId="26" hidden="1">{"mt1",#N/A,FALSE,"Debt";"mt2",#N/A,FALSE,"Debt";"mt3",#N/A,FALSE,"Debt";"mt4",#N/A,FALSE,"Debt";"mt5",#N/A,FALSE,"Debt";"mt6",#N/A,FALSE,"Debt";"mt7",#N/A,FALSE,"Debt"}</definedName>
    <definedName name="uiop" localSheetId="29" hidden="1">{"mt1",#N/A,FALSE,"Debt";"mt2",#N/A,FALSE,"Debt";"mt3",#N/A,FALSE,"Debt";"mt4",#N/A,FALSE,"Debt";"mt5",#N/A,FALSE,"Debt";"mt6",#N/A,FALSE,"Debt";"mt7",#N/A,FALSE,"Debt"}</definedName>
    <definedName name="uiop" localSheetId="30" hidden="1">{"mt1",#N/A,FALSE,"Debt";"mt2",#N/A,FALSE,"Debt";"mt3",#N/A,FALSE,"Debt";"mt4",#N/A,FALSE,"Debt";"mt5",#N/A,FALSE,"Debt";"mt6",#N/A,FALSE,"Debt";"mt7",#N/A,FALSE,"Debt"}</definedName>
    <definedName name="uiop" localSheetId="3" hidden="1">{"mt1",#N/A,FALSE,"Debt";"mt2",#N/A,FALSE,"Debt";"mt3",#N/A,FALSE,"Debt";"mt4",#N/A,FALSE,"Debt";"mt5",#N/A,FALSE,"Debt";"mt6",#N/A,FALSE,"Debt";"mt7",#N/A,FALSE,"Debt"}</definedName>
    <definedName name="uiop" localSheetId="32" hidden="1">{"mt1",#N/A,FALSE,"Debt";"mt2",#N/A,FALSE,"Debt";"mt3",#N/A,FALSE,"Debt";"mt4",#N/A,FALSE,"Debt";"mt5",#N/A,FALSE,"Debt";"mt6",#N/A,FALSE,"Debt";"mt7",#N/A,FALSE,"Debt"}</definedName>
    <definedName name="uiop" localSheetId="33" hidden="1">{"mt1",#N/A,FALSE,"Debt";"mt2",#N/A,FALSE,"Debt";"mt3",#N/A,FALSE,"Debt";"mt4",#N/A,FALSE,"Debt";"mt5",#N/A,FALSE,"Debt";"mt6",#N/A,FALSE,"Debt";"mt7",#N/A,FALSE,"Debt"}</definedName>
    <definedName name="uiop" localSheetId="34" hidden="1">{"mt1",#N/A,FALSE,"Debt";"mt2",#N/A,FALSE,"Debt";"mt3",#N/A,FALSE,"Debt";"mt4",#N/A,FALSE,"Debt";"mt5",#N/A,FALSE,"Debt";"mt6",#N/A,FALSE,"Debt";"mt7",#N/A,FALSE,"Debt"}</definedName>
    <definedName name="uiop" localSheetId="39" hidden="1">{"mt1",#N/A,FALSE,"Debt";"mt2",#N/A,FALSE,"Debt";"mt3",#N/A,FALSE,"Debt";"mt4",#N/A,FALSE,"Debt";"mt5",#N/A,FALSE,"Debt";"mt6",#N/A,FALSE,"Debt";"mt7",#N/A,FALSE,"Debt"}</definedName>
    <definedName name="uiop" localSheetId="41" hidden="1">{"mt1",#N/A,FALSE,"Debt";"mt2",#N/A,FALSE,"Debt";"mt3",#N/A,FALSE,"Debt";"mt4",#N/A,FALSE,"Debt";"mt5",#N/A,FALSE,"Debt";"mt6",#N/A,FALSE,"Debt";"mt7",#N/A,FALSE,"Debt"}</definedName>
    <definedName name="uiop" localSheetId="43" hidden="1">{"mt1",#N/A,FALSE,"Debt";"mt2",#N/A,FALSE,"Debt";"mt3",#N/A,FALSE,"Debt";"mt4",#N/A,FALSE,"Debt";"mt5",#N/A,FALSE,"Debt";"mt6",#N/A,FALSE,"Debt";"mt7",#N/A,FALSE,"Debt"}</definedName>
    <definedName name="uiop" localSheetId="44" hidden="1">{"mt1",#N/A,FALSE,"Debt";"mt2",#N/A,FALSE,"Debt";"mt3",#N/A,FALSE,"Debt";"mt4",#N/A,FALSE,"Debt";"mt5",#N/A,FALSE,"Debt";"mt6",#N/A,FALSE,"Debt";"mt7",#N/A,FALSE,"Debt"}</definedName>
    <definedName name="uiop" localSheetId="45" hidden="1">{"mt1",#N/A,FALSE,"Debt";"mt2",#N/A,FALSE,"Debt";"mt3",#N/A,FALSE,"Debt";"mt4",#N/A,FALSE,"Debt";"mt5",#N/A,FALSE,"Debt";"mt6",#N/A,FALSE,"Debt";"mt7",#N/A,FALSE,"Debt"}</definedName>
    <definedName name="uiop" localSheetId="5" hidden="1">{"mt1",#N/A,FALSE,"Debt";"mt2",#N/A,FALSE,"Debt";"mt3",#N/A,FALSE,"Debt";"mt4",#N/A,FALSE,"Debt";"mt5",#N/A,FALSE,"Debt";"mt6",#N/A,FALSE,"Debt";"mt7",#N/A,FALSE,"Debt"}</definedName>
    <definedName name="uiop" localSheetId="10" hidden="1">{"mt1",#N/A,FALSE,"Debt";"mt2",#N/A,FALSE,"Debt";"mt3",#N/A,FALSE,"Debt";"mt4",#N/A,FALSE,"Debt";"mt5",#N/A,FALSE,"Debt";"mt6",#N/A,FALSE,"Debt";"mt7",#N/A,FALSE,"Debt"}</definedName>
    <definedName name="uiop" localSheetId="12" hidden="1">{"mt1",#N/A,FALSE,"Debt";"mt2",#N/A,FALSE,"Debt";"mt3",#N/A,FALSE,"Debt";"mt4",#N/A,FALSE,"Debt";"mt5",#N/A,FALSE,"Debt";"mt6",#N/A,FALSE,"Debt";"mt7",#N/A,FALSE,"Debt"}</definedName>
    <definedName name="uiop" localSheetId="16" hidden="1">{"mt1",#N/A,FALSE,"Debt";"mt2",#N/A,FALSE,"Debt";"mt3",#N/A,FALSE,"Debt";"mt4",#N/A,FALSE,"Debt";"mt5",#N/A,FALSE,"Debt";"mt6",#N/A,FALSE,"Debt";"mt7",#N/A,FALSE,"Debt"}</definedName>
    <definedName name="uiop" localSheetId="46" hidden="1">{"mt1",#N/A,FALSE,"Debt";"mt2",#N/A,FALSE,"Debt";"mt3",#N/A,FALSE,"Debt";"mt4",#N/A,FALSE,"Debt";"mt5",#N/A,FALSE,"Debt";"mt6",#N/A,FALSE,"Debt";"mt7",#N/A,FALSE,"Debt"}</definedName>
    <definedName name="uiop" hidden="1">{"mt1",#N/A,FALSE,"Debt";"mt2",#N/A,FALSE,"Debt";"mt3",#N/A,FALSE,"Debt";"mt4",#N/A,FALSE,"Debt";"mt5",#N/A,FALSE,"Debt";"mt6",#N/A,FALSE,"Debt";"mt7",#N/A,FALSE,"Debt"}</definedName>
    <definedName name="uop" localSheetId="18" hidden="1">{"Main Economic Indicators",#N/A,FALSE,"C"}</definedName>
    <definedName name="uop" localSheetId="25" hidden="1">{"Main Economic Indicators",#N/A,FALSE,"C"}</definedName>
    <definedName name="uop" localSheetId="26" hidden="1">{"Main Economic Indicators",#N/A,FALSE,"C"}</definedName>
    <definedName name="uop" localSheetId="29" hidden="1">{"Main Economic Indicators",#N/A,FALSE,"C"}</definedName>
    <definedName name="uop" localSheetId="30" hidden="1">{"Main Economic Indicators",#N/A,FALSE,"C"}</definedName>
    <definedName name="uop" localSheetId="3" hidden="1">{"Main Economic Indicators",#N/A,FALSE,"C"}</definedName>
    <definedName name="uop" localSheetId="32" hidden="1">{"Main Economic Indicators",#N/A,FALSE,"C"}</definedName>
    <definedName name="uop" localSheetId="33" hidden="1">{"Main Economic Indicators",#N/A,FALSE,"C"}</definedName>
    <definedName name="uop" localSheetId="34" hidden="1">{"Main Economic Indicators",#N/A,FALSE,"C"}</definedName>
    <definedName name="uop" localSheetId="39" hidden="1">{"Main Economic Indicators",#N/A,FALSE,"C"}</definedName>
    <definedName name="uop" localSheetId="41" hidden="1">{"Main Economic Indicators",#N/A,FALSE,"C"}</definedName>
    <definedName name="uop" localSheetId="43" hidden="1">{"Main Economic Indicators",#N/A,FALSE,"C"}</definedName>
    <definedName name="uop" localSheetId="44" hidden="1">{"Main Economic Indicators",#N/A,FALSE,"C"}</definedName>
    <definedName name="uop" localSheetId="45" hidden="1">{"Main Economic Indicators",#N/A,FALSE,"C"}</definedName>
    <definedName name="uop" localSheetId="5" hidden="1">{"Main Economic Indicators",#N/A,FALSE,"C"}</definedName>
    <definedName name="uop" localSheetId="10" hidden="1">{"Main Economic Indicators",#N/A,FALSE,"C"}</definedName>
    <definedName name="uop" localSheetId="12" hidden="1">{"Main Economic Indicators",#N/A,FALSE,"C"}</definedName>
    <definedName name="uop" localSheetId="16" hidden="1">{"Main Economic Indicators",#N/A,FALSE,"C"}</definedName>
    <definedName name="uop" localSheetId="46" hidden="1">{"Main Economic Indicators",#N/A,FALSE,"C"}</definedName>
    <definedName name="uop" hidden="1">{"Main Economic Indicators",#N/A,FALSE,"C"}</definedName>
    <definedName name="uu" localSheetId="18" hidden="1">{"Riqfin97",#N/A,FALSE,"Tran";"Riqfinpro",#N/A,FALSE,"Tran"}</definedName>
    <definedName name="uu" localSheetId="25" hidden="1">{"Riqfin97",#N/A,FALSE,"Tran";"Riqfinpro",#N/A,FALSE,"Tran"}</definedName>
    <definedName name="uu" localSheetId="26" hidden="1">{"Riqfin97",#N/A,FALSE,"Tran";"Riqfinpro",#N/A,FALSE,"Tran"}</definedName>
    <definedName name="uu" localSheetId="29" hidden="1">{"Riqfin97",#N/A,FALSE,"Tran";"Riqfinpro",#N/A,FALSE,"Tran"}</definedName>
    <definedName name="uu" localSheetId="30" hidden="1">{"Riqfin97",#N/A,FALSE,"Tran";"Riqfinpro",#N/A,FALSE,"Tran"}</definedName>
    <definedName name="uu" localSheetId="3" hidden="1">{"Riqfin97",#N/A,FALSE,"Tran";"Riqfinpro",#N/A,FALSE,"Tran"}</definedName>
    <definedName name="uu" localSheetId="32" hidden="1">{"Riqfin97",#N/A,FALSE,"Tran";"Riqfinpro",#N/A,FALSE,"Tran"}</definedName>
    <definedName name="uu" localSheetId="33" hidden="1">{"Riqfin97",#N/A,FALSE,"Tran";"Riqfinpro",#N/A,FALSE,"Tran"}</definedName>
    <definedName name="uu" localSheetId="34" hidden="1">{"Riqfin97",#N/A,FALSE,"Tran";"Riqfinpro",#N/A,FALSE,"Tran"}</definedName>
    <definedName name="uu" localSheetId="39" hidden="1">{"Riqfin97",#N/A,FALSE,"Tran";"Riqfinpro",#N/A,FALSE,"Tran"}</definedName>
    <definedName name="uu" localSheetId="41" hidden="1">{"Riqfin97",#N/A,FALSE,"Tran";"Riqfinpro",#N/A,FALSE,"Tran"}</definedName>
    <definedName name="uu" localSheetId="43" hidden="1">{"Riqfin97",#N/A,FALSE,"Tran";"Riqfinpro",#N/A,FALSE,"Tran"}</definedName>
    <definedName name="uu" localSheetId="44" hidden="1">{"Riqfin97",#N/A,FALSE,"Tran";"Riqfinpro",#N/A,FALSE,"Tran"}</definedName>
    <definedName name="uu" localSheetId="45" hidden="1">{"Riqfin97",#N/A,FALSE,"Tran";"Riqfinpro",#N/A,FALSE,"Tran"}</definedName>
    <definedName name="uu" localSheetId="5" hidden="1">{"Riqfin97",#N/A,FALSE,"Tran";"Riqfinpro",#N/A,FALSE,"Tran"}</definedName>
    <definedName name="uu" localSheetId="10" hidden="1">{"Riqfin97",#N/A,FALSE,"Tran";"Riqfinpro",#N/A,FALSE,"Tran"}</definedName>
    <definedName name="uu" localSheetId="12" hidden="1">{"Riqfin97",#N/A,FALSE,"Tran";"Riqfinpro",#N/A,FALSE,"Tran"}</definedName>
    <definedName name="uu" localSheetId="16" hidden="1">{"Riqfin97",#N/A,FALSE,"Tran";"Riqfinpro",#N/A,FALSE,"Tran"}</definedName>
    <definedName name="uu" localSheetId="46" hidden="1">{"Riqfin97",#N/A,FALSE,"Tran";"Riqfinpro",#N/A,FALSE,"Tran"}</definedName>
    <definedName name="uu" hidden="1">{"Riqfin97",#N/A,FALSE,"Tran";"Riqfinpro",#N/A,FALSE,"Tran"}</definedName>
    <definedName name="uuu" localSheetId="18" hidden="1">{"Riqfin97",#N/A,FALSE,"Tran";"Riqfinpro",#N/A,FALSE,"Tran"}</definedName>
    <definedName name="uuu" localSheetId="25" hidden="1">{"Riqfin97",#N/A,FALSE,"Tran";"Riqfinpro",#N/A,FALSE,"Tran"}</definedName>
    <definedName name="uuu" localSheetId="26" hidden="1">{"Riqfin97",#N/A,FALSE,"Tran";"Riqfinpro",#N/A,FALSE,"Tran"}</definedName>
    <definedName name="uuu" localSheetId="29" hidden="1">{"Riqfin97",#N/A,FALSE,"Tran";"Riqfinpro",#N/A,FALSE,"Tran"}</definedName>
    <definedName name="uuu" localSheetId="30" hidden="1">{"Riqfin97",#N/A,FALSE,"Tran";"Riqfinpro",#N/A,FALSE,"Tran"}</definedName>
    <definedName name="uuu" localSheetId="3" hidden="1">{"Riqfin97",#N/A,FALSE,"Tran";"Riqfinpro",#N/A,FALSE,"Tran"}</definedName>
    <definedName name="uuu" localSheetId="32" hidden="1">{"Riqfin97",#N/A,FALSE,"Tran";"Riqfinpro",#N/A,FALSE,"Tran"}</definedName>
    <definedName name="uuu" localSheetId="33" hidden="1">{"Riqfin97",#N/A,FALSE,"Tran";"Riqfinpro",#N/A,FALSE,"Tran"}</definedName>
    <definedName name="uuu" localSheetId="34" hidden="1">{"Riqfin97",#N/A,FALSE,"Tran";"Riqfinpro",#N/A,FALSE,"Tran"}</definedName>
    <definedName name="uuu" localSheetId="39" hidden="1">{"Riqfin97",#N/A,FALSE,"Tran";"Riqfinpro",#N/A,FALSE,"Tran"}</definedName>
    <definedName name="uuu" localSheetId="41" hidden="1">{"Riqfin97",#N/A,FALSE,"Tran";"Riqfinpro",#N/A,FALSE,"Tran"}</definedName>
    <definedName name="uuu" localSheetId="43" hidden="1">{"Riqfin97",#N/A,FALSE,"Tran";"Riqfinpro",#N/A,FALSE,"Tran"}</definedName>
    <definedName name="uuu" localSheetId="44" hidden="1">{"Riqfin97",#N/A,FALSE,"Tran";"Riqfinpro",#N/A,FALSE,"Tran"}</definedName>
    <definedName name="uuu" localSheetId="45" hidden="1">{"Riqfin97",#N/A,FALSE,"Tran";"Riqfinpro",#N/A,FALSE,"Tran"}</definedName>
    <definedName name="uuu" localSheetId="5" hidden="1">{"Riqfin97",#N/A,FALSE,"Tran";"Riqfinpro",#N/A,FALSE,"Tran"}</definedName>
    <definedName name="uuu" localSheetId="10" hidden="1">{"Riqfin97",#N/A,FALSE,"Tran";"Riqfinpro",#N/A,FALSE,"Tran"}</definedName>
    <definedName name="uuu" localSheetId="12" hidden="1">{"Riqfin97",#N/A,FALSE,"Tran";"Riqfinpro",#N/A,FALSE,"Tran"}</definedName>
    <definedName name="uuu" localSheetId="16" hidden="1">{"Riqfin97",#N/A,FALSE,"Tran";"Riqfinpro",#N/A,FALSE,"Tran"}</definedName>
    <definedName name="uuu" localSheetId="46" hidden="1">{"Riqfin97",#N/A,FALSE,"Tran";"Riqfinpro",#N/A,FALSE,"Tran"}</definedName>
    <definedName name="uuu" hidden="1">{"Riqfin97",#N/A,FALSE,"Tran";"Riqfinpro",#N/A,FALSE,"Tran"}</definedName>
    <definedName name="uylujlhjljhl" localSheetId="18" hidden="1">{"partial screen",#N/A,FALSE,"State_Gov't"}</definedName>
    <definedName name="uylujlhjljhl" localSheetId="25" hidden="1">{"partial screen",#N/A,FALSE,"State_Gov't"}</definedName>
    <definedName name="uylujlhjljhl" localSheetId="26" hidden="1">{"partial screen",#N/A,FALSE,"State_Gov't"}</definedName>
    <definedName name="uylujlhjljhl" localSheetId="29" hidden="1">{"partial screen",#N/A,FALSE,"State_Gov't"}</definedName>
    <definedName name="uylujlhjljhl" localSheetId="30" hidden="1">{"partial screen",#N/A,FALSE,"State_Gov't"}</definedName>
    <definedName name="uylujlhjljhl" localSheetId="3" hidden="1">{"partial screen",#N/A,FALSE,"State_Gov't"}</definedName>
    <definedName name="uylujlhjljhl" localSheetId="32" hidden="1">{"partial screen",#N/A,FALSE,"State_Gov't"}</definedName>
    <definedName name="uylujlhjljhl" localSheetId="33" hidden="1">{"partial screen",#N/A,FALSE,"State_Gov't"}</definedName>
    <definedName name="uylujlhjljhl" localSheetId="34" hidden="1">{"partial screen",#N/A,FALSE,"State_Gov't"}</definedName>
    <definedName name="uylujlhjljhl" localSheetId="39" hidden="1">{"partial screen",#N/A,FALSE,"State_Gov't"}</definedName>
    <definedName name="uylujlhjljhl" localSheetId="41" hidden="1">{"partial screen",#N/A,FALSE,"State_Gov't"}</definedName>
    <definedName name="uylujlhjljhl" localSheetId="43" hidden="1">{"partial screen",#N/A,FALSE,"State_Gov't"}</definedName>
    <definedName name="uylujlhjljhl" localSheetId="44" hidden="1">{"partial screen",#N/A,FALSE,"State_Gov't"}</definedName>
    <definedName name="uylujlhjljhl" localSheetId="45" hidden="1">{"partial screen",#N/A,FALSE,"State_Gov't"}</definedName>
    <definedName name="uylujlhjljhl" localSheetId="5" hidden="1">{"partial screen",#N/A,FALSE,"State_Gov't"}</definedName>
    <definedName name="uylujlhjljhl" localSheetId="10" hidden="1">{"partial screen",#N/A,FALSE,"State_Gov't"}</definedName>
    <definedName name="uylujlhjljhl" localSheetId="12" hidden="1">{"partial screen",#N/A,FALSE,"State_Gov't"}</definedName>
    <definedName name="uylujlhjljhl" localSheetId="16" hidden="1">{"partial screen",#N/A,FALSE,"State_Gov't"}</definedName>
    <definedName name="uylujlhjljhl" localSheetId="46" hidden="1">{"partial screen",#N/A,FALSE,"State_Gov't"}</definedName>
    <definedName name="uylujlhjljhl" hidden="1">{"partial screen",#N/A,FALSE,"State_Gov't"}</definedName>
    <definedName name="vbn" localSheetId="18" hidden="1">{"macro",#N/A,FALSE,"Macro";"smq2",#N/A,FALSE,"Data";"smq3",#N/A,FALSE,"Data";"smq4",#N/A,FALSE,"Data";"smq5",#N/A,FALSE,"Data";"smq6",#N/A,FALSE,"Data";"smq7",#N/A,FALSE,"Data";"smq8",#N/A,FALSE,"Data";"smq9",#N/A,FALSE,"Data"}</definedName>
    <definedName name="vbn" localSheetId="25" hidden="1">{"macro",#N/A,FALSE,"Macro";"smq2",#N/A,FALSE,"Data";"smq3",#N/A,FALSE,"Data";"smq4",#N/A,FALSE,"Data";"smq5",#N/A,FALSE,"Data";"smq6",#N/A,FALSE,"Data";"smq7",#N/A,FALSE,"Data";"smq8",#N/A,FALSE,"Data";"smq9",#N/A,FALSE,"Data"}</definedName>
    <definedName name="vbn" localSheetId="26" hidden="1">{"macro",#N/A,FALSE,"Macro";"smq2",#N/A,FALSE,"Data";"smq3",#N/A,FALSE,"Data";"smq4",#N/A,FALSE,"Data";"smq5",#N/A,FALSE,"Data";"smq6",#N/A,FALSE,"Data";"smq7",#N/A,FALSE,"Data";"smq8",#N/A,FALSE,"Data";"smq9",#N/A,FALSE,"Data"}</definedName>
    <definedName name="vbn" localSheetId="29" hidden="1">{"macro",#N/A,FALSE,"Macro";"smq2",#N/A,FALSE,"Data";"smq3",#N/A,FALSE,"Data";"smq4",#N/A,FALSE,"Data";"smq5",#N/A,FALSE,"Data";"smq6",#N/A,FALSE,"Data";"smq7",#N/A,FALSE,"Data";"smq8",#N/A,FALSE,"Data";"smq9",#N/A,FALSE,"Data"}</definedName>
    <definedName name="vbn" localSheetId="30" hidden="1">{"macro",#N/A,FALSE,"Macro";"smq2",#N/A,FALSE,"Data";"smq3",#N/A,FALSE,"Data";"smq4",#N/A,FALSE,"Data";"smq5",#N/A,FALSE,"Data";"smq6",#N/A,FALSE,"Data";"smq7",#N/A,FALSE,"Data";"smq8",#N/A,FALSE,"Data";"smq9",#N/A,FALSE,"Data"}</definedName>
    <definedName name="vbn" localSheetId="3" hidden="1">{"macro",#N/A,FALSE,"Macro";"smq2",#N/A,FALSE,"Data";"smq3",#N/A,FALSE,"Data";"smq4",#N/A,FALSE,"Data";"smq5",#N/A,FALSE,"Data";"smq6",#N/A,FALSE,"Data";"smq7",#N/A,FALSE,"Data";"smq8",#N/A,FALSE,"Data";"smq9",#N/A,FALSE,"Data"}</definedName>
    <definedName name="vbn" localSheetId="32" hidden="1">{"macro",#N/A,FALSE,"Macro";"smq2",#N/A,FALSE,"Data";"smq3",#N/A,FALSE,"Data";"smq4",#N/A,FALSE,"Data";"smq5",#N/A,FALSE,"Data";"smq6",#N/A,FALSE,"Data";"smq7",#N/A,FALSE,"Data";"smq8",#N/A,FALSE,"Data";"smq9",#N/A,FALSE,"Data"}</definedName>
    <definedName name="vbn" localSheetId="33" hidden="1">{"macro",#N/A,FALSE,"Macro";"smq2",#N/A,FALSE,"Data";"smq3",#N/A,FALSE,"Data";"smq4",#N/A,FALSE,"Data";"smq5",#N/A,FALSE,"Data";"smq6",#N/A,FALSE,"Data";"smq7",#N/A,FALSE,"Data";"smq8",#N/A,FALSE,"Data";"smq9",#N/A,FALSE,"Data"}</definedName>
    <definedName name="vbn" localSheetId="34" hidden="1">{"macro",#N/A,FALSE,"Macro";"smq2",#N/A,FALSE,"Data";"smq3",#N/A,FALSE,"Data";"smq4",#N/A,FALSE,"Data";"smq5",#N/A,FALSE,"Data";"smq6",#N/A,FALSE,"Data";"smq7",#N/A,FALSE,"Data";"smq8",#N/A,FALSE,"Data";"smq9",#N/A,FALSE,"Data"}</definedName>
    <definedName name="vbn" localSheetId="39" hidden="1">{"macro",#N/A,FALSE,"Macro";"smq2",#N/A,FALSE,"Data";"smq3",#N/A,FALSE,"Data";"smq4",#N/A,FALSE,"Data";"smq5",#N/A,FALSE,"Data";"smq6",#N/A,FALSE,"Data";"smq7",#N/A,FALSE,"Data";"smq8",#N/A,FALSE,"Data";"smq9",#N/A,FALSE,"Data"}</definedName>
    <definedName name="vbn" localSheetId="41" hidden="1">{"macro",#N/A,FALSE,"Macro";"smq2",#N/A,FALSE,"Data";"smq3",#N/A,FALSE,"Data";"smq4",#N/A,FALSE,"Data";"smq5",#N/A,FALSE,"Data";"smq6",#N/A,FALSE,"Data";"smq7",#N/A,FALSE,"Data";"smq8",#N/A,FALSE,"Data";"smq9",#N/A,FALSE,"Data"}</definedName>
    <definedName name="vbn" localSheetId="43" hidden="1">{"macro",#N/A,FALSE,"Macro";"smq2",#N/A,FALSE,"Data";"smq3",#N/A,FALSE,"Data";"smq4",#N/A,FALSE,"Data";"smq5",#N/A,FALSE,"Data";"smq6",#N/A,FALSE,"Data";"smq7",#N/A,FALSE,"Data";"smq8",#N/A,FALSE,"Data";"smq9",#N/A,FALSE,"Data"}</definedName>
    <definedName name="vbn" localSheetId="44" hidden="1">{"macro",#N/A,FALSE,"Macro";"smq2",#N/A,FALSE,"Data";"smq3",#N/A,FALSE,"Data";"smq4",#N/A,FALSE,"Data";"smq5",#N/A,FALSE,"Data";"smq6",#N/A,FALSE,"Data";"smq7",#N/A,FALSE,"Data";"smq8",#N/A,FALSE,"Data";"smq9",#N/A,FALSE,"Data"}</definedName>
    <definedName name="vbn" localSheetId="45" hidden="1">{"macro",#N/A,FALSE,"Macro";"smq2",#N/A,FALSE,"Data";"smq3",#N/A,FALSE,"Data";"smq4",#N/A,FALSE,"Data";"smq5",#N/A,FALSE,"Data";"smq6",#N/A,FALSE,"Data";"smq7",#N/A,FALSE,"Data";"smq8",#N/A,FALSE,"Data";"smq9",#N/A,FALSE,"Data"}</definedName>
    <definedName name="vbn" localSheetId="5" hidden="1">{"macro",#N/A,FALSE,"Macro";"smq2",#N/A,FALSE,"Data";"smq3",#N/A,FALSE,"Data";"smq4",#N/A,FALSE,"Data";"smq5",#N/A,FALSE,"Data";"smq6",#N/A,FALSE,"Data";"smq7",#N/A,FALSE,"Data";"smq8",#N/A,FALSE,"Data";"smq9",#N/A,FALSE,"Data"}</definedName>
    <definedName name="vbn" localSheetId="10" hidden="1">{"macro",#N/A,FALSE,"Macro";"smq2",#N/A,FALSE,"Data";"smq3",#N/A,FALSE,"Data";"smq4",#N/A,FALSE,"Data";"smq5",#N/A,FALSE,"Data";"smq6",#N/A,FALSE,"Data";"smq7",#N/A,FALSE,"Data";"smq8",#N/A,FALSE,"Data";"smq9",#N/A,FALSE,"Data"}</definedName>
    <definedName name="vbn" localSheetId="12" hidden="1">{"macro",#N/A,FALSE,"Macro";"smq2",#N/A,FALSE,"Data";"smq3",#N/A,FALSE,"Data";"smq4",#N/A,FALSE,"Data";"smq5",#N/A,FALSE,"Data";"smq6",#N/A,FALSE,"Data";"smq7",#N/A,FALSE,"Data";"smq8",#N/A,FALSE,"Data";"smq9",#N/A,FALSE,"Data"}</definedName>
    <definedName name="vbn" localSheetId="16" hidden="1">{"macro",#N/A,FALSE,"Macro";"smq2",#N/A,FALSE,"Data";"smq3",#N/A,FALSE,"Data";"smq4",#N/A,FALSE,"Data";"smq5",#N/A,FALSE,"Data";"smq6",#N/A,FALSE,"Data";"smq7",#N/A,FALSE,"Data";"smq8",#N/A,FALSE,"Data";"smq9",#N/A,FALSE,"Data"}</definedName>
    <definedName name="vbn" localSheetId="46" hidden="1">{"macro",#N/A,FALSE,"Macro";"smq2",#N/A,FALSE,"Data";"smq3",#N/A,FALSE,"Data";"smq4",#N/A,FALSE,"Data";"smq5",#N/A,FALSE,"Data";"smq6",#N/A,FALSE,"Data";"smq7",#N/A,FALSE,"Data";"smq8",#N/A,FALSE,"Data";"smq9",#N/A,FALSE,"Data"}</definedName>
    <definedName name="vbn" hidden="1">{"macro",#N/A,FALSE,"Macro";"smq2",#N/A,FALSE,"Data";"smq3",#N/A,FALSE,"Data";"smq4",#N/A,FALSE,"Data";"smq5",#N/A,FALSE,"Data";"smq6",#N/A,FALSE,"Data";"smq7",#N/A,FALSE,"Data";"smq8",#N/A,FALSE,"Data";"smq9",#N/A,FALSE,"Data"}</definedName>
    <definedName name="vv" localSheetId="18" hidden="1">{"Tab1",#N/A,FALSE,"P";"Tab2",#N/A,FALSE,"P"}</definedName>
    <definedName name="vv" localSheetId="25" hidden="1">{"Tab1",#N/A,FALSE,"P";"Tab2",#N/A,FALSE,"P"}</definedName>
    <definedName name="vv" localSheetId="26" hidden="1">{"Tab1",#N/A,FALSE,"P";"Tab2",#N/A,FALSE,"P"}</definedName>
    <definedName name="vv" localSheetId="29" hidden="1">{"Tab1",#N/A,FALSE,"P";"Tab2",#N/A,FALSE,"P"}</definedName>
    <definedName name="vv" localSheetId="30" hidden="1">{"Tab1",#N/A,FALSE,"P";"Tab2",#N/A,FALSE,"P"}</definedName>
    <definedName name="vv" localSheetId="3" hidden="1">{"Tab1",#N/A,FALSE,"P";"Tab2",#N/A,FALSE,"P"}</definedName>
    <definedName name="vv" localSheetId="32" hidden="1">{"Tab1",#N/A,FALSE,"P";"Tab2",#N/A,FALSE,"P"}</definedName>
    <definedName name="vv" localSheetId="33" hidden="1">{"Tab1",#N/A,FALSE,"P";"Tab2",#N/A,FALSE,"P"}</definedName>
    <definedName name="vv" localSheetId="34" hidden="1">{"Tab1",#N/A,FALSE,"P";"Tab2",#N/A,FALSE,"P"}</definedName>
    <definedName name="vv" localSheetId="39" hidden="1">{"Tab1",#N/A,FALSE,"P";"Tab2",#N/A,FALSE,"P"}</definedName>
    <definedName name="vv" localSheetId="41" hidden="1">{"Tab1",#N/A,FALSE,"P";"Tab2",#N/A,FALSE,"P"}</definedName>
    <definedName name="vv" localSheetId="43" hidden="1">{"Tab1",#N/A,FALSE,"P";"Tab2",#N/A,FALSE,"P"}</definedName>
    <definedName name="vv" localSheetId="44" hidden="1">{"Tab1",#N/A,FALSE,"P";"Tab2",#N/A,FALSE,"P"}</definedName>
    <definedName name="vv" localSheetId="45" hidden="1">{"Tab1",#N/A,FALSE,"P";"Tab2",#N/A,FALSE,"P"}</definedName>
    <definedName name="vv" localSheetId="5" hidden="1">{"Tab1",#N/A,FALSE,"P";"Tab2",#N/A,FALSE,"P"}</definedName>
    <definedName name="vv" localSheetId="10" hidden="1">{"Tab1",#N/A,FALSE,"P";"Tab2",#N/A,FALSE,"P"}</definedName>
    <definedName name="vv" localSheetId="12" hidden="1">{"Tab1",#N/A,FALSE,"P";"Tab2",#N/A,FALSE,"P"}</definedName>
    <definedName name="vv" localSheetId="16" hidden="1">{"Tab1",#N/A,FALSE,"P";"Tab2",#N/A,FALSE,"P"}</definedName>
    <definedName name="vv" localSheetId="46" hidden="1">{"Tab1",#N/A,FALSE,"P";"Tab2",#N/A,FALSE,"P"}</definedName>
    <definedName name="vv" hidden="1">{"Tab1",#N/A,FALSE,"P";"Tab2",#N/A,FALSE,"P"}</definedName>
    <definedName name="vvv" localSheetId="18" hidden="1">{"Tab1",#N/A,FALSE,"P";"Tab2",#N/A,FALSE,"P"}</definedName>
    <definedName name="vvv" localSheetId="25" hidden="1">{"Tab1",#N/A,FALSE,"P";"Tab2",#N/A,FALSE,"P"}</definedName>
    <definedName name="vvv" localSheetId="26" hidden="1">{"Tab1",#N/A,FALSE,"P";"Tab2",#N/A,FALSE,"P"}</definedName>
    <definedName name="vvv" localSheetId="29" hidden="1">{"Tab1",#N/A,FALSE,"P";"Tab2",#N/A,FALSE,"P"}</definedName>
    <definedName name="vvv" localSheetId="30" hidden="1">{"Tab1",#N/A,FALSE,"P";"Tab2",#N/A,FALSE,"P"}</definedName>
    <definedName name="vvv" localSheetId="3" hidden="1">{"Tab1",#N/A,FALSE,"P";"Tab2",#N/A,FALSE,"P"}</definedName>
    <definedName name="vvv" localSheetId="32" hidden="1">{"Tab1",#N/A,FALSE,"P";"Tab2",#N/A,FALSE,"P"}</definedName>
    <definedName name="vvv" localSheetId="33" hidden="1">{"Tab1",#N/A,FALSE,"P";"Tab2",#N/A,FALSE,"P"}</definedName>
    <definedName name="vvv" localSheetId="34" hidden="1">{"Tab1",#N/A,FALSE,"P";"Tab2",#N/A,FALSE,"P"}</definedName>
    <definedName name="vvv" localSheetId="39" hidden="1">{"Tab1",#N/A,FALSE,"P";"Tab2",#N/A,FALSE,"P"}</definedName>
    <definedName name="vvv" localSheetId="41" hidden="1">{"Tab1",#N/A,FALSE,"P";"Tab2",#N/A,FALSE,"P"}</definedName>
    <definedName name="vvv" localSheetId="43" hidden="1">{"Tab1",#N/A,FALSE,"P";"Tab2",#N/A,FALSE,"P"}</definedName>
    <definedName name="vvv" localSheetId="44" hidden="1">{"Tab1",#N/A,FALSE,"P";"Tab2",#N/A,FALSE,"P"}</definedName>
    <definedName name="vvv" localSheetId="45" hidden="1">{"Tab1",#N/A,FALSE,"P";"Tab2",#N/A,FALSE,"P"}</definedName>
    <definedName name="vvv" localSheetId="5" hidden="1">{"Tab1",#N/A,FALSE,"P";"Tab2",#N/A,FALSE,"P"}</definedName>
    <definedName name="vvv" localSheetId="10" hidden="1">{"Tab1",#N/A,FALSE,"P";"Tab2",#N/A,FALSE,"P"}</definedName>
    <definedName name="vvv" localSheetId="12" hidden="1">{"Tab1",#N/A,FALSE,"P";"Tab2",#N/A,FALSE,"P"}</definedName>
    <definedName name="vvv" localSheetId="16" hidden="1">{"Tab1",#N/A,FALSE,"P";"Tab2",#N/A,FALSE,"P"}</definedName>
    <definedName name="vvv" localSheetId="46" hidden="1">{"Tab1",#N/A,FALSE,"P";"Tab2",#N/A,FALSE,"P"}</definedName>
    <definedName name="vvv" hidden="1">{"Tab1",#N/A,FALSE,"P";"Tab2",#N/A,FALSE,"P"}</definedName>
    <definedName name="what" localSheetId="18" hidden="1">{"ca",#N/A,FALSE,"Detailed BOP";"ka",#N/A,FALSE,"Detailed BOP";"btl",#N/A,FALSE,"Detailed BOP";#N/A,#N/A,FALSE,"Debt  Stock TBL";"imfprint",#N/A,FALSE,"IMF";"imfdebtservice",#N/A,FALSE,"IMF";"tradeprint",#N/A,FALSE,"Trade"}</definedName>
    <definedName name="what" localSheetId="25" hidden="1">{"ca",#N/A,FALSE,"Detailed BOP";"ka",#N/A,FALSE,"Detailed BOP";"btl",#N/A,FALSE,"Detailed BOP";#N/A,#N/A,FALSE,"Debt  Stock TBL";"imfprint",#N/A,FALSE,"IMF";"imfdebtservice",#N/A,FALSE,"IMF";"tradeprint",#N/A,FALSE,"Trade"}</definedName>
    <definedName name="what" localSheetId="26" hidden="1">{"ca",#N/A,FALSE,"Detailed BOP";"ka",#N/A,FALSE,"Detailed BOP";"btl",#N/A,FALSE,"Detailed BOP";#N/A,#N/A,FALSE,"Debt  Stock TBL";"imfprint",#N/A,FALSE,"IMF";"imfdebtservice",#N/A,FALSE,"IMF";"tradeprint",#N/A,FALSE,"Trade"}</definedName>
    <definedName name="what" localSheetId="29" hidden="1">{"ca",#N/A,FALSE,"Detailed BOP";"ka",#N/A,FALSE,"Detailed BOP";"btl",#N/A,FALSE,"Detailed BOP";#N/A,#N/A,FALSE,"Debt  Stock TBL";"imfprint",#N/A,FALSE,"IMF";"imfdebtservice",#N/A,FALSE,"IMF";"tradeprint",#N/A,FALSE,"Trade"}</definedName>
    <definedName name="what" localSheetId="30" hidden="1">{"ca",#N/A,FALSE,"Detailed BOP";"ka",#N/A,FALSE,"Detailed BOP";"btl",#N/A,FALSE,"Detailed BOP";#N/A,#N/A,FALSE,"Debt  Stock TBL";"imfprint",#N/A,FALSE,"IMF";"imfdebtservice",#N/A,FALSE,"IMF";"tradeprint",#N/A,FALSE,"Trade"}</definedName>
    <definedName name="what" localSheetId="3" hidden="1">{"ca",#N/A,FALSE,"Detailed BOP";"ka",#N/A,FALSE,"Detailed BOP";"btl",#N/A,FALSE,"Detailed BOP";#N/A,#N/A,FALSE,"Debt  Stock TBL";"imfprint",#N/A,FALSE,"IMF";"imfdebtservice",#N/A,FALSE,"IMF";"tradeprint",#N/A,FALSE,"Trade"}</definedName>
    <definedName name="what" localSheetId="32" hidden="1">{"ca",#N/A,FALSE,"Detailed BOP";"ka",#N/A,FALSE,"Detailed BOP";"btl",#N/A,FALSE,"Detailed BOP";#N/A,#N/A,FALSE,"Debt  Stock TBL";"imfprint",#N/A,FALSE,"IMF";"imfdebtservice",#N/A,FALSE,"IMF";"tradeprint",#N/A,FALSE,"Trade"}</definedName>
    <definedName name="what" localSheetId="33" hidden="1">{"ca",#N/A,FALSE,"Detailed BOP";"ka",#N/A,FALSE,"Detailed BOP";"btl",#N/A,FALSE,"Detailed BOP";#N/A,#N/A,FALSE,"Debt  Stock TBL";"imfprint",#N/A,FALSE,"IMF";"imfdebtservice",#N/A,FALSE,"IMF";"tradeprint",#N/A,FALSE,"Trade"}</definedName>
    <definedName name="what" localSheetId="34" hidden="1">{"ca",#N/A,FALSE,"Detailed BOP";"ka",#N/A,FALSE,"Detailed BOP";"btl",#N/A,FALSE,"Detailed BOP";#N/A,#N/A,FALSE,"Debt  Stock TBL";"imfprint",#N/A,FALSE,"IMF";"imfdebtservice",#N/A,FALSE,"IMF";"tradeprint",#N/A,FALSE,"Trade"}</definedName>
    <definedName name="what" localSheetId="39" hidden="1">{"ca",#N/A,FALSE,"Detailed BOP";"ka",#N/A,FALSE,"Detailed BOP";"btl",#N/A,FALSE,"Detailed BOP";#N/A,#N/A,FALSE,"Debt  Stock TBL";"imfprint",#N/A,FALSE,"IMF";"imfdebtservice",#N/A,FALSE,"IMF";"tradeprint",#N/A,FALSE,"Trade"}</definedName>
    <definedName name="what" localSheetId="41" hidden="1">{"ca",#N/A,FALSE,"Detailed BOP";"ka",#N/A,FALSE,"Detailed BOP";"btl",#N/A,FALSE,"Detailed BOP";#N/A,#N/A,FALSE,"Debt  Stock TBL";"imfprint",#N/A,FALSE,"IMF";"imfdebtservice",#N/A,FALSE,"IMF";"tradeprint",#N/A,FALSE,"Trade"}</definedName>
    <definedName name="what" localSheetId="43" hidden="1">{"ca",#N/A,FALSE,"Detailed BOP";"ka",#N/A,FALSE,"Detailed BOP";"btl",#N/A,FALSE,"Detailed BOP";#N/A,#N/A,FALSE,"Debt  Stock TBL";"imfprint",#N/A,FALSE,"IMF";"imfdebtservice",#N/A,FALSE,"IMF";"tradeprint",#N/A,FALSE,"Trade"}</definedName>
    <definedName name="what" localSheetId="44" hidden="1">{"ca",#N/A,FALSE,"Detailed BOP";"ka",#N/A,FALSE,"Detailed BOP";"btl",#N/A,FALSE,"Detailed BOP";#N/A,#N/A,FALSE,"Debt  Stock TBL";"imfprint",#N/A,FALSE,"IMF";"imfdebtservice",#N/A,FALSE,"IMF";"tradeprint",#N/A,FALSE,"Trade"}</definedName>
    <definedName name="what" localSheetId="45" hidden="1">{"ca",#N/A,FALSE,"Detailed BOP";"ka",#N/A,FALSE,"Detailed BOP";"btl",#N/A,FALSE,"Detailed BOP";#N/A,#N/A,FALSE,"Debt  Stock TBL";"imfprint",#N/A,FALSE,"IMF";"imfdebtservice",#N/A,FALSE,"IMF";"tradeprint",#N/A,FALSE,"Trade"}</definedName>
    <definedName name="what" localSheetId="5" hidden="1">{"ca",#N/A,FALSE,"Detailed BOP";"ka",#N/A,FALSE,"Detailed BOP";"btl",#N/A,FALSE,"Detailed BOP";#N/A,#N/A,FALSE,"Debt  Stock TBL";"imfprint",#N/A,FALSE,"IMF";"imfdebtservice",#N/A,FALSE,"IMF";"tradeprint",#N/A,FALSE,"Trade"}</definedName>
    <definedName name="what" localSheetId="10" hidden="1">{"ca",#N/A,FALSE,"Detailed BOP";"ka",#N/A,FALSE,"Detailed BOP";"btl",#N/A,FALSE,"Detailed BOP";#N/A,#N/A,FALSE,"Debt  Stock TBL";"imfprint",#N/A,FALSE,"IMF";"imfdebtservice",#N/A,FALSE,"IMF";"tradeprint",#N/A,FALSE,"Trade"}</definedName>
    <definedName name="what" localSheetId="12" hidden="1">{"ca",#N/A,FALSE,"Detailed BOP";"ka",#N/A,FALSE,"Detailed BOP";"btl",#N/A,FALSE,"Detailed BOP";#N/A,#N/A,FALSE,"Debt  Stock TBL";"imfprint",#N/A,FALSE,"IMF";"imfdebtservice",#N/A,FALSE,"IMF";"tradeprint",#N/A,FALSE,"Trade"}</definedName>
    <definedName name="what" localSheetId="16" hidden="1">{"ca",#N/A,FALSE,"Detailed BOP";"ka",#N/A,FALSE,"Detailed BOP";"btl",#N/A,FALSE,"Detailed BOP";#N/A,#N/A,FALSE,"Debt  Stock TBL";"imfprint",#N/A,FALSE,"IMF";"imfdebtservice",#N/A,FALSE,"IMF";"tradeprint",#N/A,FALSE,"Trade"}</definedName>
    <definedName name="what" localSheetId="46" hidden="1">{"ca",#N/A,FALSE,"Detailed BOP";"ka",#N/A,FALSE,"Detailed BOP";"btl",#N/A,FALSE,"Detailed BOP";#N/A,#N/A,FALSE,"Debt  Stock TBL";"imfprint",#N/A,FALSE,"IMF";"imfdebtservice",#N/A,FALSE,"IMF";"tradeprint",#N/A,FALSE,"Trade"}</definedName>
    <definedName name="what" hidden="1">{"ca",#N/A,FALSE,"Detailed BOP";"ka",#N/A,FALSE,"Detailed BOP";"btl",#N/A,FALSE,"Detailed BOP";#N/A,#N/A,FALSE,"Debt  Stock TBL";"imfprint",#N/A,FALSE,"IMF";"imfdebtservice",#N/A,FALSE,"IMF";"tradeprint",#N/A,FALSE,"Trade"}</definedName>
    <definedName name="whatever" localSheetId="18" hidden="1">{"TRADE_COMP",#N/A,FALSE,"TAB23APP";"BOP",#N/A,FALSE,"TAB6";"DOT",#N/A,FALSE,"TAB24APP";"EXTDEBT",#N/A,FALSE,"TAB25APP"}</definedName>
    <definedName name="whatever" localSheetId="25" hidden="1">{"TRADE_COMP",#N/A,FALSE,"TAB23APP";"BOP",#N/A,FALSE,"TAB6";"DOT",#N/A,FALSE,"TAB24APP";"EXTDEBT",#N/A,FALSE,"TAB25APP"}</definedName>
    <definedName name="whatever" localSheetId="26" hidden="1">{"TRADE_COMP",#N/A,FALSE,"TAB23APP";"BOP",#N/A,FALSE,"TAB6";"DOT",#N/A,FALSE,"TAB24APP";"EXTDEBT",#N/A,FALSE,"TAB25APP"}</definedName>
    <definedName name="whatever" localSheetId="29" hidden="1">{"TRADE_COMP",#N/A,FALSE,"TAB23APP";"BOP",#N/A,FALSE,"TAB6";"DOT",#N/A,FALSE,"TAB24APP";"EXTDEBT",#N/A,FALSE,"TAB25APP"}</definedName>
    <definedName name="whatever" localSheetId="30" hidden="1">{"TRADE_COMP",#N/A,FALSE,"TAB23APP";"BOP",#N/A,FALSE,"TAB6";"DOT",#N/A,FALSE,"TAB24APP";"EXTDEBT",#N/A,FALSE,"TAB25APP"}</definedName>
    <definedName name="whatever" localSheetId="3" hidden="1">{"TRADE_COMP",#N/A,FALSE,"TAB23APP";"BOP",#N/A,FALSE,"TAB6";"DOT",#N/A,FALSE,"TAB24APP";"EXTDEBT",#N/A,FALSE,"TAB25APP"}</definedName>
    <definedName name="whatever" localSheetId="32" hidden="1">{"TRADE_COMP",#N/A,FALSE,"TAB23APP";"BOP",#N/A,FALSE,"TAB6";"DOT",#N/A,FALSE,"TAB24APP";"EXTDEBT",#N/A,FALSE,"TAB25APP"}</definedName>
    <definedName name="whatever" localSheetId="33" hidden="1">{"TRADE_COMP",#N/A,FALSE,"TAB23APP";"BOP",#N/A,FALSE,"TAB6";"DOT",#N/A,FALSE,"TAB24APP";"EXTDEBT",#N/A,FALSE,"TAB25APP"}</definedName>
    <definedName name="whatever" localSheetId="34" hidden="1">{"TRADE_COMP",#N/A,FALSE,"TAB23APP";"BOP",#N/A,FALSE,"TAB6";"DOT",#N/A,FALSE,"TAB24APP";"EXTDEBT",#N/A,FALSE,"TAB25APP"}</definedName>
    <definedName name="whatever" localSheetId="39" hidden="1">{"TRADE_COMP",#N/A,FALSE,"TAB23APP";"BOP",#N/A,FALSE,"TAB6";"DOT",#N/A,FALSE,"TAB24APP";"EXTDEBT",#N/A,FALSE,"TAB25APP"}</definedName>
    <definedName name="whatever" localSheetId="41" hidden="1">{"TRADE_COMP",#N/A,FALSE,"TAB23APP";"BOP",#N/A,FALSE,"TAB6";"DOT",#N/A,FALSE,"TAB24APP";"EXTDEBT",#N/A,FALSE,"TAB25APP"}</definedName>
    <definedName name="whatever" localSheetId="43" hidden="1">{"TRADE_COMP",#N/A,FALSE,"TAB23APP";"BOP",#N/A,FALSE,"TAB6";"DOT",#N/A,FALSE,"TAB24APP";"EXTDEBT",#N/A,FALSE,"TAB25APP"}</definedName>
    <definedName name="whatever" localSheetId="44" hidden="1">{"TRADE_COMP",#N/A,FALSE,"TAB23APP";"BOP",#N/A,FALSE,"TAB6";"DOT",#N/A,FALSE,"TAB24APP";"EXTDEBT",#N/A,FALSE,"TAB25APP"}</definedName>
    <definedName name="whatever" localSheetId="45" hidden="1">{"TRADE_COMP",#N/A,FALSE,"TAB23APP";"BOP",#N/A,FALSE,"TAB6";"DOT",#N/A,FALSE,"TAB24APP";"EXTDEBT",#N/A,FALSE,"TAB25APP"}</definedName>
    <definedName name="whatever" localSheetId="5" hidden="1">{"TRADE_COMP",#N/A,FALSE,"TAB23APP";"BOP",#N/A,FALSE,"TAB6";"DOT",#N/A,FALSE,"TAB24APP";"EXTDEBT",#N/A,FALSE,"TAB25APP"}</definedName>
    <definedName name="whatever" localSheetId="10" hidden="1">{"TRADE_COMP",#N/A,FALSE,"TAB23APP";"BOP",#N/A,FALSE,"TAB6";"DOT",#N/A,FALSE,"TAB24APP";"EXTDEBT",#N/A,FALSE,"TAB25APP"}</definedName>
    <definedName name="whatever" localSheetId="12" hidden="1">{"TRADE_COMP",#N/A,FALSE,"TAB23APP";"BOP",#N/A,FALSE,"TAB6";"DOT",#N/A,FALSE,"TAB24APP";"EXTDEBT",#N/A,FALSE,"TAB25APP"}</definedName>
    <definedName name="whatever" localSheetId="16" hidden="1">{"TRADE_COMP",#N/A,FALSE,"TAB23APP";"BOP",#N/A,FALSE,"TAB6";"DOT",#N/A,FALSE,"TAB24APP";"EXTDEBT",#N/A,FALSE,"TAB25APP"}</definedName>
    <definedName name="whatever" localSheetId="46" hidden="1">{"TRADE_COMP",#N/A,FALSE,"TAB23APP";"BOP",#N/A,FALSE,"TAB6";"DOT",#N/A,FALSE,"TAB24APP";"EXTDEBT",#N/A,FALSE,"TAB25APP"}</definedName>
    <definedName name="whatever" hidden="1">{"TRADE_COMP",#N/A,FALSE,"TAB23APP";"BOP",#N/A,FALSE,"TAB6";"DOT",#N/A,FALSE,"TAB24APP";"EXTDEBT",#N/A,FALSE,"TAB25APP"}</definedName>
    <definedName name="wr" localSheetId="18" hidden="1">{"macro",#N/A,FALSE,"Macro";"smq2",#N/A,FALSE,"Data";"smq3",#N/A,FALSE,"Data";"smq4",#N/A,FALSE,"Data";"smq5",#N/A,FALSE,"Data";"smq6",#N/A,FALSE,"Data";"smq7",#N/A,FALSE,"Data";"smq8",#N/A,FALSE,"Data";"smq9",#N/A,FALSE,"Data"}</definedName>
    <definedName name="wr" localSheetId="25" hidden="1">{"macro",#N/A,FALSE,"Macro";"smq2",#N/A,FALSE,"Data";"smq3",#N/A,FALSE,"Data";"smq4",#N/A,FALSE,"Data";"smq5",#N/A,FALSE,"Data";"smq6",#N/A,FALSE,"Data";"smq7",#N/A,FALSE,"Data";"smq8",#N/A,FALSE,"Data";"smq9",#N/A,FALSE,"Data"}</definedName>
    <definedName name="wr" localSheetId="26" hidden="1">{"macro",#N/A,FALSE,"Macro";"smq2",#N/A,FALSE,"Data";"smq3",#N/A,FALSE,"Data";"smq4",#N/A,FALSE,"Data";"smq5",#N/A,FALSE,"Data";"smq6",#N/A,FALSE,"Data";"smq7",#N/A,FALSE,"Data";"smq8",#N/A,FALSE,"Data";"smq9",#N/A,FALSE,"Data"}</definedName>
    <definedName name="wr" localSheetId="29" hidden="1">{"macro",#N/A,FALSE,"Macro";"smq2",#N/A,FALSE,"Data";"smq3",#N/A,FALSE,"Data";"smq4",#N/A,FALSE,"Data";"smq5",#N/A,FALSE,"Data";"smq6",#N/A,FALSE,"Data";"smq7",#N/A,FALSE,"Data";"smq8",#N/A,FALSE,"Data";"smq9",#N/A,FALSE,"Data"}</definedName>
    <definedName name="wr" localSheetId="30" hidden="1">{"macro",#N/A,FALSE,"Macro";"smq2",#N/A,FALSE,"Data";"smq3",#N/A,FALSE,"Data";"smq4",#N/A,FALSE,"Data";"smq5",#N/A,FALSE,"Data";"smq6",#N/A,FALSE,"Data";"smq7",#N/A,FALSE,"Data";"smq8",#N/A,FALSE,"Data";"smq9",#N/A,FALSE,"Data"}</definedName>
    <definedName name="wr" localSheetId="3" hidden="1">{"macro",#N/A,FALSE,"Macro";"smq2",#N/A,FALSE,"Data";"smq3",#N/A,FALSE,"Data";"smq4",#N/A,FALSE,"Data";"smq5",#N/A,FALSE,"Data";"smq6",#N/A,FALSE,"Data";"smq7",#N/A,FALSE,"Data";"smq8",#N/A,FALSE,"Data";"smq9",#N/A,FALSE,"Data"}</definedName>
    <definedName name="wr" localSheetId="32" hidden="1">{"macro",#N/A,FALSE,"Macro";"smq2",#N/A,FALSE,"Data";"smq3",#N/A,FALSE,"Data";"smq4",#N/A,FALSE,"Data";"smq5",#N/A,FALSE,"Data";"smq6",#N/A,FALSE,"Data";"smq7",#N/A,FALSE,"Data";"smq8",#N/A,FALSE,"Data";"smq9",#N/A,FALSE,"Data"}</definedName>
    <definedName name="wr" localSheetId="33" hidden="1">{"macro",#N/A,FALSE,"Macro";"smq2",#N/A,FALSE,"Data";"smq3",#N/A,FALSE,"Data";"smq4",#N/A,FALSE,"Data";"smq5",#N/A,FALSE,"Data";"smq6",#N/A,FALSE,"Data";"smq7",#N/A,FALSE,"Data";"smq8",#N/A,FALSE,"Data";"smq9",#N/A,FALSE,"Data"}</definedName>
    <definedName name="wr" localSheetId="34" hidden="1">{"macro",#N/A,FALSE,"Macro";"smq2",#N/A,FALSE,"Data";"smq3",#N/A,FALSE,"Data";"smq4",#N/A,FALSE,"Data";"smq5",#N/A,FALSE,"Data";"smq6",#N/A,FALSE,"Data";"smq7",#N/A,FALSE,"Data";"smq8",#N/A,FALSE,"Data";"smq9",#N/A,FALSE,"Data"}</definedName>
    <definedName name="wr" localSheetId="39" hidden="1">{"macro",#N/A,FALSE,"Macro";"smq2",#N/A,FALSE,"Data";"smq3",#N/A,FALSE,"Data";"smq4",#N/A,FALSE,"Data";"smq5",#N/A,FALSE,"Data";"smq6",#N/A,FALSE,"Data";"smq7",#N/A,FALSE,"Data";"smq8",#N/A,FALSE,"Data";"smq9",#N/A,FALSE,"Data"}</definedName>
    <definedName name="wr" localSheetId="41" hidden="1">{"macro",#N/A,FALSE,"Macro";"smq2",#N/A,FALSE,"Data";"smq3",#N/A,FALSE,"Data";"smq4",#N/A,FALSE,"Data";"smq5",#N/A,FALSE,"Data";"smq6",#N/A,FALSE,"Data";"smq7",#N/A,FALSE,"Data";"smq8",#N/A,FALSE,"Data";"smq9",#N/A,FALSE,"Data"}</definedName>
    <definedName name="wr" localSheetId="43" hidden="1">{"macro",#N/A,FALSE,"Macro";"smq2",#N/A,FALSE,"Data";"smq3",#N/A,FALSE,"Data";"smq4",#N/A,FALSE,"Data";"smq5",#N/A,FALSE,"Data";"smq6",#N/A,FALSE,"Data";"smq7",#N/A,FALSE,"Data";"smq8",#N/A,FALSE,"Data";"smq9",#N/A,FALSE,"Data"}</definedName>
    <definedName name="wr" localSheetId="44" hidden="1">{"macro",#N/A,FALSE,"Macro";"smq2",#N/A,FALSE,"Data";"smq3",#N/A,FALSE,"Data";"smq4",#N/A,FALSE,"Data";"smq5",#N/A,FALSE,"Data";"smq6",#N/A,FALSE,"Data";"smq7",#N/A,FALSE,"Data";"smq8",#N/A,FALSE,"Data";"smq9",#N/A,FALSE,"Data"}</definedName>
    <definedName name="wr" localSheetId="45" hidden="1">{"macro",#N/A,FALSE,"Macro";"smq2",#N/A,FALSE,"Data";"smq3",#N/A,FALSE,"Data";"smq4",#N/A,FALSE,"Data";"smq5",#N/A,FALSE,"Data";"smq6",#N/A,FALSE,"Data";"smq7",#N/A,FALSE,"Data";"smq8",#N/A,FALSE,"Data";"smq9",#N/A,FALSE,"Data"}</definedName>
    <definedName name="wr" localSheetId="5" hidden="1">{"macro",#N/A,FALSE,"Macro";"smq2",#N/A,FALSE,"Data";"smq3",#N/A,FALSE,"Data";"smq4",#N/A,FALSE,"Data";"smq5",#N/A,FALSE,"Data";"smq6",#N/A,FALSE,"Data";"smq7",#N/A,FALSE,"Data";"smq8",#N/A,FALSE,"Data";"smq9",#N/A,FALSE,"Data"}</definedName>
    <definedName name="wr" localSheetId="10" hidden="1">{"macro",#N/A,FALSE,"Macro";"smq2",#N/A,FALSE,"Data";"smq3",#N/A,FALSE,"Data";"smq4",#N/A,FALSE,"Data";"smq5",#N/A,FALSE,"Data";"smq6",#N/A,FALSE,"Data";"smq7",#N/A,FALSE,"Data";"smq8",#N/A,FALSE,"Data";"smq9",#N/A,FALSE,"Data"}</definedName>
    <definedName name="wr" localSheetId="12" hidden="1">{"macro",#N/A,FALSE,"Macro";"smq2",#N/A,FALSE,"Data";"smq3",#N/A,FALSE,"Data";"smq4",#N/A,FALSE,"Data";"smq5",#N/A,FALSE,"Data";"smq6",#N/A,FALSE,"Data";"smq7",#N/A,FALSE,"Data";"smq8",#N/A,FALSE,"Data";"smq9",#N/A,FALSE,"Data"}</definedName>
    <definedName name="wr" localSheetId="16" hidden="1">{"macro",#N/A,FALSE,"Macro";"smq2",#N/A,FALSE,"Data";"smq3",#N/A,FALSE,"Data";"smq4",#N/A,FALSE,"Data";"smq5",#N/A,FALSE,"Data";"smq6",#N/A,FALSE,"Data";"smq7",#N/A,FALSE,"Data";"smq8",#N/A,FALSE,"Data";"smq9",#N/A,FALSE,"Data"}</definedName>
    <definedName name="wr" localSheetId="46" hidden="1">{"macro",#N/A,FALSE,"Macro";"smq2",#N/A,FALSE,"Data";"smq3",#N/A,FALSE,"Data";"smq4",#N/A,FALSE,"Data";"smq5",#N/A,FALSE,"Data";"smq6",#N/A,FALSE,"Data";"smq7",#N/A,FALSE,"Data";"smq8",#N/A,FALSE,"Data";"smq9",#N/A,FALSE,"Data"}</definedName>
    <definedName name="wr" hidden="1">{"macro",#N/A,FALSE,"Macro";"smq2",#N/A,FALSE,"Data";"smq3",#N/A,FALSE,"Data";"smq4",#N/A,FALSE,"Data";"smq5",#N/A,FALSE,"Data";"smq6",#N/A,FALSE,"Data";"smq7",#N/A,FALSE,"Data";"smq8",#N/A,FALSE,"Data";"smq9",#N/A,FALSE,"Data"}</definedName>
    <definedName name="wrn.97REDBOP." localSheetId="18" hidden="1">{"TRADE_COMP",#N/A,FALSE,"TAB23APP";"BOP",#N/A,FALSE,"TAB6";"DOT",#N/A,FALSE,"TAB24APP";"EXTDEBT",#N/A,FALSE,"TAB25APP"}</definedName>
    <definedName name="wrn.97REDBOP." localSheetId="25" hidden="1">{"TRADE_COMP",#N/A,FALSE,"TAB23APP";"BOP",#N/A,FALSE,"TAB6";"DOT",#N/A,FALSE,"TAB24APP";"EXTDEBT",#N/A,FALSE,"TAB25APP"}</definedName>
    <definedName name="wrn.97REDBOP." localSheetId="26" hidden="1">{"TRADE_COMP",#N/A,FALSE,"TAB23APP";"BOP",#N/A,FALSE,"TAB6";"DOT",#N/A,FALSE,"TAB24APP";"EXTDEBT",#N/A,FALSE,"TAB25APP"}</definedName>
    <definedName name="wrn.97REDBOP." localSheetId="29" hidden="1">{"TRADE_COMP",#N/A,FALSE,"TAB23APP";"BOP",#N/A,FALSE,"TAB6";"DOT",#N/A,FALSE,"TAB24APP";"EXTDEBT",#N/A,FALSE,"TAB25APP"}</definedName>
    <definedName name="wrn.97REDBOP." localSheetId="30" hidden="1">{"TRADE_COMP",#N/A,FALSE,"TAB23APP";"BOP",#N/A,FALSE,"TAB6";"DOT",#N/A,FALSE,"TAB24APP";"EXTDEBT",#N/A,FALSE,"TAB25APP"}</definedName>
    <definedName name="wrn.97REDBOP." localSheetId="3" hidden="1">{"TRADE_COMP",#N/A,FALSE,"TAB23APP";"BOP",#N/A,FALSE,"TAB6";"DOT",#N/A,FALSE,"TAB24APP";"EXTDEBT",#N/A,FALSE,"TAB25APP"}</definedName>
    <definedName name="wrn.97REDBOP." localSheetId="32" hidden="1">{"TRADE_COMP",#N/A,FALSE,"TAB23APP";"BOP",#N/A,FALSE,"TAB6";"DOT",#N/A,FALSE,"TAB24APP";"EXTDEBT",#N/A,FALSE,"TAB25APP"}</definedName>
    <definedName name="wrn.97REDBOP." localSheetId="33" hidden="1">{"TRADE_COMP",#N/A,FALSE,"TAB23APP";"BOP",#N/A,FALSE,"TAB6";"DOT",#N/A,FALSE,"TAB24APP";"EXTDEBT",#N/A,FALSE,"TAB25APP"}</definedName>
    <definedName name="wrn.97REDBOP." localSheetId="34" hidden="1">{"TRADE_COMP",#N/A,FALSE,"TAB23APP";"BOP",#N/A,FALSE,"TAB6";"DOT",#N/A,FALSE,"TAB24APP";"EXTDEBT",#N/A,FALSE,"TAB25APP"}</definedName>
    <definedName name="wrn.97REDBOP." localSheetId="39" hidden="1">{"TRADE_COMP",#N/A,FALSE,"TAB23APP";"BOP",#N/A,FALSE,"TAB6";"DOT",#N/A,FALSE,"TAB24APP";"EXTDEBT",#N/A,FALSE,"TAB25APP"}</definedName>
    <definedName name="wrn.97REDBOP." localSheetId="41" hidden="1">{"TRADE_COMP",#N/A,FALSE,"TAB23APP";"BOP",#N/A,FALSE,"TAB6";"DOT",#N/A,FALSE,"TAB24APP";"EXTDEBT",#N/A,FALSE,"TAB25APP"}</definedName>
    <definedName name="wrn.97REDBOP." localSheetId="43" hidden="1">{"TRADE_COMP",#N/A,FALSE,"TAB23APP";"BOP",#N/A,FALSE,"TAB6";"DOT",#N/A,FALSE,"TAB24APP";"EXTDEBT",#N/A,FALSE,"TAB25APP"}</definedName>
    <definedName name="wrn.97REDBOP." localSheetId="44" hidden="1">{"TRADE_COMP",#N/A,FALSE,"TAB23APP";"BOP",#N/A,FALSE,"TAB6";"DOT",#N/A,FALSE,"TAB24APP";"EXTDEBT",#N/A,FALSE,"TAB25APP"}</definedName>
    <definedName name="wrn.97REDBOP." localSheetId="45" hidden="1">{"TRADE_COMP",#N/A,FALSE,"TAB23APP";"BOP",#N/A,FALSE,"TAB6";"DOT",#N/A,FALSE,"TAB24APP";"EXTDEBT",#N/A,FALSE,"TAB25APP"}</definedName>
    <definedName name="wrn.97REDBOP." localSheetId="5" hidden="1">{"TRADE_COMP",#N/A,FALSE,"TAB23APP";"BOP",#N/A,FALSE,"TAB6";"DOT",#N/A,FALSE,"TAB24APP";"EXTDEBT",#N/A,FALSE,"TAB25APP"}</definedName>
    <definedName name="wrn.97REDBOP." localSheetId="10" hidden="1">{"TRADE_COMP",#N/A,FALSE,"TAB23APP";"BOP",#N/A,FALSE,"TAB6";"DOT",#N/A,FALSE,"TAB24APP";"EXTDEBT",#N/A,FALSE,"TAB25APP"}</definedName>
    <definedName name="wrn.97REDBOP." localSheetId="12" hidden="1">{"TRADE_COMP",#N/A,FALSE,"TAB23APP";"BOP",#N/A,FALSE,"TAB6";"DOT",#N/A,FALSE,"TAB24APP";"EXTDEBT",#N/A,FALSE,"TAB25APP"}</definedName>
    <definedName name="wrn.97REDBOP." localSheetId="16" hidden="1">{"TRADE_COMP",#N/A,FALSE,"TAB23APP";"BOP",#N/A,FALSE,"TAB6";"DOT",#N/A,FALSE,"TAB24APP";"EXTDEBT",#N/A,FALSE,"TAB25APP"}</definedName>
    <definedName name="wrn.97REDBOP." localSheetId="46" hidden="1">{"TRADE_COMP",#N/A,FALSE,"TAB23APP";"BOP",#N/A,FALSE,"TAB6";"DOT",#N/A,FALSE,"TAB24APP";"EXTDEBT",#N/A,FALSE,"TAB25APP"}</definedName>
    <definedName name="wrn.97REDBOP." hidden="1">{"TRADE_COMP",#N/A,FALSE,"TAB23APP";"BOP",#N/A,FALSE,"TAB6";"DOT",#N/A,FALSE,"TAB24APP";"EXTDEBT",#N/A,FALSE,"TAB25APP"}</definedName>
    <definedName name="wrn.ARMRED97."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localSheetId="18" hidden="1">{#N/A,#N/A,FALSE,"DOC";"TB_28",#N/A,FALSE,"FITB_28";"TB_91",#N/A,FALSE,"FITB_91";"TB_182",#N/A,FALSE,"FITB_182";"TB_273",#N/A,FALSE,"FITB_273";"TB_364",#N/A,FALSE,"FITB_364 ";"SUMMARY",#N/A,FALSE,"Summary"}</definedName>
    <definedName name="wrn.ARMTBILLS." localSheetId="25" hidden="1">{#N/A,#N/A,FALSE,"DOC";"TB_28",#N/A,FALSE,"FITB_28";"TB_91",#N/A,FALSE,"FITB_91";"TB_182",#N/A,FALSE,"FITB_182";"TB_273",#N/A,FALSE,"FITB_273";"TB_364",#N/A,FALSE,"FITB_364 ";"SUMMARY",#N/A,FALSE,"Summary"}</definedName>
    <definedName name="wrn.ARMTBILLS." localSheetId="26" hidden="1">{#N/A,#N/A,FALSE,"DOC";"TB_28",#N/A,FALSE,"FITB_28";"TB_91",#N/A,FALSE,"FITB_91";"TB_182",#N/A,FALSE,"FITB_182";"TB_273",#N/A,FALSE,"FITB_273";"TB_364",#N/A,FALSE,"FITB_364 ";"SUMMARY",#N/A,FALSE,"Summary"}</definedName>
    <definedName name="wrn.ARMTBILLS." localSheetId="29" hidden="1">{#N/A,#N/A,FALSE,"DOC";"TB_28",#N/A,FALSE,"FITB_28";"TB_91",#N/A,FALSE,"FITB_91";"TB_182",#N/A,FALSE,"FITB_182";"TB_273",#N/A,FALSE,"FITB_273";"TB_364",#N/A,FALSE,"FITB_364 ";"SUMMARY",#N/A,FALSE,"Summary"}</definedName>
    <definedName name="wrn.ARMTBILLS." localSheetId="30" hidden="1">{#N/A,#N/A,FALSE,"DOC";"TB_28",#N/A,FALSE,"FITB_28";"TB_91",#N/A,FALSE,"FITB_91";"TB_182",#N/A,FALSE,"FITB_182";"TB_273",#N/A,FALSE,"FITB_273";"TB_364",#N/A,FALSE,"FITB_364 ";"SUMMARY",#N/A,FALSE,"Summary"}</definedName>
    <definedName name="wrn.ARMTBILLS." localSheetId="3" hidden="1">{#N/A,#N/A,FALSE,"DOC";"TB_28",#N/A,FALSE,"FITB_28";"TB_91",#N/A,FALSE,"FITB_91";"TB_182",#N/A,FALSE,"FITB_182";"TB_273",#N/A,FALSE,"FITB_273";"TB_364",#N/A,FALSE,"FITB_364 ";"SUMMARY",#N/A,FALSE,"Summary"}</definedName>
    <definedName name="wrn.ARMTBILLS." localSheetId="32" hidden="1">{#N/A,#N/A,FALSE,"DOC";"TB_28",#N/A,FALSE,"FITB_28";"TB_91",#N/A,FALSE,"FITB_91";"TB_182",#N/A,FALSE,"FITB_182";"TB_273",#N/A,FALSE,"FITB_273";"TB_364",#N/A,FALSE,"FITB_364 ";"SUMMARY",#N/A,FALSE,"Summary"}</definedName>
    <definedName name="wrn.ARMTBILLS." localSheetId="33" hidden="1">{#N/A,#N/A,FALSE,"DOC";"TB_28",#N/A,FALSE,"FITB_28";"TB_91",#N/A,FALSE,"FITB_91";"TB_182",#N/A,FALSE,"FITB_182";"TB_273",#N/A,FALSE,"FITB_273";"TB_364",#N/A,FALSE,"FITB_364 ";"SUMMARY",#N/A,FALSE,"Summary"}</definedName>
    <definedName name="wrn.ARMTBILLS." localSheetId="34" hidden="1">{#N/A,#N/A,FALSE,"DOC";"TB_28",#N/A,FALSE,"FITB_28";"TB_91",#N/A,FALSE,"FITB_91";"TB_182",#N/A,FALSE,"FITB_182";"TB_273",#N/A,FALSE,"FITB_273";"TB_364",#N/A,FALSE,"FITB_364 ";"SUMMARY",#N/A,FALSE,"Summary"}</definedName>
    <definedName name="wrn.ARMTBILLS." localSheetId="39" hidden="1">{#N/A,#N/A,FALSE,"DOC";"TB_28",#N/A,FALSE,"FITB_28";"TB_91",#N/A,FALSE,"FITB_91";"TB_182",#N/A,FALSE,"FITB_182";"TB_273",#N/A,FALSE,"FITB_273";"TB_364",#N/A,FALSE,"FITB_364 ";"SUMMARY",#N/A,FALSE,"Summary"}</definedName>
    <definedName name="wrn.ARMTBILLS." localSheetId="41" hidden="1">{#N/A,#N/A,FALSE,"DOC";"TB_28",#N/A,FALSE,"FITB_28";"TB_91",#N/A,FALSE,"FITB_91";"TB_182",#N/A,FALSE,"FITB_182";"TB_273",#N/A,FALSE,"FITB_273";"TB_364",#N/A,FALSE,"FITB_364 ";"SUMMARY",#N/A,FALSE,"Summary"}</definedName>
    <definedName name="wrn.ARMTBILLS." localSheetId="43" hidden="1">{#N/A,#N/A,FALSE,"DOC";"TB_28",#N/A,FALSE,"FITB_28";"TB_91",#N/A,FALSE,"FITB_91";"TB_182",#N/A,FALSE,"FITB_182";"TB_273",#N/A,FALSE,"FITB_273";"TB_364",#N/A,FALSE,"FITB_364 ";"SUMMARY",#N/A,FALSE,"Summary"}</definedName>
    <definedName name="wrn.ARMTBILLS." localSheetId="44" hidden="1">{#N/A,#N/A,FALSE,"DOC";"TB_28",#N/A,FALSE,"FITB_28";"TB_91",#N/A,FALSE,"FITB_91";"TB_182",#N/A,FALSE,"FITB_182";"TB_273",#N/A,FALSE,"FITB_273";"TB_364",#N/A,FALSE,"FITB_364 ";"SUMMARY",#N/A,FALSE,"Summary"}</definedName>
    <definedName name="wrn.ARMTBILLS." localSheetId="45" hidden="1">{#N/A,#N/A,FALSE,"DOC";"TB_28",#N/A,FALSE,"FITB_28";"TB_91",#N/A,FALSE,"FITB_91";"TB_182",#N/A,FALSE,"FITB_182";"TB_273",#N/A,FALSE,"FITB_273";"TB_364",#N/A,FALSE,"FITB_364 ";"SUMMARY",#N/A,FALSE,"Summary"}</definedName>
    <definedName name="wrn.ARMTBILLS." localSheetId="5" hidden="1">{#N/A,#N/A,FALSE,"DOC";"TB_28",#N/A,FALSE,"FITB_28";"TB_91",#N/A,FALSE,"FITB_91";"TB_182",#N/A,FALSE,"FITB_182";"TB_273",#N/A,FALSE,"FITB_273";"TB_364",#N/A,FALSE,"FITB_364 ";"SUMMARY",#N/A,FALSE,"Summary"}</definedName>
    <definedName name="wrn.ARMTBILLS." localSheetId="10" hidden="1">{#N/A,#N/A,FALSE,"DOC";"TB_28",#N/A,FALSE,"FITB_28";"TB_91",#N/A,FALSE,"FITB_91";"TB_182",#N/A,FALSE,"FITB_182";"TB_273",#N/A,FALSE,"FITB_273";"TB_364",#N/A,FALSE,"FITB_364 ";"SUMMARY",#N/A,FALSE,"Summary"}</definedName>
    <definedName name="wrn.ARMTBILLS." localSheetId="12" hidden="1">{#N/A,#N/A,FALSE,"DOC";"TB_28",#N/A,FALSE,"FITB_28";"TB_91",#N/A,FALSE,"FITB_91";"TB_182",#N/A,FALSE,"FITB_182";"TB_273",#N/A,FALSE,"FITB_273";"TB_364",#N/A,FALSE,"FITB_364 ";"SUMMARY",#N/A,FALSE,"Summary"}</definedName>
    <definedName name="wrn.ARMTBILLS." localSheetId="16" hidden="1">{#N/A,#N/A,FALSE,"DOC";"TB_28",#N/A,FALSE,"FITB_28";"TB_91",#N/A,FALSE,"FITB_91";"TB_182",#N/A,FALSE,"FITB_182";"TB_273",#N/A,FALSE,"FITB_273";"TB_364",#N/A,FALSE,"FITB_364 ";"SUMMARY",#N/A,FALSE,"Summary"}</definedName>
    <definedName name="wrn.ARMTBILLS." localSheetId="46" hidden="1">{#N/A,#N/A,FALSE,"DOC";"TB_28",#N/A,FALSE,"FITB_28";"TB_91",#N/A,FALSE,"FITB_91";"TB_182",#N/A,FALSE,"FITB_182";"TB_273",#N/A,FALSE,"FITB_273";"TB_364",#N/A,FALSE,"FITB_364 ";"SUMMARY",#N/A,FALSE,"Summary"}</definedName>
    <definedName name="wrn.ARMTBILLS." hidden="1">{#N/A,#N/A,FALSE,"DOC";"TB_28",#N/A,FALSE,"FITB_28";"TB_91",#N/A,FALSE,"FITB_91";"TB_182",#N/A,FALSE,"FITB_182";"TB_273",#N/A,FALSE,"FITB_273";"TB_364",#N/A,FALSE,"FITB_364 ";"SUMMARY",#N/A,FALSE,"Summary"}</definedName>
    <definedName name="wrn.BOP_MIDTERM." localSheetId="18" hidden="1">{"BOP_TAB",#N/A,FALSE,"N";"MIDTERM_TAB",#N/A,FALSE,"O"}</definedName>
    <definedName name="wrn.BOP_MIDTERM." localSheetId="25" hidden="1">{"BOP_TAB",#N/A,FALSE,"N";"MIDTERM_TAB",#N/A,FALSE,"O"}</definedName>
    <definedName name="wrn.BOP_MIDTERM." localSheetId="26" hidden="1">{"BOP_TAB",#N/A,FALSE,"N";"MIDTERM_TAB",#N/A,FALSE,"O"}</definedName>
    <definedName name="wrn.BOP_MIDTERM." localSheetId="29" hidden="1">{"BOP_TAB",#N/A,FALSE,"N";"MIDTERM_TAB",#N/A,FALSE,"O"}</definedName>
    <definedName name="wrn.BOP_MIDTERM." localSheetId="30" hidden="1">{"BOP_TAB",#N/A,FALSE,"N";"MIDTERM_TAB",#N/A,FALSE,"O"}</definedName>
    <definedName name="wrn.BOP_MIDTERM." localSheetId="3" hidden="1">{"BOP_TAB",#N/A,FALSE,"N";"MIDTERM_TAB",#N/A,FALSE,"O"}</definedName>
    <definedName name="wrn.BOP_MIDTERM." localSheetId="32" hidden="1">{"BOP_TAB",#N/A,FALSE,"N";"MIDTERM_TAB",#N/A,FALSE,"O"}</definedName>
    <definedName name="wrn.BOP_MIDTERM." localSheetId="33" hidden="1">{"BOP_TAB",#N/A,FALSE,"N";"MIDTERM_TAB",#N/A,FALSE,"O"}</definedName>
    <definedName name="wrn.BOP_MIDTERM." localSheetId="34" hidden="1">{"BOP_TAB",#N/A,FALSE,"N";"MIDTERM_TAB",#N/A,FALSE,"O"}</definedName>
    <definedName name="wrn.BOP_MIDTERM." localSheetId="39" hidden="1">{"BOP_TAB",#N/A,FALSE,"N";"MIDTERM_TAB",#N/A,FALSE,"O"}</definedName>
    <definedName name="wrn.BOP_MIDTERM." localSheetId="41" hidden="1">{"BOP_TAB",#N/A,FALSE,"N";"MIDTERM_TAB",#N/A,FALSE,"O"}</definedName>
    <definedName name="wrn.BOP_MIDTERM." localSheetId="43" hidden="1">{"BOP_TAB",#N/A,FALSE,"N";"MIDTERM_TAB",#N/A,FALSE,"O"}</definedName>
    <definedName name="wrn.BOP_MIDTERM." localSheetId="44" hidden="1">{"BOP_TAB",#N/A,FALSE,"N";"MIDTERM_TAB",#N/A,FALSE,"O"}</definedName>
    <definedName name="wrn.BOP_MIDTERM." localSheetId="45" hidden="1">{"BOP_TAB",#N/A,FALSE,"N";"MIDTERM_TAB",#N/A,FALSE,"O"}</definedName>
    <definedName name="wrn.BOP_MIDTERM." localSheetId="5" hidden="1">{"BOP_TAB",#N/A,FALSE,"N";"MIDTERM_TAB",#N/A,FALSE,"O"}</definedName>
    <definedName name="wrn.BOP_MIDTERM." localSheetId="10" hidden="1">{"BOP_TAB",#N/A,FALSE,"N";"MIDTERM_TAB",#N/A,FALSE,"O"}</definedName>
    <definedName name="wrn.BOP_MIDTERM." localSheetId="12" hidden="1">{"BOP_TAB",#N/A,FALSE,"N";"MIDTERM_TAB",#N/A,FALSE,"O"}</definedName>
    <definedName name="wrn.BOP_MIDTERM." localSheetId="16" hidden="1">{"BOP_TAB",#N/A,FALSE,"N";"MIDTERM_TAB",#N/A,FALSE,"O"}</definedName>
    <definedName name="wrn.BOP_MIDTERM." localSheetId="46" hidden="1">{"BOP_TAB",#N/A,FALSE,"N";"MIDTERM_TAB",#N/A,FALSE,"O"}</definedName>
    <definedName name="wrn.BOP_MIDTERM." hidden="1">{"BOP_TAB",#N/A,FALSE,"N";"MIDTERM_TAB",#N/A,FALSE,"O"}</definedName>
    <definedName name="wrn.FISCRED97." localSheetId="18"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6"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9"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0"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4"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9"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1"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4"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0"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6"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6"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MF._.RR._.Office." localSheetId="18" hidden="1">{"ca",#N/A,FALSE,"Detailed BOP";"ka",#N/A,FALSE,"Detailed BOP";"btl",#N/A,FALSE,"Detailed BOP";#N/A,#N/A,FALSE,"Debt  Stock TBL";"imfprint",#N/A,FALSE,"IMF";"imfdebtservice",#N/A,FALSE,"IMF";"tradeprint",#N/A,FALSE,"Trade"}</definedName>
    <definedName name="wrn.IMF._.RR._.Office." localSheetId="25" hidden="1">{"ca",#N/A,FALSE,"Detailed BOP";"ka",#N/A,FALSE,"Detailed BOP";"btl",#N/A,FALSE,"Detailed BOP";#N/A,#N/A,FALSE,"Debt  Stock TBL";"imfprint",#N/A,FALSE,"IMF";"imfdebtservice",#N/A,FALSE,"IMF";"tradeprint",#N/A,FALSE,"Trade"}</definedName>
    <definedName name="wrn.IMF._.RR._.Office." localSheetId="26" hidden="1">{"ca",#N/A,FALSE,"Detailed BOP";"ka",#N/A,FALSE,"Detailed BOP";"btl",#N/A,FALSE,"Detailed BOP";#N/A,#N/A,FALSE,"Debt  Stock TBL";"imfprint",#N/A,FALSE,"IMF";"imfdebtservice",#N/A,FALSE,"IMF";"tradeprint",#N/A,FALSE,"Trade"}</definedName>
    <definedName name="wrn.IMF._.RR._.Office." localSheetId="29" hidden="1">{"ca",#N/A,FALSE,"Detailed BOP";"ka",#N/A,FALSE,"Detailed BOP";"btl",#N/A,FALSE,"Detailed BOP";#N/A,#N/A,FALSE,"Debt  Stock TBL";"imfprint",#N/A,FALSE,"IMF";"imfdebtservice",#N/A,FALSE,"IMF";"tradeprint",#N/A,FALSE,"Trade"}</definedName>
    <definedName name="wrn.IMF._.RR._.Office." localSheetId="30" hidden="1">{"ca",#N/A,FALSE,"Detailed BOP";"ka",#N/A,FALSE,"Detailed BOP";"btl",#N/A,FALSE,"Detailed BOP";#N/A,#N/A,FALSE,"Debt  Stock TBL";"imfprint",#N/A,FALSE,"IMF";"imfdebtservice",#N/A,FALSE,"IMF";"tradeprint",#N/A,FALSE,"Trade"}</definedName>
    <definedName name="wrn.IMF._.RR._.Office." localSheetId="3" hidden="1">{"ca",#N/A,FALSE,"Detailed BOP";"ka",#N/A,FALSE,"Detailed BOP";"btl",#N/A,FALSE,"Detailed BOP";#N/A,#N/A,FALSE,"Debt  Stock TBL";"imfprint",#N/A,FALSE,"IMF";"imfdebtservice",#N/A,FALSE,"IMF";"tradeprint",#N/A,FALSE,"Trade"}</definedName>
    <definedName name="wrn.IMF._.RR._.Office." localSheetId="32" hidden="1">{"ca",#N/A,FALSE,"Detailed BOP";"ka",#N/A,FALSE,"Detailed BOP";"btl",#N/A,FALSE,"Detailed BOP";#N/A,#N/A,FALSE,"Debt  Stock TBL";"imfprint",#N/A,FALSE,"IMF";"imfdebtservice",#N/A,FALSE,"IMF";"tradeprint",#N/A,FALSE,"Trade"}</definedName>
    <definedName name="wrn.IMF._.RR._.Office." localSheetId="33" hidden="1">{"ca",#N/A,FALSE,"Detailed BOP";"ka",#N/A,FALSE,"Detailed BOP";"btl",#N/A,FALSE,"Detailed BOP";#N/A,#N/A,FALSE,"Debt  Stock TBL";"imfprint",#N/A,FALSE,"IMF";"imfdebtservice",#N/A,FALSE,"IMF";"tradeprint",#N/A,FALSE,"Trade"}</definedName>
    <definedName name="wrn.IMF._.RR._.Office." localSheetId="34" hidden="1">{"ca",#N/A,FALSE,"Detailed BOP";"ka",#N/A,FALSE,"Detailed BOP";"btl",#N/A,FALSE,"Detailed BOP";#N/A,#N/A,FALSE,"Debt  Stock TBL";"imfprint",#N/A,FALSE,"IMF";"imfdebtservice",#N/A,FALSE,"IMF";"tradeprint",#N/A,FALSE,"Trade"}</definedName>
    <definedName name="wrn.IMF._.RR._.Office." localSheetId="39" hidden="1">{"ca",#N/A,FALSE,"Detailed BOP";"ka",#N/A,FALSE,"Detailed BOP";"btl",#N/A,FALSE,"Detailed BOP";#N/A,#N/A,FALSE,"Debt  Stock TBL";"imfprint",#N/A,FALSE,"IMF";"imfdebtservice",#N/A,FALSE,"IMF";"tradeprint",#N/A,FALSE,"Trade"}</definedName>
    <definedName name="wrn.IMF._.RR._.Office." localSheetId="41" hidden="1">{"ca",#N/A,FALSE,"Detailed BOP";"ka",#N/A,FALSE,"Detailed BOP";"btl",#N/A,FALSE,"Detailed BOP";#N/A,#N/A,FALSE,"Debt  Stock TBL";"imfprint",#N/A,FALSE,"IMF";"imfdebtservice",#N/A,FALSE,"IMF";"tradeprint",#N/A,FALSE,"Trade"}</definedName>
    <definedName name="wrn.IMF._.RR._.Office." localSheetId="43" hidden="1">{"ca",#N/A,FALSE,"Detailed BOP";"ka",#N/A,FALSE,"Detailed BOP";"btl",#N/A,FALSE,"Detailed BOP";#N/A,#N/A,FALSE,"Debt  Stock TBL";"imfprint",#N/A,FALSE,"IMF";"imfdebtservice",#N/A,FALSE,"IMF";"tradeprint",#N/A,FALSE,"Trade"}</definedName>
    <definedName name="wrn.IMF._.RR._.Office." localSheetId="44" hidden="1">{"ca",#N/A,FALSE,"Detailed BOP";"ka",#N/A,FALSE,"Detailed BOP";"btl",#N/A,FALSE,"Detailed BOP";#N/A,#N/A,FALSE,"Debt  Stock TBL";"imfprint",#N/A,FALSE,"IMF";"imfdebtservice",#N/A,FALSE,"IMF";"tradeprint",#N/A,FALSE,"Trade"}</definedName>
    <definedName name="wrn.IMF._.RR._.Office." localSheetId="45" hidden="1">{"ca",#N/A,FALSE,"Detailed BOP";"ka",#N/A,FALSE,"Detailed BOP";"btl",#N/A,FALSE,"Detailed BOP";#N/A,#N/A,FALSE,"Debt  Stock TBL";"imfprint",#N/A,FALSE,"IMF";"imfdebtservice",#N/A,FALSE,"IMF";"tradeprint",#N/A,FALSE,"Trade"}</definedName>
    <definedName name="wrn.IMF._.RR._.Office." localSheetId="5" hidden="1">{"ca",#N/A,FALSE,"Detailed BOP";"ka",#N/A,FALSE,"Detailed BOP";"btl",#N/A,FALSE,"Detailed BOP";#N/A,#N/A,FALSE,"Debt  Stock TBL";"imfprint",#N/A,FALSE,"IMF";"imfdebtservice",#N/A,FALSE,"IMF";"tradeprint",#N/A,FALSE,"Trade"}</definedName>
    <definedName name="wrn.IMF._.RR._.Office." localSheetId="10" hidden="1">{"ca",#N/A,FALSE,"Detailed BOP";"ka",#N/A,FALSE,"Detailed BOP";"btl",#N/A,FALSE,"Detailed BOP";#N/A,#N/A,FALSE,"Debt  Stock TBL";"imfprint",#N/A,FALSE,"IMF";"imfdebtservice",#N/A,FALSE,"IMF";"tradeprint",#N/A,FALSE,"Trade"}</definedName>
    <definedName name="wrn.IMF._.RR._.Office." localSheetId="12" hidden="1">{"ca",#N/A,FALSE,"Detailed BOP";"ka",#N/A,FALSE,"Detailed BOP";"btl",#N/A,FALSE,"Detailed BOP";#N/A,#N/A,FALSE,"Debt  Stock TBL";"imfprint",#N/A,FALSE,"IMF";"imfdebtservice",#N/A,FALSE,"IMF";"tradeprint",#N/A,FALSE,"Trade"}</definedName>
    <definedName name="wrn.IMF._.RR._.Office." localSheetId="16" hidden="1">{"ca",#N/A,FALSE,"Detailed BOP";"ka",#N/A,FALSE,"Detailed BOP";"btl",#N/A,FALSE,"Detailed BOP";#N/A,#N/A,FALSE,"Debt  Stock TBL";"imfprint",#N/A,FALSE,"IMF";"imfdebtservice",#N/A,FALSE,"IMF";"tradeprint",#N/A,FALSE,"Trade"}</definedName>
    <definedName name="wrn.IMF._.RR._.Office." localSheetId="46" hidden="1">{"ca",#N/A,FALSE,"Detailed BOP";"ka",#N/A,FALSE,"Detailed BOP";"btl",#N/A,FALSE,"Detailed BOP";#N/A,#N/A,FALSE,"Debt  Stock TBL";"imfprint",#N/A,FALSE,"IMF";"imfdebtservice",#N/A,FALSE,"IMF";"tradeprint",#N/A,FALSE,"Trade"}</definedName>
    <definedName name="wrn.IMF._.RR._.Office." hidden="1">{"ca",#N/A,FALSE,"Detailed BOP";"ka",#N/A,FALSE,"Detailed BOP";"btl",#N/A,FALSE,"Detailed BOP";#N/A,#N/A,FALSE,"Debt  Stock TBL";"imfprint",#N/A,FALSE,"IMF";"imfdebtservice",#N/A,FALSE,"IMF";"tradeprint",#N/A,FALSE,"Trade"}</definedName>
    <definedName name="wrn.Input._.and._.output._.tables." localSheetId="18" hidden="1">{#N/A,#N/A,FALSE,"SimInp1";#N/A,#N/A,FALSE,"SimInp2";#N/A,#N/A,FALSE,"SimOut1";#N/A,#N/A,FALSE,"SimOut2";#N/A,#N/A,FALSE,"SimOut3";#N/A,#N/A,FALSE,"SimOut4";#N/A,#N/A,FALSE,"SimOut5"}</definedName>
    <definedName name="wrn.Input._.and._.output._.tables." localSheetId="25" hidden="1">{#N/A,#N/A,FALSE,"SimInp1";#N/A,#N/A,FALSE,"SimInp2";#N/A,#N/A,FALSE,"SimOut1";#N/A,#N/A,FALSE,"SimOut2";#N/A,#N/A,FALSE,"SimOut3";#N/A,#N/A,FALSE,"SimOut4";#N/A,#N/A,FALSE,"SimOut5"}</definedName>
    <definedName name="wrn.Input._.and._.output._.tables." localSheetId="26" hidden="1">{#N/A,#N/A,FALSE,"SimInp1";#N/A,#N/A,FALSE,"SimInp2";#N/A,#N/A,FALSE,"SimOut1";#N/A,#N/A,FALSE,"SimOut2";#N/A,#N/A,FALSE,"SimOut3";#N/A,#N/A,FALSE,"SimOut4";#N/A,#N/A,FALSE,"SimOut5"}</definedName>
    <definedName name="wrn.Input._.and._.output._.tables." localSheetId="29" hidden="1">{#N/A,#N/A,FALSE,"SimInp1";#N/A,#N/A,FALSE,"SimInp2";#N/A,#N/A,FALSE,"SimOut1";#N/A,#N/A,FALSE,"SimOut2";#N/A,#N/A,FALSE,"SimOut3";#N/A,#N/A,FALSE,"SimOut4";#N/A,#N/A,FALSE,"SimOut5"}</definedName>
    <definedName name="wrn.Input._.and._.output._.tables." localSheetId="30" hidden="1">{#N/A,#N/A,FALSE,"SimInp1";#N/A,#N/A,FALSE,"SimInp2";#N/A,#N/A,FALSE,"SimOut1";#N/A,#N/A,FALSE,"SimOut2";#N/A,#N/A,FALSE,"SimOut3";#N/A,#N/A,FALSE,"SimOut4";#N/A,#N/A,FALSE,"SimOut5"}</definedName>
    <definedName name="wrn.Input._.and._.output._.tables." localSheetId="3" hidden="1">{#N/A,#N/A,FALSE,"SimInp1";#N/A,#N/A,FALSE,"SimInp2";#N/A,#N/A,FALSE,"SimOut1";#N/A,#N/A,FALSE,"SimOut2";#N/A,#N/A,FALSE,"SimOut3";#N/A,#N/A,FALSE,"SimOut4";#N/A,#N/A,FALSE,"SimOut5"}</definedName>
    <definedName name="wrn.Input._.and._.output._.tables." localSheetId="32" hidden="1">{#N/A,#N/A,FALSE,"SimInp1";#N/A,#N/A,FALSE,"SimInp2";#N/A,#N/A,FALSE,"SimOut1";#N/A,#N/A,FALSE,"SimOut2";#N/A,#N/A,FALSE,"SimOut3";#N/A,#N/A,FALSE,"SimOut4";#N/A,#N/A,FALSE,"SimOut5"}</definedName>
    <definedName name="wrn.Input._.and._.output._.tables." localSheetId="33" hidden="1">{#N/A,#N/A,FALSE,"SimInp1";#N/A,#N/A,FALSE,"SimInp2";#N/A,#N/A,FALSE,"SimOut1";#N/A,#N/A,FALSE,"SimOut2";#N/A,#N/A,FALSE,"SimOut3";#N/A,#N/A,FALSE,"SimOut4";#N/A,#N/A,FALSE,"SimOut5"}</definedName>
    <definedName name="wrn.Input._.and._.output._.tables." localSheetId="34" hidden="1">{#N/A,#N/A,FALSE,"SimInp1";#N/A,#N/A,FALSE,"SimInp2";#N/A,#N/A,FALSE,"SimOut1";#N/A,#N/A,FALSE,"SimOut2";#N/A,#N/A,FALSE,"SimOut3";#N/A,#N/A,FALSE,"SimOut4";#N/A,#N/A,FALSE,"SimOut5"}</definedName>
    <definedName name="wrn.Input._.and._.output._.tables." localSheetId="39" hidden="1">{#N/A,#N/A,FALSE,"SimInp1";#N/A,#N/A,FALSE,"SimInp2";#N/A,#N/A,FALSE,"SimOut1";#N/A,#N/A,FALSE,"SimOut2";#N/A,#N/A,FALSE,"SimOut3";#N/A,#N/A,FALSE,"SimOut4";#N/A,#N/A,FALSE,"SimOut5"}</definedName>
    <definedName name="wrn.Input._.and._.output._.tables." localSheetId="41" hidden="1">{#N/A,#N/A,FALSE,"SimInp1";#N/A,#N/A,FALSE,"SimInp2";#N/A,#N/A,FALSE,"SimOut1";#N/A,#N/A,FALSE,"SimOut2";#N/A,#N/A,FALSE,"SimOut3";#N/A,#N/A,FALSE,"SimOut4";#N/A,#N/A,FALSE,"SimOut5"}</definedName>
    <definedName name="wrn.Input._.and._.output._.tables." localSheetId="43" hidden="1">{#N/A,#N/A,FALSE,"SimInp1";#N/A,#N/A,FALSE,"SimInp2";#N/A,#N/A,FALSE,"SimOut1";#N/A,#N/A,FALSE,"SimOut2";#N/A,#N/A,FALSE,"SimOut3";#N/A,#N/A,FALSE,"SimOut4";#N/A,#N/A,FALSE,"SimOut5"}</definedName>
    <definedName name="wrn.Input._.and._.output._.tables." localSheetId="44" hidden="1">{#N/A,#N/A,FALSE,"SimInp1";#N/A,#N/A,FALSE,"SimInp2";#N/A,#N/A,FALSE,"SimOut1";#N/A,#N/A,FALSE,"SimOut2";#N/A,#N/A,FALSE,"SimOut3";#N/A,#N/A,FALSE,"SimOut4";#N/A,#N/A,FALSE,"SimOut5"}</definedName>
    <definedName name="wrn.Input._.and._.output._.tables." localSheetId="45" hidden="1">{#N/A,#N/A,FALSE,"SimInp1";#N/A,#N/A,FALSE,"SimInp2";#N/A,#N/A,FALSE,"SimOut1";#N/A,#N/A,FALSE,"SimOut2";#N/A,#N/A,FALSE,"SimOut3";#N/A,#N/A,FALSE,"SimOut4";#N/A,#N/A,FALSE,"SimOut5"}</definedName>
    <definedName name="wrn.Input._.and._.output._.tables." localSheetId="5" hidden="1">{#N/A,#N/A,FALSE,"SimInp1";#N/A,#N/A,FALSE,"SimInp2";#N/A,#N/A,FALSE,"SimOut1";#N/A,#N/A,FALSE,"SimOut2";#N/A,#N/A,FALSE,"SimOut3";#N/A,#N/A,FALSE,"SimOut4";#N/A,#N/A,FALSE,"SimOut5"}</definedName>
    <definedName name="wrn.Input._.and._.output._.tables." localSheetId="10" hidden="1">{#N/A,#N/A,FALSE,"SimInp1";#N/A,#N/A,FALSE,"SimInp2";#N/A,#N/A,FALSE,"SimOut1";#N/A,#N/A,FALSE,"SimOut2";#N/A,#N/A,FALSE,"SimOut3";#N/A,#N/A,FALSE,"SimOut4";#N/A,#N/A,FALSE,"SimOut5"}</definedName>
    <definedName name="wrn.Input._.and._.output._.tables." localSheetId="12" hidden="1">{#N/A,#N/A,FALSE,"SimInp1";#N/A,#N/A,FALSE,"SimInp2";#N/A,#N/A,FALSE,"SimOut1";#N/A,#N/A,FALSE,"SimOut2";#N/A,#N/A,FALSE,"SimOut3";#N/A,#N/A,FALSE,"SimOut4";#N/A,#N/A,FALSE,"SimOut5"}</definedName>
    <definedName name="wrn.Input._.and._.output._.tables." localSheetId="16" hidden="1">{#N/A,#N/A,FALSE,"SimInp1";#N/A,#N/A,FALSE,"SimInp2";#N/A,#N/A,FALSE,"SimOut1";#N/A,#N/A,FALSE,"SimOut2";#N/A,#N/A,FALSE,"SimOut3";#N/A,#N/A,FALSE,"SimOut4";#N/A,#N/A,FALSE,"SimOut5"}</definedName>
    <definedName name="wrn.Input._.and._.output._.tables." localSheetId="46"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AIN." localSheetId="18" hidden="1">{#N/A,#N/A,FALSE,"CB";#N/A,#N/A,FALSE,"CMB";#N/A,#N/A,FALSE,"BSYS";#N/A,#N/A,FALSE,"NBFI";#N/A,#N/A,FALSE,"FSYS"}</definedName>
    <definedName name="wrn.MAIN." localSheetId="25" hidden="1">{#N/A,#N/A,FALSE,"CB";#N/A,#N/A,FALSE,"CMB";#N/A,#N/A,FALSE,"BSYS";#N/A,#N/A,FALSE,"NBFI";#N/A,#N/A,FALSE,"FSYS"}</definedName>
    <definedName name="wrn.MAIN." localSheetId="26" hidden="1">{#N/A,#N/A,FALSE,"CB";#N/A,#N/A,FALSE,"CMB";#N/A,#N/A,FALSE,"BSYS";#N/A,#N/A,FALSE,"NBFI";#N/A,#N/A,FALSE,"FSYS"}</definedName>
    <definedName name="wrn.MAIN." localSheetId="29" hidden="1">{#N/A,#N/A,FALSE,"CB";#N/A,#N/A,FALSE,"CMB";#N/A,#N/A,FALSE,"BSYS";#N/A,#N/A,FALSE,"NBFI";#N/A,#N/A,FALSE,"FSYS"}</definedName>
    <definedName name="wrn.MAIN." localSheetId="30" hidden="1">{#N/A,#N/A,FALSE,"CB";#N/A,#N/A,FALSE,"CMB";#N/A,#N/A,FALSE,"BSYS";#N/A,#N/A,FALSE,"NBFI";#N/A,#N/A,FALSE,"FSYS"}</definedName>
    <definedName name="wrn.MAIN." localSheetId="3" hidden="1">{#N/A,#N/A,FALSE,"CB";#N/A,#N/A,FALSE,"CMB";#N/A,#N/A,FALSE,"BSYS";#N/A,#N/A,FALSE,"NBFI";#N/A,#N/A,FALSE,"FSYS"}</definedName>
    <definedName name="wrn.MAIN." localSheetId="32" hidden="1">{#N/A,#N/A,FALSE,"CB";#N/A,#N/A,FALSE,"CMB";#N/A,#N/A,FALSE,"BSYS";#N/A,#N/A,FALSE,"NBFI";#N/A,#N/A,FALSE,"FSYS"}</definedName>
    <definedName name="wrn.MAIN." localSheetId="33" hidden="1">{#N/A,#N/A,FALSE,"CB";#N/A,#N/A,FALSE,"CMB";#N/A,#N/A,FALSE,"BSYS";#N/A,#N/A,FALSE,"NBFI";#N/A,#N/A,FALSE,"FSYS"}</definedName>
    <definedName name="wrn.MAIN." localSheetId="34" hidden="1">{#N/A,#N/A,FALSE,"CB";#N/A,#N/A,FALSE,"CMB";#N/A,#N/A,FALSE,"BSYS";#N/A,#N/A,FALSE,"NBFI";#N/A,#N/A,FALSE,"FSYS"}</definedName>
    <definedName name="wrn.MAIN." localSheetId="39" hidden="1">{#N/A,#N/A,FALSE,"CB";#N/A,#N/A,FALSE,"CMB";#N/A,#N/A,FALSE,"BSYS";#N/A,#N/A,FALSE,"NBFI";#N/A,#N/A,FALSE,"FSYS"}</definedName>
    <definedName name="wrn.MAIN." localSheetId="41" hidden="1">{#N/A,#N/A,FALSE,"CB";#N/A,#N/A,FALSE,"CMB";#N/A,#N/A,FALSE,"BSYS";#N/A,#N/A,FALSE,"NBFI";#N/A,#N/A,FALSE,"FSYS"}</definedName>
    <definedName name="wrn.MAIN." localSheetId="43" hidden="1">{#N/A,#N/A,FALSE,"CB";#N/A,#N/A,FALSE,"CMB";#N/A,#N/A,FALSE,"BSYS";#N/A,#N/A,FALSE,"NBFI";#N/A,#N/A,FALSE,"FSYS"}</definedName>
    <definedName name="wrn.MAIN." localSheetId="44" hidden="1">{#N/A,#N/A,FALSE,"CB";#N/A,#N/A,FALSE,"CMB";#N/A,#N/A,FALSE,"BSYS";#N/A,#N/A,FALSE,"NBFI";#N/A,#N/A,FALSE,"FSYS"}</definedName>
    <definedName name="wrn.MAIN." localSheetId="45" hidden="1">{#N/A,#N/A,FALSE,"CB";#N/A,#N/A,FALSE,"CMB";#N/A,#N/A,FALSE,"BSYS";#N/A,#N/A,FALSE,"NBFI";#N/A,#N/A,FALSE,"FSYS"}</definedName>
    <definedName name="wrn.MAIN." localSheetId="5" hidden="1">{#N/A,#N/A,FALSE,"CB";#N/A,#N/A,FALSE,"CMB";#N/A,#N/A,FALSE,"BSYS";#N/A,#N/A,FALSE,"NBFI";#N/A,#N/A,FALSE,"FSYS"}</definedName>
    <definedName name="wrn.MAIN." localSheetId="10" hidden="1">{#N/A,#N/A,FALSE,"CB";#N/A,#N/A,FALSE,"CMB";#N/A,#N/A,FALSE,"BSYS";#N/A,#N/A,FALSE,"NBFI";#N/A,#N/A,FALSE,"FSYS"}</definedName>
    <definedName name="wrn.MAIN." localSheetId="12" hidden="1">{#N/A,#N/A,FALSE,"CB";#N/A,#N/A,FALSE,"CMB";#N/A,#N/A,FALSE,"BSYS";#N/A,#N/A,FALSE,"NBFI";#N/A,#N/A,FALSE,"FSYS"}</definedName>
    <definedName name="wrn.MAIN." localSheetId="16" hidden="1">{#N/A,#N/A,FALSE,"CB";#N/A,#N/A,FALSE,"CMB";#N/A,#N/A,FALSE,"BSYS";#N/A,#N/A,FALSE,"NBFI";#N/A,#N/A,FALSE,"FSYS"}</definedName>
    <definedName name="wrn.MAIN." localSheetId="46" hidden="1">{#N/A,#N/A,FALSE,"CB";#N/A,#N/A,FALSE,"CMB";#N/A,#N/A,FALSE,"BSYS";#N/A,#N/A,FALSE,"NBFI";#N/A,#N/A,FALSE,"FSYS"}</definedName>
    <definedName name="wrn.MAIN." hidden="1">{#N/A,#N/A,FALSE,"CB";#N/A,#N/A,FALSE,"CMB";#N/A,#N/A,FALSE,"BSYS";#N/A,#N/A,FALSE,"NBFI";#N/A,#N/A,FALSE,"FSYS"}</definedName>
    <definedName name="wrn.Main._.Economic._.Indicators." localSheetId="18" hidden="1">{"Main Economic Indicators",#N/A,FALSE,"C"}</definedName>
    <definedName name="wrn.Main._.Economic._.Indicators." localSheetId="25" hidden="1">{"Main Economic Indicators",#N/A,FALSE,"C"}</definedName>
    <definedName name="wrn.Main._.Economic._.Indicators." localSheetId="26" hidden="1">{"Main Economic Indicators",#N/A,FALSE,"C"}</definedName>
    <definedName name="wrn.Main._.Economic._.Indicators." localSheetId="29" hidden="1">{"Main Economic Indicators",#N/A,FALSE,"C"}</definedName>
    <definedName name="wrn.Main._.Economic._.Indicators." localSheetId="30" hidden="1">{"Main Economic Indicators",#N/A,FALSE,"C"}</definedName>
    <definedName name="wrn.Main._.Economic._.Indicators." localSheetId="3" hidden="1">{"Main Economic Indicators",#N/A,FALSE,"C"}</definedName>
    <definedName name="wrn.Main._.Economic._.Indicators." localSheetId="32" hidden="1">{"Main Economic Indicators",#N/A,FALSE,"C"}</definedName>
    <definedName name="wrn.Main._.Economic._.Indicators." localSheetId="33" hidden="1">{"Main Economic Indicators",#N/A,FALSE,"C"}</definedName>
    <definedName name="wrn.Main._.Economic._.Indicators." localSheetId="34" hidden="1">{"Main Economic Indicators",#N/A,FALSE,"C"}</definedName>
    <definedName name="wrn.Main._.Economic._.Indicators." localSheetId="39" hidden="1">{"Main Economic Indicators",#N/A,FALSE,"C"}</definedName>
    <definedName name="wrn.Main._.Economic._.Indicators." localSheetId="41" hidden="1">{"Main Economic Indicators",#N/A,FALSE,"C"}</definedName>
    <definedName name="wrn.Main._.Economic._.Indicators." localSheetId="43" hidden="1">{"Main Economic Indicators",#N/A,FALSE,"C"}</definedName>
    <definedName name="wrn.Main._.Economic._.Indicators." localSheetId="44" hidden="1">{"Main Economic Indicators",#N/A,FALSE,"C"}</definedName>
    <definedName name="wrn.Main._.Economic._.Indicators." localSheetId="45" hidden="1">{"Main Economic Indicators",#N/A,FALSE,"C"}</definedName>
    <definedName name="wrn.Main._.Economic._.Indicators." localSheetId="5" hidden="1">{"Main Economic Indicators",#N/A,FALSE,"C"}</definedName>
    <definedName name="wrn.Main._.Economic._.Indicators." localSheetId="10" hidden="1">{"Main Economic Indicators",#N/A,FALSE,"C"}</definedName>
    <definedName name="wrn.Main._.Economic._.Indicators." localSheetId="12" hidden="1">{"Main Economic Indicators",#N/A,FALSE,"C"}</definedName>
    <definedName name="wrn.Main._.Economic._.Indicators." localSheetId="16" hidden="1">{"Main Economic Indicators",#N/A,FALSE,"C"}</definedName>
    <definedName name="wrn.Main._.Economic._.Indicators." localSheetId="46" hidden="1">{"Main Economic Indicators",#N/A,FALSE,"C"}</definedName>
    <definedName name="wrn.Main._.Economic._.Indicators." hidden="1">{"Main Economic Indicators",#N/A,FALSE,"C"}</definedName>
    <definedName name="wrn.MDABOP." localSheetId="18" hidden="1">{"BOP_TAB",#N/A,FALSE,"N";"MIDTERM_TAB",#N/A,FALSE,"O";"FUND_CRED",#N/A,FALSE,"P";"DEBT_TAB1",#N/A,FALSE,"Q";"DEBT_TAB2",#N/A,FALSE,"Q";"FORFIN_TAB1",#N/A,FALSE,"R";"FORFIN_TAB2",#N/A,FALSE,"R";"BOP_ANALY",#N/A,FALSE,"U"}</definedName>
    <definedName name="wrn.MDABOP." localSheetId="25" hidden="1">{"BOP_TAB",#N/A,FALSE,"N";"MIDTERM_TAB",#N/A,FALSE,"O";"FUND_CRED",#N/A,FALSE,"P";"DEBT_TAB1",#N/A,FALSE,"Q";"DEBT_TAB2",#N/A,FALSE,"Q";"FORFIN_TAB1",#N/A,FALSE,"R";"FORFIN_TAB2",#N/A,FALSE,"R";"BOP_ANALY",#N/A,FALSE,"U"}</definedName>
    <definedName name="wrn.MDABOP." localSheetId="26" hidden="1">{"BOP_TAB",#N/A,FALSE,"N";"MIDTERM_TAB",#N/A,FALSE,"O";"FUND_CRED",#N/A,FALSE,"P";"DEBT_TAB1",#N/A,FALSE,"Q";"DEBT_TAB2",#N/A,FALSE,"Q";"FORFIN_TAB1",#N/A,FALSE,"R";"FORFIN_TAB2",#N/A,FALSE,"R";"BOP_ANALY",#N/A,FALSE,"U"}</definedName>
    <definedName name="wrn.MDABOP." localSheetId="29" hidden="1">{"BOP_TAB",#N/A,FALSE,"N";"MIDTERM_TAB",#N/A,FALSE,"O";"FUND_CRED",#N/A,FALSE,"P";"DEBT_TAB1",#N/A,FALSE,"Q";"DEBT_TAB2",#N/A,FALSE,"Q";"FORFIN_TAB1",#N/A,FALSE,"R";"FORFIN_TAB2",#N/A,FALSE,"R";"BOP_ANALY",#N/A,FALSE,"U"}</definedName>
    <definedName name="wrn.MDABOP." localSheetId="30" hidden="1">{"BOP_TAB",#N/A,FALSE,"N";"MIDTERM_TAB",#N/A,FALSE,"O";"FUND_CRED",#N/A,FALSE,"P";"DEBT_TAB1",#N/A,FALSE,"Q";"DEBT_TAB2",#N/A,FALSE,"Q";"FORFIN_TAB1",#N/A,FALSE,"R";"FORFIN_TAB2",#N/A,FALSE,"R";"BOP_ANALY",#N/A,FALSE,"U"}</definedName>
    <definedName name="wrn.MDABOP." localSheetId="3" hidden="1">{"BOP_TAB",#N/A,FALSE,"N";"MIDTERM_TAB",#N/A,FALSE,"O";"FUND_CRED",#N/A,FALSE,"P";"DEBT_TAB1",#N/A,FALSE,"Q";"DEBT_TAB2",#N/A,FALSE,"Q";"FORFIN_TAB1",#N/A,FALSE,"R";"FORFIN_TAB2",#N/A,FALSE,"R";"BOP_ANALY",#N/A,FALSE,"U"}</definedName>
    <definedName name="wrn.MDABOP." localSheetId="32" hidden="1">{"BOP_TAB",#N/A,FALSE,"N";"MIDTERM_TAB",#N/A,FALSE,"O";"FUND_CRED",#N/A,FALSE,"P";"DEBT_TAB1",#N/A,FALSE,"Q";"DEBT_TAB2",#N/A,FALSE,"Q";"FORFIN_TAB1",#N/A,FALSE,"R";"FORFIN_TAB2",#N/A,FALSE,"R";"BOP_ANALY",#N/A,FALSE,"U"}</definedName>
    <definedName name="wrn.MDABOP." localSheetId="33" hidden="1">{"BOP_TAB",#N/A,FALSE,"N";"MIDTERM_TAB",#N/A,FALSE,"O";"FUND_CRED",#N/A,FALSE,"P";"DEBT_TAB1",#N/A,FALSE,"Q";"DEBT_TAB2",#N/A,FALSE,"Q";"FORFIN_TAB1",#N/A,FALSE,"R";"FORFIN_TAB2",#N/A,FALSE,"R";"BOP_ANALY",#N/A,FALSE,"U"}</definedName>
    <definedName name="wrn.MDABOP." localSheetId="34" hidden="1">{"BOP_TAB",#N/A,FALSE,"N";"MIDTERM_TAB",#N/A,FALSE,"O";"FUND_CRED",#N/A,FALSE,"P";"DEBT_TAB1",#N/A,FALSE,"Q";"DEBT_TAB2",#N/A,FALSE,"Q";"FORFIN_TAB1",#N/A,FALSE,"R";"FORFIN_TAB2",#N/A,FALSE,"R";"BOP_ANALY",#N/A,FALSE,"U"}</definedName>
    <definedName name="wrn.MDABOP." localSheetId="39" hidden="1">{"BOP_TAB",#N/A,FALSE,"N";"MIDTERM_TAB",#N/A,FALSE,"O";"FUND_CRED",#N/A,FALSE,"P";"DEBT_TAB1",#N/A,FALSE,"Q";"DEBT_TAB2",#N/A,FALSE,"Q";"FORFIN_TAB1",#N/A,FALSE,"R";"FORFIN_TAB2",#N/A,FALSE,"R";"BOP_ANALY",#N/A,FALSE,"U"}</definedName>
    <definedName name="wrn.MDABOP." localSheetId="41" hidden="1">{"BOP_TAB",#N/A,FALSE,"N";"MIDTERM_TAB",#N/A,FALSE,"O";"FUND_CRED",#N/A,FALSE,"P";"DEBT_TAB1",#N/A,FALSE,"Q";"DEBT_TAB2",#N/A,FALSE,"Q";"FORFIN_TAB1",#N/A,FALSE,"R";"FORFIN_TAB2",#N/A,FALSE,"R";"BOP_ANALY",#N/A,FALSE,"U"}</definedName>
    <definedName name="wrn.MDABOP." localSheetId="43" hidden="1">{"BOP_TAB",#N/A,FALSE,"N";"MIDTERM_TAB",#N/A,FALSE,"O";"FUND_CRED",#N/A,FALSE,"P";"DEBT_TAB1",#N/A,FALSE,"Q";"DEBT_TAB2",#N/A,FALSE,"Q";"FORFIN_TAB1",#N/A,FALSE,"R";"FORFIN_TAB2",#N/A,FALSE,"R";"BOP_ANALY",#N/A,FALSE,"U"}</definedName>
    <definedName name="wrn.MDABOP." localSheetId="44" hidden="1">{"BOP_TAB",#N/A,FALSE,"N";"MIDTERM_TAB",#N/A,FALSE,"O";"FUND_CRED",#N/A,FALSE,"P";"DEBT_TAB1",#N/A,FALSE,"Q";"DEBT_TAB2",#N/A,FALSE,"Q";"FORFIN_TAB1",#N/A,FALSE,"R";"FORFIN_TAB2",#N/A,FALSE,"R";"BOP_ANALY",#N/A,FALSE,"U"}</definedName>
    <definedName name="wrn.MDABOP." localSheetId="45" hidden="1">{"BOP_TAB",#N/A,FALSE,"N";"MIDTERM_TAB",#N/A,FALSE,"O";"FUND_CRED",#N/A,FALSE,"P";"DEBT_TAB1",#N/A,FALSE,"Q";"DEBT_TAB2",#N/A,FALSE,"Q";"FORFIN_TAB1",#N/A,FALSE,"R";"FORFIN_TAB2",#N/A,FALSE,"R";"BOP_ANALY",#N/A,FALSE,"U"}</definedName>
    <definedName name="wrn.MDABOP." localSheetId="5" hidden="1">{"BOP_TAB",#N/A,FALSE,"N";"MIDTERM_TAB",#N/A,FALSE,"O";"FUND_CRED",#N/A,FALSE,"P";"DEBT_TAB1",#N/A,FALSE,"Q";"DEBT_TAB2",#N/A,FALSE,"Q";"FORFIN_TAB1",#N/A,FALSE,"R";"FORFIN_TAB2",#N/A,FALSE,"R";"BOP_ANALY",#N/A,FALSE,"U"}</definedName>
    <definedName name="wrn.MDABOP." localSheetId="10" hidden="1">{"BOP_TAB",#N/A,FALSE,"N";"MIDTERM_TAB",#N/A,FALSE,"O";"FUND_CRED",#N/A,FALSE,"P";"DEBT_TAB1",#N/A,FALSE,"Q";"DEBT_TAB2",#N/A,FALSE,"Q";"FORFIN_TAB1",#N/A,FALSE,"R";"FORFIN_TAB2",#N/A,FALSE,"R";"BOP_ANALY",#N/A,FALSE,"U"}</definedName>
    <definedName name="wrn.MDABOP." localSheetId="12" hidden="1">{"BOP_TAB",#N/A,FALSE,"N";"MIDTERM_TAB",#N/A,FALSE,"O";"FUND_CRED",#N/A,FALSE,"P";"DEBT_TAB1",#N/A,FALSE,"Q";"DEBT_TAB2",#N/A,FALSE,"Q";"FORFIN_TAB1",#N/A,FALSE,"R";"FORFIN_TAB2",#N/A,FALSE,"R";"BOP_ANALY",#N/A,FALSE,"U"}</definedName>
    <definedName name="wrn.MDABOP." localSheetId="16" hidden="1">{"BOP_TAB",#N/A,FALSE,"N";"MIDTERM_TAB",#N/A,FALSE,"O";"FUND_CRED",#N/A,FALSE,"P";"DEBT_TAB1",#N/A,FALSE,"Q";"DEBT_TAB2",#N/A,FALSE,"Q";"FORFIN_TAB1",#N/A,FALSE,"R";"FORFIN_TAB2",#N/A,FALSE,"R";"BOP_ANALY",#N/A,FALSE,"U"}</definedName>
    <definedName name="wrn.MDABOP." localSheetId="46"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FIS." localSheetId="18" hidden="1">{"TAB_2",#N/A,FALSE,"A";"DOC",#N/A,FALSE,"DOC";"TAB6_SRBP",#N/A,FALSE,"SR-BP (2)";"TAB_6",#N/A,FALSE,"A";"TAB6_SRBP",#N/A,FALSE,"SR-BP (2)";"SFUNDREV",#N/A,FALSE,"S.Fund Rev";"Tab_arrears",#N/A,FALSE,"Sheet2";"SR_REVEXP",#N/A,FALSE,"Sheet3"}</definedName>
    <definedName name="wrn.MDAFIS." localSheetId="25" hidden="1">{"TAB_2",#N/A,FALSE,"A";"DOC",#N/A,FALSE,"DOC";"TAB6_SRBP",#N/A,FALSE,"SR-BP (2)";"TAB_6",#N/A,FALSE,"A";"TAB6_SRBP",#N/A,FALSE,"SR-BP (2)";"SFUNDREV",#N/A,FALSE,"S.Fund Rev";"Tab_arrears",#N/A,FALSE,"Sheet2";"SR_REVEXP",#N/A,FALSE,"Sheet3"}</definedName>
    <definedName name="wrn.MDAFIS." localSheetId="26" hidden="1">{"TAB_2",#N/A,FALSE,"A";"DOC",#N/A,FALSE,"DOC";"TAB6_SRBP",#N/A,FALSE,"SR-BP (2)";"TAB_6",#N/A,FALSE,"A";"TAB6_SRBP",#N/A,FALSE,"SR-BP (2)";"SFUNDREV",#N/A,FALSE,"S.Fund Rev";"Tab_arrears",#N/A,FALSE,"Sheet2";"SR_REVEXP",#N/A,FALSE,"Sheet3"}</definedName>
    <definedName name="wrn.MDAFIS." localSheetId="29" hidden="1">{"TAB_2",#N/A,FALSE,"A";"DOC",#N/A,FALSE,"DOC";"TAB6_SRBP",#N/A,FALSE,"SR-BP (2)";"TAB_6",#N/A,FALSE,"A";"TAB6_SRBP",#N/A,FALSE,"SR-BP (2)";"SFUNDREV",#N/A,FALSE,"S.Fund Rev";"Tab_arrears",#N/A,FALSE,"Sheet2";"SR_REVEXP",#N/A,FALSE,"Sheet3"}</definedName>
    <definedName name="wrn.MDAFIS." localSheetId="30" hidden="1">{"TAB_2",#N/A,FALSE,"A";"DOC",#N/A,FALSE,"DOC";"TAB6_SRBP",#N/A,FALSE,"SR-BP (2)";"TAB_6",#N/A,FALSE,"A";"TAB6_SRBP",#N/A,FALSE,"SR-BP (2)";"SFUNDREV",#N/A,FALSE,"S.Fund Rev";"Tab_arrears",#N/A,FALSE,"Sheet2";"SR_REVEXP",#N/A,FALSE,"Sheet3"}</definedName>
    <definedName name="wrn.MDAFIS." localSheetId="3" hidden="1">{"TAB_2",#N/A,FALSE,"A";"DOC",#N/A,FALSE,"DOC";"TAB6_SRBP",#N/A,FALSE,"SR-BP (2)";"TAB_6",#N/A,FALSE,"A";"TAB6_SRBP",#N/A,FALSE,"SR-BP (2)";"SFUNDREV",#N/A,FALSE,"S.Fund Rev";"Tab_arrears",#N/A,FALSE,"Sheet2";"SR_REVEXP",#N/A,FALSE,"Sheet3"}</definedName>
    <definedName name="wrn.MDAFIS." localSheetId="32" hidden="1">{"TAB_2",#N/A,FALSE,"A";"DOC",#N/A,FALSE,"DOC";"TAB6_SRBP",#N/A,FALSE,"SR-BP (2)";"TAB_6",#N/A,FALSE,"A";"TAB6_SRBP",#N/A,FALSE,"SR-BP (2)";"SFUNDREV",#N/A,FALSE,"S.Fund Rev";"Tab_arrears",#N/A,FALSE,"Sheet2";"SR_REVEXP",#N/A,FALSE,"Sheet3"}</definedName>
    <definedName name="wrn.MDAFIS." localSheetId="33" hidden="1">{"TAB_2",#N/A,FALSE,"A";"DOC",#N/A,FALSE,"DOC";"TAB6_SRBP",#N/A,FALSE,"SR-BP (2)";"TAB_6",#N/A,FALSE,"A";"TAB6_SRBP",#N/A,FALSE,"SR-BP (2)";"SFUNDREV",#N/A,FALSE,"S.Fund Rev";"Tab_arrears",#N/A,FALSE,"Sheet2";"SR_REVEXP",#N/A,FALSE,"Sheet3"}</definedName>
    <definedName name="wrn.MDAFIS." localSheetId="34" hidden="1">{"TAB_2",#N/A,FALSE,"A";"DOC",#N/A,FALSE,"DOC";"TAB6_SRBP",#N/A,FALSE,"SR-BP (2)";"TAB_6",#N/A,FALSE,"A";"TAB6_SRBP",#N/A,FALSE,"SR-BP (2)";"SFUNDREV",#N/A,FALSE,"S.Fund Rev";"Tab_arrears",#N/A,FALSE,"Sheet2";"SR_REVEXP",#N/A,FALSE,"Sheet3"}</definedName>
    <definedName name="wrn.MDAFIS." localSheetId="39" hidden="1">{"TAB_2",#N/A,FALSE,"A";"DOC",#N/A,FALSE,"DOC";"TAB6_SRBP",#N/A,FALSE,"SR-BP (2)";"TAB_6",#N/A,FALSE,"A";"TAB6_SRBP",#N/A,FALSE,"SR-BP (2)";"SFUNDREV",#N/A,FALSE,"S.Fund Rev";"Tab_arrears",#N/A,FALSE,"Sheet2";"SR_REVEXP",#N/A,FALSE,"Sheet3"}</definedName>
    <definedName name="wrn.MDAFIS." localSheetId="41" hidden="1">{"TAB_2",#N/A,FALSE,"A";"DOC",#N/A,FALSE,"DOC";"TAB6_SRBP",#N/A,FALSE,"SR-BP (2)";"TAB_6",#N/A,FALSE,"A";"TAB6_SRBP",#N/A,FALSE,"SR-BP (2)";"SFUNDREV",#N/A,FALSE,"S.Fund Rev";"Tab_arrears",#N/A,FALSE,"Sheet2";"SR_REVEXP",#N/A,FALSE,"Sheet3"}</definedName>
    <definedName name="wrn.MDAFIS." localSheetId="43" hidden="1">{"TAB_2",#N/A,FALSE,"A";"DOC",#N/A,FALSE,"DOC";"TAB6_SRBP",#N/A,FALSE,"SR-BP (2)";"TAB_6",#N/A,FALSE,"A";"TAB6_SRBP",#N/A,FALSE,"SR-BP (2)";"SFUNDREV",#N/A,FALSE,"S.Fund Rev";"Tab_arrears",#N/A,FALSE,"Sheet2";"SR_REVEXP",#N/A,FALSE,"Sheet3"}</definedName>
    <definedName name="wrn.MDAFIS." localSheetId="44" hidden="1">{"TAB_2",#N/A,FALSE,"A";"DOC",#N/A,FALSE,"DOC";"TAB6_SRBP",#N/A,FALSE,"SR-BP (2)";"TAB_6",#N/A,FALSE,"A";"TAB6_SRBP",#N/A,FALSE,"SR-BP (2)";"SFUNDREV",#N/A,FALSE,"S.Fund Rev";"Tab_arrears",#N/A,FALSE,"Sheet2";"SR_REVEXP",#N/A,FALSE,"Sheet3"}</definedName>
    <definedName name="wrn.MDAFIS." localSheetId="45" hidden="1">{"TAB_2",#N/A,FALSE,"A";"DOC",#N/A,FALSE,"DOC";"TAB6_SRBP",#N/A,FALSE,"SR-BP (2)";"TAB_6",#N/A,FALSE,"A";"TAB6_SRBP",#N/A,FALSE,"SR-BP (2)";"SFUNDREV",#N/A,FALSE,"S.Fund Rev";"Tab_arrears",#N/A,FALSE,"Sheet2";"SR_REVEXP",#N/A,FALSE,"Sheet3"}</definedName>
    <definedName name="wrn.MDAFIS." localSheetId="5" hidden="1">{"TAB_2",#N/A,FALSE,"A";"DOC",#N/A,FALSE,"DOC";"TAB6_SRBP",#N/A,FALSE,"SR-BP (2)";"TAB_6",#N/A,FALSE,"A";"TAB6_SRBP",#N/A,FALSE,"SR-BP (2)";"SFUNDREV",#N/A,FALSE,"S.Fund Rev";"Tab_arrears",#N/A,FALSE,"Sheet2";"SR_REVEXP",#N/A,FALSE,"Sheet3"}</definedName>
    <definedName name="wrn.MDAFIS." localSheetId="10" hidden="1">{"TAB_2",#N/A,FALSE,"A";"DOC",#N/A,FALSE,"DOC";"TAB6_SRBP",#N/A,FALSE,"SR-BP (2)";"TAB_6",#N/A,FALSE,"A";"TAB6_SRBP",#N/A,FALSE,"SR-BP (2)";"SFUNDREV",#N/A,FALSE,"S.Fund Rev";"Tab_arrears",#N/A,FALSE,"Sheet2";"SR_REVEXP",#N/A,FALSE,"Sheet3"}</definedName>
    <definedName name="wrn.MDAFIS." localSheetId="12" hidden="1">{"TAB_2",#N/A,FALSE,"A";"DOC",#N/A,FALSE,"DOC";"TAB6_SRBP",#N/A,FALSE,"SR-BP (2)";"TAB_6",#N/A,FALSE,"A";"TAB6_SRBP",#N/A,FALSE,"SR-BP (2)";"SFUNDREV",#N/A,FALSE,"S.Fund Rev";"Tab_arrears",#N/A,FALSE,"Sheet2";"SR_REVEXP",#N/A,FALSE,"Sheet3"}</definedName>
    <definedName name="wrn.MDAFIS." localSheetId="16" hidden="1">{"TAB_2",#N/A,FALSE,"A";"DOC",#N/A,FALSE,"DOC";"TAB6_SRBP",#N/A,FALSE,"SR-BP (2)";"TAB_6",#N/A,FALSE,"A";"TAB6_SRBP",#N/A,FALSE,"SR-BP (2)";"SFUNDREV",#N/A,FALSE,"S.Fund Rev";"Tab_arrears",#N/A,FALSE,"Sheet2";"SR_REVEXP",#N/A,FALSE,"Sheet3"}</definedName>
    <definedName name="wrn.MDAFIS." localSheetId="46" hidden="1">{"TAB_2",#N/A,FALSE,"A";"DOC",#N/A,FALSE,"DOC";"TAB6_SRBP",#N/A,FALSE,"SR-BP (2)";"TAB_6",#N/A,FALSE,"A";"TAB6_SRBP",#N/A,FALSE,"SR-BP (2)";"SFUNDREV",#N/A,FALSE,"S.Fund Rev";"Tab_arrears",#N/A,FALSE,"Sheet2";"SR_REVEXP",#N/A,FALSE,"Sheet3"}</definedName>
    <definedName name="wrn.MDAFIS." hidden="1">{"TAB_2",#N/A,FALSE,"A";"DOC",#N/A,FALSE,"DOC";"TAB6_SRBP",#N/A,FALSE,"SR-BP (2)";"TAB_6",#N/A,FALSE,"A";"TAB6_SRBP",#N/A,FALSE,"SR-BP (2)";"SFUNDREV",#N/A,FALSE,"S.Fund Rev";"Tab_arrears",#N/A,FALSE,"Sheet2";"SR_REVEXP",#N/A,FALSE,"Sheet3"}</definedName>
    <definedName name="wrn.MIT." localSheetId="18" hidden="1">{#N/A,#N/A,FALSE,"CB";#N/A,#N/A,FALSE,"CMB";#N/A,#N/A,FALSE,"NBFI"}</definedName>
    <definedName name="wrn.MIT." localSheetId="25" hidden="1">{#N/A,#N/A,FALSE,"CB";#N/A,#N/A,FALSE,"CMB";#N/A,#N/A,FALSE,"NBFI"}</definedName>
    <definedName name="wrn.MIT." localSheetId="26" hidden="1">{#N/A,#N/A,FALSE,"CB";#N/A,#N/A,FALSE,"CMB";#N/A,#N/A,FALSE,"NBFI"}</definedName>
    <definedName name="wrn.MIT." localSheetId="29" hidden="1">{#N/A,#N/A,FALSE,"CB";#N/A,#N/A,FALSE,"CMB";#N/A,#N/A,FALSE,"NBFI"}</definedName>
    <definedName name="wrn.MIT." localSheetId="30" hidden="1">{#N/A,#N/A,FALSE,"CB";#N/A,#N/A,FALSE,"CMB";#N/A,#N/A,FALSE,"NBFI"}</definedName>
    <definedName name="wrn.MIT." localSheetId="3" hidden="1">{#N/A,#N/A,FALSE,"CB";#N/A,#N/A,FALSE,"CMB";#N/A,#N/A,FALSE,"NBFI"}</definedName>
    <definedName name="wrn.MIT." localSheetId="32" hidden="1">{#N/A,#N/A,FALSE,"CB";#N/A,#N/A,FALSE,"CMB";#N/A,#N/A,FALSE,"NBFI"}</definedName>
    <definedName name="wrn.MIT." localSheetId="33" hidden="1">{#N/A,#N/A,FALSE,"CB";#N/A,#N/A,FALSE,"CMB";#N/A,#N/A,FALSE,"NBFI"}</definedName>
    <definedName name="wrn.MIT." localSheetId="34" hidden="1">{#N/A,#N/A,FALSE,"CB";#N/A,#N/A,FALSE,"CMB";#N/A,#N/A,FALSE,"NBFI"}</definedName>
    <definedName name="wrn.MIT." localSheetId="39" hidden="1">{#N/A,#N/A,FALSE,"CB";#N/A,#N/A,FALSE,"CMB";#N/A,#N/A,FALSE,"NBFI"}</definedName>
    <definedName name="wrn.MIT." localSheetId="41" hidden="1">{#N/A,#N/A,FALSE,"CB";#N/A,#N/A,FALSE,"CMB";#N/A,#N/A,FALSE,"NBFI"}</definedName>
    <definedName name="wrn.MIT." localSheetId="43" hidden="1">{#N/A,#N/A,FALSE,"CB";#N/A,#N/A,FALSE,"CMB";#N/A,#N/A,FALSE,"NBFI"}</definedName>
    <definedName name="wrn.MIT." localSheetId="44" hidden="1">{#N/A,#N/A,FALSE,"CB";#N/A,#N/A,FALSE,"CMB";#N/A,#N/A,FALSE,"NBFI"}</definedName>
    <definedName name="wrn.MIT." localSheetId="45" hidden="1">{#N/A,#N/A,FALSE,"CB";#N/A,#N/A,FALSE,"CMB";#N/A,#N/A,FALSE,"NBFI"}</definedName>
    <definedName name="wrn.MIT." localSheetId="5" hidden="1">{#N/A,#N/A,FALSE,"CB";#N/A,#N/A,FALSE,"CMB";#N/A,#N/A,FALSE,"NBFI"}</definedName>
    <definedName name="wrn.MIT." localSheetId="10" hidden="1">{#N/A,#N/A,FALSE,"CB";#N/A,#N/A,FALSE,"CMB";#N/A,#N/A,FALSE,"NBFI"}</definedName>
    <definedName name="wrn.MIT." localSheetId="12" hidden="1">{#N/A,#N/A,FALSE,"CB";#N/A,#N/A,FALSE,"CMB";#N/A,#N/A,FALSE,"NBFI"}</definedName>
    <definedName name="wrn.MIT." localSheetId="16" hidden="1">{#N/A,#N/A,FALSE,"CB";#N/A,#N/A,FALSE,"CMB";#N/A,#N/A,FALSE,"NBFI"}</definedName>
    <definedName name="wrn.MIT." localSheetId="46" hidden="1">{#N/A,#N/A,FALSE,"CB";#N/A,#N/A,FALSE,"CMB";#N/A,#N/A,FALSE,"NBFI"}</definedName>
    <definedName name="wrn.MIT." hidden="1">{#N/A,#N/A,FALSE,"CB";#N/A,#N/A,FALSE,"CMB";#N/A,#N/A,FALSE,"NBFI"}</definedName>
    <definedName name="wrn.MONA." localSheetId="18" hidden="1">{"MONA",#N/A,FALSE,"S"}</definedName>
    <definedName name="wrn.MONA." localSheetId="25" hidden="1">{"MONA",#N/A,FALSE,"S"}</definedName>
    <definedName name="wrn.MONA." localSheetId="26" hidden="1">{"MONA",#N/A,FALSE,"S"}</definedName>
    <definedName name="wrn.MONA." localSheetId="29" hidden="1">{"MONA",#N/A,FALSE,"S"}</definedName>
    <definedName name="wrn.MONA." localSheetId="30" hidden="1">{"MONA",#N/A,FALSE,"S"}</definedName>
    <definedName name="wrn.MONA." localSheetId="3" hidden="1">{"MONA",#N/A,FALSE,"S"}</definedName>
    <definedName name="wrn.MONA." localSheetId="32" hidden="1">{"MONA",#N/A,FALSE,"S"}</definedName>
    <definedName name="wrn.MONA." localSheetId="33" hidden="1">{"MONA",#N/A,FALSE,"S"}</definedName>
    <definedName name="wrn.MONA." localSheetId="34" hidden="1">{"MONA",#N/A,FALSE,"S"}</definedName>
    <definedName name="wrn.MONA." localSheetId="39" hidden="1">{"MONA",#N/A,FALSE,"S"}</definedName>
    <definedName name="wrn.MONA." localSheetId="41" hidden="1">{"MONA",#N/A,FALSE,"S"}</definedName>
    <definedName name="wrn.MONA." localSheetId="43" hidden="1">{"MONA",#N/A,FALSE,"S"}</definedName>
    <definedName name="wrn.MONA." localSheetId="44" hidden="1">{"MONA",#N/A,FALSE,"S"}</definedName>
    <definedName name="wrn.MONA." localSheetId="45" hidden="1">{"MONA",#N/A,FALSE,"S"}</definedName>
    <definedName name="wrn.MONA." localSheetId="5" hidden="1">{"MONA",#N/A,FALSE,"S"}</definedName>
    <definedName name="wrn.MONA." localSheetId="10" hidden="1">{"MONA",#N/A,FALSE,"S"}</definedName>
    <definedName name="wrn.MONA." localSheetId="12" hidden="1">{"MONA",#N/A,FALSE,"S"}</definedName>
    <definedName name="wrn.MONA." localSheetId="16" hidden="1">{"MONA",#N/A,FALSE,"S"}</definedName>
    <definedName name="wrn.MONA." localSheetId="46" hidden="1">{"MONA",#N/A,FALSE,"S"}</definedName>
    <definedName name="wrn.MONA." hidden="1">{"MONA",#N/A,FALSE,"S"}</definedName>
    <definedName name="wrn.mterm." localSheetId="18" hidden="1">{"mt1",#N/A,FALSE,"Debt";"mt2",#N/A,FALSE,"Debt";"mt3",#N/A,FALSE,"Debt";"mt4",#N/A,FALSE,"Debt";"mt5",#N/A,FALSE,"Debt";"mt6",#N/A,FALSE,"Debt";"mt7",#N/A,FALSE,"Debt"}</definedName>
    <definedName name="wrn.mterm." localSheetId="25" hidden="1">{"mt1",#N/A,FALSE,"Debt";"mt2",#N/A,FALSE,"Debt";"mt3",#N/A,FALSE,"Debt";"mt4",#N/A,FALSE,"Debt";"mt5",#N/A,FALSE,"Debt";"mt6",#N/A,FALSE,"Debt";"mt7",#N/A,FALSE,"Debt"}</definedName>
    <definedName name="wrn.mterm." localSheetId="26" hidden="1">{"mt1",#N/A,FALSE,"Debt";"mt2",#N/A,FALSE,"Debt";"mt3",#N/A,FALSE,"Debt";"mt4",#N/A,FALSE,"Debt";"mt5",#N/A,FALSE,"Debt";"mt6",#N/A,FALSE,"Debt";"mt7",#N/A,FALSE,"Debt"}</definedName>
    <definedName name="wrn.mterm." localSheetId="29" hidden="1">{"mt1",#N/A,FALSE,"Debt";"mt2",#N/A,FALSE,"Debt";"mt3",#N/A,FALSE,"Debt";"mt4",#N/A,FALSE,"Debt";"mt5",#N/A,FALSE,"Debt";"mt6",#N/A,FALSE,"Debt";"mt7",#N/A,FALSE,"Debt"}</definedName>
    <definedName name="wrn.mterm." localSheetId="30" hidden="1">{"mt1",#N/A,FALSE,"Debt";"mt2",#N/A,FALSE,"Debt";"mt3",#N/A,FALSE,"Debt";"mt4",#N/A,FALSE,"Debt";"mt5",#N/A,FALSE,"Debt";"mt6",#N/A,FALSE,"Debt";"mt7",#N/A,FALSE,"Debt"}</definedName>
    <definedName name="wrn.mterm." localSheetId="3" hidden="1">{"mt1",#N/A,FALSE,"Debt";"mt2",#N/A,FALSE,"Debt";"mt3",#N/A,FALSE,"Debt";"mt4",#N/A,FALSE,"Debt";"mt5",#N/A,FALSE,"Debt";"mt6",#N/A,FALSE,"Debt";"mt7",#N/A,FALSE,"Debt"}</definedName>
    <definedName name="wrn.mterm." localSheetId="32" hidden="1">{"mt1",#N/A,FALSE,"Debt";"mt2",#N/A,FALSE,"Debt";"mt3",#N/A,FALSE,"Debt";"mt4",#N/A,FALSE,"Debt";"mt5",#N/A,FALSE,"Debt";"mt6",#N/A,FALSE,"Debt";"mt7",#N/A,FALSE,"Debt"}</definedName>
    <definedName name="wrn.mterm." localSheetId="33" hidden="1">{"mt1",#N/A,FALSE,"Debt";"mt2",#N/A,FALSE,"Debt";"mt3",#N/A,FALSE,"Debt";"mt4",#N/A,FALSE,"Debt";"mt5",#N/A,FALSE,"Debt";"mt6",#N/A,FALSE,"Debt";"mt7",#N/A,FALSE,"Debt"}</definedName>
    <definedName name="wrn.mterm." localSheetId="34" hidden="1">{"mt1",#N/A,FALSE,"Debt";"mt2",#N/A,FALSE,"Debt";"mt3",#N/A,FALSE,"Debt";"mt4",#N/A,FALSE,"Debt";"mt5",#N/A,FALSE,"Debt";"mt6",#N/A,FALSE,"Debt";"mt7",#N/A,FALSE,"Debt"}</definedName>
    <definedName name="wrn.mterm." localSheetId="39" hidden="1">{"mt1",#N/A,FALSE,"Debt";"mt2",#N/A,FALSE,"Debt";"mt3",#N/A,FALSE,"Debt";"mt4",#N/A,FALSE,"Debt";"mt5",#N/A,FALSE,"Debt";"mt6",#N/A,FALSE,"Debt";"mt7",#N/A,FALSE,"Debt"}</definedName>
    <definedName name="wrn.mterm." localSheetId="41" hidden="1">{"mt1",#N/A,FALSE,"Debt";"mt2",#N/A,FALSE,"Debt";"mt3",#N/A,FALSE,"Debt";"mt4",#N/A,FALSE,"Debt";"mt5",#N/A,FALSE,"Debt";"mt6",#N/A,FALSE,"Debt";"mt7",#N/A,FALSE,"Debt"}</definedName>
    <definedName name="wrn.mterm." localSheetId="43" hidden="1">{"mt1",#N/A,FALSE,"Debt";"mt2",#N/A,FALSE,"Debt";"mt3",#N/A,FALSE,"Debt";"mt4",#N/A,FALSE,"Debt";"mt5",#N/A,FALSE,"Debt";"mt6",#N/A,FALSE,"Debt";"mt7",#N/A,FALSE,"Debt"}</definedName>
    <definedName name="wrn.mterm." localSheetId="44" hidden="1">{"mt1",#N/A,FALSE,"Debt";"mt2",#N/A,FALSE,"Debt";"mt3",#N/A,FALSE,"Debt";"mt4",#N/A,FALSE,"Debt";"mt5",#N/A,FALSE,"Debt";"mt6",#N/A,FALSE,"Debt";"mt7",#N/A,FALSE,"Debt"}</definedName>
    <definedName name="wrn.mterm." localSheetId="45" hidden="1">{"mt1",#N/A,FALSE,"Debt";"mt2",#N/A,FALSE,"Debt";"mt3",#N/A,FALSE,"Debt";"mt4",#N/A,FALSE,"Debt";"mt5",#N/A,FALSE,"Debt";"mt6",#N/A,FALSE,"Debt";"mt7",#N/A,FALSE,"Debt"}</definedName>
    <definedName name="wrn.mterm." localSheetId="5" hidden="1">{"mt1",#N/A,FALSE,"Debt";"mt2",#N/A,FALSE,"Debt";"mt3",#N/A,FALSE,"Debt";"mt4",#N/A,FALSE,"Debt";"mt5",#N/A,FALSE,"Debt";"mt6",#N/A,FALSE,"Debt";"mt7",#N/A,FALSE,"Debt"}</definedName>
    <definedName name="wrn.mterm." localSheetId="10" hidden="1">{"mt1",#N/A,FALSE,"Debt";"mt2",#N/A,FALSE,"Debt";"mt3",#N/A,FALSE,"Debt";"mt4",#N/A,FALSE,"Debt";"mt5",#N/A,FALSE,"Debt";"mt6",#N/A,FALSE,"Debt";"mt7",#N/A,FALSE,"Debt"}</definedName>
    <definedName name="wrn.mterm." localSheetId="12" hidden="1">{"mt1",#N/A,FALSE,"Debt";"mt2",#N/A,FALSE,"Debt";"mt3",#N/A,FALSE,"Debt";"mt4",#N/A,FALSE,"Debt";"mt5",#N/A,FALSE,"Debt";"mt6",#N/A,FALSE,"Debt";"mt7",#N/A,FALSE,"Debt"}</definedName>
    <definedName name="wrn.mterm." localSheetId="16" hidden="1">{"mt1",#N/A,FALSE,"Debt";"mt2",#N/A,FALSE,"Debt";"mt3",#N/A,FALSE,"Debt";"mt4",#N/A,FALSE,"Debt";"mt5",#N/A,FALSE,"Debt";"mt6",#N/A,FALSE,"Debt";"mt7",#N/A,FALSE,"Debt"}</definedName>
    <definedName name="wrn.mterm." localSheetId="46" hidden="1">{"mt1",#N/A,FALSE,"Debt";"mt2",#N/A,FALSE,"Debt";"mt3",#N/A,FALSE,"Debt";"mt4",#N/A,FALSE,"Debt";"mt5",#N/A,FALSE,"Debt";"mt6",#N/A,FALSE,"Debt";"mt7",#N/A,FALSE,"Debt"}</definedName>
    <definedName name="wrn.mterm." hidden="1">{"mt1",#N/A,FALSE,"Debt";"mt2",#N/A,FALSE,"Debt";"mt3",#N/A,FALSE,"Debt";"mt4",#N/A,FALSE,"Debt";"mt5",#N/A,FALSE,"Debt";"mt6",#N/A,FALSE,"Debt";"mt7",#N/A,FALSE,"Debt"}</definedName>
    <definedName name="wrn.Output._.tables." localSheetId="18" hidden="1">{#N/A,#N/A,FALSE,"I";#N/A,#N/A,FALSE,"J";#N/A,#N/A,FALSE,"K";#N/A,#N/A,FALSE,"L";#N/A,#N/A,FALSE,"M";#N/A,#N/A,FALSE,"N";#N/A,#N/A,FALSE,"O"}</definedName>
    <definedName name="wrn.Output._.tables." localSheetId="25" hidden="1">{#N/A,#N/A,FALSE,"I";#N/A,#N/A,FALSE,"J";#N/A,#N/A,FALSE,"K";#N/A,#N/A,FALSE,"L";#N/A,#N/A,FALSE,"M";#N/A,#N/A,FALSE,"N";#N/A,#N/A,FALSE,"O"}</definedName>
    <definedName name="wrn.Output._.tables." localSheetId="26" hidden="1">{#N/A,#N/A,FALSE,"I";#N/A,#N/A,FALSE,"J";#N/A,#N/A,FALSE,"K";#N/A,#N/A,FALSE,"L";#N/A,#N/A,FALSE,"M";#N/A,#N/A,FALSE,"N";#N/A,#N/A,FALSE,"O"}</definedName>
    <definedName name="wrn.Output._.tables." localSheetId="29" hidden="1">{#N/A,#N/A,FALSE,"I";#N/A,#N/A,FALSE,"J";#N/A,#N/A,FALSE,"K";#N/A,#N/A,FALSE,"L";#N/A,#N/A,FALSE,"M";#N/A,#N/A,FALSE,"N";#N/A,#N/A,FALSE,"O"}</definedName>
    <definedName name="wrn.Output._.tables." localSheetId="30" hidden="1">{#N/A,#N/A,FALSE,"I";#N/A,#N/A,FALSE,"J";#N/A,#N/A,FALSE,"K";#N/A,#N/A,FALSE,"L";#N/A,#N/A,FALSE,"M";#N/A,#N/A,FALSE,"N";#N/A,#N/A,FALSE,"O"}</definedName>
    <definedName name="wrn.Output._.tables." localSheetId="3" hidden="1">{#N/A,#N/A,FALSE,"I";#N/A,#N/A,FALSE,"J";#N/A,#N/A,FALSE,"K";#N/A,#N/A,FALSE,"L";#N/A,#N/A,FALSE,"M";#N/A,#N/A,FALSE,"N";#N/A,#N/A,FALSE,"O"}</definedName>
    <definedName name="wrn.Output._.tables." localSheetId="32" hidden="1">{#N/A,#N/A,FALSE,"I";#N/A,#N/A,FALSE,"J";#N/A,#N/A,FALSE,"K";#N/A,#N/A,FALSE,"L";#N/A,#N/A,FALSE,"M";#N/A,#N/A,FALSE,"N";#N/A,#N/A,FALSE,"O"}</definedName>
    <definedName name="wrn.Output._.tables." localSheetId="33" hidden="1">{#N/A,#N/A,FALSE,"I";#N/A,#N/A,FALSE,"J";#N/A,#N/A,FALSE,"K";#N/A,#N/A,FALSE,"L";#N/A,#N/A,FALSE,"M";#N/A,#N/A,FALSE,"N";#N/A,#N/A,FALSE,"O"}</definedName>
    <definedName name="wrn.Output._.tables." localSheetId="34" hidden="1">{#N/A,#N/A,FALSE,"I";#N/A,#N/A,FALSE,"J";#N/A,#N/A,FALSE,"K";#N/A,#N/A,FALSE,"L";#N/A,#N/A,FALSE,"M";#N/A,#N/A,FALSE,"N";#N/A,#N/A,FALSE,"O"}</definedName>
    <definedName name="wrn.Output._.tables." localSheetId="39" hidden="1">{#N/A,#N/A,FALSE,"I";#N/A,#N/A,FALSE,"J";#N/A,#N/A,FALSE,"K";#N/A,#N/A,FALSE,"L";#N/A,#N/A,FALSE,"M";#N/A,#N/A,FALSE,"N";#N/A,#N/A,FALSE,"O"}</definedName>
    <definedName name="wrn.Output._.tables." localSheetId="41" hidden="1">{#N/A,#N/A,FALSE,"I";#N/A,#N/A,FALSE,"J";#N/A,#N/A,FALSE,"K";#N/A,#N/A,FALSE,"L";#N/A,#N/A,FALSE,"M";#N/A,#N/A,FALSE,"N";#N/A,#N/A,FALSE,"O"}</definedName>
    <definedName name="wrn.Output._.tables." localSheetId="43" hidden="1">{#N/A,#N/A,FALSE,"I";#N/A,#N/A,FALSE,"J";#N/A,#N/A,FALSE,"K";#N/A,#N/A,FALSE,"L";#N/A,#N/A,FALSE,"M";#N/A,#N/A,FALSE,"N";#N/A,#N/A,FALSE,"O"}</definedName>
    <definedName name="wrn.Output._.tables." localSheetId="44" hidden="1">{#N/A,#N/A,FALSE,"I";#N/A,#N/A,FALSE,"J";#N/A,#N/A,FALSE,"K";#N/A,#N/A,FALSE,"L";#N/A,#N/A,FALSE,"M";#N/A,#N/A,FALSE,"N";#N/A,#N/A,FALSE,"O"}</definedName>
    <definedName name="wrn.Output._.tables." localSheetId="45" hidden="1">{#N/A,#N/A,FALSE,"I";#N/A,#N/A,FALSE,"J";#N/A,#N/A,FALSE,"K";#N/A,#N/A,FALSE,"L";#N/A,#N/A,FALSE,"M";#N/A,#N/A,FALSE,"N";#N/A,#N/A,FALSE,"O"}</definedName>
    <definedName name="wrn.Output._.tables." localSheetId="5" hidden="1">{#N/A,#N/A,FALSE,"I";#N/A,#N/A,FALSE,"J";#N/A,#N/A,FALSE,"K";#N/A,#N/A,FALSE,"L";#N/A,#N/A,FALSE,"M";#N/A,#N/A,FALSE,"N";#N/A,#N/A,FALSE,"O"}</definedName>
    <definedName name="wrn.Output._.tables." localSheetId="10" hidden="1">{#N/A,#N/A,FALSE,"I";#N/A,#N/A,FALSE,"J";#N/A,#N/A,FALSE,"K";#N/A,#N/A,FALSE,"L";#N/A,#N/A,FALSE,"M";#N/A,#N/A,FALSE,"N";#N/A,#N/A,FALSE,"O"}</definedName>
    <definedName name="wrn.Output._.tables." localSheetId="12" hidden="1">{#N/A,#N/A,FALSE,"I";#N/A,#N/A,FALSE,"J";#N/A,#N/A,FALSE,"K";#N/A,#N/A,FALSE,"L";#N/A,#N/A,FALSE,"M";#N/A,#N/A,FALSE,"N";#N/A,#N/A,FALSE,"O"}</definedName>
    <definedName name="wrn.Output._.tables." localSheetId="16" hidden="1">{#N/A,#N/A,FALSE,"I";#N/A,#N/A,FALSE,"J";#N/A,#N/A,FALSE,"K";#N/A,#N/A,FALSE,"L";#N/A,#N/A,FALSE,"M";#N/A,#N/A,FALSE,"N";#N/A,#N/A,FALSE,"O"}</definedName>
    <definedName name="wrn.Output._.tables." localSheetId="46" hidden="1">{#N/A,#N/A,FALSE,"I";#N/A,#N/A,FALSE,"J";#N/A,#N/A,FALSE,"K";#N/A,#N/A,FALSE,"L";#N/A,#N/A,FALSE,"M";#N/A,#N/A,FALSE,"N";#N/A,#N/A,FALSE,"O"}</definedName>
    <definedName name="wrn.Output._.tables." hidden="1">{#N/A,#N/A,FALSE,"I";#N/A,#N/A,FALSE,"J";#N/A,#N/A,FALSE,"K";#N/A,#N/A,FALSE,"L";#N/A,#N/A,FALSE,"M";#N/A,#N/A,FALSE,"N";#N/A,#N/A,FALSE,"O"}</definedName>
    <definedName name="wrn.Print._.Detailed._.Tables." localSheetId="18" hidden="1">{"ca",#N/A,FALSE,"Detailed BOP";"ka",#N/A,FALSE,"Detailed BOP";"btl",#N/A,FALSE,"Detailed BOP";#N/A,#N/A,FALSE,"Debt  Stock TBL";"imfprint",#N/A,FALSE,"IMF";"nirprintview",#N/A,FALSE,"NIR";"tradeprint",#N/A,FALSE,"Trade";"imfdebtservice",#N/A,FALSE,"IMF"}</definedName>
    <definedName name="wrn.Print._.Detailed._.Tables." localSheetId="25" hidden="1">{"ca",#N/A,FALSE,"Detailed BOP";"ka",#N/A,FALSE,"Detailed BOP";"btl",#N/A,FALSE,"Detailed BOP";#N/A,#N/A,FALSE,"Debt  Stock TBL";"imfprint",#N/A,FALSE,"IMF";"nirprintview",#N/A,FALSE,"NIR";"tradeprint",#N/A,FALSE,"Trade";"imfdebtservice",#N/A,FALSE,"IMF"}</definedName>
    <definedName name="wrn.Print._.Detailed._.Tables." localSheetId="26" hidden="1">{"ca",#N/A,FALSE,"Detailed BOP";"ka",#N/A,FALSE,"Detailed BOP";"btl",#N/A,FALSE,"Detailed BOP";#N/A,#N/A,FALSE,"Debt  Stock TBL";"imfprint",#N/A,FALSE,"IMF";"nirprintview",#N/A,FALSE,"NIR";"tradeprint",#N/A,FALSE,"Trade";"imfdebtservice",#N/A,FALSE,"IMF"}</definedName>
    <definedName name="wrn.Print._.Detailed._.Tables." localSheetId="29" hidden="1">{"ca",#N/A,FALSE,"Detailed BOP";"ka",#N/A,FALSE,"Detailed BOP";"btl",#N/A,FALSE,"Detailed BOP";#N/A,#N/A,FALSE,"Debt  Stock TBL";"imfprint",#N/A,FALSE,"IMF";"nirprintview",#N/A,FALSE,"NIR";"tradeprint",#N/A,FALSE,"Trade";"imfdebtservice",#N/A,FALSE,"IMF"}</definedName>
    <definedName name="wrn.Print._.Detailed._.Tables." localSheetId="30" hidden="1">{"ca",#N/A,FALSE,"Detailed BOP";"ka",#N/A,FALSE,"Detailed BOP";"btl",#N/A,FALSE,"Detailed BOP";#N/A,#N/A,FALSE,"Debt  Stock TBL";"imfprint",#N/A,FALSE,"IMF";"nirprintview",#N/A,FALSE,"NIR";"tradeprint",#N/A,FALSE,"Trade";"imfdebtservice",#N/A,FALSE,"IMF"}</definedName>
    <definedName name="wrn.Print._.Detailed._.Tables." localSheetId="3" hidden="1">{"ca",#N/A,FALSE,"Detailed BOP";"ka",#N/A,FALSE,"Detailed BOP";"btl",#N/A,FALSE,"Detailed BOP";#N/A,#N/A,FALSE,"Debt  Stock TBL";"imfprint",#N/A,FALSE,"IMF";"nirprintview",#N/A,FALSE,"NIR";"tradeprint",#N/A,FALSE,"Trade";"imfdebtservice",#N/A,FALSE,"IMF"}</definedName>
    <definedName name="wrn.Print._.Detailed._.Tables." localSheetId="32" hidden="1">{"ca",#N/A,FALSE,"Detailed BOP";"ka",#N/A,FALSE,"Detailed BOP";"btl",#N/A,FALSE,"Detailed BOP";#N/A,#N/A,FALSE,"Debt  Stock TBL";"imfprint",#N/A,FALSE,"IMF";"nirprintview",#N/A,FALSE,"NIR";"tradeprint",#N/A,FALSE,"Trade";"imfdebtservice",#N/A,FALSE,"IMF"}</definedName>
    <definedName name="wrn.Print._.Detailed._.Tables." localSheetId="33" hidden="1">{"ca",#N/A,FALSE,"Detailed BOP";"ka",#N/A,FALSE,"Detailed BOP";"btl",#N/A,FALSE,"Detailed BOP";#N/A,#N/A,FALSE,"Debt  Stock TBL";"imfprint",#N/A,FALSE,"IMF";"nirprintview",#N/A,FALSE,"NIR";"tradeprint",#N/A,FALSE,"Trade";"imfdebtservice",#N/A,FALSE,"IMF"}</definedName>
    <definedName name="wrn.Print._.Detailed._.Tables." localSheetId="34" hidden="1">{"ca",#N/A,FALSE,"Detailed BOP";"ka",#N/A,FALSE,"Detailed BOP";"btl",#N/A,FALSE,"Detailed BOP";#N/A,#N/A,FALSE,"Debt  Stock TBL";"imfprint",#N/A,FALSE,"IMF";"nirprintview",#N/A,FALSE,"NIR";"tradeprint",#N/A,FALSE,"Trade";"imfdebtservice",#N/A,FALSE,"IMF"}</definedName>
    <definedName name="wrn.Print._.Detailed._.Tables." localSheetId="39" hidden="1">{"ca",#N/A,FALSE,"Detailed BOP";"ka",#N/A,FALSE,"Detailed BOP";"btl",#N/A,FALSE,"Detailed BOP";#N/A,#N/A,FALSE,"Debt  Stock TBL";"imfprint",#N/A,FALSE,"IMF";"nirprintview",#N/A,FALSE,"NIR";"tradeprint",#N/A,FALSE,"Trade";"imfdebtservice",#N/A,FALSE,"IMF"}</definedName>
    <definedName name="wrn.Print._.Detailed._.Tables." localSheetId="41" hidden="1">{"ca",#N/A,FALSE,"Detailed BOP";"ka",#N/A,FALSE,"Detailed BOP";"btl",#N/A,FALSE,"Detailed BOP";#N/A,#N/A,FALSE,"Debt  Stock TBL";"imfprint",#N/A,FALSE,"IMF";"nirprintview",#N/A,FALSE,"NIR";"tradeprint",#N/A,FALSE,"Trade";"imfdebtservice",#N/A,FALSE,"IMF"}</definedName>
    <definedName name="wrn.Print._.Detailed._.Tables." localSheetId="43" hidden="1">{"ca",#N/A,FALSE,"Detailed BOP";"ka",#N/A,FALSE,"Detailed BOP";"btl",#N/A,FALSE,"Detailed BOP";#N/A,#N/A,FALSE,"Debt  Stock TBL";"imfprint",#N/A,FALSE,"IMF";"nirprintview",#N/A,FALSE,"NIR";"tradeprint",#N/A,FALSE,"Trade";"imfdebtservice",#N/A,FALSE,"IMF"}</definedName>
    <definedName name="wrn.Print._.Detailed._.Tables." localSheetId="44" hidden="1">{"ca",#N/A,FALSE,"Detailed BOP";"ka",#N/A,FALSE,"Detailed BOP";"btl",#N/A,FALSE,"Detailed BOP";#N/A,#N/A,FALSE,"Debt  Stock TBL";"imfprint",#N/A,FALSE,"IMF";"nirprintview",#N/A,FALSE,"NIR";"tradeprint",#N/A,FALSE,"Trade";"imfdebtservice",#N/A,FALSE,"IMF"}</definedName>
    <definedName name="wrn.Print._.Detailed._.Tables." localSheetId="45" hidden="1">{"ca",#N/A,FALSE,"Detailed BOP";"ka",#N/A,FALSE,"Detailed BOP";"btl",#N/A,FALSE,"Detailed BOP";#N/A,#N/A,FALSE,"Debt  Stock TBL";"imfprint",#N/A,FALSE,"IMF";"nirprintview",#N/A,FALSE,"NIR";"tradeprint",#N/A,FALSE,"Trade";"imfdebtservice",#N/A,FALSE,"IMF"}</definedName>
    <definedName name="wrn.Print._.Detailed._.Tables." localSheetId="5" hidden="1">{"ca",#N/A,FALSE,"Detailed BOP";"ka",#N/A,FALSE,"Detailed BOP";"btl",#N/A,FALSE,"Detailed BOP";#N/A,#N/A,FALSE,"Debt  Stock TBL";"imfprint",#N/A,FALSE,"IMF";"nirprintview",#N/A,FALSE,"NIR";"tradeprint",#N/A,FALSE,"Trade";"imfdebtservice",#N/A,FALSE,"IMF"}</definedName>
    <definedName name="wrn.Print._.Detailed._.Tables." localSheetId="10" hidden="1">{"ca",#N/A,FALSE,"Detailed BOP";"ka",#N/A,FALSE,"Detailed BOP";"btl",#N/A,FALSE,"Detailed BOP";#N/A,#N/A,FALSE,"Debt  Stock TBL";"imfprint",#N/A,FALSE,"IMF";"nirprintview",#N/A,FALSE,"NIR";"tradeprint",#N/A,FALSE,"Trade";"imfdebtservice",#N/A,FALSE,"IMF"}</definedName>
    <definedName name="wrn.Print._.Detailed._.Tables." localSheetId="12" hidden="1">{"ca",#N/A,FALSE,"Detailed BOP";"ka",#N/A,FALSE,"Detailed BOP";"btl",#N/A,FALSE,"Detailed BOP";#N/A,#N/A,FALSE,"Debt  Stock TBL";"imfprint",#N/A,FALSE,"IMF";"nirprintview",#N/A,FALSE,"NIR";"tradeprint",#N/A,FALSE,"Trade";"imfdebtservice",#N/A,FALSE,"IMF"}</definedName>
    <definedName name="wrn.Print._.Detailed._.Tables." localSheetId="16" hidden="1">{"ca",#N/A,FALSE,"Detailed BOP";"ka",#N/A,FALSE,"Detailed BOP";"btl",#N/A,FALSE,"Detailed BOP";#N/A,#N/A,FALSE,"Debt  Stock TBL";"imfprint",#N/A,FALSE,"IMF";"nirprintview",#N/A,FALSE,"NIR";"tradeprint",#N/A,FALSE,"Trade";"imfdebtservice",#N/A,FALSE,"IMF"}</definedName>
    <definedName name="wrn.Print._.Detailed._.Tables." localSheetId="46" hidden="1">{"ca",#N/A,FALSE,"Detailed BOP";"ka",#N/A,FALSE,"Detailed BOP";"btl",#N/A,FALSE,"Detailed BOP";#N/A,#N/A,FALSE,"Debt  Stock TBL";"imfprint",#N/A,FALSE,"IMF";"nirprintview",#N/A,FALSE,"NIR";"tradeprint",#N/A,FALSE,"Trade";"imfdebtservice",#N/A,FALSE,"IMF"}</definedName>
    <definedName name="wrn.Print._.Detailed._.Tables." hidden="1">{"ca",#N/A,FALSE,"Detailed BOP";"ka",#N/A,FALSE,"Detailed BOP";"btl",#N/A,FALSE,"Detailed BOP";#N/A,#N/A,FALSE,"Debt  Stock TBL";"imfprint",#N/A,FALSE,"IMF";"nirprintview",#N/A,FALSE,"NIR";"tradeprint",#N/A,FALSE,"Trade";"imfdebtservice",#N/A,FALSE,"IMF"}</definedName>
    <definedName name="wrn.Program." localSheetId="18" hidden="1">{"Tab1",#N/A,FALSE,"P";"Tab2",#N/A,FALSE,"P"}</definedName>
    <definedName name="wrn.Program." localSheetId="25" hidden="1">{"Tab1",#N/A,FALSE,"P";"Tab2",#N/A,FALSE,"P"}</definedName>
    <definedName name="wrn.Program." localSheetId="26" hidden="1">{"Tab1",#N/A,FALSE,"P";"Tab2",#N/A,FALSE,"P"}</definedName>
    <definedName name="wrn.Program." localSheetId="29" hidden="1">{"Tab1",#N/A,FALSE,"P";"Tab2",#N/A,FALSE,"P"}</definedName>
    <definedName name="wrn.Program." localSheetId="30" hidden="1">{"Tab1",#N/A,FALSE,"P";"Tab2",#N/A,FALSE,"P"}</definedName>
    <definedName name="wrn.Program." localSheetId="3" hidden="1">{"Tab1",#N/A,FALSE,"P";"Tab2",#N/A,FALSE,"P"}</definedName>
    <definedName name="wrn.Program." localSheetId="32" hidden="1">{"Tab1",#N/A,FALSE,"P";"Tab2",#N/A,FALSE,"P"}</definedName>
    <definedName name="wrn.Program." localSheetId="33" hidden="1">{"Tab1",#N/A,FALSE,"P";"Tab2",#N/A,FALSE,"P"}</definedName>
    <definedName name="wrn.Program." localSheetId="34" hidden="1">{"Tab1",#N/A,FALSE,"P";"Tab2",#N/A,FALSE,"P"}</definedName>
    <definedName name="wrn.Program." localSheetId="39" hidden="1">{"Tab1",#N/A,FALSE,"P";"Tab2",#N/A,FALSE,"P"}</definedName>
    <definedName name="wrn.Program." localSheetId="41" hidden="1">{"Tab1",#N/A,FALSE,"P";"Tab2",#N/A,FALSE,"P"}</definedName>
    <definedName name="wrn.Program." localSheetId="43" hidden="1">{"Tab1",#N/A,FALSE,"P";"Tab2",#N/A,FALSE,"P"}</definedName>
    <definedName name="wrn.Program." localSheetId="44" hidden="1">{"Tab1",#N/A,FALSE,"P";"Tab2",#N/A,FALSE,"P"}</definedName>
    <definedName name="wrn.Program." localSheetId="45" hidden="1">{"Tab1",#N/A,FALSE,"P";"Tab2",#N/A,FALSE,"P"}</definedName>
    <definedName name="wrn.Program." localSheetId="5" hidden="1">{"Tab1",#N/A,FALSE,"P";"Tab2",#N/A,FALSE,"P"}</definedName>
    <definedName name="wrn.Program." localSheetId="10" hidden="1">{"Tab1",#N/A,FALSE,"P";"Tab2",#N/A,FALSE,"P"}</definedName>
    <definedName name="wrn.Program." localSheetId="12" hidden="1">{"Tab1",#N/A,FALSE,"P";"Tab2",#N/A,FALSE,"P"}</definedName>
    <definedName name="wrn.Program." localSheetId="16" hidden="1">{"Tab1",#N/A,FALSE,"P";"Tab2",#N/A,FALSE,"P"}</definedName>
    <definedName name="wrn.Program." localSheetId="46" hidden="1">{"Tab1",#N/A,FALSE,"P";"Tab2",#N/A,FALSE,"P"}</definedName>
    <definedName name="wrn.Program." hidden="1">{"Tab1",#N/A,FALSE,"P";"Tab2",#N/A,FALSE,"P"}</definedName>
    <definedName name="wrn.RED97MON." localSheetId="18" hidden="1">{"CBA",#N/A,FALSE,"TAB4";"MS",#N/A,FALSE,"TAB5";"BANKLOANS",#N/A,FALSE,"TAB21APP ";"INTEREST",#N/A,FALSE,"TAB22APP"}</definedName>
    <definedName name="wrn.RED97MON." localSheetId="25" hidden="1">{"CBA",#N/A,FALSE,"TAB4";"MS",#N/A,FALSE,"TAB5";"BANKLOANS",#N/A,FALSE,"TAB21APP ";"INTEREST",#N/A,FALSE,"TAB22APP"}</definedName>
    <definedName name="wrn.RED97MON." localSheetId="26" hidden="1">{"CBA",#N/A,FALSE,"TAB4";"MS",#N/A,FALSE,"TAB5";"BANKLOANS",#N/A,FALSE,"TAB21APP ";"INTEREST",#N/A,FALSE,"TAB22APP"}</definedName>
    <definedName name="wrn.RED97MON." localSheetId="29" hidden="1">{"CBA",#N/A,FALSE,"TAB4";"MS",#N/A,FALSE,"TAB5";"BANKLOANS",#N/A,FALSE,"TAB21APP ";"INTEREST",#N/A,FALSE,"TAB22APP"}</definedName>
    <definedName name="wrn.RED97MON." localSheetId="30" hidden="1">{"CBA",#N/A,FALSE,"TAB4";"MS",#N/A,FALSE,"TAB5";"BANKLOANS",#N/A,FALSE,"TAB21APP ";"INTEREST",#N/A,FALSE,"TAB22APP"}</definedName>
    <definedName name="wrn.RED97MON." localSheetId="3" hidden="1">{"CBA",#N/A,FALSE,"TAB4";"MS",#N/A,FALSE,"TAB5";"BANKLOANS",#N/A,FALSE,"TAB21APP ";"INTEREST",#N/A,FALSE,"TAB22APP"}</definedName>
    <definedName name="wrn.RED97MON." localSheetId="32" hidden="1">{"CBA",#N/A,FALSE,"TAB4";"MS",#N/A,FALSE,"TAB5";"BANKLOANS",#N/A,FALSE,"TAB21APP ";"INTEREST",#N/A,FALSE,"TAB22APP"}</definedName>
    <definedName name="wrn.RED97MON." localSheetId="33" hidden="1">{"CBA",#N/A,FALSE,"TAB4";"MS",#N/A,FALSE,"TAB5";"BANKLOANS",#N/A,FALSE,"TAB21APP ";"INTEREST",#N/A,FALSE,"TAB22APP"}</definedName>
    <definedName name="wrn.RED97MON." localSheetId="34" hidden="1">{"CBA",#N/A,FALSE,"TAB4";"MS",#N/A,FALSE,"TAB5";"BANKLOANS",#N/A,FALSE,"TAB21APP ";"INTEREST",#N/A,FALSE,"TAB22APP"}</definedName>
    <definedName name="wrn.RED97MON." localSheetId="39" hidden="1">{"CBA",#N/A,FALSE,"TAB4";"MS",#N/A,FALSE,"TAB5";"BANKLOANS",#N/A,FALSE,"TAB21APP ";"INTEREST",#N/A,FALSE,"TAB22APP"}</definedName>
    <definedName name="wrn.RED97MON." localSheetId="41" hidden="1">{"CBA",#N/A,FALSE,"TAB4";"MS",#N/A,FALSE,"TAB5";"BANKLOANS",#N/A,FALSE,"TAB21APP ";"INTEREST",#N/A,FALSE,"TAB22APP"}</definedName>
    <definedName name="wrn.RED97MON." localSheetId="43" hidden="1">{"CBA",#N/A,FALSE,"TAB4";"MS",#N/A,FALSE,"TAB5";"BANKLOANS",#N/A,FALSE,"TAB21APP ";"INTEREST",#N/A,FALSE,"TAB22APP"}</definedName>
    <definedName name="wrn.RED97MON." localSheetId="44" hidden="1">{"CBA",#N/A,FALSE,"TAB4";"MS",#N/A,FALSE,"TAB5";"BANKLOANS",#N/A,FALSE,"TAB21APP ";"INTEREST",#N/A,FALSE,"TAB22APP"}</definedName>
    <definedName name="wrn.RED97MON." localSheetId="45" hidden="1">{"CBA",#N/A,FALSE,"TAB4";"MS",#N/A,FALSE,"TAB5";"BANKLOANS",#N/A,FALSE,"TAB21APP ";"INTEREST",#N/A,FALSE,"TAB22APP"}</definedName>
    <definedName name="wrn.RED97MON." localSheetId="5" hidden="1">{"CBA",#N/A,FALSE,"TAB4";"MS",#N/A,FALSE,"TAB5";"BANKLOANS",#N/A,FALSE,"TAB21APP ";"INTEREST",#N/A,FALSE,"TAB22APP"}</definedName>
    <definedName name="wrn.RED97MON." localSheetId="10" hidden="1">{"CBA",#N/A,FALSE,"TAB4";"MS",#N/A,FALSE,"TAB5";"BANKLOANS",#N/A,FALSE,"TAB21APP ";"INTEREST",#N/A,FALSE,"TAB22APP"}</definedName>
    <definedName name="wrn.RED97MON." localSheetId="12" hidden="1">{"CBA",#N/A,FALSE,"TAB4";"MS",#N/A,FALSE,"TAB5";"BANKLOANS",#N/A,FALSE,"TAB21APP ";"INTEREST",#N/A,FALSE,"TAB22APP"}</definedName>
    <definedName name="wrn.RED97MON." localSheetId="16" hidden="1">{"CBA",#N/A,FALSE,"TAB4";"MS",#N/A,FALSE,"TAB5";"BANKLOANS",#N/A,FALSE,"TAB21APP ";"INTEREST",#N/A,FALSE,"TAB22APP"}</definedName>
    <definedName name="wrn.RED97MON." localSheetId="46" hidden="1">{"CBA",#N/A,FALSE,"TAB4";"MS",#N/A,FALSE,"TAB5";"BANKLOANS",#N/A,FALSE,"TAB21APP ";"INTEREST",#N/A,FALSE,"TAB22APP"}</definedName>
    <definedName name="wrn.RED97MON." hidden="1">{"CBA",#N/A,FALSE,"TAB4";"MS",#N/A,FALSE,"TAB5";"BANKLOANS",#N/A,FALSE,"TAB21APP ";"INTEREST",#N/A,FALSE,"TAB22APP"}</definedName>
    <definedName name="wrn.Riqfin." localSheetId="18" hidden="1">{"Riqfin97",#N/A,FALSE,"Tran";"Riqfinpro",#N/A,FALSE,"Tran"}</definedName>
    <definedName name="wrn.Riqfin." localSheetId="25" hidden="1">{"Riqfin97",#N/A,FALSE,"Tran";"Riqfinpro",#N/A,FALSE,"Tran"}</definedName>
    <definedName name="wrn.Riqfin." localSheetId="26" hidden="1">{"Riqfin97",#N/A,FALSE,"Tran";"Riqfinpro",#N/A,FALSE,"Tran"}</definedName>
    <definedName name="wrn.Riqfin." localSheetId="29" hidden="1">{"Riqfin97",#N/A,FALSE,"Tran";"Riqfinpro",#N/A,FALSE,"Tran"}</definedName>
    <definedName name="wrn.Riqfin." localSheetId="30" hidden="1">{"Riqfin97",#N/A,FALSE,"Tran";"Riqfinpro",#N/A,FALSE,"Tran"}</definedName>
    <definedName name="wrn.Riqfin." localSheetId="3" hidden="1">{"Riqfin97",#N/A,FALSE,"Tran";"Riqfinpro",#N/A,FALSE,"Tran"}</definedName>
    <definedName name="wrn.Riqfin." localSheetId="32" hidden="1">{"Riqfin97",#N/A,FALSE,"Tran";"Riqfinpro",#N/A,FALSE,"Tran"}</definedName>
    <definedName name="wrn.Riqfin." localSheetId="33" hidden="1">{"Riqfin97",#N/A,FALSE,"Tran";"Riqfinpro",#N/A,FALSE,"Tran"}</definedName>
    <definedName name="wrn.Riqfin." localSheetId="34" hidden="1">{"Riqfin97",#N/A,FALSE,"Tran";"Riqfinpro",#N/A,FALSE,"Tran"}</definedName>
    <definedName name="wrn.Riqfin." localSheetId="39" hidden="1">{"Riqfin97",#N/A,FALSE,"Tran";"Riqfinpro",#N/A,FALSE,"Tran"}</definedName>
    <definedName name="wrn.Riqfin." localSheetId="41" hidden="1">{"Riqfin97",#N/A,FALSE,"Tran";"Riqfinpro",#N/A,FALSE,"Tran"}</definedName>
    <definedName name="wrn.Riqfin." localSheetId="43" hidden="1">{"Riqfin97",#N/A,FALSE,"Tran";"Riqfinpro",#N/A,FALSE,"Tran"}</definedName>
    <definedName name="wrn.Riqfin." localSheetId="44" hidden="1">{"Riqfin97",#N/A,FALSE,"Tran";"Riqfinpro",#N/A,FALSE,"Tran"}</definedName>
    <definedName name="wrn.Riqfin." localSheetId="45" hidden="1">{"Riqfin97",#N/A,FALSE,"Tran";"Riqfinpro",#N/A,FALSE,"Tran"}</definedName>
    <definedName name="wrn.Riqfin." localSheetId="5" hidden="1">{"Riqfin97",#N/A,FALSE,"Tran";"Riqfinpro",#N/A,FALSE,"Tran"}</definedName>
    <definedName name="wrn.Riqfin." localSheetId="10" hidden="1">{"Riqfin97",#N/A,FALSE,"Tran";"Riqfinpro",#N/A,FALSE,"Tran"}</definedName>
    <definedName name="wrn.Riqfin." localSheetId="12" hidden="1">{"Riqfin97",#N/A,FALSE,"Tran";"Riqfinpro",#N/A,FALSE,"Tran"}</definedName>
    <definedName name="wrn.Riqfin." localSheetId="16" hidden="1">{"Riqfin97",#N/A,FALSE,"Tran";"Riqfinpro",#N/A,FALSE,"Tran"}</definedName>
    <definedName name="wrn.Riqfin." localSheetId="46" hidden="1">{"Riqfin97",#N/A,FALSE,"Tran";"Riqfinpro",#N/A,FALSE,"Tran"}</definedName>
    <definedName name="wrn.Riqfin." hidden="1">{"Riqfin97",#N/A,FALSE,"Tran";"Riqfinpro",#N/A,FALSE,"Tran"}</definedName>
    <definedName name="wrn.Staff._.Report._.Tables." localSheetId="18" hidden="1">{#N/A,#N/A,FALSE,"SRFSYS";#N/A,#N/A,FALSE,"SRBSYS"}</definedName>
    <definedName name="wrn.Staff._.Report._.Tables." localSheetId="25" hidden="1">{#N/A,#N/A,FALSE,"SRFSYS";#N/A,#N/A,FALSE,"SRBSYS"}</definedName>
    <definedName name="wrn.Staff._.Report._.Tables." localSheetId="26" hidden="1">{#N/A,#N/A,FALSE,"SRFSYS";#N/A,#N/A,FALSE,"SRBSYS"}</definedName>
    <definedName name="wrn.Staff._.Report._.Tables." localSheetId="29" hidden="1">{#N/A,#N/A,FALSE,"SRFSYS";#N/A,#N/A,FALSE,"SRBSYS"}</definedName>
    <definedName name="wrn.Staff._.Report._.Tables." localSheetId="30" hidden="1">{#N/A,#N/A,FALSE,"SRFSYS";#N/A,#N/A,FALSE,"SRBSYS"}</definedName>
    <definedName name="wrn.Staff._.Report._.Tables." localSheetId="3" hidden="1">{#N/A,#N/A,FALSE,"SRFSYS";#N/A,#N/A,FALSE,"SRBSYS"}</definedName>
    <definedName name="wrn.Staff._.Report._.Tables." localSheetId="32" hidden="1">{#N/A,#N/A,FALSE,"SRFSYS";#N/A,#N/A,FALSE,"SRBSYS"}</definedName>
    <definedName name="wrn.Staff._.Report._.Tables." localSheetId="33" hidden="1">{#N/A,#N/A,FALSE,"SRFSYS";#N/A,#N/A,FALSE,"SRBSYS"}</definedName>
    <definedName name="wrn.Staff._.Report._.Tables." localSheetId="34" hidden="1">{#N/A,#N/A,FALSE,"SRFSYS";#N/A,#N/A,FALSE,"SRBSYS"}</definedName>
    <definedName name="wrn.Staff._.Report._.Tables." localSheetId="39" hidden="1">{#N/A,#N/A,FALSE,"SRFSYS";#N/A,#N/A,FALSE,"SRBSYS"}</definedName>
    <definedName name="wrn.Staff._.Report._.Tables." localSheetId="41" hidden="1">{#N/A,#N/A,FALSE,"SRFSYS";#N/A,#N/A,FALSE,"SRBSYS"}</definedName>
    <definedName name="wrn.Staff._.Report._.Tables." localSheetId="43" hidden="1">{#N/A,#N/A,FALSE,"SRFSYS";#N/A,#N/A,FALSE,"SRBSYS"}</definedName>
    <definedName name="wrn.Staff._.Report._.Tables." localSheetId="44" hidden="1">{#N/A,#N/A,FALSE,"SRFSYS";#N/A,#N/A,FALSE,"SRBSYS"}</definedName>
    <definedName name="wrn.Staff._.Report._.Tables." localSheetId="45" hidden="1">{#N/A,#N/A,FALSE,"SRFSYS";#N/A,#N/A,FALSE,"SRBSYS"}</definedName>
    <definedName name="wrn.Staff._.Report._.Tables." localSheetId="5" hidden="1">{#N/A,#N/A,FALSE,"SRFSYS";#N/A,#N/A,FALSE,"SRBSYS"}</definedName>
    <definedName name="wrn.Staff._.Report._.Tables." localSheetId="10" hidden="1">{#N/A,#N/A,FALSE,"SRFSYS";#N/A,#N/A,FALSE,"SRBSYS"}</definedName>
    <definedName name="wrn.Staff._.Report._.Tables." localSheetId="12" hidden="1">{#N/A,#N/A,FALSE,"SRFSYS";#N/A,#N/A,FALSE,"SRBSYS"}</definedName>
    <definedName name="wrn.Staff._.Report._.Tables." localSheetId="16" hidden="1">{#N/A,#N/A,FALSE,"SRFSYS";#N/A,#N/A,FALSE,"SRBSYS"}</definedName>
    <definedName name="wrn.Staff._.Report._.Tables." localSheetId="46" hidden="1">{#N/A,#N/A,FALSE,"SRFSYS";#N/A,#N/A,FALSE,"SRBSYS"}</definedName>
    <definedName name="wrn.Staff._.Report._.Tables." hidden="1">{#N/A,#N/A,FALSE,"SRFSYS";#N/A,#N/A,FALSE,"SRBSYS"}</definedName>
    <definedName name="wrn.STAFF_REPORT_TABLES." localSheetId="18" hidden="1">{"SR_tbs",#N/A,FALSE,"MGSSEI";"SR_tbs",#N/A,FALSE,"MGSBOX";"SR_tbs",#N/A,FALSE,"MGSOCIND"}</definedName>
    <definedName name="wrn.STAFF_REPORT_TABLES." localSheetId="25" hidden="1">{"SR_tbs",#N/A,FALSE,"MGSSEI";"SR_tbs",#N/A,FALSE,"MGSBOX";"SR_tbs",#N/A,FALSE,"MGSOCIND"}</definedName>
    <definedName name="wrn.STAFF_REPORT_TABLES." localSheetId="26" hidden="1">{"SR_tbs",#N/A,FALSE,"MGSSEI";"SR_tbs",#N/A,FALSE,"MGSBOX";"SR_tbs",#N/A,FALSE,"MGSOCIND"}</definedName>
    <definedName name="wrn.STAFF_REPORT_TABLES." localSheetId="29" hidden="1">{"SR_tbs",#N/A,FALSE,"MGSSEI";"SR_tbs",#N/A,FALSE,"MGSBOX";"SR_tbs",#N/A,FALSE,"MGSOCIND"}</definedName>
    <definedName name="wrn.STAFF_REPORT_TABLES." localSheetId="30" hidden="1">{"SR_tbs",#N/A,FALSE,"MGSSEI";"SR_tbs",#N/A,FALSE,"MGSBOX";"SR_tbs",#N/A,FALSE,"MGSOCIND"}</definedName>
    <definedName name="wrn.STAFF_REPORT_TABLES." localSheetId="3" hidden="1">{"SR_tbs",#N/A,FALSE,"MGSSEI";"SR_tbs",#N/A,FALSE,"MGSBOX";"SR_tbs",#N/A,FALSE,"MGSOCIND"}</definedName>
    <definedName name="wrn.STAFF_REPORT_TABLES." localSheetId="32" hidden="1">{"SR_tbs",#N/A,FALSE,"MGSSEI";"SR_tbs",#N/A,FALSE,"MGSBOX";"SR_tbs",#N/A,FALSE,"MGSOCIND"}</definedName>
    <definedName name="wrn.STAFF_REPORT_TABLES." localSheetId="33" hidden="1">{"SR_tbs",#N/A,FALSE,"MGSSEI";"SR_tbs",#N/A,FALSE,"MGSBOX";"SR_tbs",#N/A,FALSE,"MGSOCIND"}</definedName>
    <definedName name="wrn.STAFF_REPORT_TABLES." localSheetId="34" hidden="1">{"SR_tbs",#N/A,FALSE,"MGSSEI";"SR_tbs",#N/A,FALSE,"MGSBOX";"SR_tbs",#N/A,FALSE,"MGSOCIND"}</definedName>
    <definedName name="wrn.STAFF_REPORT_TABLES." localSheetId="39" hidden="1">{"SR_tbs",#N/A,FALSE,"MGSSEI";"SR_tbs",#N/A,FALSE,"MGSBOX";"SR_tbs",#N/A,FALSE,"MGSOCIND"}</definedName>
    <definedName name="wrn.STAFF_REPORT_TABLES." localSheetId="41" hidden="1">{"SR_tbs",#N/A,FALSE,"MGSSEI";"SR_tbs",#N/A,FALSE,"MGSBOX";"SR_tbs",#N/A,FALSE,"MGSOCIND"}</definedName>
    <definedName name="wrn.STAFF_REPORT_TABLES." localSheetId="43" hidden="1">{"SR_tbs",#N/A,FALSE,"MGSSEI";"SR_tbs",#N/A,FALSE,"MGSBOX";"SR_tbs",#N/A,FALSE,"MGSOCIND"}</definedName>
    <definedName name="wrn.STAFF_REPORT_TABLES." localSheetId="44" hidden="1">{"SR_tbs",#N/A,FALSE,"MGSSEI";"SR_tbs",#N/A,FALSE,"MGSBOX";"SR_tbs",#N/A,FALSE,"MGSOCIND"}</definedName>
    <definedName name="wrn.STAFF_REPORT_TABLES." localSheetId="45" hidden="1">{"SR_tbs",#N/A,FALSE,"MGSSEI";"SR_tbs",#N/A,FALSE,"MGSBOX";"SR_tbs",#N/A,FALSE,"MGSOCIND"}</definedName>
    <definedName name="wrn.STAFF_REPORT_TABLES." localSheetId="5" hidden="1">{"SR_tbs",#N/A,FALSE,"MGSSEI";"SR_tbs",#N/A,FALSE,"MGSBOX";"SR_tbs",#N/A,FALSE,"MGSOCIND"}</definedName>
    <definedName name="wrn.STAFF_REPORT_TABLES." localSheetId="10" hidden="1">{"SR_tbs",#N/A,FALSE,"MGSSEI";"SR_tbs",#N/A,FALSE,"MGSBOX";"SR_tbs",#N/A,FALSE,"MGSOCIND"}</definedName>
    <definedName name="wrn.STAFF_REPORT_TABLES." localSheetId="12" hidden="1">{"SR_tbs",#N/A,FALSE,"MGSSEI";"SR_tbs",#N/A,FALSE,"MGSBOX";"SR_tbs",#N/A,FALSE,"MGSOCIND"}</definedName>
    <definedName name="wrn.STAFF_REPORT_TABLES." localSheetId="16" hidden="1">{"SR_tbs",#N/A,FALSE,"MGSSEI";"SR_tbs",#N/A,FALSE,"MGSBOX";"SR_tbs",#N/A,FALSE,"MGSOCIND"}</definedName>
    <definedName name="wrn.STAFF_REPORT_TABLES." localSheetId="46" hidden="1">{"SR_tbs",#N/A,FALSE,"MGSSEI";"SR_tbs",#N/A,FALSE,"MGSBOX";"SR_tbs",#N/A,FALSE,"MGSOCIND"}</definedName>
    <definedName name="wrn.STAFF_REPORT_TABLES." hidden="1">{"SR_tbs",#N/A,FALSE,"MGSSEI";"SR_tbs",#N/A,FALSE,"MGSBOX";"SR_tbs",#N/A,FALSE,"MGSOCIND"}</definedName>
    <definedName name="wrn.State._.Govt." localSheetId="18" hidden="1">{"partial screen",#N/A,FALSE,"State_Gov't"}</definedName>
    <definedName name="wrn.State._.Govt." localSheetId="25" hidden="1">{"partial screen",#N/A,FALSE,"State_Gov't"}</definedName>
    <definedName name="wrn.State._.Govt." localSheetId="26" hidden="1">{"partial screen",#N/A,FALSE,"State_Gov't"}</definedName>
    <definedName name="wrn.State._.Govt." localSheetId="29" hidden="1">{"partial screen",#N/A,FALSE,"State_Gov't"}</definedName>
    <definedName name="wrn.State._.Govt." localSheetId="30" hidden="1">{"partial screen",#N/A,FALSE,"State_Gov't"}</definedName>
    <definedName name="wrn.State._.Govt." localSheetId="3" hidden="1">{"partial screen",#N/A,FALSE,"State_Gov't"}</definedName>
    <definedName name="wrn.State._.Govt." localSheetId="32" hidden="1">{"partial screen",#N/A,FALSE,"State_Gov't"}</definedName>
    <definedName name="wrn.State._.Govt." localSheetId="33" hidden="1">{"partial screen",#N/A,FALSE,"State_Gov't"}</definedName>
    <definedName name="wrn.State._.Govt." localSheetId="34" hidden="1">{"partial screen",#N/A,FALSE,"State_Gov't"}</definedName>
    <definedName name="wrn.State._.Govt." localSheetId="39" hidden="1">{"partial screen",#N/A,FALSE,"State_Gov't"}</definedName>
    <definedName name="wrn.State._.Govt." localSheetId="41" hidden="1">{"partial screen",#N/A,FALSE,"State_Gov't"}</definedName>
    <definedName name="wrn.State._.Govt." localSheetId="43" hidden="1">{"partial screen",#N/A,FALSE,"State_Gov't"}</definedName>
    <definedName name="wrn.State._.Govt." localSheetId="44" hidden="1">{"partial screen",#N/A,FALSE,"State_Gov't"}</definedName>
    <definedName name="wrn.State._.Govt." localSheetId="45" hidden="1">{"partial screen",#N/A,FALSE,"State_Gov't"}</definedName>
    <definedName name="wrn.State._.Govt." localSheetId="5" hidden="1">{"partial screen",#N/A,FALSE,"State_Gov't"}</definedName>
    <definedName name="wrn.State._.Govt." localSheetId="10" hidden="1">{"partial screen",#N/A,FALSE,"State_Gov't"}</definedName>
    <definedName name="wrn.State._.Govt." localSheetId="12" hidden="1">{"partial screen",#N/A,FALSE,"State_Gov't"}</definedName>
    <definedName name="wrn.State._.Govt." localSheetId="16" hidden="1">{"partial screen",#N/A,FALSE,"State_Gov't"}</definedName>
    <definedName name="wrn.State._.Govt." localSheetId="46" hidden="1">{"partial screen",#N/A,FALSE,"State_Gov't"}</definedName>
    <definedName name="wrn.State._.Govt." hidden="1">{"partial screen",#N/A,FALSE,"State_Gov't"}</definedName>
    <definedName name="wrn.suma." localSheetId="18" hidden="1">{"macroa",#N/A,FALSE,"Macro";"suma2",#N/A,FALSE,"Data";"suma3",#N/A,FALSE,"Data";"suma4",#N/A,FALSE,"Data";"suma5",#N/A,FALSE,"Data";"suma6",#N/A,FALSE,"Data";"suma7",#N/A,FALSE,"Data";"suma8",#N/A,FALSE,"Data";"suma9",#N/A,FALSE,"Data"}</definedName>
    <definedName name="wrn.suma." localSheetId="25" hidden="1">{"macroa",#N/A,FALSE,"Macro";"suma2",#N/A,FALSE,"Data";"suma3",#N/A,FALSE,"Data";"suma4",#N/A,FALSE,"Data";"suma5",#N/A,FALSE,"Data";"suma6",#N/A,FALSE,"Data";"suma7",#N/A,FALSE,"Data";"suma8",#N/A,FALSE,"Data";"suma9",#N/A,FALSE,"Data"}</definedName>
    <definedName name="wrn.suma." localSheetId="26" hidden="1">{"macroa",#N/A,FALSE,"Macro";"suma2",#N/A,FALSE,"Data";"suma3",#N/A,FALSE,"Data";"suma4",#N/A,FALSE,"Data";"suma5",#N/A,FALSE,"Data";"suma6",#N/A,FALSE,"Data";"suma7",#N/A,FALSE,"Data";"suma8",#N/A,FALSE,"Data";"suma9",#N/A,FALSE,"Data"}</definedName>
    <definedName name="wrn.suma." localSheetId="29" hidden="1">{"macroa",#N/A,FALSE,"Macro";"suma2",#N/A,FALSE,"Data";"suma3",#N/A,FALSE,"Data";"suma4",#N/A,FALSE,"Data";"suma5",#N/A,FALSE,"Data";"suma6",#N/A,FALSE,"Data";"suma7",#N/A,FALSE,"Data";"suma8",#N/A,FALSE,"Data";"suma9",#N/A,FALSE,"Data"}</definedName>
    <definedName name="wrn.suma." localSheetId="30" hidden="1">{"macroa",#N/A,FALSE,"Macro";"suma2",#N/A,FALSE,"Data";"suma3",#N/A,FALSE,"Data";"suma4",#N/A,FALSE,"Data";"suma5",#N/A,FALSE,"Data";"suma6",#N/A,FALSE,"Data";"suma7",#N/A,FALSE,"Data";"suma8",#N/A,FALSE,"Data";"suma9",#N/A,FALSE,"Data"}</definedName>
    <definedName name="wrn.suma." localSheetId="3" hidden="1">{"macroa",#N/A,FALSE,"Macro";"suma2",#N/A,FALSE,"Data";"suma3",#N/A,FALSE,"Data";"suma4",#N/A,FALSE,"Data";"suma5",#N/A,FALSE,"Data";"suma6",#N/A,FALSE,"Data";"suma7",#N/A,FALSE,"Data";"suma8",#N/A,FALSE,"Data";"suma9",#N/A,FALSE,"Data"}</definedName>
    <definedName name="wrn.suma." localSheetId="32" hidden="1">{"macroa",#N/A,FALSE,"Macro";"suma2",#N/A,FALSE,"Data";"suma3",#N/A,FALSE,"Data";"suma4",#N/A,FALSE,"Data";"suma5",#N/A,FALSE,"Data";"suma6",#N/A,FALSE,"Data";"suma7",#N/A,FALSE,"Data";"suma8",#N/A,FALSE,"Data";"suma9",#N/A,FALSE,"Data"}</definedName>
    <definedName name="wrn.suma." localSheetId="33" hidden="1">{"macroa",#N/A,FALSE,"Macro";"suma2",#N/A,FALSE,"Data";"suma3",#N/A,FALSE,"Data";"suma4",#N/A,FALSE,"Data";"suma5",#N/A,FALSE,"Data";"suma6",#N/A,FALSE,"Data";"suma7",#N/A,FALSE,"Data";"suma8",#N/A,FALSE,"Data";"suma9",#N/A,FALSE,"Data"}</definedName>
    <definedName name="wrn.suma." localSheetId="34" hidden="1">{"macroa",#N/A,FALSE,"Macro";"suma2",#N/A,FALSE,"Data";"suma3",#N/A,FALSE,"Data";"suma4",#N/A,FALSE,"Data";"suma5",#N/A,FALSE,"Data";"suma6",#N/A,FALSE,"Data";"suma7",#N/A,FALSE,"Data";"suma8",#N/A,FALSE,"Data";"suma9",#N/A,FALSE,"Data"}</definedName>
    <definedName name="wrn.suma." localSheetId="39" hidden="1">{"macroa",#N/A,FALSE,"Macro";"suma2",#N/A,FALSE,"Data";"suma3",#N/A,FALSE,"Data";"suma4",#N/A,FALSE,"Data";"suma5",#N/A,FALSE,"Data";"suma6",#N/A,FALSE,"Data";"suma7",#N/A,FALSE,"Data";"suma8",#N/A,FALSE,"Data";"suma9",#N/A,FALSE,"Data"}</definedName>
    <definedName name="wrn.suma." localSheetId="41" hidden="1">{"macroa",#N/A,FALSE,"Macro";"suma2",#N/A,FALSE,"Data";"suma3",#N/A,FALSE,"Data";"suma4",#N/A,FALSE,"Data";"suma5",#N/A,FALSE,"Data";"suma6",#N/A,FALSE,"Data";"suma7",#N/A,FALSE,"Data";"suma8",#N/A,FALSE,"Data";"suma9",#N/A,FALSE,"Data"}</definedName>
    <definedName name="wrn.suma." localSheetId="43" hidden="1">{"macroa",#N/A,FALSE,"Macro";"suma2",#N/A,FALSE,"Data";"suma3",#N/A,FALSE,"Data";"suma4",#N/A,FALSE,"Data";"suma5",#N/A,FALSE,"Data";"suma6",#N/A,FALSE,"Data";"suma7",#N/A,FALSE,"Data";"suma8",#N/A,FALSE,"Data";"suma9",#N/A,FALSE,"Data"}</definedName>
    <definedName name="wrn.suma." localSheetId="44" hidden="1">{"macroa",#N/A,FALSE,"Macro";"suma2",#N/A,FALSE,"Data";"suma3",#N/A,FALSE,"Data";"suma4",#N/A,FALSE,"Data";"suma5",#N/A,FALSE,"Data";"suma6",#N/A,FALSE,"Data";"suma7",#N/A,FALSE,"Data";"suma8",#N/A,FALSE,"Data";"suma9",#N/A,FALSE,"Data"}</definedName>
    <definedName name="wrn.suma." localSheetId="45" hidden="1">{"macroa",#N/A,FALSE,"Macro";"suma2",#N/A,FALSE,"Data";"suma3",#N/A,FALSE,"Data";"suma4",#N/A,FALSE,"Data";"suma5",#N/A,FALSE,"Data";"suma6",#N/A,FALSE,"Data";"suma7",#N/A,FALSE,"Data";"suma8",#N/A,FALSE,"Data";"suma9",#N/A,FALSE,"Data"}</definedName>
    <definedName name="wrn.suma." localSheetId="5" hidden="1">{"macroa",#N/A,FALSE,"Macro";"suma2",#N/A,FALSE,"Data";"suma3",#N/A,FALSE,"Data";"suma4",#N/A,FALSE,"Data";"suma5",#N/A,FALSE,"Data";"suma6",#N/A,FALSE,"Data";"suma7",#N/A,FALSE,"Data";"suma8",#N/A,FALSE,"Data";"suma9",#N/A,FALSE,"Data"}</definedName>
    <definedName name="wrn.suma." localSheetId="10" hidden="1">{"macroa",#N/A,FALSE,"Macro";"suma2",#N/A,FALSE,"Data";"suma3",#N/A,FALSE,"Data";"suma4",#N/A,FALSE,"Data";"suma5",#N/A,FALSE,"Data";"suma6",#N/A,FALSE,"Data";"suma7",#N/A,FALSE,"Data";"suma8",#N/A,FALSE,"Data";"suma9",#N/A,FALSE,"Data"}</definedName>
    <definedName name="wrn.suma." localSheetId="12" hidden="1">{"macroa",#N/A,FALSE,"Macro";"suma2",#N/A,FALSE,"Data";"suma3",#N/A,FALSE,"Data";"suma4",#N/A,FALSE,"Data";"suma5",#N/A,FALSE,"Data";"suma6",#N/A,FALSE,"Data";"suma7",#N/A,FALSE,"Data";"suma8",#N/A,FALSE,"Data";"suma9",#N/A,FALSE,"Data"}</definedName>
    <definedName name="wrn.suma." localSheetId="16" hidden="1">{"macroa",#N/A,FALSE,"Macro";"suma2",#N/A,FALSE,"Data";"suma3",#N/A,FALSE,"Data";"suma4",#N/A,FALSE,"Data";"suma5",#N/A,FALSE,"Data";"suma6",#N/A,FALSE,"Data";"suma7",#N/A,FALSE,"Data";"suma8",#N/A,FALSE,"Data";"suma9",#N/A,FALSE,"Data"}</definedName>
    <definedName name="wrn.suma." localSheetId="46" hidden="1">{"macroa",#N/A,FALSE,"Macro";"suma2",#N/A,FALSE,"Data";"suma3",#N/A,FALSE,"Data";"suma4",#N/A,FALSE,"Data";"suma5",#N/A,FALSE,"Data";"suma6",#N/A,FALSE,"Data";"suma7",#N/A,FALSE,"Data";"suma8",#N/A,FALSE,"Data";"suma9",#N/A,FALSE,"Data"}</definedName>
    <definedName name="wrn.suma." hidden="1">{"macroa",#N/A,FALSE,"Macro";"suma2",#N/A,FALSE,"Data";"suma3",#N/A,FALSE,"Data";"suma4",#N/A,FALSE,"Data";"suma5",#N/A,FALSE,"Data";"suma6",#N/A,FALSE,"Data";"suma7",#N/A,FALSE,"Data";"suma8",#N/A,FALSE,"Data";"suma9",#N/A,FALSE,"Data"}</definedName>
    <definedName name="wrn.sumq." localSheetId="18" hidden="1">{"macro",#N/A,FALSE,"Macro";"smq2",#N/A,FALSE,"Data";"smq3",#N/A,FALSE,"Data";"smq4",#N/A,FALSE,"Data";"smq5",#N/A,FALSE,"Data";"smq6",#N/A,FALSE,"Data";"smq7",#N/A,FALSE,"Data";"smq8",#N/A,FALSE,"Data";"smq9",#N/A,FALSE,"Data"}</definedName>
    <definedName name="wrn.sumq." localSheetId="25" hidden="1">{"macro",#N/A,FALSE,"Macro";"smq2",#N/A,FALSE,"Data";"smq3",#N/A,FALSE,"Data";"smq4",#N/A,FALSE,"Data";"smq5",#N/A,FALSE,"Data";"smq6",#N/A,FALSE,"Data";"smq7",#N/A,FALSE,"Data";"smq8",#N/A,FALSE,"Data";"smq9",#N/A,FALSE,"Data"}</definedName>
    <definedName name="wrn.sumq." localSheetId="26" hidden="1">{"macro",#N/A,FALSE,"Macro";"smq2",#N/A,FALSE,"Data";"smq3",#N/A,FALSE,"Data";"smq4",#N/A,FALSE,"Data";"smq5",#N/A,FALSE,"Data";"smq6",#N/A,FALSE,"Data";"smq7",#N/A,FALSE,"Data";"smq8",#N/A,FALSE,"Data";"smq9",#N/A,FALSE,"Data"}</definedName>
    <definedName name="wrn.sumq." localSheetId="29" hidden="1">{"macro",#N/A,FALSE,"Macro";"smq2",#N/A,FALSE,"Data";"smq3",#N/A,FALSE,"Data";"smq4",#N/A,FALSE,"Data";"smq5",#N/A,FALSE,"Data";"smq6",#N/A,FALSE,"Data";"smq7",#N/A,FALSE,"Data";"smq8",#N/A,FALSE,"Data";"smq9",#N/A,FALSE,"Data"}</definedName>
    <definedName name="wrn.sumq." localSheetId="30" hidden="1">{"macro",#N/A,FALSE,"Macro";"smq2",#N/A,FALSE,"Data";"smq3",#N/A,FALSE,"Data";"smq4",#N/A,FALSE,"Data";"smq5",#N/A,FALSE,"Data";"smq6",#N/A,FALSE,"Data";"smq7",#N/A,FALSE,"Data";"smq8",#N/A,FALSE,"Data";"smq9",#N/A,FALSE,"Data"}</definedName>
    <definedName name="wrn.sumq." localSheetId="3" hidden="1">{"macro",#N/A,FALSE,"Macro";"smq2",#N/A,FALSE,"Data";"smq3",#N/A,FALSE,"Data";"smq4",#N/A,FALSE,"Data";"smq5",#N/A,FALSE,"Data";"smq6",#N/A,FALSE,"Data";"smq7",#N/A,FALSE,"Data";"smq8",#N/A,FALSE,"Data";"smq9",#N/A,FALSE,"Data"}</definedName>
    <definedName name="wrn.sumq." localSheetId="32" hidden="1">{"macro",#N/A,FALSE,"Macro";"smq2",#N/A,FALSE,"Data";"smq3",#N/A,FALSE,"Data";"smq4",#N/A,FALSE,"Data";"smq5",#N/A,FALSE,"Data";"smq6",#N/A,FALSE,"Data";"smq7",#N/A,FALSE,"Data";"smq8",#N/A,FALSE,"Data";"smq9",#N/A,FALSE,"Data"}</definedName>
    <definedName name="wrn.sumq." localSheetId="33" hidden="1">{"macro",#N/A,FALSE,"Macro";"smq2",#N/A,FALSE,"Data";"smq3",#N/A,FALSE,"Data";"smq4",#N/A,FALSE,"Data";"smq5",#N/A,FALSE,"Data";"smq6",#N/A,FALSE,"Data";"smq7",#N/A,FALSE,"Data";"smq8",#N/A,FALSE,"Data";"smq9",#N/A,FALSE,"Data"}</definedName>
    <definedName name="wrn.sumq." localSheetId="34" hidden="1">{"macro",#N/A,FALSE,"Macro";"smq2",#N/A,FALSE,"Data";"smq3",#N/A,FALSE,"Data";"smq4",#N/A,FALSE,"Data";"smq5",#N/A,FALSE,"Data";"smq6",#N/A,FALSE,"Data";"smq7",#N/A,FALSE,"Data";"smq8",#N/A,FALSE,"Data";"smq9",#N/A,FALSE,"Data"}</definedName>
    <definedName name="wrn.sumq." localSheetId="39" hidden="1">{"macro",#N/A,FALSE,"Macro";"smq2",#N/A,FALSE,"Data";"smq3",#N/A,FALSE,"Data";"smq4",#N/A,FALSE,"Data";"smq5",#N/A,FALSE,"Data";"smq6",#N/A,FALSE,"Data";"smq7",#N/A,FALSE,"Data";"smq8",#N/A,FALSE,"Data";"smq9",#N/A,FALSE,"Data"}</definedName>
    <definedName name="wrn.sumq." localSheetId="41" hidden="1">{"macro",#N/A,FALSE,"Macro";"smq2",#N/A,FALSE,"Data";"smq3",#N/A,FALSE,"Data";"smq4",#N/A,FALSE,"Data";"smq5",#N/A,FALSE,"Data";"smq6",#N/A,FALSE,"Data";"smq7",#N/A,FALSE,"Data";"smq8",#N/A,FALSE,"Data";"smq9",#N/A,FALSE,"Data"}</definedName>
    <definedName name="wrn.sumq." localSheetId="43" hidden="1">{"macro",#N/A,FALSE,"Macro";"smq2",#N/A,FALSE,"Data";"smq3",#N/A,FALSE,"Data";"smq4",#N/A,FALSE,"Data";"smq5",#N/A,FALSE,"Data";"smq6",#N/A,FALSE,"Data";"smq7",#N/A,FALSE,"Data";"smq8",#N/A,FALSE,"Data";"smq9",#N/A,FALSE,"Data"}</definedName>
    <definedName name="wrn.sumq." localSheetId="44" hidden="1">{"macro",#N/A,FALSE,"Macro";"smq2",#N/A,FALSE,"Data";"smq3",#N/A,FALSE,"Data";"smq4",#N/A,FALSE,"Data";"smq5",#N/A,FALSE,"Data";"smq6",#N/A,FALSE,"Data";"smq7",#N/A,FALSE,"Data";"smq8",#N/A,FALSE,"Data";"smq9",#N/A,FALSE,"Data"}</definedName>
    <definedName name="wrn.sumq." localSheetId="45" hidden="1">{"macro",#N/A,FALSE,"Macro";"smq2",#N/A,FALSE,"Data";"smq3",#N/A,FALSE,"Data";"smq4",#N/A,FALSE,"Data";"smq5",#N/A,FALSE,"Data";"smq6",#N/A,FALSE,"Data";"smq7",#N/A,FALSE,"Data";"smq8",#N/A,FALSE,"Data";"smq9",#N/A,FALSE,"Data"}</definedName>
    <definedName name="wrn.sumq." localSheetId="5" hidden="1">{"macro",#N/A,FALSE,"Macro";"smq2",#N/A,FALSE,"Data";"smq3",#N/A,FALSE,"Data";"smq4",#N/A,FALSE,"Data";"smq5",#N/A,FALSE,"Data";"smq6",#N/A,FALSE,"Data";"smq7",#N/A,FALSE,"Data";"smq8",#N/A,FALSE,"Data";"smq9",#N/A,FALSE,"Data"}</definedName>
    <definedName name="wrn.sumq." localSheetId="10" hidden="1">{"macro",#N/A,FALSE,"Macro";"smq2",#N/A,FALSE,"Data";"smq3",#N/A,FALSE,"Data";"smq4",#N/A,FALSE,"Data";"smq5",#N/A,FALSE,"Data";"smq6",#N/A,FALSE,"Data";"smq7",#N/A,FALSE,"Data";"smq8",#N/A,FALSE,"Data";"smq9",#N/A,FALSE,"Data"}</definedName>
    <definedName name="wrn.sumq." localSheetId="12" hidden="1">{"macro",#N/A,FALSE,"Macro";"smq2",#N/A,FALSE,"Data";"smq3",#N/A,FALSE,"Data";"smq4",#N/A,FALSE,"Data";"smq5",#N/A,FALSE,"Data";"smq6",#N/A,FALSE,"Data";"smq7",#N/A,FALSE,"Data";"smq8",#N/A,FALSE,"Data";"smq9",#N/A,FALSE,"Data"}</definedName>
    <definedName name="wrn.sumq." localSheetId="16" hidden="1">{"macro",#N/A,FALSE,"Macro";"smq2",#N/A,FALSE,"Data";"smq3",#N/A,FALSE,"Data";"smq4",#N/A,FALSE,"Data";"smq5",#N/A,FALSE,"Data";"smq6",#N/A,FALSE,"Data";"smq7",#N/A,FALSE,"Data";"smq8",#N/A,FALSE,"Data";"smq9",#N/A,FALSE,"Data"}</definedName>
    <definedName name="wrn.sumq." localSheetId="46" hidden="1">{"macro",#N/A,FALSE,"Macro";"smq2",#N/A,FALSE,"Data";"smq3",#N/A,FALSE,"Data";"smq4",#N/A,FALSE,"Data";"smq5",#N/A,FALSE,"Data";"smq6",#N/A,FALSE,"Data";"smq7",#N/A,FALSE,"Data";"smq8",#N/A,FALSE,"Data";"smq9",#N/A,FALSE,"Data"}</definedName>
    <definedName name="wrn.sumq." hidden="1">{"macro",#N/A,FALSE,"Macro";"smq2",#N/A,FALSE,"Data";"smq3",#N/A,FALSE,"Data";"smq4",#N/A,FALSE,"Data";"smq5",#N/A,FALSE,"Data";"smq6",#N/A,FALSE,"Data";"smq7",#N/A,FALSE,"Data";"smq8",#N/A,FALSE,"Data";"smq9",#N/A,FALSE,"Data"}</definedName>
    <definedName name="wrn.TBILLSALL." localSheetId="18" hidden="1">{"TBILLS_ALL",#N/A,FALSE,"FITB_all"}</definedName>
    <definedName name="wrn.TBILLSALL." localSheetId="25" hidden="1">{"TBILLS_ALL",#N/A,FALSE,"FITB_all"}</definedName>
    <definedName name="wrn.TBILLSALL." localSheetId="26" hidden="1">{"TBILLS_ALL",#N/A,FALSE,"FITB_all"}</definedName>
    <definedName name="wrn.TBILLSALL." localSheetId="29" hidden="1">{"TBILLS_ALL",#N/A,FALSE,"FITB_all"}</definedName>
    <definedName name="wrn.TBILLSALL." localSheetId="30" hidden="1">{"TBILLS_ALL",#N/A,FALSE,"FITB_all"}</definedName>
    <definedName name="wrn.TBILLSALL." localSheetId="3" hidden="1">{"TBILLS_ALL",#N/A,FALSE,"FITB_all"}</definedName>
    <definedName name="wrn.TBILLSALL." localSheetId="32" hidden="1">{"TBILLS_ALL",#N/A,FALSE,"FITB_all"}</definedName>
    <definedName name="wrn.TBILLSALL." localSheetId="33" hidden="1">{"TBILLS_ALL",#N/A,FALSE,"FITB_all"}</definedName>
    <definedName name="wrn.TBILLSALL." localSheetId="34" hidden="1">{"TBILLS_ALL",#N/A,FALSE,"FITB_all"}</definedName>
    <definedName name="wrn.TBILLSALL." localSheetId="39" hidden="1">{"TBILLS_ALL",#N/A,FALSE,"FITB_all"}</definedName>
    <definedName name="wrn.TBILLSALL." localSheetId="41" hidden="1">{"TBILLS_ALL",#N/A,FALSE,"FITB_all"}</definedName>
    <definedName name="wrn.TBILLSALL." localSheetId="43" hidden="1">{"TBILLS_ALL",#N/A,FALSE,"FITB_all"}</definedName>
    <definedName name="wrn.TBILLSALL." localSheetId="44" hidden="1">{"TBILLS_ALL",#N/A,FALSE,"FITB_all"}</definedName>
    <definedName name="wrn.TBILLSALL." localSheetId="45" hidden="1">{"TBILLS_ALL",#N/A,FALSE,"FITB_all"}</definedName>
    <definedName name="wrn.TBILLSALL." localSheetId="5" hidden="1">{"TBILLS_ALL",#N/A,FALSE,"FITB_all"}</definedName>
    <definedName name="wrn.TBILLSALL." localSheetId="10" hidden="1">{"TBILLS_ALL",#N/A,FALSE,"FITB_all"}</definedName>
    <definedName name="wrn.TBILLSALL." localSheetId="12" hidden="1">{"TBILLS_ALL",#N/A,FALSE,"FITB_all"}</definedName>
    <definedName name="wrn.TBILLSALL." localSheetId="16" hidden="1">{"TBILLS_ALL",#N/A,FALSE,"FITB_all"}</definedName>
    <definedName name="wrn.TBILLSALL." localSheetId="46" hidden="1">{"TBILLS_ALL",#N/A,FALSE,"FITB_all"}</definedName>
    <definedName name="wrn.TBILLSALL." hidden="1">{"TBILLS_ALL",#N/A,FALSE,"FITB_all"}</definedName>
    <definedName name="wrn.WEO." localSheetId="18" hidden="1">{"WEO",#N/A,FALSE,"T"}</definedName>
    <definedName name="wrn.WEO." localSheetId="25" hidden="1">{"WEO",#N/A,FALSE,"T"}</definedName>
    <definedName name="wrn.WEO." localSheetId="26" hidden="1">{"WEO",#N/A,FALSE,"T"}</definedName>
    <definedName name="wrn.WEO." localSheetId="29" hidden="1">{"WEO",#N/A,FALSE,"T"}</definedName>
    <definedName name="wrn.WEO." localSheetId="30" hidden="1">{"WEO",#N/A,FALSE,"T"}</definedName>
    <definedName name="wrn.WEO." localSheetId="3" hidden="1">{"WEO",#N/A,FALSE,"T"}</definedName>
    <definedName name="wrn.WEO." localSheetId="32" hidden="1">{"WEO",#N/A,FALSE,"T"}</definedName>
    <definedName name="wrn.WEO." localSheetId="33" hidden="1">{"WEO",#N/A,FALSE,"T"}</definedName>
    <definedName name="wrn.WEO." localSheetId="34" hidden="1">{"WEO",#N/A,FALSE,"T"}</definedName>
    <definedName name="wrn.WEO." localSheetId="39" hidden="1">{"WEO",#N/A,FALSE,"T"}</definedName>
    <definedName name="wrn.WEO." localSheetId="41" hidden="1">{"WEO",#N/A,FALSE,"T"}</definedName>
    <definedName name="wrn.WEO." localSheetId="43" hidden="1">{"WEO",#N/A,FALSE,"T"}</definedName>
    <definedName name="wrn.WEO." localSheetId="44" hidden="1">{"WEO",#N/A,FALSE,"T"}</definedName>
    <definedName name="wrn.WEO." localSheetId="45" hidden="1">{"WEO",#N/A,FALSE,"T"}</definedName>
    <definedName name="wrn.WEO." localSheetId="5" hidden="1">{"WEO",#N/A,FALSE,"T"}</definedName>
    <definedName name="wrn.WEO." localSheetId="10" hidden="1">{"WEO",#N/A,FALSE,"T"}</definedName>
    <definedName name="wrn.WEO." localSheetId="12" hidden="1">{"WEO",#N/A,FALSE,"T"}</definedName>
    <definedName name="wrn.WEO." localSheetId="16" hidden="1">{"WEO",#N/A,FALSE,"T"}</definedName>
    <definedName name="wrn.WEO." localSheetId="46" hidden="1">{"WEO",#N/A,FALSE,"T"}</definedName>
    <definedName name="wrn.WEO." hidden="1">{"WEO",#N/A,FALSE,"T"}</definedName>
    <definedName name="wvu.Print." localSheetId="18" hidden="1">{TRUE,TRUE,-0.5,-14.75,603,387,FALSE,TRUE,TRUE,TRUE,0,1,2,1,2,1,1,4,TRUE,TRUE,3,TRUE,1,TRUE,75,"Swvu.Print.","ACwvu.Print.",#N/A,FALSE,FALSE,1,0.75,0.6,0.5,1,"","",TRUE,FALSE,TRUE,FALSE,1,#N/A,1,1,#DIV/0!,FALSE,"Rwvu.Print.",#N/A,FALSE,FALSE,FALSE,1,65532,300,FALSE,FALSE,TRUE,TRUE,TRUE}</definedName>
    <definedName name="wvu.Print." localSheetId="25" hidden="1">{TRUE,TRUE,-0.5,-14.75,603,387,FALSE,TRUE,TRUE,TRUE,0,1,2,1,2,1,1,4,TRUE,TRUE,3,TRUE,1,TRUE,75,"Swvu.Print.","ACwvu.Print.",#N/A,FALSE,FALSE,1,0.75,0.6,0.5,1,"","",TRUE,FALSE,TRUE,FALSE,1,#N/A,1,1,#DIV/0!,FALSE,"Rwvu.Print.",#N/A,FALSE,FALSE,FALSE,1,65532,300,FALSE,FALSE,TRUE,TRUE,TRUE}</definedName>
    <definedName name="wvu.Print." localSheetId="26" hidden="1">{TRUE,TRUE,-0.5,-14.75,603,387,FALSE,TRUE,TRUE,TRUE,0,1,2,1,2,1,1,4,TRUE,TRUE,3,TRUE,1,TRUE,75,"Swvu.Print.","ACwvu.Print.",#N/A,FALSE,FALSE,1,0.75,0.6,0.5,1,"","",TRUE,FALSE,TRUE,FALSE,1,#N/A,1,1,#DIV/0!,FALSE,"Rwvu.Print.",#N/A,FALSE,FALSE,FALSE,1,65532,300,FALSE,FALSE,TRUE,TRUE,TRUE}</definedName>
    <definedName name="wvu.Print." localSheetId="29" hidden="1">{TRUE,TRUE,-0.5,-14.75,603,387,FALSE,TRUE,TRUE,TRUE,0,1,2,1,2,1,1,4,TRUE,TRUE,3,TRUE,1,TRUE,75,"Swvu.Print.","ACwvu.Print.",#N/A,FALSE,FALSE,1,0.75,0.6,0.5,1,"","",TRUE,FALSE,TRUE,FALSE,1,#N/A,1,1,#DIV/0!,FALSE,"Rwvu.Print.",#N/A,FALSE,FALSE,FALSE,1,65532,300,FALSE,FALSE,TRUE,TRUE,TRUE}</definedName>
    <definedName name="wvu.Print." localSheetId="30" hidden="1">{TRUE,TRUE,-0.5,-14.75,603,387,FALSE,TRUE,TRUE,TRUE,0,1,2,1,2,1,1,4,TRUE,TRUE,3,TRUE,1,TRUE,75,"Swvu.Print.","ACwvu.Print.",#N/A,FALSE,FALSE,1,0.75,0.6,0.5,1,"","",TRUE,FALSE,TRUE,FALSE,1,#N/A,1,1,#DIV/0!,FALSE,"Rwvu.Print.",#N/A,FALSE,FALSE,FALSE,1,65532,300,FALSE,FALSE,TRUE,TRUE,TRUE}</definedName>
    <definedName name="wvu.Print." localSheetId="3" hidden="1">{TRUE,TRUE,-0.5,-14.75,603,387,FALSE,TRUE,TRUE,TRUE,0,1,2,1,2,1,1,4,TRUE,TRUE,3,TRUE,1,TRUE,75,"Swvu.Print.","ACwvu.Print.",#N/A,FALSE,FALSE,1,0.75,0.6,0.5,1,"","",TRUE,FALSE,TRUE,FALSE,1,#N/A,1,1,#DIV/0!,FALSE,"Rwvu.Print.",#N/A,FALSE,FALSE,FALSE,1,65532,300,FALSE,FALSE,TRUE,TRUE,TRUE}</definedName>
    <definedName name="wvu.Print." localSheetId="32" hidden="1">{TRUE,TRUE,-0.5,-14.75,603,387,FALSE,TRUE,TRUE,TRUE,0,1,2,1,2,1,1,4,TRUE,TRUE,3,TRUE,1,TRUE,75,"Swvu.Print.","ACwvu.Print.",#N/A,FALSE,FALSE,1,0.75,0.6,0.5,1,"","",TRUE,FALSE,TRUE,FALSE,1,#N/A,1,1,#DIV/0!,FALSE,"Rwvu.Print.",#N/A,FALSE,FALSE,FALSE,1,65532,300,FALSE,FALSE,TRUE,TRUE,TRUE}</definedName>
    <definedName name="wvu.Print." localSheetId="33" hidden="1">{TRUE,TRUE,-0.5,-14.75,603,387,FALSE,TRUE,TRUE,TRUE,0,1,2,1,2,1,1,4,TRUE,TRUE,3,TRUE,1,TRUE,75,"Swvu.Print.","ACwvu.Print.",#N/A,FALSE,FALSE,1,0.75,0.6,0.5,1,"","",TRUE,FALSE,TRUE,FALSE,1,#N/A,1,1,#DIV/0!,FALSE,"Rwvu.Print.",#N/A,FALSE,FALSE,FALSE,1,65532,300,FALSE,FALSE,TRUE,TRUE,TRUE}</definedName>
    <definedName name="wvu.Print." localSheetId="34" hidden="1">{TRUE,TRUE,-0.5,-14.75,603,387,FALSE,TRUE,TRUE,TRUE,0,1,2,1,2,1,1,4,TRUE,TRUE,3,TRUE,1,TRUE,75,"Swvu.Print.","ACwvu.Print.",#N/A,FALSE,FALSE,1,0.75,0.6,0.5,1,"","",TRUE,FALSE,TRUE,FALSE,1,#N/A,1,1,#DIV/0!,FALSE,"Rwvu.Print.",#N/A,FALSE,FALSE,FALSE,1,65532,300,FALSE,FALSE,TRUE,TRUE,TRUE}</definedName>
    <definedName name="wvu.Print." localSheetId="39" hidden="1">{TRUE,TRUE,-0.5,-14.75,603,387,FALSE,TRUE,TRUE,TRUE,0,1,2,1,2,1,1,4,TRUE,TRUE,3,TRUE,1,TRUE,75,"Swvu.Print.","ACwvu.Print.",#N/A,FALSE,FALSE,1,0.75,0.6,0.5,1,"","",TRUE,FALSE,TRUE,FALSE,1,#N/A,1,1,#DIV/0!,FALSE,"Rwvu.Print.",#N/A,FALSE,FALSE,FALSE,1,65532,300,FALSE,FALSE,TRUE,TRUE,TRUE}</definedName>
    <definedName name="wvu.Print." localSheetId="41" hidden="1">{TRUE,TRUE,-0.5,-14.75,603,387,FALSE,TRUE,TRUE,TRUE,0,1,2,1,2,1,1,4,TRUE,TRUE,3,TRUE,1,TRUE,75,"Swvu.Print.","ACwvu.Print.",#N/A,FALSE,FALSE,1,0.75,0.6,0.5,1,"","",TRUE,FALSE,TRUE,FALSE,1,#N/A,1,1,#DIV/0!,FALSE,"Rwvu.Print.",#N/A,FALSE,FALSE,FALSE,1,65532,300,FALSE,FALSE,TRUE,TRUE,TRUE}</definedName>
    <definedName name="wvu.Print." localSheetId="43" hidden="1">{TRUE,TRUE,-0.5,-14.75,603,387,FALSE,TRUE,TRUE,TRUE,0,1,2,1,2,1,1,4,TRUE,TRUE,3,TRUE,1,TRUE,75,"Swvu.Print.","ACwvu.Print.",#N/A,FALSE,FALSE,1,0.75,0.6,0.5,1,"","",TRUE,FALSE,TRUE,FALSE,1,#N/A,1,1,#DIV/0!,FALSE,"Rwvu.Print.",#N/A,FALSE,FALSE,FALSE,1,65532,300,FALSE,FALSE,TRUE,TRUE,TRUE}</definedName>
    <definedName name="wvu.Print." localSheetId="44" hidden="1">{TRUE,TRUE,-0.5,-14.75,603,387,FALSE,TRUE,TRUE,TRUE,0,1,2,1,2,1,1,4,TRUE,TRUE,3,TRUE,1,TRUE,75,"Swvu.Print.","ACwvu.Print.",#N/A,FALSE,FALSE,1,0.75,0.6,0.5,1,"","",TRUE,FALSE,TRUE,FALSE,1,#N/A,1,1,#DIV/0!,FALSE,"Rwvu.Print.",#N/A,FALSE,FALSE,FALSE,1,65532,300,FALSE,FALSE,TRUE,TRUE,TRUE}</definedName>
    <definedName name="wvu.Print." localSheetId="45" hidden="1">{TRUE,TRUE,-0.5,-14.75,603,387,FALSE,TRUE,TRUE,TRUE,0,1,2,1,2,1,1,4,TRUE,TRUE,3,TRUE,1,TRUE,75,"Swvu.Print.","ACwvu.Print.",#N/A,FALSE,FALSE,1,0.75,0.6,0.5,1,"","",TRUE,FALSE,TRUE,FALSE,1,#N/A,1,1,#DIV/0!,FALSE,"Rwvu.Print.",#N/A,FALSE,FALSE,FALSE,1,65532,300,FALSE,FALSE,TRUE,TRUE,TRUE}</definedName>
    <definedName name="wvu.Print." localSheetId="5" hidden="1">{TRUE,TRUE,-0.5,-14.75,603,387,FALSE,TRUE,TRUE,TRUE,0,1,2,1,2,1,1,4,TRUE,TRUE,3,TRUE,1,TRUE,75,"Swvu.Print.","ACwvu.Print.",#N/A,FALSE,FALSE,1,0.75,0.6,0.5,1,"","",TRUE,FALSE,TRUE,FALSE,1,#N/A,1,1,#DIV/0!,FALSE,"Rwvu.Print.",#N/A,FALSE,FALSE,FALSE,1,65532,300,FALSE,FALSE,TRUE,TRUE,TRUE}</definedName>
    <definedName name="wvu.Print." localSheetId="10" hidden="1">{TRUE,TRUE,-0.5,-14.75,603,387,FALSE,TRUE,TRUE,TRUE,0,1,2,1,2,1,1,4,TRUE,TRUE,3,TRUE,1,TRUE,75,"Swvu.Print.","ACwvu.Print.",#N/A,FALSE,FALSE,1,0.75,0.6,0.5,1,"","",TRUE,FALSE,TRUE,FALSE,1,#N/A,1,1,#DIV/0!,FALSE,"Rwvu.Print.",#N/A,FALSE,FALSE,FALSE,1,65532,300,FALSE,FALSE,TRUE,TRUE,TRUE}</definedName>
    <definedName name="wvu.Print." localSheetId="12" hidden="1">{TRUE,TRUE,-0.5,-14.75,603,387,FALSE,TRUE,TRUE,TRUE,0,1,2,1,2,1,1,4,TRUE,TRUE,3,TRUE,1,TRUE,75,"Swvu.Print.","ACwvu.Print.",#N/A,FALSE,FALSE,1,0.75,0.6,0.5,1,"","",TRUE,FALSE,TRUE,FALSE,1,#N/A,1,1,#DIV/0!,FALSE,"Rwvu.Print.",#N/A,FALSE,FALSE,FALSE,1,65532,300,FALSE,FALSE,TRUE,TRUE,TRUE}</definedName>
    <definedName name="wvu.Print." localSheetId="16" hidden="1">{TRUE,TRUE,-0.5,-14.75,603,387,FALSE,TRUE,TRUE,TRUE,0,1,2,1,2,1,1,4,TRUE,TRUE,3,TRUE,1,TRUE,75,"Swvu.Print.","ACwvu.Print.",#N/A,FALSE,FALSE,1,0.75,0.6,0.5,1,"","",TRUE,FALSE,TRUE,FALSE,1,#N/A,1,1,#DIV/0!,FALSE,"Rwvu.Print.",#N/A,FALSE,FALSE,FALSE,1,65532,300,FALSE,FALSE,TRUE,TRUE,TRUE}</definedName>
    <definedName name="wvu.Print." localSheetId="46" hidden="1">{TRUE,TRUE,-0.5,-14.75,603,387,FALSE,TRUE,TRUE,TRUE,0,1,2,1,2,1,1,4,TRUE,TRUE,3,TRUE,1,TRUE,75,"Swvu.Print.","ACwvu.Print.",#N/A,FALSE,FALSE,1,0.75,0.6,0.5,1,"","",TRUE,FALSE,TRUE,FALSE,1,#N/A,1,1,#DIV/0!,FALSE,"Rwvu.Print.",#N/A,FALSE,FALSE,FALSE,1,65532,300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w" localSheetId="3" hidden="1">#REF!</definedName>
    <definedName name="ww" localSheetId="5" hidden="1">#REF!</definedName>
    <definedName name="ww" hidden="1">#REF!</definedName>
    <definedName name="www" localSheetId="18" hidden="1">{"Riqfin97",#N/A,FALSE,"Tran";"Riqfinpro",#N/A,FALSE,"Tran"}</definedName>
    <definedName name="www" localSheetId="25" hidden="1">{"Riqfin97",#N/A,FALSE,"Tran";"Riqfinpro",#N/A,FALSE,"Tran"}</definedName>
    <definedName name="www" localSheetId="26" hidden="1">{"Riqfin97",#N/A,FALSE,"Tran";"Riqfinpro",#N/A,FALSE,"Tran"}</definedName>
    <definedName name="www" localSheetId="29" hidden="1">{"Riqfin97",#N/A,FALSE,"Tran";"Riqfinpro",#N/A,FALSE,"Tran"}</definedName>
    <definedName name="www" localSheetId="30" hidden="1">{"Riqfin97",#N/A,FALSE,"Tran";"Riqfinpro",#N/A,FALSE,"Tran"}</definedName>
    <definedName name="www" localSheetId="3" hidden="1">{"Riqfin97",#N/A,FALSE,"Tran";"Riqfinpro",#N/A,FALSE,"Tran"}</definedName>
    <definedName name="www" localSheetId="32" hidden="1">{"Riqfin97",#N/A,FALSE,"Tran";"Riqfinpro",#N/A,FALSE,"Tran"}</definedName>
    <definedName name="www" localSheetId="33" hidden="1">{"Riqfin97",#N/A,FALSE,"Tran";"Riqfinpro",#N/A,FALSE,"Tran"}</definedName>
    <definedName name="www" localSheetId="34" hidden="1">{"Riqfin97",#N/A,FALSE,"Tran";"Riqfinpro",#N/A,FALSE,"Tran"}</definedName>
    <definedName name="www" localSheetId="39" hidden="1">{"Riqfin97",#N/A,FALSE,"Tran";"Riqfinpro",#N/A,FALSE,"Tran"}</definedName>
    <definedName name="www" localSheetId="41" hidden="1">{"Riqfin97",#N/A,FALSE,"Tran";"Riqfinpro",#N/A,FALSE,"Tran"}</definedName>
    <definedName name="www" localSheetId="43" hidden="1">{"Riqfin97",#N/A,FALSE,"Tran";"Riqfinpro",#N/A,FALSE,"Tran"}</definedName>
    <definedName name="www" localSheetId="44" hidden="1">{"Riqfin97",#N/A,FALSE,"Tran";"Riqfinpro",#N/A,FALSE,"Tran"}</definedName>
    <definedName name="www" localSheetId="45" hidden="1">{"Riqfin97",#N/A,FALSE,"Tran";"Riqfinpro",#N/A,FALSE,"Tran"}</definedName>
    <definedName name="www" localSheetId="5" hidden="1">{"Riqfin97",#N/A,FALSE,"Tran";"Riqfinpro",#N/A,FALSE,"Tran"}</definedName>
    <definedName name="www" localSheetId="10" hidden="1">{"Riqfin97",#N/A,FALSE,"Tran";"Riqfinpro",#N/A,FALSE,"Tran"}</definedName>
    <definedName name="www" localSheetId="12" hidden="1">{"Riqfin97",#N/A,FALSE,"Tran";"Riqfinpro",#N/A,FALSE,"Tran"}</definedName>
    <definedName name="www" localSheetId="16" hidden="1">{"Riqfin97",#N/A,FALSE,"Tran";"Riqfinpro",#N/A,FALSE,"Tran"}</definedName>
    <definedName name="www" localSheetId="46" hidden="1">{"Riqfin97",#N/A,FALSE,"Tran";"Riqfinpro",#N/A,FALSE,"Tran"}</definedName>
    <definedName name="www" hidden="1">{"Riqfin97",#N/A,FALSE,"Tran";"Riqfinpro",#N/A,FALSE,"Tran"}</definedName>
    <definedName name="x" localSheetId="18" hidden="1">{"Riqfin97",#N/A,FALSE,"Tran";"Riqfinpro",#N/A,FALSE,"Tran"}</definedName>
    <definedName name="x" localSheetId="25" hidden="1">{"Riqfin97",#N/A,FALSE,"Tran";"Riqfinpro",#N/A,FALSE,"Tran"}</definedName>
    <definedName name="x" localSheetId="26" hidden="1">{"Riqfin97",#N/A,FALSE,"Tran";"Riqfinpro",#N/A,FALSE,"Tran"}</definedName>
    <definedName name="x" localSheetId="29" hidden="1">{"Riqfin97",#N/A,FALSE,"Tran";"Riqfinpro",#N/A,FALSE,"Tran"}</definedName>
    <definedName name="x" localSheetId="30" hidden="1">{"Riqfin97",#N/A,FALSE,"Tran";"Riqfinpro",#N/A,FALSE,"Tran"}</definedName>
    <definedName name="x" localSheetId="3" hidden="1">{"Riqfin97",#N/A,FALSE,"Tran";"Riqfinpro",#N/A,FALSE,"Tran"}</definedName>
    <definedName name="x" localSheetId="32" hidden="1">{"Riqfin97",#N/A,FALSE,"Tran";"Riqfinpro",#N/A,FALSE,"Tran"}</definedName>
    <definedName name="x" localSheetId="33" hidden="1">{"Riqfin97",#N/A,FALSE,"Tran";"Riqfinpro",#N/A,FALSE,"Tran"}</definedName>
    <definedName name="x" localSheetId="34" hidden="1">{"Riqfin97",#N/A,FALSE,"Tran";"Riqfinpro",#N/A,FALSE,"Tran"}</definedName>
    <definedName name="x" localSheetId="39" hidden="1">{"Riqfin97",#N/A,FALSE,"Tran";"Riqfinpro",#N/A,FALSE,"Tran"}</definedName>
    <definedName name="x" localSheetId="41" hidden="1">{"Riqfin97",#N/A,FALSE,"Tran";"Riqfinpro",#N/A,FALSE,"Tran"}</definedName>
    <definedName name="x" localSheetId="43" hidden="1">{"Riqfin97",#N/A,FALSE,"Tran";"Riqfinpro",#N/A,FALSE,"Tran"}</definedName>
    <definedName name="x" localSheetId="44" hidden="1">{"Riqfin97",#N/A,FALSE,"Tran";"Riqfinpro",#N/A,FALSE,"Tran"}</definedName>
    <definedName name="x" localSheetId="45" hidden="1">{"Riqfin97",#N/A,FALSE,"Tran";"Riqfinpro",#N/A,FALSE,"Tran"}</definedName>
    <definedName name="x" localSheetId="5" hidden="1">{"Riqfin97",#N/A,FALSE,"Tran";"Riqfinpro",#N/A,FALSE,"Tran"}</definedName>
    <definedName name="x" localSheetId="10" hidden="1">{"Riqfin97",#N/A,FALSE,"Tran";"Riqfinpro",#N/A,FALSE,"Tran"}</definedName>
    <definedName name="x" localSheetId="12" hidden="1">{"Riqfin97",#N/A,FALSE,"Tran";"Riqfinpro",#N/A,FALSE,"Tran"}</definedName>
    <definedName name="x" localSheetId="16" hidden="1">{"Riqfin97",#N/A,FALSE,"Tran";"Riqfinpro",#N/A,FALSE,"Tran"}</definedName>
    <definedName name="x" localSheetId="46" hidden="1">{"Riqfin97",#N/A,FALSE,"Tran";"Riqfinpro",#N/A,FALSE,"Tran"}</definedName>
    <definedName name="x" hidden="1">{"Riqfin97",#N/A,FALSE,"Tran";"Riqfinpro",#N/A,FALSE,"Tran"}</definedName>
    <definedName name="xx" localSheetId="18" hidden="1">{"Riqfin97",#N/A,FALSE,"Tran";"Riqfinpro",#N/A,FALSE,"Tran"}</definedName>
    <definedName name="xx" localSheetId="25" hidden="1">{"Riqfin97",#N/A,FALSE,"Tran";"Riqfinpro",#N/A,FALSE,"Tran"}</definedName>
    <definedName name="xx" localSheetId="26" hidden="1">{"Riqfin97",#N/A,FALSE,"Tran";"Riqfinpro",#N/A,FALSE,"Tran"}</definedName>
    <definedName name="xx" localSheetId="29" hidden="1">{"Riqfin97",#N/A,FALSE,"Tran";"Riqfinpro",#N/A,FALSE,"Tran"}</definedName>
    <definedName name="xx" localSheetId="30" hidden="1">{"Riqfin97",#N/A,FALSE,"Tran";"Riqfinpro",#N/A,FALSE,"Tran"}</definedName>
    <definedName name="xx" localSheetId="3" hidden="1">{"Riqfin97",#N/A,FALSE,"Tran";"Riqfinpro",#N/A,FALSE,"Tran"}</definedName>
    <definedName name="xx" localSheetId="32" hidden="1">{"Riqfin97",#N/A,FALSE,"Tran";"Riqfinpro",#N/A,FALSE,"Tran"}</definedName>
    <definedName name="xx" localSheetId="33" hidden="1">{"Riqfin97",#N/A,FALSE,"Tran";"Riqfinpro",#N/A,FALSE,"Tran"}</definedName>
    <definedName name="xx" localSheetId="34" hidden="1">{"Riqfin97",#N/A,FALSE,"Tran";"Riqfinpro",#N/A,FALSE,"Tran"}</definedName>
    <definedName name="xx" localSheetId="39" hidden="1">{"Riqfin97",#N/A,FALSE,"Tran";"Riqfinpro",#N/A,FALSE,"Tran"}</definedName>
    <definedName name="xx" localSheetId="41" hidden="1">{"Riqfin97",#N/A,FALSE,"Tran";"Riqfinpro",#N/A,FALSE,"Tran"}</definedName>
    <definedName name="xx" localSheetId="43" hidden="1">{"Riqfin97",#N/A,FALSE,"Tran";"Riqfinpro",#N/A,FALSE,"Tran"}</definedName>
    <definedName name="xx" localSheetId="44" hidden="1">{"Riqfin97",#N/A,FALSE,"Tran";"Riqfinpro",#N/A,FALSE,"Tran"}</definedName>
    <definedName name="xx" localSheetId="45" hidden="1">{"Riqfin97",#N/A,FALSE,"Tran";"Riqfinpro",#N/A,FALSE,"Tran"}</definedName>
    <definedName name="xx" localSheetId="5" hidden="1">{"Riqfin97",#N/A,FALSE,"Tran";"Riqfinpro",#N/A,FALSE,"Tran"}</definedName>
    <definedName name="xx" localSheetId="10" hidden="1">{"Riqfin97",#N/A,FALSE,"Tran";"Riqfinpro",#N/A,FALSE,"Tran"}</definedName>
    <definedName name="xx" localSheetId="12" hidden="1">{"Riqfin97",#N/A,FALSE,"Tran";"Riqfinpro",#N/A,FALSE,"Tran"}</definedName>
    <definedName name="xx" localSheetId="16" hidden="1">{"Riqfin97",#N/A,FALSE,"Tran";"Riqfinpro",#N/A,FALSE,"Tran"}</definedName>
    <definedName name="xx" localSheetId="46" hidden="1">{"Riqfin97",#N/A,FALSE,"Tran";"Riqfinpro",#N/A,FALSE,"Tran"}</definedName>
    <definedName name="xx" hidden="1">{"Riqfin97",#N/A,FALSE,"Tran";"Riqfinpro",#N/A,FALSE,"Tran"}</definedName>
    <definedName name="xxx" localSheetId="18" hidden="1">{"Riqfin97",#N/A,FALSE,"Tran";"Riqfinpro",#N/A,FALSE,"Tran"}</definedName>
    <definedName name="xxx" localSheetId="25" hidden="1">{"Riqfin97",#N/A,FALSE,"Tran";"Riqfinpro",#N/A,FALSE,"Tran"}</definedName>
    <definedName name="xxx" localSheetId="26" hidden="1">{"Riqfin97",#N/A,FALSE,"Tran";"Riqfinpro",#N/A,FALSE,"Tran"}</definedName>
    <definedName name="xxx" localSheetId="29" hidden="1">{"Riqfin97",#N/A,FALSE,"Tran";"Riqfinpro",#N/A,FALSE,"Tran"}</definedName>
    <definedName name="xxx" localSheetId="30" hidden="1">{"Riqfin97",#N/A,FALSE,"Tran";"Riqfinpro",#N/A,FALSE,"Tran"}</definedName>
    <definedName name="xxx" localSheetId="3" hidden="1">{"Riqfin97",#N/A,FALSE,"Tran";"Riqfinpro",#N/A,FALSE,"Tran"}</definedName>
    <definedName name="xxx" localSheetId="32" hidden="1">{"Riqfin97",#N/A,FALSE,"Tran";"Riqfinpro",#N/A,FALSE,"Tran"}</definedName>
    <definedName name="xxx" localSheetId="33" hidden="1">{"Riqfin97",#N/A,FALSE,"Tran";"Riqfinpro",#N/A,FALSE,"Tran"}</definedName>
    <definedName name="xxx" localSheetId="34" hidden="1">{"Riqfin97",#N/A,FALSE,"Tran";"Riqfinpro",#N/A,FALSE,"Tran"}</definedName>
    <definedName name="xxx" localSheetId="39" hidden="1">{"Riqfin97",#N/A,FALSE,"Tran";"Riqfinpro",#N/A,FALSE,"Tran"}</definedName>
    <definedName name="xxx" localSheetId="41" hidden="1">{"Riqfin97",#N/A,FALSE,"Tran";"Riqfinpro",#N/A,FALSE,"Tran"}</definedName>
    <definedName name="xxx" localSheetId="43" hidden="1">{"Riqfin97",#N/A,FALSE,"Tran";"Riqfinpro",#N/A,FALSE,"Tran"}</definedName>
    <definedName name="xxx" localSheetId="44" hidden="1">{"Riqfin97",#N/A,FALSE,"Tran";"Riqfinpro",#N/A,FALSE,"Tran"}</definedName>
    <definedName name="xxx" localSheetId="45" hidden="1">{"Riqfin97",#N/A,FALSE,"Tran";"Riqfinpro",#N/A,FALSE,"Tran"}</definedName>
    <definedName name="xxx" localSheetId="5" hidden="1">{"Riqfin97",#N/A,FALSE,"Tran";"Riqfinpro",#N/A,FALSE,"Tran"}</definedName>
    <definedName name="xxx" localSheetId="10" hidden="1">{"Riqfin97",#N/A,FALSE,"Tran";"Riqfinpro",#N/A,FALSE,"Tran"}</definedName>
    <definedName name="xxx" localSheetId="12" hidden="1">{"Riqfin97",#N/A,FALSE,"Tran";"Riqfinpro",#N/A,FALSE,"Tran"}</definedName>
    <definedName name="xxx" localSheetId="16" hidden="1">{"Riqfin97",#N/A,FALSE,"Tran";"Riqfinpro",#N/A,FALSE,"Tran"}</definedName>
    <definedName name="xxx" localSheetId="46" hidden="1">{"Riqfin97",#N/A,FALSE,"Tran";"Riqfinpro",#N/A,FALSE,"Tran"}</definedName>
    <definedName name="xxx" hidden="1">{"Riqfin97",#N/A,FALSE,"Tran";"Riqfinpro",#N/A,FALSE,"Tran"}</definedName>
    <definedName name="xxxx" localSheetId="18" hidden="1">{"Riqfin97",#N/A,FALSE,"Tran";"Riqfinpro",#N/A,FALSE,"Tran"}</definedName>
    <definedName name="xxxx" localSheetId="25" hidden="1">{"Riqfin97",#N/A,FALSE,"Tran";"Riqfinpro",#N/A,FALSE,"Tran"}</definedName>
    <definedName name="xxxx" localSheetId="26" hidden="1">{"Riqfin97",#N/A,FALSE,"Tran";"Riqfinpro",#N/A,FALSE,"Tran"}</definedName>
    <definedName name="xxxx" localSheetId="29" hidden="1">{"Riqfin97",#N/A,FALSE,"Tran";"Riqfinpro",#N/A,FALSE,"Tran"}</definedName>
    <definedName name="xxxx" localSheetId="30" hidden="1">{"Riqfin97",#N/A,FALSE,"Tran";"Riqfinpro",#N/A,FALSE,"Tran"}</definedName>
    <definedName name="xxxx" localSheetId="3" hidden="1">{"Riqfin97",#N/A,FALSE,"Tran";"Riqfinpro",#N/A,FALSE,"Tran"}</definedName>
    <definedName name="xxxx" localSheetId="32" hidden="1">{"Riqfin97",#N/A,FALSE,"Tran";"Riqfinpro",#N/A,FALSE,"Tran"}</definedName>
    <definedName name="xxxx" localSheetId="33" hidden="1">{"Riqfin97",#N/A,FALSE,"Tran";"Riqfinpro",#N/A,FALSE,"Tran"}</definedName>
    <definedName name="xxxx" localSheetId="34" hidden="1">{"Riqfin97",#N/A,FALSE,"Tran";"Riqfinpro",#N/A,FALSE,"Tran"}</definedName>
    <definedName name="xxxx" localSheetId="39" hidden="1">{"Riqfin97",#N/A,FALSE,"Tran";"Riqfinpro",#N/A,FALSE,"Tran"}</definedName>
    <definedName name="xxxx" localSheetId="41" hidden="1">{"Riqfin97",#N/A,FALSE,"Tran";"Riqfinpro",#N/A,FALSE,"Tran"}</definedName>
    <definedName name="xxxx" localSheetId="43" hidden="1">{"Riqfin97",#N/A,FALSE,"Tran";"Riqfinpro",#N/A,FALSE,"Tran"}</definedName>
    <definedName name="xxxx" localSheetId="44" hidden="1">{"Riqfin97",#N/A,FALSE,"Tran";"Riqfinpro",#N/A,FALSE,"Tran"}</definedName>
    <definedName name="xxxx" localSheetId="45" hidden="1">{"Riqfin97",#N/A,FALSE,"Tran";"Riqfinpro",#N/A,FALSE,"Tran"}</definedName>
    <definedName name="xxxx" localSheetId="5" hidden="1">{"Riqfin97",#N/A,FALSE,"Tran";"Riqfinpro",#N/A,FALSE,"Tran"}</definedName>
    <definedName name="xxxx" localSheetId="10" hidden="1">{"Riqfin97",#N/A,FALSE,"Tran";"Riqfinpro",#N/A,FALSE,"Tran"}</definedName>
    <definedName name="xxxx" localSheetId="12" hidden="1">{"Riqfin97",#N/A,FALSE,"Tran";"Riqfinpro",#N/A,FALSE,"Tran"}</definedName>
    <definedName name="xxxx" localSheetId="16" hidden="1">{"Riqfin97",#N/A,FALSE,"Tran";"Riqfinpro",#N/A,FALSE,"Tran"}</definedName>
    <definedName name="xxxx" localSheetId="46" hidden="1">{"Riqfin97",#N/A,FALSE,"Tran";"Riqfinpro",#N/A,FALSE,"Tran"}</definedName>
    <definedName name="xxxx" hidden="1">{"Riqfin97",#N/A,FALSE,"Tran";"Riqfinpro",#N/A,FALSE,"Tran"}</definedName>
    <definedName name="xxxx1" localSheetId="18" hidden="1">{"partial screen",#N/A,FALSE,"State_Gov't"}</definedName>
    <definedName name="xxxx1" localSheetId="25" hidden="1">{"partial screen",#N/A,FALSE,"State_Gov't"}</definedName>
    <definedName name="xxxx1" localSheetId="26" hidden="1">{"partial screen",#N/A,FALSE,"State_Gov't"}</definedName>
    <definedName name="xxxx1" localSheetId="29" hidden="1">{"partial screen",#N/A,FALSE,"State_Gov't"}</definedName>
    <definedName name="xxxx1" localSheetId="30" hidden="1">{"partial screen",#N/A,FALSE,"State_Gov't"}</definedName>
    <definedName name="xxxx1" localSheetId="3" hidden="1">{"partial screen",#N/A,FALSE,"State_Gov't"}</definedName>
    <definedName name="xxxx1" localSheetId="32" hidden="1">{"partial screen",#N/A,FALSE,"State_Gov't"}</definedName>
    <definedName name="xxxx1" localSheetId="33" hidden="1">{"partial screen",#N/A,FALSE,"State_Gov't"}</definedName>
    <definedName name="xxxx1" localSheetId="34" hidden="1">{"partial screen",#N/A,FALSE,"State_Gov't"}</definedName>
    <definedName name="xxxx1" localSheetId="39" hidden="1">{"partial screen",#N/A,FALSE,"State_Gov't"}</definedName>
    <definedName name="xxxx1" localSheetId="41" hidden="1">{"partial screen",#N/A,FALSE,"State_Gov't"}</definedName>
    <definedName name="xxxx1" localSheetId="43" hidden="1">{"partial screen",#N/A,FALSE,"State_Gov't"}</definedName>
    <definedName name="xxxx1" localSheetId="44" hidden="1">{"partial screen",#N/A,FALSE,"State_Gov't"}</definedName>
    <definedName name="xxxx1" localSheetId="45" hidden="1">{"partial screen",#N/A,FALSE,"State_Gov't"}</definedName>
    <definedName name="xxxx1" localSheetId="5" hidden="1">{"partial screen",#N/A,FALSE,"State_Gov't"}</definedName>
    <definedName name="xxxx1" localSheetId="10" hidden="1">{"partial screen",#N/A,FALSE,"State_Gov't"}</definedName>
    <definedName name="xxxx1" localSheetId="12" hidden="1">{"partial screen",#N/A,FALSE,"State_Gov't"}</definedName>
    <definedName name="xxxx1" localSheetId="16" hidden="1">{"partial screen",#N/A,FALSE,"State_Gov't"}</definedName>
    <definedName name="xxxx1" localSheetId="46" hidden="1">{"partial screen",#N/A,FALSE,"State_Gov't"}</definedName>
    <definedName name="xxxx1" hidden="1">{"partial screen",#N/A,FALSE,"State_Gov't"}</definedName>
    <definedName name="yoo" localSheetId="18" hidden="1">{"Main Economic Indicators",#N/A,FALSE,"C"}</definedName>
    <definedName name="yoo" localSheetId="25" hidden="1">{"Main Economic Indicators",#N/A,FALSE,"C"}</definedName>
    <definedName name="yoo" localSheetId="26" hidden="1">{"Main Economic Indicators",#N/A,FALSE,"C"}</definedName>
    <definedName name="yoo" localSheetId="29" hidden="1">{"Main Economic Indicators",#N/A,FALSE,"C"}</definedName>
    <definedName name="yoo" localSheetId="30" hidden="1">{"Main Economic Indicators",#N/A,FALSE,"C"}</definedName>
    <definedName name="yoo" localSheetId="3" hidden="1">{"Main Economic Indicators",#N/A,FALSE,"C"}</definedName>
    <definedName name="yoo" localSheetId="32" hidden="1">{"Main Economic Indicators",#N/A,FALSE,"C"}</definedName>
    <definedName name="yoo" localSheetId="33" hidden="1">{"Main Economic Indicators",#N/A,FALSE,"C"}</definedName>
    <definedName name="yoo" localSheetId="34" hidden="1">{"Main Economic Indicators",#N/A,FALSE,"C"}</definedName>
    <definedName name="yoo" localSheetId="39" hidden="1">{"Main Economic Indicators",#N/A,FALSE,"C"}</definedName>
    <definedName name="yoo" localSheetId="41" hidden="1">{"Main Economic Indicators",#N/A,FALSE,"C"}</definedName>
    <definedName name="yoo" localSheetId="43" hidden="1">{"Main Economic Indicators",#N/A,FALSE,"C"}</definedName>
    <definedName name="yoo" localSheetId="44" hidden="1">{"Main Economic Indicators",#N/A,FALSE,"C"}</definedName>
    <definedName name="yoo" localSheetId="45" hidden="1">{"Main Economic Indicators",#N/A,FALSE,"C"}</definedName>
    <definedName name="yoo" localSheetId="5" hidden="1">{"Main Economic Indicators",#N/A,FALSE,"C"}</definedName>
    <definedName name="yoo" localSheetId="10" hidden="1">{"Main Economic Indicators",#N/A,FALSE,"C"}</definedName>
    <definedName name="yoo" localSheetId="12" hidden="1">{"Main Economic Indicators",#N/A,FALSE,"C"}</definedName>
    <definedName name="yoo" localSheetId="16" hidden="1">{"Main Economic Indicators",#N/A,FALSE,"C"}</definedName>
    <definedName name="yoo" localSheetId="46" hidden="1">{"Main Economic Indicators",#N/A,FALSE,"C"}</definedName>
    <definedName name="yoo" hidden="1">{"Main Economic Indicators",#N/A,FALSE,"C"}</definedName>
    <definedName name="ytd" localSheetId="18" hidden="1">{"ca",#N/A,FALSE,"Detailed BOP";"ka",#N/A,FALSE,"Detailed BOP";"btl",#N/A,FALSE,"Detailed BOP";#N/A,#N/A,FALSE,"Debt  Stock TBL";"imfprint",#N/A,FALSE,"IMF";"imfdebtservice",#N/A,FALSE,"IMF";"tradeprint",#N/A,FALSE,"Trade"}</definedName>
    <definedName name="ytd" localSheetId="25" hidden="1">{"ca",#N/A,FALSE,"Detailed BOP";"ka",#N/A,FALSE,"Detailed BOP";"btl",#N/A,FALSE,"Detailed BOP";#N/A,#N/A,FALSE,"Debt  Stock TBL";"imfprint",#N/A,FALSE,"IMF";"imfdebtservice",#N/A,FALSE,"IMF";"tradeprint",#N/A,FALSE,"Trade"}</definedName>
    <definedName name="ytd" localSheetId="26" hidden="1">{"ca",#N/A,FALSE,"Detailed BOP";"ka",#N/A,FALSE,"Detailed BOP";"btl",#N/A,FALSE,"Detailed BOP";#N/A,#N/A,FALSE,"Debt  Stock TBL";"imfprint",#N/A,FALSE,"IMF";"imfdebtservice",#N/A,FALSE,"IMF";"tradeprint",#N/A,FALSE,"Trade"}</definedName>
    <definedName name="ytd" localSheetId="29" hidden="1">{"ca",#N/A,FALSE,"Detailed BOP";"ka",#N/A,FALSE,"Detailed BOP";"btl",#N/A,FALSE,"Detailed BOP";#N/A,#N/A,FALSE,"Debt  Stock TBL";"imfprint",#N/A,FALSE,"IMF";"imfdebtservice",#N/A,FALSE,"IMF";"tradeprint",#N/A,FALSE,"Trade"}</definedName>
    <definedName name="ytd" localSheetId="30" hidden="1">{"ca",#N/A,FALSE,"Detailed BOP";"ka",#N/A,FALSE,"Detailed BOP";"btl",#N/A,FALSE,"Detailed BOP";#N/A,#N/A,FALSE,"Debt  Stock TBL";"imfprint",#N/A,FALSE,"IMF";"imfdebtservice",#N/A,FALSE,"IMF";"tradeprint",#N/A,FALSE,"Trade"}</definedName>
    <definedName name="ytd" localSheetId="3" hidden="1">{"ca",#N/A,FALSE,"Detailed BOP";"ka",#N/A,FALSE,"Detailed BOP";"btl",#N/A,FALSE,"Detailed BOP";#N/A,#N/A,FALSE,"Debt  Stock TBL";"imfprint",#N/A,FALSE,"IMF";"imfdebtservice",#N/A,FALSE,"IMF";"tradeprint",#N/A,FALSE,"Trade"}</definedName>
    <definedName name="ytd" localSheetId="32" hidden="1">{"ca",#N/A,FALSE,"Detailed BOP";"ka",#N/A,FALSE,"Detailed BOP";"btl",#N/A,FALSE,"Detailed BOP";#N/A,#N/A,FALSE,"Debt  Stock TBL";"imfprint",#N/A,FALSE,"IMF";"imfdebtservice",#N/A,FALSE,"IMF";"tradeprint",#N/A,FALSE,"Trade"}</definedName>
    <definedName name="ytd" localSheetId="33" hidden="1">{"ca",#N/A,FALSE,"Detailed BOP";"ka",#N/A,FALSE,"Detailed BOP";"btl",#N/A,FALSE,"Detailed BOP";#N/A,#N/A,FALSE,"Debt  Stock TBL";"imfprint",#N/A,FALSE,"IMF";"imfdebtservice",#N/A,FALSE,"IMF";"tradeprint",#N/A,FALSE,"Trade"}</definedName>
    <definedName name="ytd" localSheetId="34" hidden="1">{"ca",#N/A,FALSE,"Detailed BOP";"ka",#N/A,FALSE,"Detailed BOP";"btl",#N/A,FALSE,"Detailed BOP";#N/A,#N/A,FALSE,"Debt  Stock TBL";"imfprint",#N/A,FALSE,"IMF";"imfdebtservice",#N/A,FALSE,"IMF";"tradeprint",#N/A,FALSE,"Trade"}</definedName>
    <definedName name="ytd" localSheetId="39" hidden="1">{"ca",#N/A,FALSE,"Detailed BOP";"ka",#N/A,FALSE,"Detailed BOP";"btl",#N/A,FALSE,"Detailed BOP";#N/A,#N/A,FALSE,"Debt  Stock TBL";"imfprint",#N/A,FALSE,"IMF";"imfdebtservice",#N/A,FALSE,"IMF";"tradeprint",#N/A,FALSE,"Trade"}</definedName>
    <definedName name="ytd" localSheetId="41" hidden="1">{"ca",#N/A,FALSE,"Detailed BOP";"ka",#N/A,FALSE,"Detailed BOP";"btl",#N/A,FALSE,"Detailed BOP";#N/A,#N/A,FALSE,"Debt  Stock TBL";"imfprint",#N/A,FALSE,"IMF";"imfdebtservice",#N/A,FALSE,"IMF";"tradeprint",#N/A,FALSE,"Trade"}</definedName>
    <definedName name="ytd" localSheetId="43" hidden="1">{"ca",#N/A,FALSE,"Detailed BOP";"ka",#N/A,FALSE,"Detailed BOP";"btl",#N/A,FALSE,"Detailed BOP";#N/A,#N/A,FALSE,"Debt  Stock TBL";"imfprint",#N/A,FALSE,"IMF";"imfdebtservice",#N/A,FALSE,"IMF";"tradeprint",#N/A,FALSE,"Trade"}</definedName>
    <definedName name="ytd" localSheetId="44" hidden="1">{"ca",#N/A,FALSE,"Detailed BOP";"ka",#N/A,FALSE,"Detailed BOP";"btl",#N/A,FALSE,"Detailed BOP";#N/A,#N/A,FALSE,"Debt  Stock TBL";"imfprint",#N/A,FALSE,"IMF";"imfdebtservice",#N/A,FALSE,"IMF";"tradeprint",#N/A,FALSE,"Trade"}</definedName>
    <definedName name="ytd" localSheetId="45" hidden="1">{"ca",#N/A,FALSE,"Detailed BOP";"ka",#N/A,FALSE,"Detailed BOP";"btl",#N/A,FALSE,"Detailed BOP";#N/A,#N/A,FALSE,"Debt  Stock TBL";"imfprint",#N/A,FALSE,"IMF";"imfdebtservice",#N/A,FALSE,"IMF";"tradeprint",#N/A,FALSE,"Trade"}</definedName>
    <definedName name="ytd" localSheetId="5" hidden="1">{"ca",#N/A,FALSE,"Detailed BOP";"ka",#N/A,FALSE,"Detailed BOP";"btl",#N/A,FALSE,"Detailed BOP";#N/A,#N/A,FALSE,"Debt  Stock TBL";"imfprint",#N/A,FALSE,"IMF";"imfdebtservice",#N/A,FALSE,"IMF";"tradeprint",#N/A,FALSE,"Trade"}</definedName>
    <definedName name="ytd" localSheetId="10" hidden="1">{"ca",#N/A,FALSE,"Detailed BOP";"ka",#N/A,FALSE,"Detailed BOP";"btl",#N/A,FALSE,"Detailed BOP";#N/A,#N/A,FALSE,"Debt  Stock TBL";"imfprint",#N/A,FALSE,"IMF";"imfdebtservice",#N/A,FALSE,"IMF";"tradeprint",#N/A,FALSE,"Trade"}</definedName>
    <definedName name="ytd" localSheetId="12" hidden="1">{"ca",#N/A,FALSE,"Detailed BOP";"ka",#N/A,FALSE,"Detailed BOP";"btl",#N/A,FALSE,"Detailed BOP";#N/A,#N/A,FALSE,"Debt  Stock TBL";"imfprint",#N/A,FALSE,"IMF";"imfdebtservice",#N/A,FALSE,"IMF";"tradeprint",#N/A,FALSE,"Trade"}</definedName>
    <definedName name="ytd" localSheetId="16" hidden="1">{"ca",#N/A,FALSE,"Detailed BOP";"ka",#N/A,FALSE,"Detailed BOP";"btl",#N/A,FALSE,"Detailed BOP";#N/A,#N/A,FALSE,"Debt  Stock TBL";"imfprint",#N/A,FALSE,"IMF";"imfdebtservice",#N/A,FALSE,"IMF";"tradeprint",#N/A,FALSE,"Trade"}</definedName>
    <definedName name="ytd" localSheetId="46" hidden="1">{"ca",#N/A,FALSE,"Detailed BOP";"ka",#N/A,FALSE,"Detailed BOP";"btl",#N/A,FALSE,"Detailed BOP";#N/A,#N/A,FALSE,"Debt  Stock TBL";"imfprint",#N/A,FALSE,"IMF";"imfdebtservice",#N/A,FALSE,"IMF";"tradeprint",#N/A,FALSE,"Trade"}</definedName>
    <definedName name="ytd" hidden="1">{"ca",#N/A,FALSE,"Detailed BOP";"ka",#N/A,FALSE,"Detailed BOP";"btl",#N/A,FALSE,"Detailed BOP";#N/A,#N/A,FALSE,"Debt  Stock TBL";"imfprint",#N/A,FALSE,"IMF";"imfdebtservice",#N/A,FALSE,"IMF";"tradeprint",#N/A,FALSE,"Trade"}</definedName>
    <definedName name="yui" localSheetId="18" hidden="1">{"mt1",#N/A,FALSE,"Debt";"mt2",#N/A,FALSE,"Debt";"mt3",#N/A,FALSE,"Debt";"mt4",#N/A,FALSE,"Debt";"mt5",#N/A,FALSE,"Debt";"mt6",#N/A,FALSE,"Debt";"mt7",#N/A,FALSE,"Debt"}</definedName>
    <definedName name="yui" localSheetId="25" hidden="1">{"mt1",#N/A,FALSE,"Debt";"mt2",#N/A,FALSE,"Debt";"mt3",#N/A,FALSE,"Debt";"mt4",#N/A,FALSE,"Debt";"mt5",#N/A,FALSE,"Debt";"mt6",#N/A,FALSE,"Debt";"mt7",#N/A,FALSE,"Debt"}</definedName>
    <definedName name="yui" localSheetId="26" hidden="1">{"mt1",#N/A,FALSE,"Debt";"mt2",#N/A,FALSE,"Debt";"mt3",#N/A,FALSE,"Debt";"mt4",#N/A,FALSE,"Debt";"mt5",#N/A,FALSE,"Debt";"mt6",#N/A,FALSE,"Debt";"mt7",#N/A,FALSE,"Debt"}</definedName>
    <definedName name="yui" localSheetId="29" hidden="1">{"mt1",#N/A,FALSE,"Debt";"mt2",#N/A,FALSE,"Debt";"mt3",#N/A,FALSE,"Debt";"mt4",#N/A,FALSE,"Debt";"mt5",#N/A,FALSE,"Debt";"mt6",#N/A,FALSE,"Debt";"mt7",#N/A,FALSE,"Debt"}</definedName>
    <definedName name="yui" localSheetId="30" hidden="1">{"mt1",#N/A,FALSE,"Debt";"mt2",#N/A,FALSE,"Debt";"mt3",#N/A,FALSE,"Debt";"mt4",#N/A,FALSE,"Debt";"mt5",#N/A,FALSE,"Debt";"mt6",#N/A,FALSE,"Debt";"mt7",#N/A,FALSE,"Debt"}</definedName>
    <definedName name="yui" localSheetId="3" hidden="1">{"mt1",#N/A,FALSE,"Debt";"mt2",#N/A,FALSE,"Debt";"mt3",#N/A,FALSE,"Debt";"mt4",#N/A,FALSE,"Debt";"mt5",#N/A,FALSE,"Debt";"mt6",#N/A,FALSE,"Debt";"mt7",#N/A,FALSE,"Debt"}</definedName>
    <definedName name="yui" localSheetId="32" hidden="1">{"mt1",#N/A,FALSE,"Debt";"mt2",#N/A,FALSE,"Debt";"mt3",#N/A,FALSE,"Debt";"mt4",#N/A,FALSE,"Debt";"mt5",#N/A,FALSE,"Debt";"mt6",#N/A,FALSE,"Debt";"mt7",#N/A,FALSE,"Debt"}</definedName>
    <definedName name="yui" localSheetId="33" hidden="1">{"mt1",#N/A,FALSE,"Debt";"mt2",#N/A,FALSE,"Debt";"mt3",#N/A,FALSE,"Debt";"mt4",#N/A,FALSE,"Debt";"mt5",#N/A,FALSE,"Debt";"mt6",#N/A,FALSE,"Debt";"mt7",#N/A,FALSE,"Debt"}</definedName>
    <definedName name="yui" localSheetId="34" hidden="1">{"mt1",#N/A,FALSE,"Debt";"mt2",#N/A,FALSE,"Debt";"mt3",#N/A,FALSE,"Debt";"mt4",#N/A,FALSE,"Debt";"mt5",#N/A,FALSE,"Debt";"mt6",#N/A,FALSE,"Debt";"mt7",#N/A,FALSE,"Debt"}</definedName>
    <definedName name="yui" localSheetId="39" hidden="1">{"mt1",#N/A,FALSE,"Debt";"mt2",#N/A,FALSE,"Debt";"mt3",#N/A,FALSE,"Debt";"mt4",#N/A,FALSE,"Debt";"mt5",#N/A,FALSE,"Debt";"mt6",#N/A,FALSE,"Debt";"mt7",#N/A,FALSE,"Debt"}</definedName>
    <definedName name="yui" localSheetId="41" hidden="1">{"mt1",#N/A,FALSE,"Debt";"mt2",#N/A,FALSE,"Debt";"mt3",#N/A,FALSE,"Debt";"mt4",#N/A,FALSE,"Debt";"mt5",#N/A,FALSE,"Debt";"mt6",#N/A,FALSE,"Debt";"mt7",#N/A,FALSE,"Debt"}</definedName>
    <definedName name="yui" localSheetId="43" hidden="1">{"mt1",#N/A,FALSE,"Debt";"mt2",#N/A,FALSE,"Debt";"mt3",#N/A,FALSE,"Debt";"mt4",#N/A,FALSE,"Debt";"mt5",#N/A,FALSE,"Debt";"mt6",#N/A,FALSE,"Debt";"mt7",#N/A,FALSE,"Debt"}</definedName>
    <definedName name="yui" localSheetId="44" hidden="1">{"mt1",#N/A,FALSE,"Debt";"mt2",#N/A,FALSE,"Debt";"mt3",#N/A,FALSE,"Debt";"mt4",#N/A,FALSE,"Debt";"mt5",#N/A,FALSE,"Debt";"mt6",#N/A,FALSE,"Debt";"mt7",#N/A,FALSE,"Debt"}</definedName>
    <definedName name="yui" localSheetId="45" hidden="1">{"mt1",#N/A,FALSE,"Debt";"mt2",#N/A,FALSE,"Debt";"mt3",#N/A,FALSE,"Debt";"mt4",#N/A,FALSE,"Debt";"mt5",#N/A,FALSE,"Debt";"mt6",#N/A,FALSE,"Debt";"mt7",#N/A,FALSE,"Debt"}</definedName>
    <definedName name="yui" localSheetId="5" hidden="1">{"mt1",#N/A,FALSE,"Debt";"mt2",#N/A,FALSE,"Debt";"mt3",#N/A,FALSE,"Debt";"mt4",#N/A,FALSE,"Debt";"mt5",#N/A,FALSE,"Debt";"mt6",#N/A,FALSE,"Debt";"mt7",#N/A,FALSE,"Debt"}</definedName>
    <definedName name="yui" localSheetId="10" hidden="1">{"mt1",#N/A,FALSE,"Debt";"mt2",#N/A,FALSE,"Debt";"mt3",#N/A,FALSE,"Debt";"mt4",#N/A,FALSE,"Debt";"mt5",#N/A,FALSE,"Debt";"mt6",#N/A,FALSE,"Debt";"mt7",#N/A,FALSE,"Debt"}</definedName>
    <definedName name="yui" localSheetId="12" hidden="1">{"mt1",#N/A,FALSE,"Debt";"mt2",#N/A,FALSE,"Debt";"mt3",#N/A,FALSE,"Debt";"mt4",#N/A,FALSE,"Debt";"mt5",#N/A,FALSE,"Debt";"mt6",#N/A,FALSE,"Debt";"mt7",#N/A,FALSE,"Debt"}</definedName>
    <definedName name="yui" localSheetId="16" hidden="1">{"mt1",#N/A,FALSE,"Debt";"mt2",#N/A,FALSE,"Debt";"mt3",#N/A,FALSE,"Debt";"mt4",#N/A,FALSE,"Debt";"mt5",#N/A,FALSE,"Debt";"mt6",#N/A,FALSE,"Debt";"mt7",#N/A,FALSE,"Debt"}</definedName>
    <definedName name="yui" localSheetId="46" hidden="1">{"mt1",#N/A,FALSE,"Debt";"mt2",#N/A,FALSE,"Debt";"mt3",#N/A,FALSE,"Debt";"mt4",#N/A,FALSE,"Debt";"mt5",#N/A,FALSE,"Debt";"mt6",#N/A,FALSE,"Debt";"mt7",#N/A,FALSE,"Debt"}</definedName>
    <definedName name="yui" hidden="1">{"mt1",#N/A,FALSE,"Debt";"mt2",#N/A,FALSE,"Debt";"mt3",#N/A,FALSE,"Debt";"mt4",#N/A,FALSE,"Debt";"mt5",#N/A,FALSE,"Debt";"mt6",#N/A,FALSE,"Debt";"mt7",#N/A,FALSE,"Debt"}</definedName>
    <definedName name="yy" localSheetId="18" hidden="1">{"Tab1",#N/A,FALSE,"P";"Tab2",#N/A,FALSE,"P"}</definedName>
    <definedName name="yy" localSheetId="25" hidden="1">{"Tab1",#N/A,FALSE,"P";"Tab2",#N/A,FALSE,"P"}</definedName>
    <definedName name="yy" localSheetId="26" hidden="1">{"Tab1",#N/A,FALSE,"P";"Tab2",#N/A,FALSE,"P"}</definedName>
    <definedName name="yy" localSheetId="29" hidden="1">{"Tab1",#N/A,FALSE,"P";"Tab2",#N/A,FALSE,"P"}</definedName>
    <definedName name="yy" localSheetId="30" hidden="1">{"Tab1",#N/A,FALSE,"P";"Tab2",#N/A,FALSE,"P"}</definedName>
    <definedName name="yy" localSheetId="3" hidden="1">{"Tab1",#N/A,FALSE,"P";"Tab2",#N/A,FALSE,"P"}</definedName>
    <definedName name="yy" localSheetId="32" hidden="1">{"Tab1",#N/A,FALSE,"P";"Tab2",#N/A,FALSE,"P"}</definedName>
    <definedName name="yy" localSheetId="33" hidden="1">{"Tab1",#N/A,FALSE,"P";"Tab2",#N/A,FALSE,"P"}</definedName>
    <definedName name="yy" localSheetId="34" hidden="1">{"Tab1",#N/A,FALSE,"P";"Tab2",#N/A,FALSE,"P"}</definedName>
    <definedName name="yy" localSheetId="39" hidden="1">{"Tab1",#N/A,FALSE,"P";"Tab2",#N/A,FALSE,"P"}</definedName>
    <definedName name="yy" localSheetId="41" hidden="1">{"Tab1",#N/A,FALSE,"P";"Tab2",#N/A,FALSE,"P"}</definedName>
    <definedName name="yy" localSheetId="43" hidden="1">{"Tab1",#N/A,FALSE,"P";"Tab2",#N/A,FALSE,"P"}</definedName>
    <definedName name="yy" localSheetId="44" hidden="1">{"Tab1",#N/A,FALSE,"P";"Tab2",#N/A,FALSE,"P"}</definedName>
    <definedName name="yy" localSheetId="45" hidden="1">{"Tab1",#N/A,FALSE,"P";"Tab2",#N/A,FALSE,"P"}</definedName>
    <definedName name="yy" localSheetId="5" hidden="1">{"Tab1",#N/A,FALSE,"P";"Tab2",#N/A,FALSE,"P"}</definedName>
    <definedName name="yy" localSheetId="10" hidden="1">{"Tab1",#N/A,FALSE,"P";"Tab2",#N/A,FALSE,"P"}</definedName>
    <definedName name="yy" localSheetId="12" hidden="1">{"Tab1",#N/A,FALSE,"P";"Tab2",#N/A,FALSE,"P"}</definedName>
    <definedName name="yy" localSheetId="16" hidden="1">{"Tab1",#N/A,FALSE,"P";"Tab2",#N/A,FALSE,"P"}</definedName>
    <definedName name="yy" localSheetId="46" hidden="1">{"Tab1",#N/A,FALSE,"P";"Tab2",#N/A,FALSE,"P"}</definedName>
    <definedName name="yy" hidden="1">{"Tab1",#N/A,FALSE,"P";"Tab2",#N/A,FALSE,"P"}</definedName>
    <definedName name="yyy" localSheetId="18" hidden="1">{"Tab1",#N/A,FALSE,"P";"Tab2",#N/A,FALSE,"P"}</definedName>
    <definedName name="yyy" localSheetId="25" hidden="1">{"Tab1",#N/A,FALSE,"P";"Tab2",#N/A,FALSE,"P"}</definedName>
    <definedName name="yyy" localSheetId="26" hidden="1">{"Tab1",#N/A,FALSE,"P";"Tab2",#N/A,FALSE,"P"}</definedName>
    <definedName name="yyy" localSheetId="29" hidden="1">{"Tab1",#N/A,FALSE,"P";"Tab2",#N/A,FALSE,"P"}</definedName>
    <definedName name="yyy" localSheetId="30" hidden="1">{"Tab1",#N/A,FALSE,"P";"Tab2",#N/A,FALSE,"P"}</definedName>
    <definedName name="yyy" localSheetId="3" hidden="1">{"Tab1",#N/A,FALSE,"P";"Tab2",#N/A,FALSE,"P"}</definedName>
    <definedName name="yyy" localSheetId="32" hidden="1">{"Tab1",#N/A,FALSE,"P";"Tab2",#N/A,FALSE,"P"}</definedName>
    <definedName name="yyy" localSheetId="33" hidden="1">{"Tab1",#N/A,FALSE,"P";"Tab2",#N/A,FALSE,"P"}</definedName>
    <definedName name="yyy" localSheetId="34" hidden="1">{"Tab1",#N/A,FALSE,"P";"Tab2",#N/A,FALSE,"P"}</definedName>
    <definedName name="yyy" localSheetId="39" hidden="1">{"Tab1",#N/A,FALSE,"P";"Tab2",#N/A,FALSE,"P"}</definedName>
    <definedName name="yyy" localSheetId="41" hidden="1">{"Tab1",#N/A,FALSE,"P";"Tab2",#N/A,FALSE,"P"}</definedName>
    <definedName name="yyy" localSheetId="43" hidden="1">{"Tab1",#N/A,FALSE,"P";"Tab2",#N/A,FALSE,"P"}</definedName>
    <definedName name="yyy" localSheetId="44" hidden="1">{"Tab1",#N/A,FALSE,"P";"Tab2",#N/A,FALSE,"P"}</definedName>
    <definedName name="yyy" localSheetId="45" hidden="1">{"Tab1",#N/A,FALSE,"P";"Tab2",#N/A,FALSE,"P"}</definedName>
    <definedName name="yyy" localSheetId="5" hidden="1">{"Tab1",#N/A,FALSE,"P";"Tab2",#N/A,FALSE,"P"}</definedName>
    <definedName name="yyy" localSheetId="10" hidden="1">{"Tab1",#N/A,FALSE,"P";"Tab2",#N/A,FALSE,"P"}</definedName>
    <definedName name="yyy" localSheetId="12" hidden="1">{"Tab1",#N/A,FALSE,"P";"Tab2",#N/A,FALSE,"P"}</definedName>
    <definedName name="yyy" localSheetId="16" hidden="1">{"Tab1",#N/A,FALSE,"P";"Tab2",#N/A,FALSE,"P"}</definedName>
    <definedName name="yyy" localSheetId="46" hidden="1">{"Tab1",#N/A,FALSE,"P";"Tab2",#N/A,FALSE,"P"}</definedName>
    <definedName name="yyy" hidden="1">{"Tab1",#N/A,FALSE,"P";"Tab2",#N/A,FALSE,"P"}</definedName>
    <definedName name="yyy1" localSheetId="18" hidden="1">{"DEPOSITS",#N/A,FALSE,"COMML_MON";"LOANS",#N/A,FALSE,"COMML_MON"}</definedName>
    <definedName name="yyy1" localSheetId="25" hidden="1">{"DEPOSITS",#N/A,FALSE,"COMML_MON";"LOANS",#N/A,FALSE,"COMML_MON"}</definedName>
    <definedName name="yyy1" localSheetId="26" hidden="1">{"DEPOSITS",#N/A,FALSE,"COMML_MON";"LOANS",#N/A,FALSE,"COMML_MON"}</definedName>
    <definedName name="yyy1" localSheetId="29" hidden="1">{"DEPOSITS",#N/A,FALSE,"COMML_MON";"LOANS",#N/A,FALSE,"COMML_MON"}</definedName>
    <definedName name="yyy1" localSheetId="30" hidden="1">{"DEPOSITS",#N/A,FALSE,"COMML_MON";"LOANS",#N/A,FALSE,"COMML_MON"}</definedName>
    <definedName name="yyy1" localSheetId="3" hidden="1">{"DEPOSITS",#N/A,FALSE,"COMML_MON";"LOANS",#N/A,FALSE,"COMML_MON"}</definedName>
    <definedName name="yyy1" localSheetId="32" hidden="1">{"DEPOSITS",#N/A,FALSE,"COMML_MON";"LOANS",#N/A,FALSE,"COMML_MON"}</definedName>
    <definedName name="yyy1" localSheetId="33" hidden="1">{"DEPOSITS",#N/A,FALSE,"COMML_MON";"LOANS",#N/A,FALSE,"COMML_MON"}</definedName>
    <definedName name="yyy1" localSheetId="34" hidden="1">{"DEPOSITS",#N/A,FALSE,"COMML_MON";"LOANS",#N/A,FALSE,"COMML_MON"}</definedName>
    <definedName name="yyy1" localSheetId="39" hidden="1">{"DEPOSITS",#N/A,FALSE,"COMML_MON";"LOANS",#N/A,FALSE,"COMML_MON"}</definedName>
    <definedName name="yyy1" localSheetId="41" hidden="1">{"DEPOSITS",#N/A,FALSE,"COMML_MON";"LOANS",#N/A,FALSE,"COMML_MON"}</definedName>
    <definedName name="yyy1" localSheetId="43" hidden="1">{"DEPOSITS",#N/A,FALSE,"COMML_MON";"LOANS",#N/A,FALSE,"COMML_MON"}</definedName>
    <definedName name="yyy1" localSheetId="44" hidden="1">{"DEPOSITS",#N/A,FALSE,"COMML_MON";"LOANS",#N/A,FALSE,"COMML_MON"}</definedName>
    <definedName name="yyy1" localSheetId="45" hidden="1">{"DEPOSITS",#N/A,FALSE,"COMML_MON";"LOANS",#N/A,FALSE,"COMML_MON"}</definedName>
    <definedName name="yyy1" localSheetId="5" hidden="1">{"DEPOSITS",#N/A,FALSE,"COMML_MON";"LOANS",#N/A,FALSE,"COMML_MON"}</definedName>
    <definedName name="yyy1" localSheetId="10" hidden="1">{"DEPOSITS",#N/A,FALSE,"COMML_MON";"LOANS",#N/A,FALSE,"COMML_MON"}</definedName>
    <definedName name="yyy1" localSheetId="12" hidden="1">{"DEPOSITS",#N/A,FALSE,"COMML_MON";"LOANS",#N/A,FALSE,"COMML_MON"}</definedName>
    <definedName name="yyy1" localSheetId="16" hidden="1">{"DEPOSITS",#N/A,FALSE,"COMML_MON";"LOANS",#N/A,FALSE,"COMML_MON"}</definedName>
    <definedName name="yyy1" localSheetId="46" hidden="1">{"DEPOSITS",#N/A,FALSE,"COMML_MON";"LOANS",#N/A,FALSE,"COMML_MON"}</definedName>
    <definedName name="yyy1" hidden="1">{"DEPOSITS",#N/A,FALSE,"COMML_MON";"LOANS",#N/A,FALSE,"COMML_MON"}</definedName>
    <definedName name="yyyy" localSheetId="18" hidden="1">{"Riqfin97",#N/A,FALSE,"Tran";"Riqfinpro",#N/A,FALSE,"Tran"}</definedName>
    <definedName name="yyyy" localSheetId="25" hidden="1">{"Riqfin97",#N/A,FALSE,"Tran";"Riqfinpro",#N/A,FALSE,"Tran"}</definedName>
    <definedName name="yyyy" localSheetId="26" hidden="1">{"Riqfin97",#N/A,FALSE,"Tran";"Riqfinpro",#N/A,FALSE,"Tran"}</definedName>
    <definedName name="yyyy" localSheetId="29" hidden="1">{"Riqfin97",#N/A,FALSE,"Tran";"Riqfinpro",#N/A,FALSE,"Tran"}</definedName>
    <definedName name="yyyy" localSheetId="30" hidden="1">{"Riqfin97",#N/A,FALSE,"Tran";"Riqfinpro",#N/A,FALSE,"Tran"}</definedName>
    <definedName name="yyyy" localSheetId="3" hidden="1">{"Riqfin97",#N/A,FALSE,"Tran";"Riqfinpro",#N/A,FALSE,"Tran"}</definedName>
    <definedName name="yyyy" localSheetId="32" hidden="1">{"Riqfin97",#N/A,FALSE,"Tran";"Riqfinpro",#N/A,FALSE,"Tran"}</definedName>
    <definedName name="yyyy" localSheetId="33" hidden="1">{"Riqfin97",#N/A,FALSE,"Tran";"Riqfinpro",#N/A,FALSE,"Tran"}</definedName>
    <definedName name="yyyy" localSheetId="34" hidden="1">{"Riqfin97",#N/A,FALSE,"Tran";"Riqfinpro",#N/A,FALSE,"Tran"}</definedName>
    <definedName name="yyyy" localSheetId="39" hidden="1">{"Riqfin97",#N/A,FALSE,"Tran";"Riqfinpro",#N/A,FALSE,"Tran"}</definedName>
    <definedName name="yyyy" localSheetId="41" hidden="1">{"Riqfin97",#N/A,FALSE,"Tran";"Riqfinpro",#N/A,FALSE,"Tran"}</definedName>
    <definedName name="yyyy" localSheetId="43" hidden="1">{"Riqfin97",#N/A,FALSE,"Tran";"Riqfinpro",#N/A,FALSE,"Tran"}</definedName>
    <definedName name="yyyy" localSheetId="44" hidden="1">{"Riqfin97",#N/A,FALSE,"Tran";"Riqfinpro",#N/A,FALSE,"Tran"}</definedName>
    <definedName name="yyyy" localSheetId="45" hidden="1">{"Riqfin97",#N/A,FALSE,"Tran";"Riqfinpro",#N/A,FALSE,"Tran"}</definedName>
    <definedName name="yyyy" localSheetId="5" hidden="1">{"Riqfin97",#N/A,FALSE,"Tran";"Riqfinpro",#N/A,FALSE,"Tran"}</definedName>
    <definedName name="yyyy" localSheetId="10" hidden="1">{"Riqfin97",#N/A,FALSE,"Tran";"Riqfinpro",#N/A,FALSE,"Tran"}</definedName>
    <definedName name="yyyy" localSheetId="12" hidden="1">{"Riqfin97",#N/A,FALSE,"Tran";"Riqfinpro",#N/A,FALSE,"Tran"}</definedName>
    <definedName name="yyyy" localSheetId="16" hidden="1">{"Riqfin97",#N/A,FALSE,"Tran";"Riqfinpro",#N/A,FALSE,"Tran"}</definedName>
    <definedName name="yyyy" localSheetId="46" hidden="1">{"Riqfin97",#N/A,FALSE,"Tran";"Riqfinpro",#N/A,FALSE,"Tran"}</definedName>
    <definedName name="yyyy" hidden="1">{"Riqfin97",#N/A,FALSE,"Tran";"Riqfinpro",#N/A,FALSE,"Tran"}</definedName>
    <definedName name="Z_1A8C061B_2301_11D3_BFD1_000039E37209_.wvu.Cols" localSheetId="25" hidden="1">#REF!,#REF!,#REF!</definedName>
    <definedName name="Z_1A8C061B_2301_11D3_BFD1_000039E37209_.wvu.Cols" localSheetId="26" hidden="1">#REF!,#REF!,#REF!</definedName>
    <definedName name="Z_1A8C061B_2301_11D3_BFD1_000039E37209_.wvu.Cols" localSheetId="29" hidden="1">#REF!,#REF!,#REF!</definedName>
    <definedName name="Z_1A8C061B_2301_11D3_BFD1_000039E37209_.wvu.Cols" localSheetId="30" hidden="1">#REF!,#REF!,#REF!</definedName>
    <definedName name="Z_1A8C061B_2301_11D3_BFD1_000039E37209_.wvu.Cols" localSheetId="3" hidden="1">#REF!,#REF!,#REF!</definedName>
    <definedName name="Z_1A8C061B_2301_11D3_BFD1_000039E37209_.wvu.Cols" localSheetId="32" hidden="1">#REF!,#REF!,#REF!</definedName>
    <definedName name="Z_1A8C061B_2301_11D3_BFD1_000039E37209_.wvu.Cols" localSheetId="33" hidden="1">#REF!,#REF!,#REF!</definedName>
    <definedName name="Z_1A8C061B_2301_11D3_BFD1_000039E37209_.wvu.Cols" localSheetId="34" hidden="1">#REF!,#REF!,#REF!</definedName>
    <definedName name="Z_1A8C061B_2301_11D3_BFD1_000039E37209_.wvu.Cols" localSheetId="39" hidden="1">#REF!,#REF!,#REF!</definedName>
    <definedName name="Z_1A8C061B_2301_11D3_BFD1_000039E37209_.wvu.Cols" localSheetId="41" hidden="1">#REF!,#REF!,#REF!</definedName>
    <definedName name="Z_1A8C061B_2301_11D3_BFD1_000039E37209_.wvu.Cols" localSheetId="43" hidden="1">#REF!,#REF!,#REF!</definedName>
    <definedName name="Z_1A8C061B_2301_11D3_BFD1_000039E37209_.wvu.Cols" localSheetId="44" hidden="1">#REF!,#REF!,#REF!</definedName>
    <definedName name="Z_1A8C061B_2301_11D3_BFD1_000039E37209_.wvu.Cols" localSheetId="5" hidden="1">#REF!,#REF!,#REF!</definedName>
    <definedName name="Z_1A8C061B_2301_11D3_BFD1_000039E37209_.wvu.Cols" hidden="1">#REF!,#REF!,#REF!</definedName>
    <definedName name="Z_1A8C061B_2301_11D3_BFD1_000039E37209_.wvu.Rows" localSheetId="25" hidden="1">#REF!,#REF!,#REF!</definedName>
    <definedName name="Z_1A8C061B_2301_11D3_BFD1_000039E37209_.wvu.Rows" localSheetId="26" hidden="1">#REF!,#REF!,#REF!</definedName>
    <definedName name="Z_1A8C061B_2301_11D3_BFD1_000039E37209_.wvu.Rows" localSheetId="29" hidden="1">#REF!,#REF!,#REF!</definedName>
    <definedName name="Z_1A8C061B_2301_11D3_BFD1_000039E37209_.wvu.Rows" localSheetId="30" hidden="1">#REF!,#REF!,#REF!</definedName>
    <definedName name="Z_1A8C061B_2301_11D3_BFD1_000039E37209_.wvu.Rows" localSheetId="3" hidden="1">#REF!,#REF!,#REF!</definedName>
    <definedName name="Z_1A8C061B_2301_11D3_BFD1_000039E37209_.wvu.Rows" localSheetId="32" hidden="1">#REF!,#REF!,#REF!</definedName>
    <definedName name="Z_1A8C061B_2301_11D3_BFD1_000039E37209_.wvu.Rows" localSheetId="33" hidden="1">#REF!,#REF!,#REF!</definedName>
    <definedName name="Z_1A8C061B_2301_11D3_BFD1_000039E37209_.wvu.Rows" localSheetId="34" hidden="1">#REF!,#REF!,#REF!</definedName>
    <definedName name="Z_1A8C061B_2301_11D3_BFD1_000039E37209_.wvu.Rows" localSheetId="39" hidden="1">#REF!,#REF!,#REF!</definedName>
    <definedName name="Z_1A8C061B_2301_11D3_BFD1_000039E37209_.wvu.Rows" localSheetId="41" hidden="1">#REF!,#REF!,#REF!</definedName>
    <definedName name="Z_1A8C061B_2301_11D3_BFD1_000039E37209_.wvu.Rows" localSheetId="43" hidden="1">#REF!,#REF!,#REF!</definedName>
    <definedName name="Z_1A8C061B_2301_11D3_BFD1_000039E37209_.wvu.Rows" localSheetId="44" hidden="1">#REF!,#REF!,#REF!</definedName>
    <definedName name="Z_1A8C061B_2301_11D3_BFD1_000039E37209_.wvu.Rows" localSheetId="5" hidden="1">#REF!,#REF!,#REF!</definedName>
    <definedName name="Z_1A8C061B_2301_11D3_BFD1_000039E37209_.wvu.Rows" hidden="1">#REF!,#REF!,#REF!</definedName>
    <definedName name="Z_1A8C061C_2301_11D3_BFD1_000039E37209_.wvu.Cols" localSheetId="25" hidden="1">#REF!,#REF!,#REF!</definedName>
    <definedName name="Z_1A8C061C_2301_11D3_BFD1_000039E37209_.wvu.Cols" localSheetId="26" hidden="1">#REF!,#REF!,#REF!</definedName>
    <definedName name="Z_1A8C061C_2301_11D3_BFD1_000039E37209_.wvu.Cols" localSheetId="29" hidden="1">#REF!,#REF!,#REF!</definedName>
    <definedName name="Z_1A8C061C_2301_11D3_BFD1_000039E37209_.wvu.Cols" localSheetId="30" hidden="1">#REF!,#REF!,#REF!</definedName>
    <definedName name="Z_1A8C061C_2301_11D3_BFD1_000039E37209_.wvu.Cols" localSheetId="3" hidden="1">#REF!,#REF!,#REF!</definedName>
    <definedName name="Z_1A8C061C_2301_11D3_BFD1_000039E37209_.wvu.Cols" localSheetId="32" hidden="1">#REF!,#REF!,#REF!</definedName>
    <definedName name="Z_1A8C061C_2301_11D3_BFD1_000039E37209_.wvu.Cols" localSheetId="33" hidden="1">#REF!,#REF!,#REF!</definedName>
    <definedName name="Z_1A8C061C_2301_11D3_BFD1_000039E37209_.wvu.Cols" localSheetId="39" hidden="1">#REF!,#REF!,#REF!</definedName>
    <definedName name="Z_1A8C061C_2301_11D3_BFD1_000039E37209_.wvu.Cols" localSheetId="41" hidden="1">#REF!,#REF!,#REF!</definedName>
    <definedName name="Z_1A8C061C_2301_11D3_BFD1_000039E37209_.wvu.Cols" localSheetId="43" hidden="1">#REF!,#REF!,#REF!</definedName>
    <definedName name="Z_1A8C061C_2301_11D3_BFD1_000039E37209_.wvu.Cols" localSheetId="44" hidden="1">#REF!,#REF!,#REF!</definedName>
    <definedName name="Z_1A8C061C_2301_11D3_BFD1_000039E37209_.wvu.Cols" localSheetId="5" hidden="1">#REF!,#REF!,#REF!</definedName>
    <definedName name="Z_1A8C061C_2301_11D3_BFD1_000039E37209_.wvu.Cols" hidden="1">#REF!,#REF!,#REF!</definedName>
    <definedName name="Z_1A8C061C_2301_11D3_BFD1_000039E37209_.wvu.Rows" localSheetId="3" hidden="1">#REF!,#REF!,#REF!</definedName>
    <definedName name="Z_1A8C061C_2301_11D3_BFD1_000039E37209_.wvu.Rows" localSheetId="41" hidden="1">#REF!,#REF!,#REF!</definedName>
    <definedName name="Z_1A8C061C_2301_11D3_BFD1_000039E37209_.wvu.Rows" localSheetId="44" hidden="1">#REF!,#REF!,#REF!</definedName>
    <definedName name="Z_1A8C061C_2301_11D3_BFD1_000039E37209_.wvu.Rows" localSheetId="5" hidden="1">#REF!,#REF!,#REF!</definedName>
    <definedName name="Z_1A8C061C_2301_11D3_BFD1_000039E37209_.wvu.Rows" hidden="1">#REF!,#REF!,#REF!</definedName>
    <definedName name="Z_1A8C061E_2301_11D3_BFD1_000039E37209_.wvu.Cols" localSheetId="3" hidden="1">#REF!,#REF!,#REF!</definedName>
    <definedName name="Z_1A8C061E_2301_11D3_BFD1_000039E37209_.wvu.Cols" localSheetId="41" hidden="1">#REF!,#REF!,#REF!</definedName>
    <definedName name="Z_1A8C061E_2301_11D3_BFD1_000039E37209_.wvu.Cols" localSheetId="44" hidden="1">#REF!,#REF!,#REF!</definedName>
    <definedName name="Z_1A8C061E_2301_11D3_BFD1_000039E37209_.wvu.Cols" localSheetId="5" hidden="1">#REF!,#REF!,#REF!</definedName>
    <definedName name="Z_1A8C061E_2301_11D3_BFD1_000039E37209_.wvu.Cols" hidden="1">#REF!,#REF!,#REF!</definedName>
    <definedName name="Z_1A8C061E_2301_11D3_BFD1_000039E37209_.wvu.Rows" localSheetId="3" hidden="1">#REF!,#REF!,#REF!</definedName>
    <definedName name="Z_1A8C061E_2301_11D3_BFD1_000039E37209_.wvu.Rows" localSheetId="41" hidden="1">#REF!,#REF!,#REF!</definedName>
    <definedName name="Z_1A8C061E_2301_11D3_BFD1_000039E37209_.wvu.Rows" localSheetId="44" hidden="1">#REF!,#REF!,#REF!</definedName>
    <definedName name="Z_1A8C061E_2301_11D3_BFD1_000039E37209_.wvu.Rows" localSheetId="5" hidden="1">#REF!,#REF!,#REF!</definedName>
    <definedName name="Z_1A8C061E_2301_11D3_BFD1_000039E37209_.wvu.Rows" hidden="1">#REF!,#REF!,#REF!</definedName>
    <definedName name="Z_1A8C061F_2301_11D3_BFD1_000039E37209_.wvu.Cols" localSheetId="3" hidden="1">#REF!,#REF!,#REF!</definedName>
    <definedName name="Z_1A8C061F_2301_11D3_BFD1_000039E37209_.wvu.Cols" localSheetId="41" hidden="1">#REF!,#REF!,#REF!</definedName>
    <definedName name="Z_1A8C061F_2301_11D3_BFD1_000039E37209_.wvu.Cols" localSheetId="44" hidden="1">#REF!,#REF!,#REF!</definedName>
    <definedName name="Z_1A8C061F_2301_11D3_BFD1_000039E37209_.wvu.Cols" localSheetId="5" hidden="1">#REF!,#REF!,#REF!</definedName>
    <definedName name="Z_1A8C061F_2301_11D3_BFD1_000039E37209_.wvu.Cols" hidden="1">#REF!,#REF!,#REF!</definedName>
    <definedName name="Z_1A8C061F_2301_11D3_BFD1_000039E37209_.wvu.Rows" localSheetId="3" hidden="1">#REF!,#REF!,#REF!</definedName>
    <definedName name="Z_1A8C061F_2301_11D3_BFD1_000039E37209_.wvu.Rows" localSheetId="41" hidden="1">#REF!,#REF!,#REF!</definedName>
    <definedName name="Z_1A8C061F_2301_11D3_BFD1_000039E37209_.wvu.Rows" localSheetId="44" hidden="1">#REF!,#REF!,#REF!</definedName>
    <definedName name="Z_1A8C061F_2301_11D3_BFD1_000039E37209_.wvu.Rows" localSheetId="5" hidden="1">#REF!,#REF!,#REF!</definedName>
    <definedName name="Z_1A8C061F_2301_11D3_BFD1_000039E37209_.wvu.Rows" hidden="1">#REF!,#REF!,#REF!</definedName>
    <definedName name="Z_248BE2BA_E445_11D3_BFE0_00003960F508_.wvu.Cols" localSheetId="29" hidden="1">#REF!,#REF!</definedName>
    <definedName name="Z_248BE2BA_E445_11D3_BFE0_00003960F508_.wvu.Cols" localSheetId="3" hidden="1">#REF!,#REF!</definedName>
    <definedName name="Z_248BE2BA_E445_11D3_BFE0_00003960F508_.wvu.Cols" localSheetId="41" hidden="1">#REF!,#REF!</definedName>
    <definedName name="Z_248BE2BA_E445_11D3_BFE0_00003960F508_.wvu.Cols" localSheetId="5" hidden="1">#REF!,#REF!</definedName>
    <definedName name="Z_248BE2BA_E445_11D3_BFE0_00003960F508_.wvu.Cols" hidden="1">#REF!,#REF!</definedName>
    <definedName name="Z_695446A2_A8C9_11D3_8A18_0004AC53A12A_.wvu.Rows" localSheetId="3" hidden="1">#REF!,#REF!</definedName>
    <definedName name="Z_695446A2_A8C9_11D3_8A18_0004AC53A12A_.wvu.Rows" localSheetId="41" hidden="1">#REF!,#REF!</definedName>
    <definedName name="Z_695446A2_A8C9_11D3_8A18_0004AC53A12A_.wvu.Rows" localSheetId="5" hidden="1">#REF!,#REF!</definedName>
    <definedName name="Z_695446A2_A8C9_11D3_8A18_0004AC53A12A_.wvu.Rows" hidden="1">#REF!,#REF!</definedName>
    <definedName name="Z_95224721_0485_11D4_BFD1_00508B5F4DA4_.wvu.Cols" localSheetId="26" hidden="1">#REF!</definedName>
    <definedName name="Z_95224721_0485_11D4_BFD1_00508B5F4DA4_.wvu.Cols" localSheetId="29" hidden="1">#REF!</definedName>
    <definedName name="Z_95224721_0485_11D4_BFD1_00508B5F4DA4_.wvu.Cols" localSheetId="3" hidden="1">#REF!</definedName>
    <definedName name="Z_95224721_0485_11D4_BFD1_00508B5F4DA4_.wvu.Cols" localSheetId="41" hidden="1">#REF!</definedName>
    <definedName name="Z_95224721_0485_11D4_BFD1_00508B5F4DA4_.wvu.Cols" localSheetId="44" hidden="1">#REF!</definedName>
    <definedName name="Z_95224721_0485_11D4_BFD1_00508B5F4DA4_.wvu.Cols" localSheetId="5" hidden="1">#REF!</definedName>
    <definedName name="Z_95224721_0485_11D4_BFD1_00508B5F4DA4_.wvu.Cols" hidden="1">#REF!</definedName>
    <definedName name="zkouska" localSheetId="26" hidden="1">#REF!</definedName>
    <definedName name="zkouska" localSheetId="29" hidden="1">#REF!</definedName>
    <definedName name="zkouska" localSheetId="3" hidden="1">#REF!</definedName>
    <definedName name="zkouska" localSheetId="41" hidden="1">#REF!</definedName>
    <definedName name="zkouska" localSheetId="44" hidden="1">#REF!</definedName>
    <definedName name="zkouska" localSheetId="5" hidden="1">#REF!</definedName>
    <definedName name="zkouska" hidden="1">#REF!</definedName>
    <definedName name="zxdf" localSheetId="18" hidden="1">{#N/A,#N/A,FALSE,"DOC";"TB_28",#N/A,FALSE,"FITB_28";"TB_91",#N/A,FALSE,"FITB_91";"TB_182",#N/A,FALSE,"FITB_182";"TB_273",#N/A,FALSE,"FITB_273";"TB_364",#N/A,FALSE,"FITB_364 ";"SUMMARY",#N/A,FALSE,"Summary"}</definedName>
    <definedName name="zxdf" localSheetId="25" hidden="1">{#N/A,#N/A,FALSE,"DOC";"TB_28",#N/A,FALSE,"FITB_28";"TB_91",#N/A,FALSE,"FITB_91";"TB_182",#N/A,FALSE,"FITB_182";"TB_273",#N/A,FALSE,"FITB_273";"TB_364",#N/A,FALSE,"FITB_364 ";"SUMMARY",#N/A,FALSE,"Summary"}</definedName>
    <definedName name="zxdf" localSheetId="26" hidden="1">{#N/A,#N/A,FALSE,"DOC";"TB_28",#N/A,FALSE,"FITB_28";"TB_91",#N/A,FALSE,"FITB_91";"TB_182",#N/A,FALSE,"FITB_182";"TB_273",#N/A,FALSE,"FITB_273";"TB_364",#N/A,FALSE,"FITB_364 ";"SUMMARY",#N/A,FALSE,"Summary"}</definedName>
    <definedName name="zxdf" localSheetId="29" hidden="1">{#N/A,#N/A,FALSE,"DOC";"TB_28",#N/A,FALSE,"FITB_28";"TB_91",#N/A,FALSE,"FITB_91";"TB_182",#N/A,FALSE,"FITB_182";"TB_273",#N/A,FALSE,"FITB_273";"TB_364",#N/A,FALSE,"FITB_364 ";"SUMMARY",#N/A,FALSE,"Summary"}</definedName>
    <definedName name="zxdf" localSheetId="30" hidden="1">{#N/A,#N/A,FALSE,"DOC";"TB_28",#N/A,FALSE,"FITB_28";"TB_91",#N/A,FALSE,"FITB_91";"TB_182",#N/A,FALSE,"FITB_182";"TB_273",#N/A,FALSE,"FITB_273";"TB_364",#N/A,FALSE,"FITB_364 ";"SUMMARY",#N/A,FALSE,"Summary"}</definedName>
    <definedName name="zxdf" localSheetId="3" hidden="1">{#N/A,#N/A,FALSE,"DOC";"TB_28",#N/A,FALSE,"FITB_28";"TB_91",#N/A,FALSE,"FITB_91";"TB_182",#N/A,FALSE,"FITB_182";"TB_273",#N/A,FALSE,"FITB_273";"TB_364",#N/A,FALSE,"FITB_364 ";"SUMMARY",#N/A,FALSE,"Summary"}</definedName>
    <definedName name="zxdf" localSheetId="32" hidden="1">{#N/A,#N/A,FALSE,"DOC";"TB_28",#N/A,FALSE,"FITB_28";"TB_91",#N/A,FALSE,"FITB_91";"TB_182",#N/A,FALSE,"FITB_182";"TB_273",#N/A,FALSE,"FITB_273";"TB_364",#N/A,FALSE,"FITB_364 ";"SUMMARY",#N/A,FALSE,"Summary"}</definedName>
    <definedName name="zxdf" localSheetId="33" hidden="1">{#N/A,#N/A,FALSE,"DOC";"TB_28",#N/A,FALSE,"FITB_28";"TB_91",#N/A,FALSE,"FITB_91";"TB_182",#N/A,FALSE,"FITB_182";"TB_273",#N/A,FALSE,"FITB_273";"TB_364",#N/A,FALSE,"FITB_364 ";"SUMMARY",#N/A,FALSE,"Summary"}</definedName>
    <definedName name="zxdf" localSheetId="34" hidden="1">{#N/A,#N/A,FALSE,"DOC";"TB_28",#N/A,FALSE,"FITB_28";"TB_91",#N/A,FALSE,"FITB_91";"TB_182",#N/A,FALSE,"FITB_182";"TB_273",#N/A,FALSE,"FITB_273";"TB_364",#N/A,FALSE,"FITB_364 ";"SUMMARY",#N/A,FALSE,"Summary"}</definedName>
    <definedName name="zxdf" localSheetId="39" hidden="1">{#N/A,#N/A,FALSE,"DOC";"TB_28",#N/A,FALSE,"FITB_28";"TB_91",#N/A,FALSE,"FITB_91";"TB_182",#N/A,FALSE,"FITB_182";"TB_273",#N/A,FALSE,"FITB_273";"TB_364",#N/A,FALSE,"FITB_364 ";"SUMMARY",#N/A,FALSE,"Summary"}</definedName>
    <definedName name="zxdf" localSheetId="41" hidden="1">{#N/A,#N/A,FALSE,"DOC";"TB_28",#N/A,FALSE,"FITB_28";"TB_91",#N/A,FALSE,"FITB_91";"TB_182",#N/A,FALSE,"FITB_182";"TB_273",#N/A,FALSE,"FITB_273";"TB_364",#N/A,FALSE,"FITB_364 ";"SUMMARY",#N/A,FALSE,"Summary"}</definedName>
    <definedName name="zxdf" localSheetId="43" hidden="1">{#N/A,#N/A,FALSE,"DOC";"TB_28",#N/A,FALSE,"FITB_28";"TB_91",#N/A,FALSE,"FITB_91";"TB_182",#N/A,FALSE,"FITB_182";"TB_273",#N/A,FALSE,"FITB_273";"TB_364",#N/A,FALSE,"FITB_364 ";"SUMMARY",#N/A,FALSE,"Summary"}</definedName>
    <definedName name="zxdf" localSheetId="44" hidden="1">{#N/A,#N/A,FALSE,"DOC";"TB_28",#N/A,FALSE,"FITB_28";"TB_91",#N/A,FALSE,"FITB_91";"TB_182",#N/A,FALSE,"FITB_182";"TB_273",#N/A,FALSE,"FITB_273";"TB_364",#N/A,FALSE,"FITB_364 ";"SUMMARY",#N/A,FALSE,"Summary"}</definedName>
    <definedName name="zxdf" localSheetId="45" hidden="1">{#N/A,#N/A,FALSE,"DOC";"TB_28",#N/A,FALSE,"FITB_28";"TB_91",#N/A,FALSE,"FITB_91";"TB_182",#N/A,FALSE,"FITB_182";"TB_273",#N/A,FALSE,"FITB_273";"TB_364",#N/A,FALSE,"FITB_364 ";"SUMMARY",#N/A,FALSE,"Summary"}</definedName>
    <definedName name="zxdf" localSheetId="5" hidden="1">{#N/A,#N/A,FALSE,"DOC";"TB_28",#N/A,FALSE,"FITB_28";"TB_91",#N/A,FALSE,"FITB_91";"TB_182",#N/A,FALSE,"FITB_182";"TB_273",#N/A,FALSE,"FITB_273";"TB_364",#N/A,FALSE,"FITB_364 ";"SUMMARY",#N/A,FALSE,"Summary"}</definedName>
    <definedName name="zxdf" localSheetId="10" hidden="1">{#N/A,#N/A,FALSE,"DOC";"TB_28",#N/A,FALSE,"FITB_28";"TB_91",#N/A,FALSE,"FITB_91";"TB_182",#N/A,FALSE,"FITB_182";"TB_273",#N/A,FALSE,"FITB_273";"TB_364",#N/A,FALSE,"FITB_364 ";"SUMMARY",#N/A,FALSE,"Summary"}</definedName>
    <definedName name="zxdf" localSheetId="12" hidden="1">{#N/A,#N/A,FALSE,"DOC";"TB_28",#N/A,FALSE,"FITB_28";"TB_91",#N/A,FALSE,"FITB_91";"TB_182",#N/A,FALSE,"FITB_182";"TB_273",#N/A,FALSE,"FITB_273";"TB_364",#N/A,FALSE,"FITB_364 ";"SUMMARY",#N/A,FALSE,"Summary"}</definedName>
    <definedName name="zxdf" localSheetId="16" hidden="1">{#N/A,#N/A,FALSE,"DOC";"TB_28",#N/A,FALSE,"FITB_28";"TB_91",#N/A,FALSE,"FITB_91";"TB_182",#N/A,FALSE,"FITB_182";"TB_273",#N/A,FALSE,"FITB_273";"TB_364",#N/A,FALSE,"FITB_364 ";"SUMMARY",#N/A,FALSE,"Summary"}</definedName>
    <definedName name="zxdf" localSheetId="46" hidden="1">{#N/A,#N/A,FALSE,"DOC";"TB_28",#N/A,FALSE,"FITB_28";"TB_91",#N/A,FALSE,"FITB_91";"TB_182",#N/A,FALSE,"FITB_182";"TB_273",#N/A,FALSE,"FITB_273";"TB_364",#N/A,FALSE,"FITB_364 ";"SUMMARY",#N/A,FALSE,"Summary"}</definedName>
    <definedName name="zxdf" hidden="1">{#N/A,#N/A,FALSE,"DOC";"TB_28",#N/A,FALSE,"FITB_28";"TB_91",#N/A,FALSE,"FITB_91";"TB_182",#N/A,FALSE,"FITB_182";"TB_273",#N/A,FALSE,"FITB_273";"TB_364",#N/A,FALSE,"FITB_364 ";"SUMMARY",#N/A,FALSE,"Summary"}</definedName>
    <definedName name="zz" localSheetId="18" hidden="1">{"Tab1",#N/A,FALSE,"P";"Tab2",#N/A,FALSE,"P"}</definedName>
    <definedName name="zz" localSheetId="25" hidden="1">{"Tab1",#N/A,FALSE,"P";"Tab2",#N/A,FALSE,"P"}</definedName>
    <definedName name="zz" localSheetId="26" hidden="1">{"Tab1",#N/A,FALSE,"P";"Tab2",#N/A,FALSE,"P"}</definedName>
    <definedName name="zz" localSheetId="29" hidden="1">{"Tab1",#N/A,FALSE,"P";"Tab2",#N/A,FALSE,"P"}</definedName>
    <definedName name="zz" localSheetId="30" hidden="1">{"Tab1",#N/A,FALSE,"P";"Tab2",#N/A,FALSE,"P"}</definedName>
    <definedName name="zz" localSheetId="3" hidden="1">{"Tab1",#N/A,FALSE,"P";"Tab2",#N/A,FALSE,"P"}</definedName>
    <definedName name="zz" localSheetId="32" hidden="1">{"Tab1",#N/A,FALSE,"P";"Tab2",#N/A,FALSE,"P"}</definedName>
    <definedName name="zz" localSheetId="33" hidden="1">{"Tab1",#N/A,FALSE,"P";"Tab2",#N/A,FALSE,"P"}</definedName>
    <definedName name="zz" localSheetId="34" hidden="1">{"Tab1",#N/A,FALSE,"P";"Tab2",#N/A,FALSE,"P"}</definedName>
    <definedName name="zz" localSheetId="39" hidden="1">{"Tab1",#N/A,FALSE,"P";"Tab2",#N/A,FALSE,"P"}</definedName>
    <definedName name="zz" localSheetId="41" hidden="1">{"Tab1",#N/A,FALSE,"P";"Tab2",#N/A,FALSE,"P"}</definedName>
    <definedName name="zz" localSheetId="43" hidden="1">{"Tab1",#N/A,FALSE,"P";"Tab2",#N/A,FALSE,"P"}</definedName>
    <definedName name="zz" localSheetId="44" hidden="1">{"Tab1",#N/A,FALSE,"P";"Tab2",#N/A,FALSE,"P"}</definedName>
    <definedName name="zz" localSheetId="45" hidden="1">{"Tab1",#N/A,FALSE,"P";"Tab2",#N/A,FALSE,"P"}</definedName>
    <definedName name="zz" localSheetId="5" hidden="1">{"Tab1",#N/A,FALSE,"P";"Tab2",#N/A,FALSE,"P"}</definedName>
    <definedName name="zz" localSheetId="10" hidden="1">{"Tab1",#N/A,FALSE,"P";"Tab2",#N/A,FALSE,"P"}</definedName>
    <definedName name="zz" localSheetId="12" hidden="1">{"Tab1",#N/A,FALSE,"P";"Tab2",#N/A,FALSE,"P"}</definedName>
    <definedName name="zz" localSheetId="16" hidden="1">{"Tab1",#N/A,FALSE,"P";"Tab2",#N/A,FALSE,"P"}</definedName>
    <definedName name="zz" localSheetId="46" hidden="1">{"Tab1",#N/A,FALSE,"P";"Tab2",#N/A,FALSE,"P"}</definedName>
    <definedName name="zz" hidden="1">{"Tab1",#N/A,FALSE,"P";"Tab2",#N/A,FALSE,"P"}</definedName>
    <definedName name="zzz" localSheetId="18" hidden="1">{"TBILLS_ALL",#N/A,FALSE,"FITB_all"}</definedName>
    <definedName name="zzz" localSheetId="25" hidden="1">{"TBILLS_ALL",#N/A,FALSE,"FITB_all"}</definedName>
    <definedName name="zzz" localSheetId="26" hidden="1">{"TBILLS_ALL",#N/A,FALSE,"FITB_all"}</definedName>
    <definedName name="zzz" localSheetId="29" hidden="1">{"TBILLS_ALL",#N/A,FALSE,"FITB_all"}</definedName>
    <definedName name="zzz" localSheetId="30" hidden="1">{"TBILLS_ALL",#N/A,FALSE,"FITB_all"}</definedName>
    <definedName name="zzz" localSheetId="3" hidden="1">{"TBILLS_ALL",#N/A,FALSE,"FITB_all"}</definedName>
    <definedName name="zzz" localSheetId="32" hidden="1">{"TBILLS_ALL",#N/A,FALSE,"FITB_all"}</definedName>
    <definedName name="zzz" localSheetId="33" hidden="1">{"TBILLS_ALL",#N/A,FALSE,"FITB_all"}</definedName>
    <definedName name="zzz" localSheetId="34" hidden="1">{"TBILLS_ALL",#N/A,FALSE,"FITB_all"}</definedName>
    <definedName name="zzz" localSheetId="39" hidden="1">{"TBILLS_ALL",#N/A,FALSE,"FITB_all"}</definedName>
    <definedName name="zzz" localSheetId="41" hidden="1">{"TBILLS_ALL",#N/A,FALSE,"FITB_all"}</definedName>
    <definedName name="zzz" localSheetId="43" hidden="1">{"TBILLS_ALL",#N/A,FALSE,"FITB_all"}</definedName>
    <definedName name="zzz" localSheetId="44" hidden="1">{"TBILLS_ALL",#N/A,FALSE,"FITB_all"}</definedName>
    <definedName name="zzz" localSheetId="45" hidden="1">{"TBILLS_ALL",#N/A,FALSE,"FITB_all"}</definedName>
    <definedName name="zzz" localSheetId="5" hidden="1">{"TBILLS_ALL",#N/A,FALSE,"FITB_all"}</definedName>
    <definedName name="zzz" localSheetId="10" hidden="1">{"TBILLS_ALL",#N/A,FALSE,"FITB_all"}</definedName>
    <definedName name="zzz" localSheetId="12" hidden="1">{"TBILLS_ALL",#N/A,FALSE,"FITB_all"}</definedName>
    <definedName name="zzz" localSheetId="16" hidden="1">{"TBILLS_ALL",#N/A,FALSE,"FITB_all"}</definedName>
    <definedName name="zzz" localSheetId="46" hidden="1">{"TBILLS_ALL",#N/A,FALSE,"FITB_all"}</definedName>
    <definedName name="zzz" hidden="1">{"TBILLS_ALL",#N/A,FALSE,"FITB_all"}</definedName>
    <definedName name="zzz1" localSheetId="18" hidden="1">{"TBILLS_ALL",#N/A,FALSE,"FITB_all"}</definedName>
    <definedName name="zzz1" localSheetId="25" hidden="1">{"TBILLS_ALL",#N/A,FALSE,"FITB_all"}</definedName>
    <definedName name="zzz1" localSheetId="26" hidden="1">{"TBILLS_ALL",#N/A,FALSE,"FITB_all"}</definedName>
    <definedName name="zzz1" localSheetId="29" hidden="1">{"TBILLS_ALL",#N/A,FALSE,"FITB_all"}</definedName>
    <definedName name="zzz1" localSheetId="30" hidden="1">{"TBILLS_ALL",#N/A,FALSE,"FITB_all"}</definedName>
    <definedName name="zzz1" localSheetId="3" hidden="1">{"TBILLS_ALL",#N/A,FALSE,"FITB_all"}</definedName>
    <definedName name="zzz1" localSheetId="32" hidden="1">{"TBILLS_ALL",#N/A,FALSE,"FITB_all"}</definedName>
    <definedName name="zzz1" localSheetId="33" hidden="1">{"TBILLS_ALL",#N/A,FALSE,"FITB_all"}</definedName>
    <definedName name="zzz1" localSheetId="34" hidden="1">{"TBILLS_ALL",#N/A,FALSE,"FITB_all"}</definedName>
    <definedName name="zzz1" localSheetId="39" hidden="1">{"TBILLS_ALL",#N/A,FALSE,"FITB_all"}</definedName>
    <definedName name="zzz1" localSheetId="41" hidden="1">{"TBILLS_ALL",#N/A,FALSE,"FITB_all"}</definedName>
    <definedName name="zzz1" localSheetId="43" hidden="1">{"TBILLS_ALL",#N/A,FALSE,"FITB_all"}</definedName>
    <definedName name="zzz1" localSheetId="44" hidden="1">{"TBILLS_ALL",#N/A,FALSE,"FITB_all"}</definedName>
    <definedName name="zzz1" localSheetId="45" hidden="1">{"TBILLS_ALL",#N/A,FALSE,"FITB_all"}</definedName>
    <definedName name="zzz1" localSheetId="5" hidden="1">{"TBILLS_ALL",#N/A,FALSE,"FITB_all"}</definedName>
    <definedName name="zzz1" localSheetId="10" hidden="1">{"TBILLS_ALL",#N/A,FALSE,"FITB_all"}</definedName>
    <definedName name="zzz1" localSheetId="12" hidden="1">{"TBILLS_ALL",#N/A,FALSE,"FITB_all"}</definedName>
    <definedName name="zzz1" localSheetId="16" hidden="1">{"TBILLS_ALL",#N/A,FALSE,"FITB_all"}</definedName>
    <definedName name="zzz1" localSheetId="46" hidden="1">{"TBILLS_ALL",#N/A,FALSE,"FITB_all"}</definedName>
    <definedName name="zzz1" hidden="1">{"TBILLS_ALL",#N/A,FALSE,"FITB_all"}</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17" l="1" a="1"/>
  <c r="I14" i="17" a="1"/>
  <c r="I13" i="17" a="1"/>
  <c r="I12" i="17" a="1"/>
  <c r="I11" i="17" a="1"/>
  <c r="I10" i="17" a="1"/>
  <c r="I9" i="17" a="1"/>
  <c r="I8" i="17" a="1"/>
  <c r="I7" i="17" a="1"/>
  <c r="I9" i="6"/>
  <c r="I10" i="6"/>
  <c r="I11" i="6"/>
  <c r="I12" i="6"/>
  <c r="I13" i="6"/>
  <c r="I14" i="6"/>
  <c r="I15" i="6"/>
  <c r="I16" i="6"/>
  <c r="I17" i="6"/>
  <c r="I18" i="6"/>
  <c r="I19" i="6"/>
  <c r="I20" i="6"/>
  <c r="I21" i="6"/>
  <c r="I22" i="6"/>
  <c r="I23" i="6"/>
  <c r="I8" i="6"/>
  <c r="I34" i="71" a="1"/>
  <c r="I33" i="71" a="1"/>
  <c r="I32" i="71" a="1"/>
  <c r="I7" i="56" a="1"/>
  <c r="I8" i="56" a="1"/>
  <c r="I9" i="56" a="1"/>
  <c r="I10" i="56" a="1"/>
  <c r="I11" i="56" a="1"/>
  <c r="I12" i="56" a="1"/>
  <c r="I14" i="56"/>
  <c r="I15" i="56"/>
  <c r="I16" i="56"/>
  <c r="I17" i="56"/>
  <c r="I26" i="71" a="1"/>
  <c r="I6" i="71" a="1"/>
  <c r="I7" i="71" a="1"/>
  <c r="I8" i="71" a="1"/>
  <c r="I9" i="71" a="1"/>
  <c r="I10" i="71" a="1"/>
  <c r="I11" i="71" a="1"/>
  <c r="I12" i="71" a="1"/>
  <c r="I13" i="71" a="1"/>
  <c r="I14" i="71" a="1"/>
  <c r="I15" i="71" a="1"/>
  <c r="I16" i="71" a="1"/>
  <c r="I17" i="71" a="1"/>
  <c r="I18" i="71" a="1"/>
  <c r="I19" i="71" a="1"/>
  <c r="I20" i="71" a="1"/>
  <c r="I21" i="71" a="1"/>
  <c r="I22" i="71" a="1"/>
  <c r="I23" i="71" a="1"/>
  <c r="I24" i="71" a="1"/>
  <c r="I25" i="71" a="1"/>
  <c r="I27" i="71" a="1"/>
  <c r="I28" i="71" a="1"/>
  <c r="I29" i="71" a="1"/>
  <c r="I30" i="71" a="1"/>
  <c r="I31" i="71" a="1"/>
  <c r="I35" i="71" a="1"/>
  <c r="I36" i="71" a="1"/>
  <c r="I37" i="71" a="1"/>
  <c r="I38" i="71" a="1"/>
  <c r="I39" i="71" a="1"/>
  <c r="I5" i="71" a="1"/>
  <c r="I11" i="67" l="1"/>
  <c r="I8" i="67"/>
  <c r="I9" i="67"/>
  <c r="I7" i="67"/>
  <c r="I19" i="64"/>
  <c r="I20" i="64"/>
  <c r="I21" i="64"/>
  <c r="I22" i="64"/>
  <c r="I18" i="64"/>
  <c r="I14" i="64"/>
  <c r="I15" i="64"/>
  <c r="I16" i="64"/>
  <c r="I13" i="64"/>
  <c r="I8" i="64" a="1"/>
  <c r="I9" i="64" a="1"/>
  <c r="I10" i="64" a="1"/>
  <c r="I11" i="64" a="1"/>
  <c r="I7" i="64" a="1"/>
  <c r="B17" i="77" l="1"/>
  <c r="B11" i="77"/>
  <c r="E38" i="60"/>
  <c r="F38" i="60"/>
  <c r="G38" i="60"/>
  <c r="H38" i="60"/>
  <c r="D38" i="60"/>
  <c r="C38" i="60"/>
  <c r="G47" i="104"/>
  <c r="G48" i="104"/>
  <c r="G49" i="104"/>
  <c r="G50" i="104"/>
  <c r="G51" i="104"/>
  <c r="G52" i="104"/>
  <c r="G53" i="104"/>
  <c r="G46" i="104"/>
  <c r="E47" i="104"/>
  <c r="E48" i="104"/>
  <c r="E49" i="104"/>
  <c r="E50" i="104"/>
  <c r="E51" i="104"/>
  <c r="E52" i="104"/>
  <c r="E53" i="104"/>
  <c r="E46" i="104"/>
  <c r="B54" i="77"/>
  <c r="B53" i="77"/>
  <c r="B52" i="77"/>
  <c r="B51" i="77"/>
  <c r="B50" i="77"/>
  <c r="B49" i="77"/>
  <c r="B48" i="77"/>
  <c r="B47" i="77"/>
  <c r="B46" i="77"/>
  <c r="B45" i="77"/>
  <c r="B44" i="77"/>
  <c r="B43" i="77"/>
  <c r="B40" i="77"/>
  <c r="B39" i="77"/>
  <c r="B38" i="77"/>
  <c r="B37" i="77"/>
  <c r="B36" i="77"/>
  <c r="B35" i="77"/>
  <c r="B34" i="77"/>
  <c r="B33" i="77"/>
  <c r="B30" i="77"/>
  <c r="B29" i="77"/>
  <c r="B28" i="77"/>
  <c r="B27" i="77"/>
  <c r="B26" i="77"/>
  <c r="B25" i="77"/>
  <c r="B24" i="77"/>
  <c r="B23" i="77"/>
  <c r="B22" i="77"/>
  <c r="B21" i="77"/>
  <c r="B20" i="77"/>
  <c r="B19" i="77"/>
  <c r="B18" i="77"/>
  <c r="B16" i="77"/>
  <c r="B15" i="77"/>
  <c r="B14" i="77"/>
  <c r="B13" i="77"/>
  <c r="B12" i="77"/>
  <c r="B10" i="77"/>
  <c r="B9" i="77"/>
  <c r="B8" i="77"/>
  <c r="B7" i="77"/>
  <c r="B6" i="77"/>
  <c r="B5" i="7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3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4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D3386D75-6C90-462B-92DD-4DEEB1ABC74E}">
      <text>
        <r>
          <rPr>
            <sz val="9"/>
            <color indexed="81"/>
            <rFont val="Tahoma"/>
            <family val="2"/>
            <charset val="204"/>
          </rPr>
          <t>click to go to</t>
        </r>
        <r>
          <rPr>
            <b/>
            <sz val="9"/>
            <color indexed="81"/>
            <rFont val="Tahoma"/>
            <family val="2"/>
            <charset val="204"/>
          </rPr>
          <t xml:space="preserve"> Contents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7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8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9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56A1F292-889C-4B27-86F6-41FF7E63968C}">
      <text>
        <r>
          <rPr>
            <sz val="9"/>
            <color indexed="81"/>
            <rFont val="Tahoma"/>
            <family val="2"/>
            <charset val="204"/>
          </rPr>
          <t>click to go to</t>
        </r>
        <r>
          <rPr>
            <b/>
            <sz val="9"/>
            <color indexed="81"/>
            <rFont val="Tahoma"/>
            <family val="2"/>
            <charset val="204"/>
          </rPr>
          <t xml:space="preserve"> Contents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A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B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41B2C77F-C008-43E9-B9CA-F8FED188319E}">
      <text>
        <r>
          <rPr>
            <sz val="9"/>
            <color indexed="81"/>
            <rFont val="Tahoma"/>
            <family val="2"/>
            <charset val="204"/>
          </rPr>
          <t>click to go to</t>
        </r>
        <r>
          <rPr>
            <b/>
            <sz val="9"/>
            <color indexed="81"/>
            <rFont val="Tahoma"/>
            <family val="2"/>
            <charset val="204"/>
          </rPr>
          <t xml:space="preserve"> Contents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D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51981773-C52A-4711-BB6E-D9CFF53FCD72}">
      <text>
        <r>
          <rPr>
            <sz val="9"/>
            <color indexed="81"/>
            <rFont val="Tahoma"/>
            <family val="2"/>
            <charset val="204"/>
          </rPr>
          <t>click to go to</t>
        </r>
        <r>
          <rPr>
            <b/>
            <sz val="9"/>
            <color indexed="81"/>
            <rFont val="Tahoma"/>
            <family val="2"/>
            <charset val="204"/>
          </rPr>
          <t xml:space="preserve"> Contents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ADA3CAE8-FE8D-41B2-8309-9C7055D64867}">
      <text>
        <r>
          <rPr>
            <sz val="9"/>
            <color indexed="81"/>
            <rFont val="Tahoma"/>
            <family val="2"/>
            <charset val="204"/>
          </rPr>
          <t>click to go to</t>
        </r>
        <r>
          <rPr>
            <b/>
            <sz val="9"/>
            <color indexed="81"/>
            <rFont val="Tahoma"/>
            <family val="2"/>
            <charset val="204"/>
          </rPr>
          <t xml:space="preserve"> Contents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F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0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55ADB73A-2EAD-4A03-9A37-CF2D26F85285}">
      <text>
        <r>
          <rPr>
            <sz val="9"/>
            <color indexed="81"/>
            <rFont val="Tahoma"/>
            <family val="2"/>
            <charset val="204"/>
          </rPr>
          <t>click to go to</t>
        </r>
        <r>
          <rPr>
            <b/>
            <sz val="9"/>
            <color indexed="81"/>
            <rFont val="Tahoma"/>
            <family val="2"/>
            <charset val="204"/>
          </rPr>
          <t xml:space="preserve"> Contents</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2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3C38D35B-A553-4300-96C7-01BD911C6090}">
      <text>
        <r>
          <rPr>
            <sz val="9"/>
            <color indexed="81"/>
            <rFont val="Tahoma"/>
            <family val="2"/>
            <charset val="204"/>
          </rPr>
          <t>click to go to</t>
        </r>
        <r>
          <rPr>
            <b/>
            <sz val="9"/>
            <color indexed="81"/>
            <rFont val="Tahoma"/>
            <family val="2"/>
            <charset val="204"/>
          </rPr>
          <t xml:space="preserve"> Contents</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4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5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6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7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8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9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A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B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C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D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E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F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20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21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22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2300-000003000000}">
      <text>
        <r>
          <rPr>
            <sz val="9"/>
            <color indexed="81"/>
            <rFont val="Tahoma"/>
            <family val="2"/>
            <charset val="204"/>
          </rPr>
          <t>click to go to</t>
        </r>
        <r>
          <rPr>
            <b/>
            <sz val="9"/>
            <color indexed="81"/>
            <rFont val="Tahoma"/>
            <family val="2"/>
            <charset val="204"/>
          </rPr>
          <t xml:space="preserve"> Contents</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400-000003000000}">
      <text>
        <r>
          <rPr>
            <sz val="9"/>
            <color indexed="81"/>
            <rFont val="Tahoma"/>
            <family val="2"/>
            <charset val="204"/>
          </rPr>
          <t>click to go to</t>
        </r>
        <r>
          <rPr>
            <b/>
            <sz val="9"/>
            <color indexed="81"/>
            <rFont val="Tahoma"/>
            <family val="2"/>
            <charset val="204"/>
          </rPr>
          <t xml:space="preserve"> Contents</t>
        </r>
        <r>
          <rPr>
            <sz val="9"/>
            <color indexed="81"/>
            <rFont val="Tahoma"/>
            <family val="2"/>
            <charset val="204"/>
          </rPr>
          <t xml:space="preserve">
</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46DD5DD6-4FDA-410B-BCA5-3EC150EF18DB}">
      <text>
        <r>
          <rPr>
            <sz val="9"/>
            <color indexed="81"/>
            <rFont val="Tahoma"/>
            <family val="2"/>
            <charset val="204"/>
          </rPr>
          <t>click to go to</t>
        </r>
        <r>
          <rPr>
            <b/>
            <sz val="9"/>
            <color indexed="81"/>
            <rFont val="Tahoma"/>
            <family val="2"/>
            <charset val="204"/>
          </rPr>
          <t xml:space="preserve"> Contents</t>
        </r>
        <r>
          <rPr>
            <sz val="9"/>
            <color indexed="81"/>
            <rFont val="Tahoma"/>
            <family val="2"/>
            <charset val="204"/>
          </rPr>
          <t xml:space="preserve">
</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500-000003000000}">
      <text>
        <r>
          <rPr>
            <sz val="9"/>
            <color indexed="81"/>
            <rFont val="Tahoma"/>
            <family val="2"/>
            <charset val="204"/>
          </rPr>
          <t>click to go to</t>
        </r>
        <r>
          <rPr>
            <b/>
            <sz val="9"/>
            <color indexed="81"/>
            <rFont val="Tahoma"/>
            <family val="2"/>
            <charset val="204"/>
          </rPr>
          <t xml:space="preserve"> Contents</t>
        </r>
        <r>
          <rPr>
            <sz val="9"/>
            <color indexed="81"/>
            <rFont val="Tahoma"/>
            <family val="2"/>
            <charset val="204"/>
          </rPr>
          <t xml:space="preserve">
</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600-000003000000}">
      <text>
        <r>
          <rPr>
            <sz val="9"/>
            <color indexed="81"/>
            <rFont val="Tahoma"/>
            <family val="2"/>
            <charset val="204"/>
          </rPr>
          <t>click to go to</t>
        </r>
        <r>
          <rPr>
            <b/>
            <sz val="9"/>
            <color indexed="81"/>
            <rFont val="Tahoma"/>
            <family val="2"/>
            <charset val="204"/>
          </rPr>
          <t xml:space="preserve"> Contents</t>
        </r>
        <r>
          <rPr>
            <sz val="9"/>
            <color indexed="81"/>
            <rFont val="Tahoma"/>
            <family val="2"/>
            <charset val="204"/>
          </rPr>
          <t xml:space="preserve">
</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700-000003000000}">
      <text>
        <r>
          <rPr>
            <sz val="9"/>
            <color indexed="81"/>
            <rFont val="Tahoma"/>
            <family val="2"/>
            <charset val="204"/>
          </rPr>
          <t>click to go to</t>
        </r>
        <r>
          <rPr>
            <b/>
            <sz val="9"/>
            <color indexed="81"/>
            <rFont val="Tahoma"/>
            <family val="2"/>
            <charset val="204"/>
          </rPr>
          <t xml:space="preserve"> Contents</t>
        </r>
        <r>
          <rPr>
            <sz val="9"/>
            <color indexed="81"/>
            <rFont val="Tahoma"/>
            <family val="2"/>
            <charset val="204"/>
          </rPr>
          <t xml:space="preserve">
</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800-000003000000}">
      <text>
        <r>
          <rPr>
            <sz val="9"/>
            <color indexed="81"/>
            <rFont val="Tahoma"/>
            <family val="2"/>
            <charset val="204"/>
          </rPr>
          <t>click to go to</t>
        </r>
        <r>
          <rPr>
            <b/>
            <sz val="9"/>
            <color indexed="81"/>
            <rFont val="Tahoma"/>
            <family val="2"/>
            <charset val="204"/>
          </rPr>
          <t xml:space="preserve"> Contents</t>
        </r>
        <r>
          <rPr>
            <sz val="9"/>
            <color indexed="81"/>
            <rFont val="Tahoma"/>
            <family val="2"/>
            <charset val="204"/>
          </rPr>
          <t xml:space="preserve">
</t>
        </r>
      </text>
    </comment>
  </commentList>
</comments>
</file>

<file path=xl/comments41.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900-000003000000}">
      <text>
        <r>
          <rPr>
            <sz val="9"/>
            <color indexed="81"/>
            <rFont val="Tahoma"/>
            <family val="2"/>
            <charset val="204"/>
          </rPr>
          <t>click to go to</t>
        </r>
        <r>
          <rPr>
            <b/>
            <sz val="9"/>
            <color indexed="81"/>
            <rFont val="Tahoma"/>
            <family val="2"/>
            <charset val="204"/>
          </rPr>
          <t xml:space="preserve"> Contents</t>
        </r>
        <r>
          <rPr>
            <sz val="9"/>
            <color indexed="81"/>
            <rFont val="Tahoma"/>
            <family val="2"/>
            <charset val="204"/>
          </rPr>
          <t xml:space="preserve">
</t>
        </r>
      </text>
    </comment>
  </commentList>
</comments>
</file>

<file path=xl/comments42.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A00-000003000000}">
      <text>
        <r>
          <rPr>
            <sz val="9"/>
            <color indexed="81"/>
            <rFont val="Tahoma"/>
            <family val="2"/>
            <charset val="204"/>
          </rPr>
          <t>click to go to</t>
        </r>
        <r>
          <rPr>
            <b/>
            <sz val="9"/>
            <color indexed="81"/>
            <rFont val="Tahoma"/>
            <family val="2"/>
            <charset val="204"/>
          </rPr>
          <t xml:space="preserve"> Contents</t>
        </r>
        <r>
          <rPr>
            <sz val="9"/>
            <color indexed="81"/>
            <rFont val="Tahoma"/>
            <family val="2"/>
            <charset val="204"/>
          </rPr>
          <t xml:space="preserve">
</t>
        </r>
      </text>
    </comment>
  </commentList>
</comments>
</file>

<file path=xl/comments43.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B00-000003000000}">
      <text>
        <r>
          <rPr>
            <sz val="9"/>
            <color indexed="81"/>
            <rFont val="Tahoma"/>
            <family val="2"/>
            <charset val="204"/>
          </rPr>
          <t>click to go to</t>
        </r>
        <r>
          <rPr>
            <b/>
            <sz val="9"/>
            <color indexed="81"/>
            <rFont val="Tahoma"/>
            <family val="2"/>
            <charset val="204"/>
          </rPr>
          <t xml:space="preserve"> Contents</t>
        </r>
        <r>
          <rPr>
            <sz val="9"/>
            <color indexed="81"/>
            <rFont val="Tahoma"/>
            <family val="2"/>
            <charset val="204"/>
          </rPr>
          <t xml:space="preserve">
</t>
        </r>
      </text>
    </comment>
  </commentList>
</comments>
</file>

<file path=xl/comments44.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C00-000003000000}">
      <text>
        <r>
          <rPr>
            <sz val="9"/>
            <color indexed="81"/>
            <rFont val="Tahoma"/>
            <family val="2"/>
            <charset val="204"/>
          </rPr>
          <t>click to go to</t>
        </r>
        <r>
          <rPr>
            <b/>
            <sz val="9"/>
            <color indexed="81"/>
            <rFont val="Tahoma"/>
            <family val="2"/>
            <charset val="204"/>
          </rPr>
          <t xml:space="preserve"> Contents</t>
        </r>
        <r>
          <rPr>
            <sz val="9"/>
            <color indexed="81"/>
            <rFont val="Tahoma"/>
            <family val="2"/>
            <charset val="204"/>
          </rPr>
          <t xml:space="preserve">
</t>
        </r>
      </text>
    </comment>
  </commentList>
</comments>
</file>

<file path=xl/comments45.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184D01C2-CC73-413B-AF2D-DEE7F3B99356}">
      <text>
        <r>
          <rPr>
            <sz val="9"/>
            <color indexed="81"/>
            <rFont val="Tahoma"/>
            <family val="2"/>
            <charset val="204"/>
          </rPr>
          <t>click to go to</t>
        </r>
        <r>
          <rPr>
            <b/>
            <sz val="9"/>
            <color indexed="81"/>
            <rFont val="Tahoma"/>
            <family val="2"/>
            <charset val="204"/>
          </rPr>
          <t xml:space="preserve"> Contents</t>
        </r>
        <r>
          <rPr>
            <sz val="9"/>
            <color indexed="81"/>
            <rFont val="Tahoma"/>
            <family val="2"/>
            <charset val="204"/>
          </rPr>
          <t xml:space="preserve">
</t>
        </r>
      </text>
    </comment>
  </commentList>
</comments>
</file>

<file path=xl/comments46.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58FC2EE4-50E2-45B9-A166-97F44688E806}">
      <text>
        <r>
          <rPr>
            <sz val="9"/>
            <color indexed="81"/>
            <rFont val="Tahoma"/>
            <family val="2"/>
            <charset val="204"/>
          </rPr>
          <t>click to go to</t>
        </r>
        <r>
          <rPr>
            <b/>
            <sz val="9"/>
            <color indexed="81"/>
            <rFont val="Tahoma"/>
            <family val="2"/>
            <charset val="204"/>
          </rPr>
          <t xml:space="preserve"> Contents</t>
        </r>
        <r>
          <rPr>
            <sz val="9"/>
            <color indexed="81"/>
            <rFont val="Tahoma"/>
            <family val="2"/>
            <charset val="204"/>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<sst xmlns="http://schemas.openxmlformats.org/spreadsheetml/2006/main" count="1047" uniqueCount="476">
  <si>
    <t>II</t>
  </si>
  <si>
    <t>UKR</t>
  </si>
  <si>
    <t>ROU</t>
  </si>
  <si>
    <t>MDA</t>
  </si>
  <si>
    <t>%</t>
  </si>
  <si>
    <t>Chart 1. GDP, physical volume indices (% as against the same quarter of the previous year)</t>
  </si>
  <si>
    <t>D1</t>
  </si>
  <si>
    <t>T1</t>
  </si>
  <si>
    <t>D2</t>
  </si>
  <si>
    <t>T2</t>
  </si>
  <si>
    <t>T3</t>
  </si>
  <si>
    <t>D4</t>
  </si>
  <si>
    <t>D5</t>
  </si>
  <si>
    <t>D6</t>
  </si>
  <si>
    <t>D7</t>
  </si>
  <si>
    <t>D8</t>
  </si>
  <si>
    <t>D9</t>
  </si>
  <si>
    <t>T5</t>
  </si>
  <si>
    <t>D10</t>
  </si>
  <si>
    <t>D11</t>
  </si>
  <si>
    <t>D12</t>
  </si>
  <si>
    <t>D13</t>
  </si>
  <si>
    <t>T6</t>
  </si>
  <si>
    <t>T7</t>
  </si>
  <si>
    <t>T8</t>
  </si>
  <si>
    <t>D14</t>
  </si>
  <si>
    <t>D15</t>
  </si>
  <si>
    <t>D16</t>
  </si>
  <si>
    <t>D17</t>
  </si>
  <si>
    <t>T9</t>
  </si>
  <si>
    <t>D18</t>
  </si>
  <si>
    <t>T10</t>
  </si>
  <si>
    <t>T11</t>
  </si>
  <si>
    <t>T12</t>
  </si>
  <si>
    <t>D19</t>
  </si>
  <si>
    <t>D20</t>
  </si>
  <si>
    <t>D21</t>
  </si>
  <si>
    <t>D22</t>
  </si>
  <si>
    <t>D23</t>
  </si>
  <si>
    <t>D24</t>
  </si>
  <si>
    <t>T13</t>
  </si>
  <si>
    <t>D25</t>
  </si>
  <si>
    <t>D26</t>
  </si>
  <si>
    <t>T14</t>
  </si>
  <si>
    <t>D27</t>
  </si>
  <si>
    <t>http://www.imf.org/external/np/pp/eng/2014/121914.pdf</t>
  </si>
  <si>
    <t>UM</t>
  </si>
  <si>
    <t xml:space="preserve"> </t>
  </si>
  <si>
    <t xml:space="preserve">Import </t>
  </si>
  <si>
    <t>T4</t>
  </si>
  <si>
    <t>TOTAL</t>
  </si>
  <si>
    <t>T15</t>
  </si>
  <si>
    <t>T16</t>
  </si>
  <si>
    <t>D3</t>
  </si>
  <si>
    <t>Credit, total</t>
  </si>
  <si>
    <t>Debit, total</t>
  </si>
  <si>
    <t>Credit</t>
  </si>
  <si>
    <t>Debit</t>
  </si>
  <si>
    <t>Table 12. Main indicators of the external debt</t>
  </si>
  <si>
    <t>Table 3. The main components of the BOP current account, % to GDP</t>
  </si>
  <si>
    <t>Total</t>
  </si>
  <si>
    <t>Transport</t>
  </si>
  <si>
    <t>Auto</t>
  </si>
  <si>
    <t>Cr</t>
  </si>
  <si>
    <t>Dt</t>
  </si>
  <si>
    <t>D28</t>
  </si>
  <si>
    <t>I</t>
  </si>
  <si>
    <t>III</t>
  </si>
  <si>
    <t>IV</t>
  </si>
  <si>
    <t>96 058</t>
  </si>
  <si>
    <t>4 867</t>
  </si>
  <si>
    <t>Table 2. Balance of payments of the Republic of Moldova, main aggregates (EUR million)</t>
  </si>
  <si>
    <t>Table 6. Сomputer services, by main types (EUR million)</t>
  </si>
  <si>
    <t>Table 7. Net financial flows</t>
  </si>
  <si>
    <t>Table 8. Direct investment, capital inflows and outflows (EUR million)</t>
  </si>
  <si>
    <t>Table 10. International Investment Position (EUR million)</t>
  </si>
  <si>
    <t>Table 13. External debt, in the form of loans, SDR allocations and debt securities, service, actual payments of principal and interest</t>
  </si>
  <si>
    <r>
      <rPr>
        <b/>
        <sz val="11"/>
        <rFont val="Roboto"/>
        <charset val="204"/>
      </rPr>
      <t>1.</t>
    </r>
    <r>
      <rPr>
        <sz val="11"/>
        <rFont val="Roboto"/>
        <charset val="204"/>
      </rPr>
      <t xml:space="preserve"> In some cases insignificant differences between totals and aggregate components are possible, explained by the data approximation.</t>
    </r>
  </si>
  <si>
    <r>
      <rPr>
        <b/>
        <sz val="11"/>
        <rFont val="Roboto"/>
        <charset val="204"/>
      </rPr>
      <t>2.</t>
    </r>
    <r>
      <rPr>
        <sz val="11"/>
        <rFont val="Roboto"/>
        <charset val="204"/>
      </rPr>
      <t xml:space="preserve"> The indicators presented are calculated by converting data from USD to EUR using the USD/EUR exchange rate based on official exchange rates, either quarterly averages (for flows) or end-of-period rates (for positions).</t>
    </r>
  </si>
  <si>
    <t>2026</t>
  </si>
  <si>
    <t>China</t>
  </si>
  <si>
    <t>Table 9. Main indicators of the International Investment Position</t>
  </si>
  <si>
    <t>Table 11. Gross external debt</t>
  </si>
  <si>
    <t>Chart 24. Public external debt by maturities (according to the original maturity) and by instruments (EUR million)</t>
  </si>
  <si>
    <t>Chart 25. Structure of external public debt by creditors (%)</t>
  </si>
  <si>
    <t>Table 15. External loans, SDR allocations and debt securities, by creditor (EUR million)</t>
  </si>
  <si>
    <t>Chart 26. Private external debt (according to the original maturity), (EUR million)</t>
  </si>
  <si>
    <t>Chart 27. Structure of external private debt by institutional sectors (%)</t>
  </si>
  <si>
    <t>Table 16. Short-term external private debt (by remaining maturity) - by sector (EUR million)</t>
  </si>
  <si>
    <t>73 014</t>
  </si>
  <si>
    <t>82 348</t>
  </si>
  <si>
    <t>102 100</t>
  </si>
  <si>
    <t>77 452</t>
  </si>
  <si>
    <t>3 760</t>
  </si>
  <si>
    <t>4 207</t>
  </si>
  <si>
    <t>5 202</t>
  </si>
  <si>
    <t>3 864</t>
  </si>
  <si>
    <t>Chart 3. Current account – main components (EUR million)</t>
  </si>
  <si>
    <t>Chart 4. Trade in goods balance in the balance of payments, by region (EUR million)</t>
  </si>
  <si>
    <t>Chart 6. Export and import of goods by categories and geographical areas</t>
  </si>
  <si>
    <t>Chart 7. Imports of energy products and electricity (FOB prices), (EUR million)</t>
  </si>
  <si>
    <t>Chart 8. Balance of services</t>
  </si>
  <si>
    <t>Chart 11. Secondary income, in dynamics, main components</t>
  </si>
  <si>
    <t>Chart 13. The evolution of the capital account (EUR million)</t>
  </si>
  <si>
    <t>Chart 17. Net international investment position, by institutional sector (% to GDP)</t>
  </si>
  <si>
    <t>Chart 18. External financial assets and liabilities structure, by functional categories (%)</t>
  </si>
  <si>
    <t>Chart 19. Indices of official reserve assets sufficiency</t>
  </si>
  <si>
    <t>Chart 22. Structure of external financial assets and liabilities by maturity (%)</t>
  </si>
  <si>
    <t xml:space="preserve">% </t>
  </si>
  <si>
    <t>Chart 23. Structure of gross external debt by remaining maturity (EUR million)</t>
  </si>
  <si>
    <t>I. Balance of payments of the Republic of Moldova in Quarter II, 2026 (preliminary data)</t>
  </si>
  <si>
    <t>International accounts of  the Republic of Moldova in Quarter II 2026 (preliminary data)</t>
  </si>
  <si>
    <t>I. Balance of payments of the Republic of Moldova in Quarter II 2026 (preliminary data)</t>
  </si>
  <si>
    <t>2026 II /
2025 II</t>
  </si>
  <si>
    <t>Chart 9. Exports and imports of services, by main types, in Quarter II 2026 (EUR million)</t>
  </si>
  <si>
    <t>2026 II  /  2025 II</t>
  </si>
  <si>
    <t>2026-II</t>
  </si>
  <si>
    <t>Chart 14. Financial account, financial assets and liabilities by functional categories in Quarter II 2026 (EUR million)</t>
  </si>
  <si>
    <t>Chart 15. External loans (liabilities, except intercomapany lending), drawings and repayments, in Quarter II, 2026 (EUR million)</t>
  </si>
  <si>
    <t>Chart 16. The main creditors of general government in Quarter II, 2026</t>
  </si>
  <si>
    <t>Chart 21. Direct investment liabilities, equity as of 06/30/2026, by industry (according to NACE-2)</t>
  </si>
  <si>
    <t xml:space="preserve">Chart 28. Creditor structure of private debt (loans), as of 06/30/2026 </t>
  </si>
  <si>
    <t>30.06.2026 / 31.12.2025</t>
  </si>
  <si>
    <t>I*</t>
  </si>
  <si>
    <t>II*</t>
  </si>
  <si>
    <t>III*</t>
  </si>
  <si>
    <t>IV*</t>
  </si>
  <si>
    <t>88 328</t>
  </si>
  <si>
    <t>4 379</t>
  </si>
  <si>
    <t>Chart 2. Balance of Payments, main components (EUR million)</t>
  </si>
  <si>
    <t>Table 1. Main macroeconomic and trade indicators</t>
  </si>
  <si>
    <t>Adjustments to exports / imports of goods according to the balance of payments (EUR million)</t>
  </si>
  <si>
    <t>2025*</t>
  </si>
  <si>
    <t>Table 4. Contribution of the main categories of goods to the total change (p.p.)</t>
  </si>
  <si>
    <t>Table 5. Contribution of the main categories of services to the total change (p.p.)</t>
  </si>
  <si>
    <t>Foreign trade in goods by technological categories</t>
  </si>
  <si>
    <t>2025-I*</t>
  </si>
  <si>
    <t>2025-II*</t>
  </si>
  <si>
    <t>2025-III*</t>
  </si>
  <si>
    <t>2025-IV*</t>
  </si>
  <si>
    <t>2026-I*</t>
  </si>
  <si>
    <t>Chart 20. Position of direct investment** – equity, by geographic region (EUR million)</t>
  </si>
  <si>
    <t>Sources: National statistical authorities, OECD.Stat</t>
  </si>
  <si>
    <t xml:space="preserve">* revised data </t>
  </si>
  <si>
    <t>EU</t>
  </si>
  <si>
    <t>GDP, current prices</t>
  </si>
  <si>
    <t>MDL million</t>
  </si>
  <si>
    <t>EUR million</t>
  </si>
  <si>
    <t>Real GDP Index</t>
  </si>
  <si>
    <t>Period average exchange rate</t>
  </si>
  <si>
    <t>MDL /EUR</t>
  </si>
  <si>
    <t>Exports of goods, physical volume indices</t>
  </si>
  <si>
    <t>Exports of goods, unit value indices</t>
  </si>
  <si>
    <t>Imports of goods, physical volume indices</t>
  </si>
  <si>
    <t>Imports of goods, unit value indices</t>
  </si>
  <si>
    <t>Terms of trade</t>
  </si>
  <si>
    <t xml:space="preserve">Current account </t>
  </si>
  <si>
    <t>Capital account</t>
  </si>
  <si>
    <t>Financial account</t>
  </si>
  <si>
    <t>CURRENT ACCOUNT (CA)</t>
  </si>
  <si>
    <t>Goods</t>
  </si>
  <si>
    <t>Services</t>
  </si>
  <si>
    <t>Primary income</t>
  </si>
  <si>
    <t>Secondary income</t>
  </si>
  <si>
    <t>CAPITAL ACCOUNT (KA)</t>
  </si>
  <si>
    <t>Net borrowing (CA and KA)</t>
  </si>
  <si>
    <t>FINANCIAL ACCOUNT</t>
  </si>
  <si>
    <t>Direct investment, net</t>
  </si>
  <si>
    <t>Portfolio investment, net</t>
  </si>
  <si>
    <t>Other investment, net</t>
  </si>
  <si>
    <t>Other equity</t>
  </si>
  <si>
    <t>Currency and deposits</t>
  </si>
  <si>
    <t>Loans</t>
  </si>
  <si>
    <t>Insurance, pension, and standardized guarantee schemes</t>
  </si>
  <si>
    <t xml:space="preserve">Trade credit and advances  </t>
  </si>
  <si>
    <t>Other accounts receivable/payable</t>
  </si>
  <si>
    <t>Reserve assets</t>
  </si>
  <si>
    <t>Net errors and omissions</t>
  </si>
  <si>
    <t>Export / inputs</t>
  </si>
  <si>
    <t xml:space="preserve">Goods </t>
  </si>
  <si>
    <t xml:space="preserve">Primary income </t>
  </si>
  <si>
    <t xml:space="preserve">Secondary income </t>
  </si>
  <si>
    <t>Import/outputs</t>
  </si>
  <si>
    <t>p.p</t>
  </si>
  <si>
    <t>Current account</t>
  </si>
  <si>
    <t>Trade balance</t>
  </si>
  <si>
    <t>Exports of goods and services</t>
  </si>
  <si>
    <t>Imports of goods and services</t>
  </si>
  <si>
    <t>Primary income balance</t>
  </si>
  <si>
    <t>Primary income inflow, of which:</t>
  </si>
  <si>
    <t>Compensation of employees</t>
  </si>
  <si>
    <t>Primary income outflow, of which:</t>
  </si>
  <si>
    <t>Investment income</t>
  </si>
  <si>
    <t>Secondary income balance</t>
  </si>
  <si>
    <t>Secondary income inflow, of which:</t>
  </si>
  <si>
    <t>Personal transfers</t>
  </si>
  <si>
    <t>Current international cooperation</t>
  </si>
  <si>
    <t>Secondary income outflow</t>
  </si>
  <si>
    <t>Net borrowing (current and capital account balance)**</t>
  </si>
  <si>
    <t>* revised data</t>
  </si>
  <si>
    <t>Exports of goods FOB (BP) – BPM6</t>
  </si>
  <si>
    <t xml:space="preserve"> Exports according to IMTS</t>
  </si>
  <si>
    <t xml:space="preserve">   Goods for processing</t>
  </si>
  <si>
    <t xml:space="preserve"> Adjustments made by the NBM, of which:</t>
  </si>
  <si>
    <t xml:space="preserve">   Goods procured in ports</t>
  </si>
  <si>
    <t xml:space="preserve">   Exports by individuals</t>
  </si>
  <si>
    <t xml:space="preserve">   Net exports of goods under merchanting</t>
  </si>
  <si>
    <t xml:space="preserve">   Other adjustments (purchases in duty-free shops and others)</t>
  </si>
  <si>
    <t>Imports of goods FOB (BP) – BPM6</t>
  </si>
  <si>
    <t xml:space="preserve"> Imports (CIF) according to IMTS</t>
  </si>
  <si>
    <t xml:space="preserve">        of which nonmonetary gold (FOB)</t>
  </si>
  <si>
    <t xml:space="preserve">   Energy resources purchased for the Transnistrian region (CIF)</t>
  </si>
  <si>
    <t xml:space="preserve">   Conversion from CIF to FOB prices</t>
  </si>
  <si>
    <t xml:space="preserve">   Goods procured in ports (FOB)</t>
  </si>
  <si>
    <t xml:space="preserve">   Imports of banknotes and coins (FOB)</t>
  </si>
  <si>
    <t xml:space="preserve">   Imports by individuals (FOB)</t>
  </si>
  <si>
    <t xml:space="preserve">   Energy resources</t>
  </si>
  <si>
    <t xml:space="preserve">   Other adjustments</t>
  </si>
  <si>
    <t xml:space="preserve">EU </t>
  </si>
  <si>
    <t>Other countries</t>
  </si>
  <si>
    <t>Exports</t>
  </si>
  <si>
    <t>Imports</t>
  </si>
  <si>
    <t>Q2</t>
  </si>
  <si>
    <t>Agrifood products</t>
  </si>
  <si>
    <t>Mineral products</t>
  </si>
  <si>
    <t>Products of the chemical industry</t>
  </si>
  <si>
    <t>Plastics, rubber and articles thereof</t>
  </si>
  <si>
    <t>Textiles and textile articles</t>
  </si>
  <si>
    <t>Base metals and articles thereof</t>
  </si>
  <si>
    <t>Machinery, appliances, equipment</t>
  </si>
  <si>
    <t>Vehicles and transport equipment</t>
  </si>
  <si>
    <t xml:space="preserve">Other </t>
  </si>
  <si>
    <t>Source: Calculated by NBM based on NBS IMTS</t>
  </si>
  <si>
    <t>Natural gas</t>
  </si>
  <si>
    <t>Electricity</t>
  </si>
  <si>
    <t>Diesel</t>
  </si>
  <si>
    <t>Gasoline</t>
  </si>
  <si>
    <t>Coal</t>
  </si>
  <si>
    <t>Heating oil</t>
  </si>
  <si>
    <t>Other</t>
  </si>
  <si>
    <t>Balance</t>
  </si>
  <si>
    <t>Balance / GDP (right axis)</t>
  </si>
  <si>
    <t>Manufacturing services on physical inputs owned by others</t>
  </si>
  <si>
    <t>Travel</t>
  </si>
  <si>
    <t>Construction</t>
  </si>
  <si>
    <t>Charges for the use of intellectual property n.i.e.</t>
  </si>
  <si>
    <t>Computer services</t>
  </si>
  <si>
    <t>Professional and management consulting services</t>
  </si>
  <si>
    <t>Technical, trade-related, and other business services</t>
  </si>
  <si>
    <t>Goods and services of public administration</t>
  </si>
  <si>
    <t>Computer services, of which:</t>
  </si>
  <si>
    <t>Software-related services</t>
  </si>
  <si>
    <t>Other computer services**</t>
  </si>
  <si>
    <t>Export, of which:</t>
  </si>
  <si>
    <t>Import, of which:</t>
  </si>
  <si>
    <t>** Non-customized software/hardware installation and maintenance services, data processing, web hosting, etc.</t>
  </si>
  <si>
    <t>Compensation of employees, net</t>
  </si>
  <si>
    <t>Investment income, net</t>
  </si>
  <si>
    <t>Other primary income, net</t>
  </si>
  <si>
    <t>** Current transfers between resident and non-resident households</t>
  </si>
  <si>
    <t>Balance KA</t>
  </si>
  <si>
    <t>% GDP (right axis)</t>
  </si>
  <si>
    <t>inflows</t>
  </si>
  <si>
    <t>outflows</t>
  </si>
  <si>
    <t>General government</t>
  </si>
  <si>
    <t>Financial and nonfinancial corporations, Hs and NPISHs</t>
  </si>
  <si>
    <t>Net acquisition of financial assets</t>
  </si>
  <si>
    <t>Net incurrence of liabilities</t>
  </si>
  <si>
    <t>Direct investment</t>
  </si>
  <si>
    <t>Portfolio investment</t>
  </si>
  <si>
    <t>Other financial flows</t>
  </si>
  <si>
    <t>Trade credit and advances</t>
  </si>
  <si>
    <t>% of GDP</t>
  </si>
  <si>
    <t>Other investment, of which:</t>
  </si>
  <si>
    <t xml:space="preserve">Other equity </t>
  </si>
  <si>
    <t>Change in reserve assets</t>
  </si>
  <si>
    <t>Note: (-) – net capital inflow, (+) – net capital outflow</t>
  </si>
  <si>
    <t>inflow</t>
  </si>
  <si>
    <t>outflow</t>
  </si>
  <si>
    <t>Assets</t>
  </si>
  <si>
    <t>Liabilities</t>
  </si>
  <si>
    <t>Equity other than reinvestment of earnings</t>
  </si>
  <si>
    <t>Reinvestment of earnings (+) / losses (-)</t>
  </si>
  <si>
    <t>Debt instrument</t>
  </si>
  <si>
    <t xml:space="preserve">Note: Acquisition of financial assets is presented on the debit (outflow), disposal of financial assets - on the credit (inflow). Incurrence of liabilities is presented on the credit (inflow), extinguishing of liabilities - on the debit (outflow). </t>
  </si>
  <si>
    <t>drawings</t>
  </si>
  <si>
    <t>repayments</t>
  </si>
  <si>
    <t>short-term</t>
  </si>
  <si>
    <t>Deposit-taking corporations, except CB</t>
  </si>
  <si>
    <t>long-term</t>
  </si>
  <si>
    <t>Nonfinancial corporations, Hs and NPISHs</t>
  </si>
  <si>
    <t>Other financial corporations</t>
  </si>
  <si>
    <t>Central bank</t>
  </si>
  <si>
    <t>IDA</t>
  </si>
  <si>
    <t>IBRD</t>
  </si>
  <si>
    <t>EBRD</t>
  </si>
  <si>
    <t>European Commission</t>
  </si>
  <si>
    <t>Government of France</t>
  </si>
  <si>
    <t>EIB</t>
  </si>
  <si>
    <t>Other creditors</t>
  </si>
  <si>
    <t>Net international investment position (IIP)</t>
  </si>
  <si>
    <t>Official reserve assets</t>
  </si>
  <si>
    <t>Direct investment, liabilities</t>
  </si>
  <si>
    <t>Loans (without intercompany loans), liabilities</t>
  </si>
  <si>
    <t>p.p.</t>
  </si>
  <si>
    <t>IIP / GDP</t>
  </si>
  <si>
    <t>Foreign assets / foreign liabilities</t>
  </si>
  <si>
    <t>Share of FDI in the stock of foreign liabilities</t>
  </si>
  <si>
    <t>Share of loans (without intercompany loans) in the stock of foreign liabilities</t>
  </si>
  <si>
    <t>Changes, that reflect:</t>
  </si>
  <si>
    <t>total changes</t>
  </si>
  <si>
    <t>BOP transactions</t>
  </si>
  <si>
    <t>price changes</t>
  </si>
  <si>
    <t>exchange rate changes**</t>
  </si>
  <si>
    <t>other changes</t>
  </si>
  <si>
    <t>International investment position (net)</t>
  </si>
  <si>
    <t>Other investment</t>
  </si>
  <si>
    <t>Reserve assets***</t>
  </si>
  <si>
    <t xml:space="preserve">Note: Official cross-exchange rates of original currencies against the US dollar at period-end are used for the evaluation of positions. </t>
  </si>
  <si>
    <t>** the exchange rate fluctuation reflects the fluctuation of the EUR (the conversion currency) against the USD (the compilation currency) and, indirectly, the fluctuation of the original currencies of the financial instruments against the USD.</t>
  </si>
  <si>
    <t>*** BOP flow valued at daily exchange rate</t>
  </si>
  <si>
    <t>Deposit-taking corporations</t>
  </si>
  <si>
    <t>Other sectors</t>
  </si>
  <si>
    <t>Net IIP</t>
  </si>
  <si>
    <t xml:space="preserve">Portfolio investment </t>
  </si>
  <si>
    <t xml:space="preserve"> Liabilities</t>
  </si>
  <si>
    <t xml:space="preserve">Note: Criteria are based on the IMF recommendations specified in “Assessing Reserve Adequacy - Specific Proposals", April 2015: </t>
  </si>
  <si>
    <t>3 months of actual imports of goods and services</t>
  </si>
  <si>
    <t>100% of short-term external debt</t>
  </si>
  <si>
    <t>20% of M2</t>
  </si>
  <si>
    <t>100% of (30%STD + 15%OL + 5%M2 + 5%eX)</t>
  </si>
  <si>
    <t>100-150% of (30%STD + 15%OL + 5%M2 + 5%eX)</t>
  </si>
  <si>
    <t>** positions calculated according to the own funds at book value method, by immediate investor’s country</t>
  </si>
  <si>
    <t>Financial and insurance activities</t>
  </si>
  <si>
    <t>Wholesale and retail trade; repair of motor vehicles</t>
  </si>
  <si>
    <t>Manufacturing industry</t>
  </si>
  <si>
    <t>Information and communications</t>
  </si>
  <si>
    <t>Real estate transactions</t>
  </si>
  <si>
    <t>Transportation and storage</t>
  </si>
  <si>
    <t>Electric and thermal energy, gas, hot water and air conditioning</t>
  </si>
  <si>
    <t>Professional, scientific, and technical activities</t>
  </si>
  <si>
    <t>Health and social care</t>
  </si>
  <si>
    <t>Agriculture, forestry and fishing</t>
  </si>
  <si>
    <t xml:space="preserve">Gross external debt </t>
  </si>
  <si>
    <t>Public external debt</t>
  </si>
  <si>
    <t xml:space="preserve">Private external debt </t>
  </si>
  <si>
    <t>Short-term**</t>
  </si>
  <si>
    <t>Long-term</t>
  </si>
  <si>
    <t>Public external debt in gross external debt</t>
  </si>
  <si>
    <t>Private external debt in gross external debt</t>
  </si>
  <si>
    <t>Long-term external debt in gross external debt</t>
  </si>
  <si>
    <t>Short-term external debt in gross external debt</t>
  </si>
  <si>
    <t>Short-term*</t>
  </si>
  <si>
    <t>Long-term**</t>
  </si>
  <si>
    <t>** according with the original maturity</t>
  </si>
  <si>
    <t>Long-term external debt with a maturity of more than one year</t>
  </si>
  <si>
    <t>Long-term debt obligations due for payment within one year or less</t>
  </si>
  <si>
    <t>Short-term debt by original maturity basis</t>
  </si>
  <si>
    <t>Short-term debt by remaining maturity basis</t>
  </si>
  <si>
    <t>Share of international organizations and foreign governments (creditors) in the ED in the form of loans and SDR allocations</t>
  </si>
  <si>
    <t>Implicit quarterly average interest rate on ED (loans and SDR allocation)</t>
  </si>
  <si>
    <t>Roll-over rate, long-term debt (loans)</t>
  </si>
  <si>
    <t>years</t>
  </si>
  <si>
    <t>Implicit average maturity of external long term debt (loans)</t>
  </si>
  <si>
    <t>Gross external debt service</t>
  </si>
  <si>
    <t>Public external debt service in the form of loans, SDR allocations and debt securities, of which:</t>
  </si>
  <si>
    <t xml:space="preserve">Governmental external debt service </t>
  </si>
  <si>
    <t>External debt service to the private sector in the form of loans</t>
  </si>
  <si>
    <t>/ exports of goods and services (%)</t>
  </si>
  <si>
    <t>Short-term</t>
  </si>
  <si>
    <t>SDR allocations</t>
  </si>
  <si>
    <t>Short-term debt on an original maturity basis</t>
  </si>
  <si>
    <t>Debt securities</t>
  </si>
  <si>
    <t>Other debt liabilities</t>
  </si>
  <si>
    <t>Note: External debt indicators by remainingl maturity are calculated additionally and are subject to a different data revision policy than the external sector statistics. Thus, they are revised for three quarters prior to the reporting period.</t>
  </si>
  <si>
    <t>IMF</t>
  </si>
  <si>
    <t>WB Group</t>
  </si>
  <si>
    <t xml:space="preserve">IMF </t>
  </si>
  <si>
    <t>Direct governmental debt</t>
  </si>
  <si>
    <t>Multilateral creditors</t>
  </si>
  <si>
    <t xml:space="preserve">IBRD </t>
  </si>
  <si>
    <t>IFAD</t>
  </si>
  <si>
    <t>CEB</t>
  </si>
  <si>
    <t>Bilateral creditors</t>
  </si>
  <si>
    <t>France</t>
  </si>
  <si>
    <t>Japan</t>
  </si>
  <si>
    <t>Canada</t>
  </si>
  <si>
    <t xml:space="preserve">Poland </t>
  </si>
  <si>
    <t xml:space="preserve">Russia </t>
  </si>
  <si>
    <t>Austria</t>
  </si>
  <si>
    <t>Germany</t>
  </si>
  <si>
    <t>USA</t>
  </si>
  <si>
    <t>Debt of ATU</t>
  </si>
  <si>
    <t>NEFCO</t>
  </si>
  <si>
    <t>Debt of public corporations</t>
  </si>
  <si>
    <t>Non-guaranteed private debt</t>
  </si>
  <si>
    <t>Private external debt</t>
  </si>
  <si>
    <t>Nonfinancial corporations</t>
  </si>
  <si>
    <t>Direct investment: intercompany lending</t>
  </si>
  <si>
    <t>Other fin. corporations</t>
  </si>
  <si>
    <t>Households and NPISHs</t>
  </si>
  <si>
    <t>ERBD</t>
  </si>
  <si>
    <t>BSTDB</t>
  </si>
  <si>
    <t>IFC</t>
  </si>
  <si>
    <t>Deposit-taking corporations, except the central bank</t>
  </si>
  <si>
    <t>Trade credits and advances</t>
  </si>
  <si>
    <t>Debt liabilities of direct investment enterprises to direct investors</t>
  </si>
  <si>
    <t>B1</t>
  </si>
  <si>
    <t>Nr.</t>
  </si>
  <si>
    <t>Partner country</t>
  </si>
  <si>
    <t>Romania</t>
  </si>
  <si>
    <t>Ukraine</t>
  </si>
  <si>
    <t>Turkey</t>
  </si>
  <si>
    <t>% in total</t>
  </si>
  <si>
    <t>Plastics and articles thereof</t>
  </si>
  <si>
    <t>Base metals</t>
  </si>
  <si>
    <t>Exports by regions</t>
  </si>
  <si>
    <t>Live animals</t>
  </si>
  <si>
    <t>Vegetable products</t>
  </si>
  <si>
    <t>Animal or vegetable fats</t>
  </si>
  <si>
    <t>Prepared foodstuffs</t>
  </si>
  <si>
    <t>B2</t>
  </si>
  <si>
    <t>Primary goods</t>
  </si>
  <si>
    <t>Resource-based goods: agricultural products</t>
  </si>
  <si>
    <t>Resource-based goods: others</t>
  </si>
  <si>
    <t>Low-technology goods</t>
  </si>
  <si>
    <t>Medium-technology goods</t>
  </si>
  <si>
    <t>High-technology goods</t>
  </si>
  <si>
    <t>Manufacturing services on physical inputs</t>
  </si>
  <si>
    <t>Government goods and services n.i.e.</t>
  </si>
  <si>
    <t>Personal, cultural, and recreational services</t>
  </si>
  <si>
    <t>Personal</t>
  </si>
  <si>
    <t>Business</t>
  </si>
  <si>
    <t>Sea</t>
  </si>
  <si>
    <t>Air</t>
  </si>
  <si>
    <t>Software</t>
  </si>
  <si>
    <t>Other computer services</t>
  </si>
  <si>
    <t>Computer</t>
  </si>
  <si>
    <t>Other primary income</t>
  </si>
  <si>
    <t>… from reserve assets</t>
  </si>
  <si>
    <t>… from other investments</t>
  </si>
  <si>
    <t>Direct investment income</t>
  </si>
  <si>
    <t>Income from other investment</t>
  </si>
  <si>
    <t>Current international cooperation, net</t>
  </si>
  <si>
    <t>Personal transfers, net</t>
  </si>
  <si>
    <t>Other secondary income, net</t>
  </si>
  <si>
    <t>Balance / GDP (%, right scale)</t>
  </si>
  <si>
    <t xml:space="preserve">Current taxes on income, wealth, etc. </t>
  </si>
  <si>
    <t>Social contributions</t>
  </si>
  <si>
    <t>Miscellaneous current transfers of general government</t>
  </si>
  <si>
    <t>Other current transfers**</t>
  </si>
  <si>
    <t>Inflows</t>
  </si>
  <si>
    <t>Outflows</t>
  </si>
  <si>
    <t>Chart 12. Personal remittances by components and geographical areas</t>
  </si>
  <si>
    <t>Personal remittances by geographical areas</t>
  </si>
  <si>
    <t>Capital transfers between households</t>
  </si>
  <si>
    <t>Personal remittances (inflows) to GDP (%)</t>
  </si>
  <si>
    <t>Position as of 12/31/2025*</t>
  </si>
  <si>
    <t>Position as of 06/30/2026</t>
  </si>
  <si>
    <t>03/31/2025*</t>
  </si>
  <si>
    <t>06/30/2025*</t>
  </si>
  <si>
    <t>09/30/2025*</t>
  </si>
  <si>
    <t>12/31/2025*</t>
  </si>
  <si>
    <t>03/31/2026*</t>
  </si>
  <si>
    <t>06/30/2026</t>
  </si>
  <si>
    <t>06/30/2026 /
12/31/2025</t>
  </si>
  <si>
    <r>
      <rPr>
        <b/>
        <sz val="11"/>
        <color indexed="8"/>
        <rFont val="Roboto"/>
        <charset val="204"/>
      </rPr>
      <t>3</t>
    </r>
    <r>
      <rPr>
        <sz val="11"/>
        <color indexed="8"/>
        <rFont val="Roboto"/>
        <charset val="204"/>
      </rPr>
      <t>. The assessment of indicators related to loan liabilities (including those within direct investment), both BOP flows and positions within the IIP and external debt, as well as the related interest, was carried out in accordance with the accrued interest principle.</t>
    </r>
  </si>
  <si>
    <t>Chart 5. Main trading partners (EUR million)</t>
  </si>
  <si>
    <t>II. International investment position of the Republic of Moldova as of 06/30/2026 (preliminary data)</t>
  </si>
  <si>
    <t>III. External debt of the Republic of Moldova as of 06/30/2026 (preliminary data)</t>
  </si>
  <si>
    <t>Imports by regions</t>
  </si>
  <si>
    <t>Insurance and pension systems</t>
  </si>
  <si>
    <t>Notes</t>
  </si>
  <si>
    <t>** current and capital account balance</t>
  </si>
  <si>
    <t>Chart 10. Primary income</t>
  </si>
  <si>
    <t>Table 14. Short-term external public debt (by remaining maturity), by sector (EUR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</si>
</sst>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3" formatCode="_-* #,##0.00_-;\-* #,##0.00_-;_-* &quot;-&quot;??_-;_-@_-"/>
    <numFmt numFmtId="164" formatCode="0.0"/>
    <numFmt numFmtId="165" formatCode="#,##0.0"/>
    <numFmt numFmtId="166" formatCode="_-* #,##0.00\ _L_-;\-* #,##0.00\ _L_-;_-* &quot;-&quot;??\ _L_-;_-@_-"/>
    <numFmt numFmtId="167" formatCode="0.0%"/>
    <numFmt numFmtId="168" formatCode="0.0000"/>
    <numFmt numFmtId="169" formatCode="0.00000"/>
    <numFmt numFmtId="170" formatCode="0.000000"/>
    <numFmt numFmtId="171" formatCode="#\ ##0.0"/>
    <numFmt numFmtId="172" formatCode="#,##0.0_);#,##0.0"/>
    <numFmt numFmtId="173" formatCode="#,##0_ ;#,##0.0\ "/>
    <numFmt numFmtId="174" formatCode="\+0.0;\-0.0;0"/>
  </numFmts>
  <fonts count="75" x14ac:knownFonts="1">
    <font>
      <sz val="11"/>
      <color theme="1"/>
      <name val="Calibri"/>
      <family val="2"/>
      <scheme val="minor"/>
    </font>
    <font>
      <sz val="11"/>
      <color theme="1"/>
      <name val="Calibri"/>
      <family val="2"/>
      <scheme val="minor"/>
    </font>
    <font>
      <sz val="9"/>
      <color indexed="81"/>
      <name val="Tahoma"/>
      <family val="2"/>
      <charset val="204"/>
    </font>
    <font>
      <b/>
      <sz val="9"/>
      <color indexed="81"/>
      <name val="Tahoma"/>
      <family val="2"/>
      <charset val="204"/>
    </font>
    <font>
      <u/>
      <sz val="11"/>
      <color theme="10"/>
      <name val="Calibri"/>
      <family val="2"/>
      <scheme val="minor"/>
    </font>
    <font>
      <sz val="8"/>
      <name val="Calibri"/>
      <family val="2"/>
      <scheme val="minor"/>
    </font>
    <font>
      <sz val="11"/>
      <name val="Roboto"/>
      <charset val="204"/>
    </font>
    <font>
      <b/>
      <sz val="11"/>
      <name val="Roboto"/>
      <charset val="204"/>
    </font>
    <font>
      <sz val="11"/>
      <color indexed="8"/>
      <name val="Roboto"/>
      <charset val="204"/>
    </font>
    <font>
      <b/>
      <sz val="11"/>
      <color indexed="8"/>
      <name val="Roboto"/>
      <charset val="204"/>
    </font>
    <font>
      <sz val="10"/>
      <name val="Roboto"/>
      <charset val="204"/>
    </font>
    <font>
      <b/>
      <sz val="10"/>
      <name val="Roboto"/>
      <charset val="204"/>
    </font>
    <font>
      <b/>
      <sz val="11"/>
      <color rgb="FF404759"/>
      <name val="Roboto"/>
      <charset val="204"/>
    </font>
    <font>
      <sz val="11"/>
      <color rgb="FF404759"/>
      <name val="Roboto"/>
      <charset val="204"/>
    </font>
    <font>
      <sz val="11"/>
      <color theme="1"/>
      <name val="Roboto"/>
      <charset val="204"/>
    </font>
    <font>
      <sz val="11"/>
      <color rgb="FF000000"/>
      <name val="Roboto"/>
      <charset val="204"/>
    </font>
    <font>
      <b/>
      <sz val="16"/>
      <color rgb="FF404759"/>
      <name val="Roboto"/>
      <charset val="204"/>
    </font>
    <font>
      <b/>
      <sz val="12"/>
      <color rgb="FF404759"/>
      <name val="Roboto"/>
      <charset val="204"/>
    </font>
    <font>
      <b/>
      <sz val="11"/>
      <color rgb="FFFF0000"/>
      <name val="Roboto"/>
      <charset val="204"/>
    </font>
    <font>
      <b/>
      <sz val="11"/>
      <color theme="1"/>
      <name val="Roboto"/>
      <charset val="204"/>
    </font>
    <font>
      <i/>
      <sz val="8"/>
      <name val="Roboto"/>
      <charset val="204"/>
    </font>
    <font>
      <i/>
      <sz val="8"/>
      <color theme="1"/>
      <name val="Roboto"/>
      <charset val="204"/>
    </font>
    <font>
      <sz val="8"/>
      <name val="Roboto"/>
      <charset val="204"/>
    </font>
    <font>
      <b/>
      <sz val="8"/>
      <name val="Roboto"/>
      <charset val="204"/>
    </font>
    <font>
      <b/>
      <sz val="9"/>
      <name val="Roboto"/>
      <charset val="204"/>
    </font>
    <font>
      <sz val="11"/>
      <color rgb="FF984806"/>
      <name val="Roboto"/>
      <charset val="204"/>
    </font>
    <font>
      <b/>
      <sz val="8"/>
      <color theme="1"/>
      <name val="Roboto"/>
      <charset val="204"/>
    </font>
    <font>
      <sz val="8"/>
      <color theme="1"/>
      <name val="Roboto"/>
      <charset val="204"/>
    </font>
    <font>
      <sz val="9"/>
      <color rgb="FFFFFFFF"/>
      <name val="Roboto"/>
      <charset val="204"/>
    </font>
    <font>
      <sz val="9"/>
      <color rgb="FF000000"/>
      <name val="Roboto"/>
      <charset val="204"/>
    </font>
    <font>
      <sz val="9"/>
      <name val="Roboto"/>
      <charset val="204"/>
    </font>
    <font>
      <i/>
      <sz val="8"/>
      <color indexed="8"/>
      <name val="Roboto"/>
      <charset val="204"/>
    </font>
    <font>
      <sz val="8"/>
      <color rgb="FFFF0000"/>
      <name val="Roboto"/>
      <charset val="204"/>
    </font>
    <font>
      <sz val="11"/>
      <color rgb="FFFF0000"/>
      <name val="Roboto"/>
      <charset val="204"/>
    </font>
    <font>
      <b/>
      <sz val="10"/>
      <color rgb="FFFF0000"/>
      <name val="Roboto"/>
      <charset val="204"/>
    </font>
    <font>
      <b/>
      <sz val="10"/>
      <color theme="1"/>
      <name val="Roboto"/>
      <charset val="204"/>
    </font>
    <font>
      <b/>
      <sz val="11"/>
      <color rgb="FF984806"/>
      <name val="Roboto"/>
      <charset val="204"/>
    </font>
    <font>
      <sz val="8"/>
      <color rgb="FF000000"/>
      <name val="Roboto"/>
      <charset val="204"/>
    </font>
    <font>
      <b/>
      <sz val="8"/>
      <color rgb="FF000000"/>
      <name val="Roboto"/>
      <charset val="204"/>
    </font>
    <font>
      <sz val="10"/>
      <color rgb="FF000000"/>
      <name val="Roboto"/>
      <charset val="204"/>
    </font>
    <font>
      <b/>
      <sz val="9"/>
      <color rgb="FF000000"/>
      <name val="Roboto"/>
      <charset val="204"/>
    </font>
    <font>
      <i/>
      <sz val="9"/>
      <name val="Roboto"/>
      <charset val="204"/>
    </font>
    <font>
      <i/>
      <sz val="9"/>
      <color rgb="FF000000"/>
      <name val="Roboto"/>
      <charset val="204"/>
    </font>
    <font>
      <b/>
      <sz val="11"/>
      <color rgb="FF000000"/>
      <name val="Roboto"/>
      <charset val="204"/>
    </font>
    <font>
      <i/>
      <sz val="8"/>
      <color rgb="FF000000"/>
      <name val="Roboto"/>
      <charset val="204"/>
    </font>
    <font>
      <sz val="12"/>
      <color rgb="FF984806"/>
      <name val="Roboto"/>
      <charset val="204"/>
    </font>
    <font>
      <sz val="12"/>
      <color rgb="FFFF0000"/>
      <name val="Roboto"/>
      <charset val="204"/>
    </font>
    <font>
      <b/>
      <sz val="8"/>
      <color indexed="8"/>
      <name val="Roboto"/>
      <charset val="204"/>
    </font>
    <font>
      <sz val="8"/>
      <color indexed="8"/>
      <name val="Roboto"/>
      <charset val="204"/>
    </font>
    <font>
      <sz val="10"/>
      <color theme="1"/>
      <name val="Roboto"/>
      <charset val="204"/>
    </font>
    <font>
      <b/>
      <sz val="10"/>
      <color theme="0"/>
      <name val="Roboto"/>
      <charset val="204"/>
    </font>
    <font>
      <sz val="8"/>
      <color rgb="FF984806"/>
      <name val="Roboto"/>
      <charset val="204"/>
    </font>
    <font>
      <sz val="8"/>
      <color theme="0"/>
      <name val="Roboto"/>
      <charset val="204"/>
    </font>
    <font>
      <b/>
      <sz val="9"/>
      <color theme="1"/>
      <name val="Roboto"/>
      <charset val="204"/>
    </font>
    <font>
      <sz val="9"/>
      <color theme="1"/>
      <name val="Roboto"/>
      <charset val="204"/>
    </font>
    <font>
      <i/>
      <sz val="8"/>
      <color rgb="FFFF0000"/>
      <name val="Roboto"/>
      <charset val="204"/>
    </font>
    <font>
      <sz val="10"/>
      <color rgb="FFFF0000"/>
      <name val="Roboto"/>
      <charset val="204"/>
    </font>
    <font>
      <sz val="12"/>
      <name val="Roboto"/>
      <charset val="204"/>
    </font>
    <font>
      <sz val="11"/>
      <color rgb="FF7E4824"/>
      <name val="Roboto"/>
      <charset val="204"/>
    </font>
    <font>
      <u/>
      <sz val="11"/>
      <color theme="10"/>
      <name val="Roboto"/>
      <charset val="204"/>
    </font>
    <font>
      <i/>
      <u/>
      <sz val="8"/>
      <name val="Roboto"/>
      <charset val="204"/>
    </font>
    <font>
      <sz val="12"/>
      <color theme="1"/>
      <name val="Roboto"/>
      <charset val="204"/>
    </font>
    <font>
      <b/>
      <sz val="9"/>
      <color rgb="FF984806"/>
      <name val="Roboto"/>
      <charset val="204"/>
    </font>
    <font>
      <i/>
      <sz val="9"/>
      <color theme="1"/>
      <name val="Roboto"/>
      <charset val="204"/>
    </font>
    <font>
      <sz val="9"/>
      <color rgb="FF984806"/>
      <name val="Roboto"/>
      <charset val="204"/>
    </font>
    <font>
      <sz val="11"/>
      <color indexed="8"/>
      <name val="Aptos"/>
      <family val="2"/>
    </font>
    <font>
      <b/>
      <sz val="16"/>
      <name val="Roboto"/>
      <charset val="204"/>
    </font>
    <font>
      <sz val="16"/>
      <color theme="1"/>
      <name val="Roboto"/>
      <charset val="204"/>
    </font>
    <font>
      <b/>
      <sz val="12"/>
      <name val="Roboto"/>
      <charset val="204"/>
    </font>
    <font>
      <sz val="8"/>
      <color indexed="10"/>
      <name val="Roboto"/>
      <charset val="204"/>
    </font>
    <font>
      <sz val="9"/>
      <color rgb="FFFF0000"/>
      <name val="Roboto"/>
      <charset val="204"/>
    </font>
    <font>
      <sz val="8"/>
      <color rgb="FF0070C0"/>
      <name val="Roboto"/>
      <charset val="204"/>
    </font>
    <font>
      <sz val="12"/>
      <color rgb="FF404759"/>
      <name val="Roboto"/>
      <charset val="204"/>
    </font>
    <font>
      <b/>
      <sz val="12"/>
      <color rgb="FF984806"/>
      <name val="Roboto"/>
      <charset val="204"/>
    </font>
    <font>
      <b/>
      <sz val="9"/>
      <color rgb="FF2D323F"/>
      <name val="Roboto"/>
      <charset val="204"/>
    </font>
  </fonts>
  <fills count="1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E2E5EA"/>
        <bgColor indexed="64"/>
      </patternFill>
    </fill>
    <fill>
      <patternFill patternType="solid">
        <fgColor rgb="FFF8F9FA"/>
        <bgColor indexed="64"/>
      </patternFill>
    </fill>
    <fill>
      <patternFill patternType="solid">
        <fgColor rgb="FF7C8A9D"/>
        <bgColor indexed="64"/>
      </patternFill>
    </fill>
    <fill>
      <patternFill patternType="solid">
        <fgColor rgb="FFD5D9E1"/>
        <bgColor indexed="64"/>
      </patternFill>
    </fill>
    <fill>
      <patternFill patternType="solid">
        <fgColor rgb="FFFAFAFC"/>
        <bgColor indexed="64"/>
      </patternFill>
    </fill>
    <fill>
      <patternFill patternType="solid">
        <fgColor rgb="FFE4E8EC"/>
        <bgColor indexed="64"/>
      </patternFill>
    </fill>
    <fill>
      <patternFill patternType="solid">
        <fgColor rgb="FFFAFAFA"/>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rgb="FFFFFFFF"/>
      </right>
      <top/>
      <bottom style="thick">
        <color rgb="FFFFFFFF"/>
      </bottom>
      <diagonal/>
    </border>
    <border>
      <left/>
      <right/>
      <top/>
      <bottom style="thick">
        <color rgb="FFFFFFFF"/>
      </bottom>
      <diagonal/>
    </border>
    <border>
      <left/>
      <right/>
      <top style="thick">
        <color rgb="FFFFFFFF"/>
      </top>
      <bottom/>
      <diagonal/>
    </border>
    <border>
      <left/>
      <right style="medium">
        <color rgb="FFFFFFFF"/>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rgb="FFFFFFFF"/>
      </right>
      <top/>
      <bottom style="medium">
        <color rgb="FFFFFFFF"/>
      </bottom>
      <diagonal/>
    </border>
    <border>
      <left/>
      <right/>
      <top/>
      <bottom style="medium">
        <color rgb="FFFFFFFF"/>
      </bottom>
      <diagonal/>
    </border>
    <border>
      <left/>
      <right/>
      <top style="medium">
        <color rgb="FFFFFFFF"/>
      </top>
      <bottom style="thick">
        <color rgb="FFFFFFFF"/>
      </bottom>
      <diagonal/>
    </border>
    <border>
      <left/>
      <right style="medium">
        <color rgb="FFFFFFFF"/>
      </right>
      <top style="medium">
        <color rgb="FFFFFFFF"/>
      </top>
      <bottom/>
      <diagonal/>
    </border>
    <border>
      <left style="medium">
        <color rgb="FFFFFFFF"/>
      </left>
      <right/>
      <top/>
      <bottom style="medium">
        <color rgb="FFFFFFFF"/>
      </bottom>
      <diagonal/>
    </border>
    <border>
      <left style="medium">
        <color rgb="FFFFFFFF"/>
      </left>
      <right/>
      <top/>
      <bottom style="thick">
        <color rgb="FFFFFFFF"/>
      </bottom>
      <diagonal/>
    </border>
    <border>
      <left style="thin">
        <color theme="1"/>
      </left>
      <right/>
      <top style="thin">
        <color theme="1"/>
      </top>
      <bottom style="thin">
        <color theme="1"/>
      </bottom>
      <diagonal/>
    </border>
    <border>
      <left style="medium">
        <color theme="0"/>
      </left>
      <right style="medium">
        <color theme="0"/>
      </right>
      <top/>
      <bottom style="thick">
        <color rgb="FFFFFFFF"/>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top style="medium">
        <color rgb="FFFFFFFF"/>
      </top>
      <bottom/>
      <diagonal/>
    </border>
    <border>
      <left/>
      <right/>
      <top/>
      <bottom style="medium">
        <color theme="0"/>
      </bottom>
      <diagonal/>
    </border>
    <border>
      <left/>
      <right/>
      <top style="medium">
        <color theme="0"/>
      </top>
      <bottom style="medium">
        <color theme="0"/>
      </bottom>
      <diagonal/>
    </border>
    <border>
      <left style="medium">
        <color theme="0"/>
      </left>
      <right/>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top style="thick">
        <color rgb="FFFFFFFF"/>
      </top>
      <bottom style="thick">
        <color theme="0"/>
      </bottom>
      <diagonal/>
    </border>
    <border>
      <left/>
      <right/>
      <top style="thick">
        <color theme="0"/>
      </top>
      <bottom style="thick">
        <color theme="0"/>
      </bottom>
      <diagonal/>
    </border>
    <border>
      <left/>
      <right/>
      <top/>
      <bottom style="thick">
        <color theme="0"/>
      </bottom>
      <diagonal/>
    </border>
    <border>
      <left/>
      <right style="medium">
        <color rgb="FFFFFFFF"/>
      </right>
      <top/>
      <bottom style="thick">
        <color theme="0"/>
      </bottom>
      <diagonal/>
    </border>
    <border>
      <left style="medium">
        <color rgb="FFFFFFFF"/>
      </left>
      <right style="medium">
        <color rgb="FFFFFFFF"/>
      </right>
      <top/>
      <bottom style="thick">
        <color theme="0"/>
      </bottom>
      <diagonal/>
    </border>
    <border>
      <left style="medium">
        <color rgb="FFFFFFFF"/>
      </left>
      <right style="medium">
        <color rgb="FFFFFFFF"/>
      </right>
      <top style="medium">
        <color rgb="FFFFFFFF"/>
      </top>
      <bottom style="thick">
        <color theme="0"/>
      </bottom>
      <diagonal/>
    </border>
    <border>
      <left style="medium">
        <color rgb="FFFFFFFF"/>
      </left>
      <right/>
      <top/>
      <bottom style="thick">
        <color theme="0"/>
      </bottom>
      <diagonal/>
    </border>
    <border>
      <left/>
      <right/>
      <top style="thick">
        <color rgb="FFFFFFFF"/>
      </top>
      <bottom style="thick">
        <color rgb="FFFFFFFF"/>
      </bottom>
      <diagonal/>
    </border>
    <border>
      <left style="thin">
        <color indexed="64"/>
      </left>
      <right style="thin">
        <color indexed="64"/>
      </right>
      <top/>
      <bottom/>
      <diagonal/>
    </border>
    <border>
      <left/>
      <right style="medium">
        <color rgb="FFFFFFFF"/>
      </right>
      <top style="medium">
        <color rgb="FFFFFFFF"/>
      </top>
      <bottom style="medium">
        <color rgb="FFFFFFFF"/>
      </bottom>
      <diagonal/>
    </border>
    <border>
      <left style="medium">
        <color theme="0"/>
      </left>
      <right/>
      <top/>
      <bottom style="medium">
        <color rgb="FFFFFFFF"/>
      </bottom>
      <diagonal/>
    </border>
    <border>
      <left style="medium">
        <color rgb="FFFFFFFF"/>
      </left>
      <right/>
      <top/>
      <bottom/>
      <diagonal/>
    </border>
    <border>
      <left style="medium">
        <color theme="0"/>
      </left>
      <right style="medium">
        <color theme="0"/>
      </right>
      <top style="medium">
        <color theme="0"/>
      </top>
      <bottom style="medium">
        <color theme="0"/>
      </bottom>
      <diagonal/>
    </border>
    <border>
      <left/>
      <right style="medium">
        <color rgb="FFFFFFFF"/>
      </right>
      <top style="medium">
        <color rgb="FFFFFFFF"/>
      </top>
      <bottom style="thick">
        <color rgb="FFFFFFFF"/>
      </bottom>
      <diagonal/>
    </border>
    <border>
      <left style="medium">
        <color rgb="FFFFFFFF"/>
      </left>
      <right/>
      <top style="medium">
        <color rgb="FFFFFFFF"/>
      </top>
      <bottom style="thick">
        <color rgb="FFFFFFFF"/>
      </bottom>
      <diagonal/>
    </border>
    <border>
      <left style="medium">
        <color rgb="FFFFFFFF"/>
      </left>
      <right style="medium">
        <color rgb="FFFFFFFF"/>
      </right>
      <top/>
      <bottom/>
      <diagonal/>
    </border>
    <border>
      <left style="medium">
        <color rgb="FFFFFFFF"/>
      </left>
      <right/>
      <top style="thick">
        <color rgb="FFFFFFFF"/>
      </top>
      <bottom style="thick">
        <color rgb="FFFFFFFF"/>
      </bottom>
      <diagonal/>
    </border>
    <border>
      <left/>
      <right style="medium">
        <color rgb="FFFFFFFF"/>
      </right>
      <top style="thick">
        <color rgb="FFFFFFFF"/>
      </top>
      <bottom style="thick">
        <color rgb="FFFFFFFF"/>
      </bottom>
      <diagonal/>
    </border>
    <border>
      <left/>
      <right style="medium">
        <color rgb="FFFFFFFF"/>
      </right>
      <top style="thick">
        <color rgb="FFFFFFFF"/>
      </top>
      <bottom/>
      <diagonal/>
    </border>
    <border>
      <left style="medium">
        <color theme="0"/>
      </left>
      <right style="medium">
        <color theme="0"/>
      </right>
      <top/>
      <bottom/>
      <diagonal/>
    </border>
    <border>
      <left/>
      <right style="medium">
        <color rgb="FFFFFFFF"/>
      </right>
      <top style="thick">
        <color rgb="FFFFFFFF"/>
      </top>
      <bottom style="medium">
        <color theme="0"/>
      </bottom>
      <diagonal/>
    </border>
    <border>
      <left/>
      <right style="medium">
        <color rgb="FFFFFFFF"/>
      </right>
      <top style="medium">
        <color theme="0"/>
      </top>
      <bottom style="medium">
        <color theme="0"/>
      </bottom>
      <diagonal/>
    </border>
    <border>
      <left style="medium">
        <color theme="0"/>
      </left>
      <right/>
      <top/>
      <bottom/>
      <diagonal/>
    </border>
    <border>
      <left style="medium">
        <color theme="0"/>
      </left>
      <right style="medium">
        <color theme="0"/>
      </right>
      <top/>
      <bottom style="medium">
        <color theme="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FFFFFF"/>
      </left>
      <right/>
      <top/>
      <bottom style="medium">
        <color theme="0"/>
      </bottom>
      <diagonal/>
    </border>
    <border>
      <left/>
      <right style="medium">
        <color rgb="FFFFFFFF"/>
      </right>
      <top/>
      <bottom style="medium">
        <color theme="0"/>
      </bottom>
      <diagonal/>
    </border>
    <border>
      <left/>
      <right style="medium">
        <color theme="0"/>
      </right>
      <top/>
      <bottom/>
      <diagonal/>
    </border>
    <border>
      <left/>
      <right style="medium">
        <color theme="0"/>
      </right>
      <top/>
      <bottom style="medium">
        <color theme="0"/>
      </bottom>
      <diagonal/>
    </border>
    <border>
      <left/>
      <right style="medium">
        <color theme="0"/>
      </right>
      <top style="medium">
        <color rgb="FFFFFFFF"/>
      </top>
      <bottom style="medium">
        <color rgb="FFFFFFFF"/>
      </bottom>
      <diagonal/>
    </border>
    <border>
      <left/>
      <right/>
      <top/>
      <bottom style="thin">
        <color indexed="64"/>
      </bottom>
      <diagonal/>
    </border>
    <border>
      <left/>
      <right style="medium">
        <color theme="0"/>
      </right>
      <top/>
      <bottom style="medium">
        <color rgb="FFFFFFFF"/>
      </bottom>
      <diagonal/>
    </border>
    <border>
      <left style="medium">
        <color rgb="FFFFFFFF"/>
      </left>
      <right/>
      <top style="medium">
        <color theme="0"/>
      </top>
      <bottom style="medium">
        <color theme="0"/>
      </bottom>
      <diagonal/>
    </border>
    <border>
      <left style="medium">
        <color rgb="FFFFFFFF"/>
      </left>
      <right/>
      <top style="medium">
        <color theme="0"/>
      </top>
      <bottom/>
      <diagonal/>
    </border>
    <border>
      <left/>
      <right/>
      <top style="medium">
        <color theme="0"/>
      </top>
      <bottom/>
      <diagonal/>
    </border>
    <border>
      <left style="thin">
        <color theme="0"/>
      </left>
      <right/>
      <top style="medium">
        <color theme="0"/>
      </top>
      <bottom style="medium">
        <color theme="0"/>
      </bottom>
      <diagonal/>
    </border>
    <border>
      <left style="thin">
        <color theme="0"/>
      </left>
      <right/>
      <top/>
      <bottom/>
      <diagonal/>
    </border>
    <border>
      <left style="medium">
        <color theme="0"/>
      </left>
      <right/>
      <top style="thick">
        <color theme="0"/>
      </top>
      <bottom style="medium">
        <color theme="0"/>
      </bottom>
      <diagonal/>
    </border>
    <border>
      <left style="thick">
        <color rgb="FFFFFFFF"/>
      </left>
      <right/>
      <top/>
      <bottom style="thick">
        <color rgb="FFFFFFFF"/>
      </bottom>
      <diagonal/>
    </border>
    <border>
      <left style="thick">
        <color rgb="FFFFFFFF"/>
      </left>
      <right/>
      <top style="thick">
        <color rgb="FFFFFFFF"/>
      </top>
      <bottom style="thick">
        <color rgb="FFFFFFFF"/>
      </bottom>
      <diagonal/>
    </border>
    <border>
      <left/>
      <right style="medium">
        <color rgb="FFFFFFFF"/>
      </right>
      <top style="thick">
        <color rgb="FFFFFFFF"/>
      </top>
      <bottom style="medium">
        <color rgb="FFFFFFFF"/>
      </bottom>
      <diagonal/>
    </border>
    <border>
      <left/>
      <right/>
      <top style="thick">
        <color rgb="FFFFFFFF"/>
      </top>
      <bottom style="medium">
        <color rgb="FFFFFFFF"/>
      </bottom>
      <diagonal/>
    </border>
    <border>
      <left style="medium">
        <color rgb="FFFFFFFF"/>
      </left>
      <right/>
      <top style="thick">
        <color rgb="FFFFFFFF"/>
      </top>
      <bottom style="medium">
        <color rgb="FFFFFFFF"/>
      </bottom>
      <diagonal/>
    </border>
    <border>
      <left/>
      <right style="medium">
        <color theme="0"/>
      </right>
      <top/>
      <bottom style="thick">
        <color rgb="FFFFFFFF"/>
      </bottom>
      <diagonal/>
    </border>
    <border>
      <left/>
      <right/>
      <top style="thick">
        <color rgb="FFFFFFFF"/>
      </top>
      <bottom style="medium">
        <color theme="0"/>
      </bottom>
      <diagonal/>
    </border>
    <border>
      <left/>
      <right/>
      <top style="thick">
        <color theme="0"/>
      </top>
      <bottom/>
      <diagonal/>
    </border>
    <border>
      <left style="thick">
        <color theme="0"/>
      </left>
      <right/>
      <top/>
      <bottom/>
      <diagonal/>
    </border>
    <border>
      <left style="medium">
        <color theme="0"/>
      </left>
      <right/>
      <top style="thick">
        <color rgb="FFFFFFFF"/>
      </top>
      <bottom/>
      <diagonal/>
    </border>
    <border>
      <left style="medium">
        <color theme="0"/>
      </left>
      <right/>
      <top/>
      <bottom style="thick">
        <color rgb="FFFFFFFF"/>
      </bottom>
      <diagonal/>
    </border>
    <border>
      <left style="medium">
        <color theme="0"/>
      </left>
      <right style="medium">
        <color theme="0"/>
      </right>
      <top style="medium">
        <color theme="0"/>
      </top>
      <bottom style="thick">
        <color rgb="FFFFFFFF"/>
      </bottom>
      <diagonal/>
    </border>
    <border>
      <left/>
      <right style="medium">
        <color theme="0"/>
      </right>
      <top style="medium">
        <color theme="0"/>
      </top>
      <bottom style="thick">
        <color rgb="FFFFFFFF"/>
      </bottom>
      <diagonal/>
    </border>
    <border>
      <left/>
      <right style="medium">
        <color theme="0"/>
      </right>
      <top style="thick">
        <color rgb="FFFFFFFF"/>
      </top>
      <bottom style="thick">
        <color theme="0"/>
      </bottom>
      <diagonal/>
    </border>
    <border>
      <left/>
      <right style="medium">
        <color theme="0"/>
      </right>
      <top style="thick">
        <color theme="0"/>
      </top>
      <bottom style="thick">
        <color theme="0"/>
      </bottom>
      <diagonal/>
    </border>
    <border>
      <left/>
      <right style="medium">
        <color theme="0"/>
      </right>
      <top/>
      <bottom style="thick">
        <color theme="0"/>
      </bottom>
      <diagonal/>
    </border>
    <border>
      <left style="thick">
        <color rgb="FFFFFFFF"/>
      </left>
      <right style="thick">
        <color rgb="FFFFFFFF"/>
      </right>
      <top style="thick">
        <color rgb="FFFFFFFF"/>
      </top>
      <bottom style="thick">
        <color rgb="FFFFFFFF"/>
      </bottom>
      <diagonal/>
    </border>
    <border>
      <left style="thick">
        <color rgb="FFFFFFFF"/>
      </left>
      <right style="thick">
        <color rgb="FFFFFFFF"/>
      </right>
      <top/>
      <bottom style="thick">
        <color rgb="FFFFFFFF"/>
      </bottom>
      <diagonal/>
    </border>
    <border>
      <left style="medium">
        <color rgb="FFFFFFFF"/>
      </left>
      <right style="medium">
        <color theme="0"/>
      </right>
      <top style="medium">
        <color theme="0"/>
      </top>
      <bottom style="medium">
        <color theme="0"/>
      </bottom>
      <diagonal/>
    </border>
    <border>
      <left/>
      <right style="thick">
        <color rgb="FFFFFFFF"/>
      </right>
      <top style="thick">
        <color rgb="FFFFFFFF"/>
      </top>
      <bottom style="thick">
        <color rgb="FFFFFFFF"/>
      </bottom>
      <diagonal/>
    </border>
    <border>
      <left/>
      <right style="thick">
        <color rgb="FFFFFFFF"/>
      </right>
      <top/>
      <bottom style="thick">
        <color rgb="FFFFFFFF"/>
      </bottom>
      <diagonal/>
    </border>
    <border>
      <left style="medium">
        <color rgb="FFFFFFFF"/>
      </left>
      <right style="medium">
        <color rgb="FFFFFFFF"/>
      </right>
      <top style="medium">
        <color rgb="FFFFFFFF"/>
      </top>
      <bottom style="thick">
        <color rgb="FFFFFFFF"/>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medium">
        <color rgb="FFFFFFFF"/>
      </left>
      <right style="medium">
        <color theme="0"/>
      </right>
      <top/>
      <bottom style="medium">
        <color theme="0"/>
      </bottom>
      <diagonal/>
    </border>
    <border>
      <left/>
      <right style="medium">
        <color theme="0"/>
      </right>
      <top style="thick">
        <color rgb="FFFFFFFF"/>
      </top>
      <bottom/>
      <diagonal/>
    </border>
    <border>
      <left style="medium">
        <color rgb="FFFFFFFF"/>
      </left>
      <right style="medium">
        <color rgb="FFFFFFFF"/>
      </right>
      <top style="thick">
        <color rgb="FFFFFFFF"/>
      </top>
      <bottom style="thick">
        <color rgb="FFFFFFFF"/>
      </bottom>
      <diagonal/>
    </border>
    <border>
      <left style="medium">
        <color rgb="FFFFFFFF"/>
      </left>
      <right style="medium">
        <color rgb="FFFFFFFF"/>
      </right>
      <top/>
      <bottom style="thick">
        <color rgb="FFFFFFFF"/>
      </bottom>
      <diagonal/>
    </border>
    <border>
      <left style="medium">
        <color theme="0"/>
      </left>
      <right/>
      <top style="medium">
        <color theme="0"/>
      </top>
      <bottom/>
      <diagonal/>
    </border>
    <border>
      <left style="thin">
        <color theme="0"/>
      </left>
      <right/>
      <top style="medium">
        <color theme="0"/>
      </top>
      <bottom style="thin">
        <color theme="0"/>
      </bottom>
      <diagonal/>
    </border>
    <border>
      <left/>
      <right/>
      <top style="medium">
        <color theme="0"/>
      </top>
      <bottom style="thin">
        <color theme="0"/>
      </bottom>
      <diagonal/>
    </border>
    <border>
      <left/>
      <right style="thin">
        <color theme="0"/>
      </right>
      <top style="medium">
        <color theme="0"/>
      </top>
      <bottom style="thin">
        <color theme="0"/>
      </bottom>
      <diagonal/>
    </border>
    <border>
      <left style="medium">
        <color rgb="FFFFFFFF"/>
      </left>
      <right/>
      <top style="thick">
        <color rgb="FFFFFFFF"/>
      </top>
      <bottom/>
      <diagonal/>
    </border>
    <border>
      <left style="medium">
        <color rgb="FFFFFFFF"/>
      </left>
      <right/>
      <top style="medium">
        <color rgb="FFFFFFFF"/>
      </top>
      <bottom style="medium">
        <color theme="0"/>
      </bottom>
      <diagonal/>
    </border>
    <border>
      <left/>
      <right style="medium">
        <color theme="0"/>
      </right>
      <top style="medium">
        <color rgb="FFFFFFFF"/>
      </top>
      <bottom style="medium">
        <color theme="0"/>
      </bottom>
      <diagonal/>
    </border>
    <border>
      <left style="medium">
        <color theme="0"/>
      </left>
      <right style="medium">
        <color theme="0"/>
      </right>
      <top style="medium">
        <color theme="0"/>
      </top>
      <bottom/>
      <diagonal/>
    </border>
    <border>
      <left style="thick">
        <color rgb="FFFFFFFF"/>
      </left>
      <right/>
      <top style="thick">
        <color rgb="FFFFFFFF"/>
      </top>
      <bottom/>
      <diagonal/>
    </border>
    <border>
      <left/>
      <right style="medium">
        <color theme="0"/>
      </right>
      <top style="medium">
        <color rgb="FFFFFFFF"/>
      </top>
      <bottom style="thick">
        <color rgb="FFFFFFFF"/>
      </bottom>
      <diagonal/>
    </border>
    <border>
      <left/>
      <right style="medium">
        <color theme="0"/>
      </right>
      <top style="thick">
        <color rgb="FFFFFFFF"/>
      </top>
      <bottom style="thick">
        <color rgb="FFFFFFFF"/>
      </bottom>
      <diagonal/>
    </border>
  </borders>
  <cellStyleXfs count="4">
    <xf numFmtId="0" fontId="0" fillId="0" borderId="0"/>
    <xf numFmtId="9" fontId="1" fillId="0" borderId="0" applyFont="0" applyFill="0" applyBorder="0" applyAlignment="0" applyProtection="0"/>
    <xf numFmtId="0" fontId="4" fillId="0" borderId="0" applyNumberFormat="0" applyFill="0" applyBorder="0" applyAlignment="0" applyProtection="0"/>
    <xf numFmtId="43" fontId="1" fillId="0" borderId="0" applyFont="0" applyFill="0" applyBorder="0" applyAlignment="0" applyProtection="0"/>
  </cellStyleXfs>
  <cellXfs count="733">
    <xf numFmtId="0" fontId="0" fillId="0" borderId="0" xfId="0"/>
    <xf numFmtId="0" fontId="14" fillId="0" borderId="0" xfId="0" applyFont="1"/>
    <xf numFmtId="0" fontId="6" fillId="0" borderId="0" xfId="0" applyFont="1" applyAlignment="1">
      <alignment wrapText="1"/>
    </xf>
    <xf numFmtId="0" fontId="6" fillId="0" borderId="0" xfId="0" applyFont="1"/>
    <xf numFmtId="0" fontId="7" fillId="0" borderId="0" xfId="0" applyFont="1" applyAlignment="1">
      <alignment vertical="top"/>
    </xf>
    <xf numFmtId="0" fontId="6" fillId="0" borderId="0" xfId="0" applyFont="1" applyAlignment="1">
      <alignment vertical="top"/>
    </xf>
    <xf numFmtId="0" fontId="15" fillId="0" borderId="0" xfId="2" applyFont="1" applyAlignment="1">
      <alignment vertical="top"/>
    </xf>
    <xf numFmtId="0" fontId="15" fillId="0" borderId="0" xfId="2" applyFont="1" applyFill="1" applyAlignment="1">
      <alignment vertical="top"/>
    </xf>
    <xf numFmtId="0" fontId="7" fillId="0" borderId="0" xfId="0" applyFont="1" applyAlignment="1">
      <alignment horizontal="center" vertical="top"/>
    </xf>
    <xf numFmtId="0" fontId="6" fillId="0" borderId="0" xfId="2" applyFont="1" applyAlignment="1">
      <alignment vertical="top"/>
    </xf>
    <xf numFmtId="0" fontId="16" fillId="0" borderId="0" xfId="0" applyFont="1"/>
    <xf numFmtId="0" fontId="17" fillId="0" borderId="0" xfId="0" applyFont="1"/>
    <xf numFmtId="0" fontId="17" fillId="0" borderId="0" xfId="0" applyFont="1" applyAlignment="1">
      <alignment wrapText="1"/>
    </xf>
    <xf numFmtId="0" fontId="12" fillId="0" borderId="0" xfId="0" applyFont="1"/>
    <xf numFmtId="0" fontId="18" fillId="0" borderId="0" xfId="0" applyFont="1" applyAlignment="1">
      <alignment horizontal="left" vertical="top" wrapText="1"/>
    </xf>
    <xf numFmtId="0" fontId="10" fillId="0" borderId="0" xfId="0" applyFont="1"/>
    <xf numFmtId="0" fontId="18" fillId="0" borderId="0" xfId="0" applyFont="1"/>
    <xf numFmtId="0" fontId="7" fillId="0" borderId="0" xfId="0" applyFont="1"/>
    <xf numFmtId="0" fontId="11" fillId="0" borderId="0" xfId="0" applyFont="1"/>
    <xf numFmtId="0" fontId="21" fillId="0" borderId="0" xfId="0" applyFont="1" applyAlignment="1">
      <alignment horizontal="left" vertical="center"/>
    </xf>
    <xf numFmtId="164" fontId="23" fillId="0" borderId="1" xfId="0" applyNumberFormat="1" applyFont="1" applyBorder="1" applyAlignment="1">
      <alignment horizontal="center" vertical="top"/>
    </xf>
    <xf numFmtId="0" fontId="22" fillId="0" borderId="1" xfId="0" applyFont="1" applyBorder="1"/>
    <xf numFmtId="0" fontId="22" fillId="0" borderId="1" xfId="0" applyFont="1" applyBorder="1" applyAlignment="1">
      <alignment wrapText="1"/>
    </xf>
    <xf numFmtId="0" fontId="22" fillId="0" borderId="1" xfId="0" applyFont="1" applyBorder="1" applyAlignment="1">
      <alignment horizontal="left"/>
    </xf>
    <xf numFmtId="0" fontId="20" fillId="0" borderId="0" xfId="0" applyFont="1" applyAlignment="1">
      <alignment horizontal="left" vertical="center" wrapText="1"/>
    </xf>
    <xf numFmtId="0" fontId="25" fillId="0" borderId="0" xfId="0" applyFont="1" applyAlignment="1">
      <alignment horizontal="left" vertical="center"/>
    </xf>
    <xf numFmtId="0" fontId="26" fillId="0" borderId="0" xfId="0" applyFont="1"/>
    <xf numFmtId="0" fontId="27" fillId="0" borderId="0" xfId="0" applyFont="1"/>
    <xf numFmtId="0" fontId="24" fillId="4" borderId="0" xfId="0" applyFont="1" applyFill="1" applyAlignment="1">
      <alignment horizontal="center" vertical="center" wrapText="1"/>
    </xf>
    <xf numFmtId="0" fontId="24" fillId="4" borderId="56" xfId="0" applyFont="1" applyFill="1" applyBorder="1" applyAlignment="1">
      <alignment horizontal="center" vertical="center" wrapText="1"/>
    </xf>
    <xf numFmtId="0" fontId="29" fillId="8" borderId="84" xfId="0" applyFont="1" applyFill="1" applyBorder="1" applyAlignment="1">
      <alignment vertical="center" wrapText="1"/>
    </xf>
    <xf numFmtId="0" fontId="29" fillId="8" borderId="84" xfId="0" applyFont="1" applyFill="1" applyBorder="1" applyAlignment="1">
      <alignment horizontal="center" vertical="center" wrapText="1"/>
    </xf>
    <xf numFmtId="3" fontId="30" fillId="8" borderId="84" xfId="0" applyNumberFormat="1" applyFont="1" applyFill="1" applyBorder="1" applyAlignment="1">
      <alignment horizontal="right" vertical="top" wrapText="1"/>
    </xf>
    <xf numFmtId="3" fontId="27" fillId="0" borderId="0" xfId="0" applyNumberFormat="1" applyFont="1"/>
    <xf numFmtId="0" fontId="29" fillId="8" borderId="83" xfId="0" applyFont="1" applyFill="1" applyBorder="1" applyAlignment="1">
      <alignment vertical="center" wrapText="1"/>
    </xf>
    <xf numFmtId="0" fontId="29" fillId="8" borderId="83" xfId="0" applyFont="1" applyFill="1" applyBorder="1" applyAlignment="1">
      <alignment horizontal="center" vertical="center" wrapText="1"/>
    </xf>
    <xf numFmtId="3" fontId="30" fillId="8" borderId="83" xfId="0" applyNumberFormat="1" applyFont="1" applyFill="1" applyBorder="1" applyAlignment="1">
      <alignment horizontal="right" vertical="top" wrapText="1"/>
    </xf>
    <xf numFmtId="0" fontId="30" fillId="8" borderId="83" xfId="0" applyFont="1" applyFill="1" applyBorder="1" applyAlignment="1">
      <alignment horizontal="center" vertical="center" wrapText="1"/>
    </xf>
    <xf numFmtId="164" fontId="30" fillId="8" borderId="83" xfId="0" applyNumberFormat="1" applyFont="1" applyFill="1" applyBorder="1" applyAlignment="1">
      <alignment horizontal="right" vertical="top" wrapText="1"/>
    </xf>
    <xf numFmtId="168" fontId="30" fillId="8" borderId="83" xfId="0" applyNumberFormat="1" applyFont="1" applyFill="1" applyBorder="1" applyAlignment="1">
      <alignment vertical="top" wrapText="1"/>
    </xf>
    <xf numFmtId="0" fontId="31" fillId="0" borderId="0" xfId="0" applyFont="1" applyAlignment="1">
      <alignment wrapText="1"/>
    </xf>
    <xf numFmtId="167" fontId="27" fillId="0" borderId="0" xfId="1" applyNumberFormat="1" applyFont="1"/>
    <xf numFmtId="0" fontId="32" fillId="0" borderId="23" xfId="0" applyFont="1" applyBorder="1"/>
    <xf numFmtId="0" fontId="27" fillId="0" borderId="29" xfId="0" applyFont="1" applyBorder="1"/>
    <xf numFmtId="167" fontId="27" fillId="0" borderId="74" xfId="1" applyNumberFormat="1" applyFont="1" applyBorder="1"/>
    <xf numFmtId="167" fontId="27" fillId="0" borderId="0" xfId="0" applyNumberFormat="1" applyFont="1"/>
    <xf numFmtId="0" fontId="33" fillId="0" borderId="0" xfId="0" applyFont="1"/>
    <xf numFmtId="0" fontId="27" fillId="0" borderId="0" xfId="0" applyFont="1" applyAlignment="1">
      <alignment vertical="top"/>
    </xf>
    <xf numFmtId="0" fontId="34" fillId="0" borderId="0" xfId="0" applyFont="1" applyAlignment="1">
      <alignment horizontal="left" vertical="top"/>
    </xf>
    <xf numFmtId="0" fontId="32" fillId="0" borderId="0" xfId="0" applyFont="1" applyAlignment="1">
      <alignment vertical="top"/>
    </xf>
    <xf numFmtId="0" fontId="30" fillId="0" borderId="0" xfId="0" applyFont="1"/>
    <xf numFmtId="164" fontId="22" fillId="0" borderId="1" xfId="0" applyNumberFormat="1" applyFont="1" applyBorder="1" applyAlignment="1">
      <alignment horizontal="right" vertical="top" wrapText="1"/>
    </xf>
    <xf numFmtId="0" fontId="36" fillId="0" borderId="0" xfId="0" applyFont="1" applyAlignment="1">
      <alignment vertical="top"/>
    </xf>
    <xf numFmtId="0" fontId="19" fillId="0" borderId="0" xfId="0" applyFont="1" applyAlignment="1">
      <alignment horizontal="center"/>
    </xf>
    <xf numFmtId="0" fontId="20" fillId="0" borderId="0" xfId="0" applyFont="1" applyAlignment="1">
      <alignment vertical="center" wrapText="1"/>
    </xf>
    <xf numFmtId="0" fontId="37" fillId="0" borderId="51" xfId="0" applyFont="1" applyBorder="1"/>
    <xf numFmtId="0" fontId="38" fillId="0" borderId="51" xfId="0" applyFont="1" applyBorder="1" applyAlignment="1">
      <alignment horizontal="center"/>
    </xf>
    <xf numFmtId="164" fontId="23" fillId="0" borderId="1" xfId="0" applyNumberFormat="1" applyFont="1" applyBorder="1" applyAlignment="1">
      <alignment horizontal="center" vertical="center"/>
    </xf>
    <xf numFmtId="0" fontId="38" fillId="0" borderId="51" xfId="0" applyFont="1" applyBorder="1" applyAlignment="1">
      <alignment horizontal="left" wrapText="1"/>
    </xf>
    <xf numFmtId="0" fontId="37" fillId="0" borderId="51" xfId="0" applyFont="1" applyBorder="1" applyAlignment="1">
      <alignment wrapText="1"/>
    </xf>
    <xf numFmtId="0" fontId="19" fillId="0" borderId="0" xfId="0" applyFont="1" applyAlignment="1">
      <alignment vertical="center"/>
    </xf>
    <xf numFmtId="0" fontId="40" fillId="4" borderId="18" xfId="0" applyFont="1" applyFill="1" applyBorder="1" applyAlignment="1">
      <alignment horizontal="center" vertical="center" wrapText="1"/>
    </xf>
    <xf numFmtId="0" fontId="40" fillId="8" borderId="28" xfId="0" applyFont="1" applyFill="1" applyBorder="1" applyAlignment="1">
      <alignment vertical="center" wrapText="1"/>
    </xf>
    <xf numFmtId="4" fontId="14" fillId="0" borderId="0" xfId="0" applyNumberFormat="1" applyFont="1"/>
    <xf numFmtId="0" fontId="30" fillId="8" borderId="28" xfId="0" applyFont="1" applyFill="1" applyBorder="1" applyAlignment="1">
      <alignment horizontal="left" vertical="center" wrapText="1" indent="1"/>
    </xf>
    <xf numFmtId="0" fontId="41" fillId="8" borderId="28" xfId="0" applyFont="1" applyFill="1" applyBorder="1" applyAlignment="1">
      <alignment horizontal="left" vertical="center" wrapText="1" indent="1"/>
    </xf>
    <xf numFmtId="0" fontId="42" fillId="8" borderId="28" xfId="0" applyFont="1" applyFill="1" applyBorder="1" applyAlignment="1">
      <alignment horizontal="left" vertical="center" wrapText="1" indent="1"/>
    </xf>
    <xf numFmtId="0" fontId="43" fillId="0" borderId="0" xfId="0" applyFont="1" applyAlignment="1">
      <alignment vertical="center"/>
    </xf>
    <xf numFmtId="164" fontId="40" fillId="8" borderId="34" xfId="0" applyNumberFormat="1" applyFont="1" applyFill="1" applyBorder="1" applyAlignment="1">
      <alignment horizontal="right" vertical="top" wrapText="1"/>
    </xf>
    <xf numFmtId="164" fontId="14" fillId="0" borderId="0" xfId="0" applyNumberFormat="1" applyFont="1"/>
    <xf numFmtId="164" fontId="29" fillId="8" borderId="6" xfId="0" applyNumberFormat="1" applyFont="1" applyFill="1" applyBorder="1" applyAlignment="1">
      <alignment horizontal="right" vertical="top" wrapText="1"/>
    </xf>
    <xf numFmtId="164" fontId="29" fillId="8" borderId="5" xfId="0" applyNumberFormat="1" applyFont="1" applyFill="1" applyBorder="1" applyAlignment="1">
      <alignment horizontal="right" vertical="top" wrapText="1"/>
    </xf>
    <xf numFmtId="164" fontId="40" fillId="8" borderId="0" xfId="0" applyNumberFormat="1" applyFont="1" applyFill="1" applyAlignment="1">
      <alignment horizontal="right" vertical="top" wrapText="1"/>
    </xf>
    <xf numFmtId="0" fontId="45" fillId="0" borderId="0" xfId="0" applyFont="1" applyAlignment="1">
      <alignment horizontal="left" vertical="center"/>
    </xf>
    <xf numFmtId="0" fontId="46" fillId="0" borderId="0" xfId="0" applyFont="1" applyAlignment="1">
      <alignment horizontal="left" vertical="center"/>
    </xf>
    <xf numFmtId="0" fontId="19" fillId="0" borderId="0" xfId="0" applyFont="1"/>
    <xf numFmtId="0" fontId="8" fillId="0" borderId="0" xfId="0" applyFont="1"/>
    <xf numFmtId="2" fontId="8" fillId="0" borderId="0" xfId="0" applyNumberFormat="1" applyFont="1"/>
    <xf numFmtId="0" fontId="47" fillId="0" borderId="1" xfId="0" applyFont="1" applyBorder="1" applyAlignment="1">
      <alignment horizontal="left" vertical="top" wrapText="1"/>
    </xf>
    <xf numFmtId="0" fontId="48" fillId="0" borderId="1" xfId="0" applyFont="1" applyBorder="1" applyAlignment="1">
      <alignment horizontal="left" vertical="top" wrapText="1" indent="1"/>
    </xf>
    <xf numFmtId="0" fontId="49" fillId="0" borderId="0" xfId="0" applyFont="1" applyAlignment="1">
      <alignment vertical="center"/>
    </xf>
    <xf numFmtId="0" fontId="14" fillId="0" borderId="0" xfId="0" applyFont="1" applyAlignment="1">
      <alignment vertical="center" wrapText="1"/>
    </xf>
    <xf numFmtId="0" fontId="14" fillId="0" borderId="0" xfId="0" applyFont="1" applyAlignment="1">
      <alignment wrapText="1"/>
    </xf>
    <xf numFmtId="0" fontId="43" fillId="4" borderId="0" xfId="0" applyFont="1" applyFill="1" applyAlignment="1">
      <alignment horizontal="left" vertical="center" readingOrder="1"/>
    </xf>
    <xf numFmtId="0" fontId="43" fillId="4" borderId="0" xfId="0" applyFont="1" applyFill="1" applyAlignment="1">
      <alignment vertical="center" wrapText="1"/>
    </xf>
    <xf numFmtId="0" fontId="19" fillId="4" borderId="0" xfId="0" applyFont="1" applyFill="1"/>
    <xf numFmtId="0" fontId="50" fillId="6" borderId="0" xfId="0" applyFont="1" applyFill="1" applyAlignment="1">
      <alignment horizontal="left"/>
    </xf>
    <xf numFmtId="0" fontId="50" fillId="6" borderId="0" xfId="0" applyFont="1" applyFill="1"/>
    <xf numFmtId="0" fontId="50" fillId="6" borderId="0" xfId="0" applyFont="1" applyFill="1" applyAlignment="1">
      <alignment horizontal="center" vertical="center" wrapText="1"/>
    </xf>
    <xf numFmtId="0" fontId="35" fillId="0" borderId="0" xfId="0" applyFont="1"/>
    <xf numFmtId="0" fontId="39" fillId="5" borderId="0" xfId="0" applyFont="1" applyFill="1" applyAlignment="1">
      <alignment horizontal="left"/>
    </xf>
    <xf numFmtId="0" fontId="39" fillId="5" borderId="0" xfId="0" applyFont="1" applyFill="1" applyAlignment="1">
      <alignment vertical="center" wrapText="1"/>
    </xf>
    <xf numFmtId="2" fontId="39" fillId="5" borderId="0" xfId="0" applyNumberFormat="1" applyFont="1" applyFill="1" applyAlignment="1">
      <alignment horizontal="right" vertical="center"/>
    </xf>
    <xf numFmtId="0" fontId="34" fillId="0" borderId="0" xfId="0" applyFont="1"/>
    <xf numFmtId="166" fontId="49" fillId="0" borderId="0" xfId="0" applyNumberFormat="1" applyFont="1" applyAlignment="1">
      <alignment horizontal="center"/>
    </xf>
    <xf numFmtId="2" fontId="14" fillId="0" borderId="0" xfId="0" applyNumberFormat="1" applyFont="1"/>
    <xf numFmtId="0" fontId="18" fillId="0" borderId="0" xfId="0" applyFont="1" applyAlignment="1">
      <alignment horizontal="left" vertical="top"/>
    </xf>
    <xf numFmtId="0" fontId="51" fillId="0" borderId="0" xfId="0" applyFont="1" applyAlignment="1">
      <alignment horizontal="left" vertical="center"/>
    </xf>
    <xf numFmtId="0" fontId="23" fillId="0" borderId="0" xfId="0" applyFont="1" applyAlignment="1">
      <alignment horizontal="center"/>
    </xf>
    <xf numFmtId="0" fontId="23" fillId="0" borderId="1" xfId="0" applyFont="1" applyBorder="1" applyAlignment="1">
      <alignment horizontal="center"/>
    </xf>
    <xf numFmtId="0" fontId="52" fillId="0" borderId="0" xfId="0" applyFont="1"/>
    <xf numFmtId="0" fontId="22" fillId="0" borderId="0" xfId="0" applyFont="1"/>
    <xf numFmtId="164" fontId="22" fillId="0" borderId="0" xfId="0" applyNumberFormat="1" applyFont="1"/>
    <xf numFmtId="0" fontId="23" fillId="0" borderId="0" xfId="0" applyFont="1"/>
    <xf numFmtId="0" fontId="26" fillId="0" borderId="1" xfId="0" applyFont="1" applyBorder="1"/>
    <xf numFmtId="0" fontId="26" fillId="0" borderId="1" xfId="0" applyFont="1" applyBorder="1" applyAlignment="1">
      <alignment horizontal="center"/>
    </xf>
    <xf numFmtId="2" fontId="47" fillId="0" borderId="0" xfId="0" applyNumberFormat="1" applyFont="1" applyAlignment="1">
      <alignment horizontal="center"/>
    </xf>
    <xf numFmtId="2" fontId="48" fillId="0" borderId="0" xfId="0" applyNumberFormat="1" applyFont="1"/>
    <xf numFmtId="0" fontId="23" fillId="0" borderId="1" xfId="0" applyFont="1" applyBorder="1"/>
    <xf numFmtId="0" fontId="27" fillId="0" borderId="1" xfId="0" applyFont="1" applyBorder="1"/>
    <xf numFmtId="0" fontId="49" fillId="0" borderId="0" xfId="0" applyFont="1"/>
    <xf numFmtId="0" fontId="14" fillId="0" borderId="0" xfId="0" applyFont="1" applyAlignment="1">
      <alignment horizontal="left"/>
    </xf>
    <xf numFmtId="0" fontId="20" fillId="0" borderId="0" xfId="0" applyFont="1" applyAlignment="1">
      <alignment wrapText="1"/>
    </xf>
    <xf numFmtId="0" fontId="53" fillId="4" borderId="5" xfId="0" applyFont="1" applyFill="1" applyBorder="1" applyAlignment="1">
      <alignment horizontal="center" vertical="center" wrapText="1"/>
    </xf>
    <xf numFmtId="0" fontId="40" fillId="4" borderId="6" xfId="0" applyFont="1" applyFill="1" applyBorder="1" applyAlignment="1">
      <alignment horizontal="center" vertical="center" wrapText="1"/>
    </xf>
    <xf numFmtId="0" fontId="40" fillId="4" borderId="40" xfId="0" applyFont="1" applyFill="1" applyBorder="1" applyAlignment="1">
      <alignment horizontal="center" vertical="center" wrapText="1"/>
    </xf>
    <xf numFmtId="0" fontId="29" fillId="8" borderId="5" xfId="0" applyFont="1" applyFill="1" applyBorder="1" applyAlignment="1">
      <alignment vertical="center" wrapText="1"/>
    </xf>
    <xf numFmtId="169" fontId="14" fillId="0" borderId="0" xfId="0" applyNumberFormat="1" applyFont="1"/>
    <xf numFmtId="164" fontId="29" fillId="8" borderId="40" xfId="0" applyNumberFormat="1" applyFont="1" applyFill="1" applyBorder="1" applyAlignment="1">
      <alignment horizontal="right" vertical="top" wrapText="1"/>
    </xf>
    <xf numFmtId="164" fontId="29" fillId="8" borderId="13" xfId="0" applyNumberFormat="1" applyFont="1" applyFill="1" applyBorder="1" applyAlignment="1">
      <alignment horizontal="right" vertical="top" wrapText="1"/>
    </xf>
    <xf numFmtId="0" fontId="14" fillId="0" borderId="0" xfId="0" applyFont="1" applyAlignment="1">
      <alignment vertical="top"/>
    </xf>
    <xf numFmtId="0" fontId="19" fillId="0" borderId="0" xfId="0" applyFont="1" applyAlignment="1">
      <alignment horizontal="left" vertical="top"/>
    </xf>
    <xf numFmtId="0" fontId="15" fillId="0" borderId="0" xfId="0" applyFont="1" applyAlignment="1">
      <alignment vertical="top"/>
    </xf>
    <xf numFmtId="0" fontId="15" fillId="0" borderId="0" xfId="0" applyFont="1"/>
    <xf numFmtId="0" fontId="22" fillId="0" borderId="1" xfId="0" applyFont="1" applyBorder="1" applyAlignment="1">
      <alignment horizontal="left" vertical="top" wrapText="1" indent="1"/>
    </xf>
    <xf numFmtId="0" fontId="23" fillId="0" borderId="1" xfId="0" applyFont="1" applyBorder="1" applyAlignment="1">
      <alignment vertical="top" wrapText="1"/>
    </xf>
    <xf numFmtId="0" fontId="21" fillId="0" borderId="0" xfId="0" applyFont="1" applyAlignment="1">
      <alignment vertical="top"/>
    </xf>
    <xf numFmtId="0" fontId="22" fillId="0" borderId="1" xfId="0" applyFont="1" applyBorder="1" applyAlignment="1">
      <alignment vertical="top" wrapText="1"/>
    </xf>
    <xf numFmtId="0" fontId="22" fillId="0" borderId="1" xfId="0" applyFont="1" applyBorder="1" applyAlignment="1">
      <alignment horizontal="left" vertical="top" wrapText="1"/>
    </xf>
    <xf numFmtId="0" fontId="53" fillId="7" borderId="0" xfId="0" applyFont="1" applyFill="1" applyAlignment="1">
      <alignment horizontal="center" vertical="center" wrapText="1"/>
    </xf>
    <xf numFmtId="0" fontId="40" fillId="7" borderId="49" xfId="0" applyFont="1" applyFill="1" applyBorder="1" applyAlignment="1">
      <alignment horizontal="center" vertical="center" wrapText="1"/>
    </xf>
    <xf numFmtId="0" fontId="40" fillId="7" borderId="14" xfId="0" applyFont="1" applyFill="1" applyBorder="1" applyAlignment="1">
      <alignment horizontal="center" vertical="center" wrapText="1"/>
    </xf>
    <xf numFmtId="0" fontId="29" fillId="8" borderId="25" xfId="0" applyFont="1" applyFill="1" applyBorder="1" applyAlignment="1">
      <alignment vertical="center" wrapText="1"/>
    </xf>
    <xf numFmtId="0" fontId="40" fillId="8" borderId="0" xfId="0" applyFont="1" applyFill="1" applyAlignment="1">
      <alignment vertical="center" wrapText="1"/>
    </xf>
    <xf numFmtId="0" fontId="7" fillId="0" borderId="0" xfId="0" applyFont="1" applyAlignment="1">
      <alignment horizontal="left" vertical="center"/>
    </xf>
    <xf numFmtId="0" fontId="53" fillId="4" borderId="45" xfId="0" applyFont="1" applyFill="1" applyBorder="1" applyAlignment="1">
      <alignment horizontal="center" vertical="center" wrapText="1"/>
    </xf>
    <xf numFmtId="0" fontId="53" fillId="4" borderId="56" xfId="0" applyFont="1" applyFill="1" applyBorder="1" applyAlignment="1">
      <alignment horizontal="center" vertical="center" wrapText="1"/>
    </xf>
    <xf numFmtId="0" fontId="40" fillId="4" borderId="12" xfId="0" applyFont="1" applyFill="1" applyBorder="1" applyAlignment="1">
      <alignment horizontal="center" vertical="center" wrapText="1"/>
    </xf>
    <xf numFmtId="0" fontId="40" fillId="4" borderId="20" xfId="0" applyFont="1" applyFill="1" applyBorder="1" applyAlignment="1">
      <alignment horizontal="center" vertical="center" wrapText="1"/>
    </xf>
    <xf numFmtId="0" fontId="40" fillId="4" borderId="11" xfId="0" applyFont="1" applyFill="1" applyBorder="1" applyAlignment="1">
      <alignment horizontal="center" vertical="center" wrapText="1"/>
    </xf>
    <xf numFmtId="0" fontId="40" fillId="8" borderId="39" xfId="0" applyFont="1" applyFill="1" applyBorder="1" applyAlignment="1">
      <alignment vertical="top" wrapText="1"/>
    </xf>
    <xf numFmtId="167" fontId="29" fillId="8" borderId="77" xfId="1" applyNumberFormat="1" applyFont="1" applyFill="1" applyBorder="1" applyAlignment="1">
      <alignment horizontal="right" vertical="top" wrapText="1"/>
    </xf>
    <xf numFmtId="0" fontId="14" fillId="0" borderId="63" xfId="0" applyFont="1" applyBorder="1"/>
    <xf numFmtId="0" fontId="32" fillId="0" borderId="0" xfId="0" applyFont="1"/>
    <xf numFmtId="0" fontId="56" fillId="0" borderId="0" xfId="0" applyFont="1"/>
    <xf numFmtId="0" fontId="33" fillId="0" borderId="0" xfId="0" applyFont="1" applyAlignment="1">
      <alignment horizontal="left"/>
    </xf>
    <xf numFmtId="0" fontId="55" fillId="0" borderId="0" xfId="0" applyFont="1" applyAlignment="1">
      <alignment horizontal="left" vertical="center" wrapText="1"/>
    </xf>
    <xf numFmtId="164" fontId="32" fillId="0" borderId="0" xfId="0" applyNumberFormat="1" applyFont="1"/>
    <xf numFmtId="0" fontId="23" fillId="0" borderId="1" xfId="0" applyFont="1" applyBorder="1" applyAlignment="1">
      <alignment horizontal="left" vertical="top" wrapText="1"/>
    </xf>
    <xf numFmtId="4" fontId="22" fillId="0" borderId="0" xfId="0" applyNumberFormat="1" applyFont="1"/>
    <xf numFmtId="1" fontId="52" fillId="0" borderId="0" xfId="0" applyNumberFormat="1" applyFont="1"/>
    <xf numFmtId="2" fontId="22" fillId="0" borderId="0" xfId="0" applyNumberFormat="1" applyFont="1"/>
    <xf numFmtId="1" fontId="22" fillId="0" borderId="0" xfId="0" applyNumberFormat="1" applyFont="1"/>
    <xf numFmtId="170" fontId="22" fillId="0" borderId="0" xfId="0" applyNumberFormat="1" applyFont="1"/>
    <xf numFmtId="0" fontId="27" fillId="2" borderId="0" xfId="0" applyFont="1" applyFill="1"/>
    <xf numFmtId="0" fontId="11" fillId="2" borderId="0" xfId="0" applyFont="1" applyFill="1" applyAlignment="1">
      <alignment horizontal="center"/>
    </xf>
    <xf numFmtId="0" fontId="11" fillId="0" borderId="0" xfId="0" applyFont="1" applyAlignment="1">
      <alignment horizontal="center"/>
    </xf>
    <xf numFmtId="0" fontId="27" fillId="3" borderId="0" xfId="0" applyFont="1" applyFill="1"/>
    <xf numFmtId="167" fontId="22" fillId="0" borderId="1" xfId="1" applyNumberFormat="1" applyFont="1" applyBorder="1"/>
    <xf numFmtId="0" fontId="27" fillId="0" borderId="59" xfId="0" applyFont="1" applyBorder="1"/>
    <xf numFmtId="167" fontId="22" fillId="0" borderId="1" xfId="1" applyNumberFormat="1" applyFont="1" applyBorder="1" applyAlignment="1">
      <alignment wrapText="1"/>
    </xf>
    <xf numFmtId="167" fontId="22" fillId="0" borderId="1" xfId="1" applyNumberFormat="1" applyFont="1" applyFill="1" applyBorder="1" applyAlignment="1">
      <alignment wrapText="1"/>
    </xf>
    <xf numFmtId="0" fontId="14" fillId="2" borderId="0" xfId="0" applyFont="1" applyFill="1"/>
    <xf numFmtId="0" fontId="23" fillId="0" borderId="1" xfId="0" applyFont="1" applyBorder="1" applyAlignment="1">
      <alignment vertical="center" wrapText="1"/>
    </xf>
    <xf numFmtId="0" fontId="23" fillId="0" borderId="1" xfId="0" applyFont="1" applyBorder="1" applyAlignment="1">
      <alignment horizontal="center" vertical="top" wrapText="1"/>
    </xf>
    <xf numFmtId="167" fontId="22" fillId="0" borderId="1" xfId="0" applyNumberFormat="1" applyFont="1" applyBorder="1"/>
    <xf numFmtId="0" fontId="22" fillId="0" borderId="1" xfId="0" applyFont="1" applyBorder="1" applyAlignment="1">
      <alignment horizontal="left" indent="1"/>
    </xf>
    <xf numFmtId="0" fontId="22" fillId="0" borderId="0" xfId="0" applyFont="1" applyAlignment="1">
      <alignment horizontal="left" vertical="center"/>
    </xf>
    <xf numFmtId="0" fontId="57" fillId="0" borderId="0" xfId="0" applyFont="1" applyAlignment="1">
      <alignment horizontal="left" vertical="center"/>
    </xf>
    <xf numFmtId="0" fontId="49" fillId="0" borderId="0" xfId="0" applyFont="1" applyAlignment="1">
      <alignment vertical="top"/>
    </xf>
    <xf numFmtId="164" fontId="22" fillId="0" borderId="1" xfId="0" applyNumberFormat="1" applyFont="1" applyBorder="1" applyAlignment="1">
      <alignment horizontal="center" vertical="top"/>
    </xf>
    <xf numFmtId="0" fontId="22" fillId="0" borderId="1" xfId="0" applyFont="1" applyBorder="1" applyAlignment="1">
      <alignment vertical="top"/>
    </xf>
    <xf numFmtId="0" fontId="22" fillId="0" borderId="0" xfId="0" applyFont="1" applyAlignment="1">
      <alignment horizontal="left" vertical="top"/>
    </xf>
    <xf numFmtId="0" fontId="22" fillId="0" borderId="0" xfId="0" applyFont="1" applyAlignment="1">
      <alignment vertical="top"/>
    </xf>
    <xf numFmtId="2" fontId="22" fillId="0" borderId="0" xfId="0" applyNumberFormat="1" applyFont="1" applyAlignment="1">
      <alignment vertical="top"/>
    </xf>
    <xf numFmtId="2" fontId="49" fillId="0" borderId="0" xfId="0" applyNumberFormat="1" applyFont="1" applyAlignment="1">
      <alignment vertical="top"/>
    </xf>
    <xf numFmtId="0" fontId="23" fillId="0" borderId="1" xfId="0" applyFont="1" applyBorder="1" applyAlignment="1">
      <alignment horizontal="center" vertical="center" wrapText="1"/>
    </xf>
    <xf numFmtId="0" fontId="23" fillId="0" borderId="1" xfId="0" applyFont="1" applyBorder="1" applyAlignment="1">
      <alignment wrapText="1"/>
    </xf>
    <xf numFmtId="0" fontId="40" fillId="4" borderId="8" xfId="0" applyFont="1" applyFill="1" applyBorder="1" applyAlignment="1">
      <alignment horizontal="center" vertical="center" wrapText="1"/>
    </xf>
    <xf numFmtId="0" fontId="40" fillId="4" borderId="14" xfId="0" applyFont="1" applyFill="1" applyBorder="1" applyAlignment="1">
      <alignment horizontal="center" vertical="center" wrapText="1"/>
    </xf>
    <xf numFmtId="0" fontId="40" fillId="4" borderId="21" xfId="0" applyFont="1" applyFill="1" applyBorder="1" applyAlignment="1">
      <alignment horizontal="center" vertical="center" wrapText="1"/>
    </xf>
    <xf numFmtId="0" fontId="40" fillId="4" borderId="39" xfId="0" applyFont="1" applyFill="1" applyBorder="1" applyAlignment="1">
      <alignment horizontal="center" vertical="center" wrapText="1"/>
    </xf>
    <xf numFmtId="0" fontId="54" fillId="4" borderId="56" xfId="0" applyFont="1" applyFill="1" applyBorder="1" applyAlignment="1">
      <alignment vertical="center" wrapText="1"/>
    </xf>
    <xf numFmtId="0" fontId="40" fillId="8" borderId="80" xfId="0" applyFont="1" applyFill="1" applyBorder="1" applyAlignment="1">
      <alignment vertical="center" wrapText="1"/>
    </xf>
    <xf numFmtId="164" fontId="40" fillId="8" borderId="7" xfId="0" applyNumberFormat="1" applyFont="1" applyFill="1" applyBorder="1" applyAlignment="1">
      <alignment horizontal="right" vertical="top" wrapText="1"/>
    </xf>
    <xf numFmtId="0" fontId="29" fillId="8" borderId="81" xfId="0" applyFont="1" applyFill="1" applyBorder="1" applyAlignment="1">
      <alignment horizontal="left" vertical="center" wrapText="1" indent="1"/>
    </xf>
    <xf numFmtId="164" fontId="29" fillId="8" borderId="7" xfId="0" applyNumberFormat="1" applyFont="1" applyFill="1" applyBorder="1" applyAlignment="1">
      <alignment horizontal="right" vertical="top" wrapText="1"/>
    </xf>
    <xf numFmtId="0" fontId="30" fillId="8" borderId="80" xfId="0" applyFont="1" applyFill="1" applyBorder="1" applyAlignment="1">
      <alignment horizontal="left" vertical="center" wrapText="1" indent="1"/>
    </xf>
    <xf numFmtId="0" fontId="29" fillId="8" borderId="80" xfId="0" applyFont="1" applyFill="1" applyBorder="1" applyAlignment="1">
      <alignment horizontal="left" vertical="center" wrapText="1" indent="1"/>
    </xf>
    <xf numFmtId="0" fontId="42" fillId="8" borderId="81" xfId="0" applyFont="1" applyFill="1" applyBorder="1" applyAlignment="1">
      <alignment horizontal="left" vertical="center" wrapText="1" indent="2"/>
    </xf>
    <xf numFmtId="164" fontId="42" fillId="8" borderId="7" xfId="0" applyNumberFormat="1" applyFont="1" applyFill="1" applyBorder="1" applyAlignment="1">
      <alignment horizontal="right" vertical="top" wrapText="1"/>
    </xf>
    <xf numFmtId="0" fontId="42" fillId="8" borderId="82" xfId="0" applyFont="1" applyFill="1" applyBorder="1" applyAlignment="1">
      <alignment horizontal="left" vertical="center" wrapText="1" indent="2"/>
    </xf>
    <xf numFmtId="0" fontId="29" fillId="8" borderId="56" xfId="0" applyFont="1" applyFill="1" applyBorder="1" applyAlignment="1">
      <alignment horizontal="left" vertical="center" wrapText="1" indent="1"/>
    </xf>
    <xf numFmtId="0" fontId="14" fillId="0" borderId="22" xfId="0" applyFont="1" applyBorder="1"/>
    <xf numFmtId="0" fontId="36" fillId="0" borderId="0" xfId="0" applyFont="1" applyAlignment="1">
      <alignment horizontal="left" vertical="top"/>
    </xf>
    <xf numFmtId="0" fontId="40" fillId="4" borderId="5" xfId="0" applyFont="1" applyFill="1" applyBorder="1" applyAlignment="1">
      <alignment horizontal="center" vertical="center" wrapText="1"/>
    </xf>
    <xf numFmtId="0" fontId="40" fillId="4" borderId="16" xfId="0" applyFont="1" applyFill="1" applyBorder="1" applyAlignment="1">
      <alignment horizontal="center" vertical="center" wrapText="1"/>
    </xf>
    <xf numFmtId="0" fontId="40" fillId="8" borderId="6" xfId="0" applyFont="1" applyFill="1" applyBorder="1" applyAlignment="1">
      <alignment vertical="center" wrapText="1"/>
    </xf>
    <xf numFmtId="0" fontId="29" fillId="8" borderId="6" xfId="0" applyFont="1" applyFill="1" applyBorder="1" applyAlignment="1">
      <alignment horizontal="left" vertical="center" wrapText="1" indent="1"/>
    </xf>
    <xf numFmtId="0" fontId="42" fillId="8" borderId="6" xfId="0" applyFont="1" applyFill="1" applyBorder="1" applyAlignment="1">
      <alignment horizontal="left" vertical="center" wrapText="1" indent="2"/>
    </xf>
    <xf numFmtId="0" fontId="42" fillId="8" borderId="0" xfId="0" applyFont="1" applyFill="1" applyAlignment="1">
      <alignment horizontal="left" vertical="center" wrapText="1" indent="2"/>
    </xf>
    <xf numFmtId="170" fontId="14" fillId="0" borderId="0" xfId="0" applyNumberFormat="1" applyFont="1"/>
    <xf numFmtId="0" fontId="7" fillId="0" borderId="0" xfId="0" applyFont="1" applyAlignment="1">
      <alignment vertical="center" wrapText="1"/>
    </xf>
    <xf numFmtId="0" fontId="20" fillId="0" borderId="0" xfId="0" applyFont="1" applyAlignment="1">
      <alignment vertical="center"/>
    </xf>
    <xf numFmtId="2" fontId="22" fillId="0" borderId="1" xfId="0" applyNumberFormat="1" applyFont="1" applyBorder="1" applyAlignment="1">
      <alignment vertical="top" wrapText="1"/>
    </xf>
    <xf numFmtId="0" fontId="22" fillId="0" borderId="0" xfId="0" applyFont="1" applyAlignment="1">
      <alignment vertical="top" wrapText="1"/>
    </xf>
    <xf numFmtId="4" fontId="10" fillId="0" borderId="0" xfId="0" applyNumberFormat="1" applyFont="1"/>
    <xf numFmtId="0" fontId="6" fillId="0" borderId="0" xfId="0" applyFont="1" applyAlignment="1">
      <alignment horizontal="left" wrapText="1"/>
    </xf>
    <xf numFmtId="0" fontId="27" fillId="0" borderId="0" xfId="0" applyFont="1" applyAlignment="1">
      <alignment vertical="center" wrapText="1"/>
    </xf>
    <xf numFmtId="167" fontId="37" fillId="0" borderId="0" xfId="0" applyNumberFormat="1" applyFont="1"/>
    <xf numFmtId="167" fontId="32" fillId="0" borderId="0" xfId="0" applyNumberFormat="1" applyFont="1"/>
    <xf numFmtId="167" fontId="22" fillId="0" borderId="0" xfId="0" applyNumberFormat="1" applyFont="1"/>
    <xf numFmtId="2" fontId="27" fillId="0" borderId="0" xfId="0" applyNumberFormat="1" applyFont="1"/>
    <xf numFmtId="0" fontId="40" fillId="8" borderId="27" xfId="0" applyFont="1" applyFill="1" applyBorder="1" applyAlignment="1">
      <alignment vertical="center" wrapText="1"/>
    </xf>
    <xf numFmtId="0" fontId="29" fillId="8" borderId="28" xfId="0" applyFont="1" applyFill="1" applyBorder="1" applyAlignment="1">
      <alignment horizontal="left" vertical="center" wrapText="1"/>
    </xf>
    <xf numFmtId="0" fontId="40" fillId="4" borderId="6" xfId="0" applyFont="1" applyFill="1" applyBorder="1" applyAlignment="1">
      <alignment vertical="center" wrapText="1"/>
    </xf>
    <xf numFmtId="0" fontId="29" fillId="8" borderId="0" xfId="0" applyFont="1" applyFill="1" applyAlignment="1">
      <alignment horizontal="left" vertical="center" wrapText="1"/>
    </xf>
    <xf numFmtId="164" fontId="29" fillId="8" borderId="0" xfId="0" applyNumberFormat="1" applyFont="1" applyFill="1" applyAlignment="1">
      <alignment horizontal="right" vertical="top" wrapText="1"/>
    </xf>
    <xf numFmtId="0" fontId="35" fillId="0" borderId="0" xfId="0" applyFont="1" applyAlignment="1">
      <alignment vertical="center"/>
    </xf>
    <xf numFmtId="0" fontId="40" fillId="4" borderId="32" xfId="0" applyFont="1" applyFill="1" applyBorder="1" applyAlignment="1">
      <alignment horizontal="center" vertical="center" wrapText="1"/>
    </xf>
    <xf numFmtId="0" fontId="40" fillId="8" borderId="29" xfId="0" applyFont="1" applyFill="1" applyBorder="1" applyAlignment="1">
      <alignment vertical="center" wrapText="1"/>
    </xf>
    <xf numFmtId="0" fontId="24" fillId="8" borderId="28" xfId="0" applyFont="1" applyFill="1" applyBorder="1" applyAlignment="1">
      <alignment vertical="center" wrapText="1"/>
    </xf>
    <xf numFmtId="0" fontId="30" fillId="8" borderId="0" xfId="0" applyFont="1" applyFill="1" applyAlignment="1">
      <alignment horizontal="left" vertical="center" wrapText="1" indent="1"/>
    </xf>
    <xf numFmtId="0" fontId="6" fillId="0" borderId="0" xfId="0" applyFont="1" applyAlignment="1">
      <alignment horizontal="left" vertical="top" wrapText="1"/>
    </xf>
    <xf numFmtId="0" fontId="14" fillId="0" borderId="0" xfId="0" applyFont="1" applyProtection="1">
      <protection locked="0"/>
    </xf>
    <xf numFmtId="0" fontId="22" fillId="2" borderId="1" xfId="0" applyFont="1" applyFill="1" applyBorder="1" applyAlignment="1">
      <alignment wrapText="1"/>
    </xf>
    <xf numFmtId="0" fontId="14" fillId="0" borderId="0" xfId="0" applyFont="1" applyAlignment="1">
      <alignment horizontal="right" vertical="top"/>
    </xf>
    <xf numFmtId="4" fontId="22" fillId="2" borderId="0" xfId="0" applyNumberFormat="1" applyFont="1" applyFill="1"/>
    <xf numFmtId="0" fontId="10" fillId="0" borderId="0" xfId="0" applyFont="1" applyAlignment="1">
      <alignment wrapText="1"/>
    </xf>
    <xf numFmtId="0" fontId="22" fillId="0" borderId="0" xfId="0" applyFont="1" applyAlignment="1">
      <alignment wrapText="1"/>
    </xf>
    <xf numFmtId="0" fontId="22" fillId="0" borderId="2" xfId="0" applyFont="1" applyBorder="1" applyAlignment="1">
      <alignment wrapText="1"/>
    </xf>
    <xf numFmtId="0" fontId="58" fillId="0" borderId="0" xfId="2" applyFont="1" applyAlignment="1">
      <alignment vertical="center"/>
    </xf>
    <xf numFmtId="4" fontId="14" fillId="0" borderId="0" xfId="0" applyNumberFormat="1" applyFont="1" applyAlignment="1">
      <alignment horizontal="right"/>
    </xf>
    <xf numFmtId="4" fontId="6" fillId="0" borderId="0" xfId="0" applyNumberFormat="1" applyFont="1"/>
    <xf numFmtId="4" fontId="59" fillId="0" borderId="0" xfId="2" applyNumberFormat="1" applyFont="1"/>
    <xf numFmtId="0" fontId="60" fillId="0" borderId="0" xfId="2" applyFont="1"/>
    <xf numFmtId="0" fontId="52" fillId="0" borderId="0" xfId="0" applyFont="1" applyAlignment="1">
      <alignment wrapText="1"/>
    </xf>
    <xf numFmtId="2" fontId="30" fillId="0" borderId="0" xfId="0" applyNumberFormat="1" applyFont="1"/>
    <xf numFmtId="2" fontId="23" fillId="0" borderId="0" xfId="0" applyNumberFormat="1" applyFont="1"/>
    <xf numFmtId="2" fontId="22" fillId="0" borderId="0" xfId="0" applyNumberFormat="1" applyFont="1" applyAlignment="1">
      <alignment horizontal="right"/>
    </xf>
    <xf numFmtId="4" fontId="22" fillId="0" borderId="0" xfId="0" applyNumberFormat="1" applyFont="1" applyAlignment="1">
      <alignment horizontal="right"/>
    </xf>
    <xf numFmtId="4" fontId="27" fillId="0" borderId="0" xfId="0" applyNumberFormat="1" applyFont="1"/>
    <xf numFmtId="4" fontId="27" fillId="0" borderId="0" xfId="0" applyNumberFormat="1" applyFont="1" applyProtection="1">
      <protection locked="0"/>
    </xf>
    <xf numFmtId="4" fontId="22" fillId="0" borderId="1" xfId="0" applyNumberFormat="1" applyFont="1" applyBorder="1" applyAlignment="1">
      <alignment wrapText="1"/>
    </xf>
    <xf numFmtId="167" fontId="22" fillId="0" borderId="1" xfId="1" applyNumberFormat="1" applyFont="1" applyBorder="1" applyAlignment="1">
      <alignment horizontal="right" vertical="top"/>
    </xf>
    <xf numFmtId="4" fontId="22" fillId="0" borderId="10" xfId="0" applyNumberFormat="1" applyFont="1" applyBorder="1" applyAlignment="1">
      <alignment wrapText="1"/>
    </xf>
    <xf numFmtId="3" fontId="21" fillId="0" borderId="0" xfId="0" applyNumberFormat="1" applyFont="1" applyAlignment="1">
      <alignment horizontal="left"/>
    </xf>
    <xf numFmtId="4" fontId="32" fillId="0" borderId="0" xfId="0" applyNumberFormat="1" applyFont="1"/>
    <xf numFmtId="4" fontId="37" fillId="0" borderId="0" xfId="0" applyNumberFormat="1" applyFont="1"/>
    <xf numFmtId="0" fontId="7" fillId="0" borderId="0" xfId="0" applyFont="1" applyAlignment="1">
      <alignment vertical="center"/>
    </xf>
    <xf numFmtId="0" fontId="24" fillId="0" borderId="0" xfId="0" applyFont="1"/>
    <xf numFmtId="0" fontId="61" fillId="0" borderId="0" xfId="0" applyFont="1"/>
    <xf numFmtId="0" fontId="54" fillId="0" borderId="0" xfId="0" applyFont="1"/>
    <xf numFmtId="0" fontId="53" fillId="0" borderId="0" xfId="0" applyFont="1" applyAlignment="1">
      <alignment vertical="center"/>
    </xf>
    <xf numFmtId="0" fontId="54" fillId="0" borderId="56" xfId="0" applyFont="1" applyBorder="1"/>
    <xf numFmtId="0" fontId="54" fillId="4" borderId="8" xfId="0" applyFont="1" applyFill="1" applyBorder="1" applyAlignment="1">
      <alignment vertical="center" wrapText="1"/>
    </xf>
    <xf numFmtId="0" fontId="54" fillId="0" borderId="46" xfId="0" applyFont="1" applyBorder="1"/>
    <xf numFmtId="0" fontId="53" fillId="4" borderId="55" xfId="0" applyFont="1" applyFill="1" applyBorder="1" applyAlignment="1">
      <alignment vertical="center" wrapText="1"/>
    </xf>
    <xf numFmtId="0" fontId="40" fillId="8" borderId="23" xfId="0" applyFont="1" applyFill="1" applyBorder="1" applyAlignment="1">
      <alignment vertical="center" wrapText="1"/>
    </xf>
    <xf numFmtId="0" fontId="29" fillId="8" borderId="22" xfId="0" applyFont="1" applyFill="1" applyBorder="1" applyAlignment="1">
      <alignment vertical="center" wrapText="1"/>
    </xf>
    <xf numFmtId="0" fontId="29" fillId="8" borderId="0" xfId="0" applyFont="1" applyFill="1" applyAlignment="1">
      <alignment vertical="center" wrapText="1"/>
    </xf>
    <xf numFmtId="0" fontId="29" fillId="8" borderId="23" xfId="0" applyFont="1" applyFill="1" applyBorder="1" applyAlignment="1">
      <alignment vertical="center" wrapText="1"/>
    </xf>
    <xf numFmtId="0" fontId="40" fillId="4" borderId="23" xfId="0" applyFont="1" applyFill="1" applyBorder="1" applyAlignment="1">
      <alignment vertical="center" wrapText="1"/>
    </xf>
    <xf numFmtId="164" fontId="40" fillId="8" borderId="86" xfId="0" applyNumberFormat="1" applyFont="1" applyFill="1" applyBorder="1" applyAlignment="1">
      <alignment horizontal="right" vertical="top" wrapText="1"/>
    </xf>
    <xf numFmtId="164" fontId="29" fillId="8" borderId="87" xfId="0" applyNumberFormat="1" applyFont="1" applyFill="1" applyBorder="1" applyAlignment="1">
      <alignment horizontal="right" vertical="top" wrapText="1"/>
    </xf>
    <xf numFmtId="0" fontId="54" fillId="0" borderId="50" xfId="0" applyFont="1" applyBorder="1"/>
    <xf numFmtId="0" fontId="54" fillId="0" borderId="39" xfId="0" applyFont="1" applyBorder="1"/>
    <xf numFmtId="164" fontId="29" fillId="8" borderId="34" xfId="0" applyNumberFormat="1" applyFont="1" applyFill="1" applyBorder="1" applyAlignment="1">
      <alignment horizontal="right" vertical="top" wrapText="1"/>
    </xf>
    <xf numFmtId="164" fontId="54" fillId="0" borderId="39" xfId="0" applyNumberFormat="1" applyFont="1" applyBorder="1" applyAlignment="1">
      <alignment horizontal="right" vertical="top"/>
    </xf>
    <xf numFmtId="164" fontId="29" fillId="8" borderId="85" xfId="0" applyNumberFormat="1" applyFont="1" applyFill="1" applyBorder="1" applyAlignment="1">
      <alignment horizontal="right" vertical="top" wrapText="1"/>
    </xf>
    <xf numFmtId="0" fontId="40" fillId="8" borderId="5" xfId="0" applyFont="1" applyFill="1" applyBorder="1" applyAlignment="1">
      <alignment vertical="center" wrapText="1"/>
    </xf>
    <xf numFmtId="0" fontId="30" fillId="8" borderId="5" xfId="0" applyFont="1" applyFill="1" applyBorder="1" applyAlignment="1">
      <alignment vertical="center" wrapText="1"/>
    </xf>
    <xf numFmtId="0" fontId="42" fillId="8" borderId="8" xfId="0" applyFont="1" applyFill="1" applyBorder="1" applyAlignment="1">
      <alignment horizontal="left" vertical="center" wrapText="1" indent="1"/>
    </xf>
    <xf numFmtId="0" fontId="30" fillId="8" borderId="45" xfId="0" applyFont="1" applyFill="1" applyBorder="1" applyAlignment="1">
      <alignment vertical="center" wrapText="1"/>
    </xf>
    <xf numFmtId="0" fontId="54" fillId="4" borderId="47" xfId="0" applyFont="1" applyFill="1" applyBorder="1" applyAlignment="1">
      <alignment vertical="center" wrapText="1"/>
    </xf>
    <xf numFmtId="0" fontId="40" fillId="8" borderId="48" xfId="0" applyFont="1" applyFill="1" applyBorder="1" applyAlignment="1">
      <alignment vertical="center" wrapText="1"/>
    </xf>
    <xf numFmtId="0" fontId="30" fillId="0" borderId="0" xfId="0" applyFont="1" applyAlignment="1">
      <alignment vertical="top" wrapText="1"/>
    </xf>
    <xf numFmtId="0" fontId="14" fillId="0" borderId="0" xfId="0" applyFont="1" applyAlignment="1">
      <alignment vertical="center"/>
    </xf>
    <xf numFmtId="2" fontId="22" fillId="0" borderId="1" xfId="0" applyNumberFormat="1" applyFont="1" applyBorder="1" applyAlignment="1">
      <alignment horizontal="right" vertical="top" wrapText="1"/>
    </xf>
    <xf numFmtId="0" fontId="41" fillId="0" borderId="0" xfId="0" applyFont="1" applyAlignment="1">
      <alignment vertical="center" wrapText="1"/>
    </xf>
    <xf numFmtId="0" fontId="42" fillId="0" borderId="0" xfId="0" applyFont="1" applyAlignment="1">
      <alignment vertical="center"/>
    </xf>
    <xf numFmtId="4" fontId="40" fillId="4" borderId="31" xfId="0" applyNumberFormat="1" applyFont="1" applyFill="1" applyBorder="1" applyAlignment="1">
      <alignment horizontal="center" vertical="center" wrapText="1"/>
    </xf>
    <xf numFmtId="4" fontId="40" fillId="4" borderId="30" xfId="0" applyNumberFormat="1" applyFont="1" applyFill="1" applyBorder="1" applyAlignment="1">
      <alignment horizontal="center" vertical="center" wrapText="1"/>
    </xf>
    <xf numFmtId="0" fontId="29" fillId="8" borderId="61" xfId="0" applyFont="1" applyFill="1" applyBorder="1" applyAlignment="1">
      <alignment horizontal="left" vertical="center" wrapText="1" indent="1"/>
    </xf>
    <xf numFmtId="0" fontId="42" fillId="8" borderId="62" xfId="0" applyFont="1" applyFill="1" applyBorder="1" applyAlignment="1">
      <alignment horizontal="left" vertical="center" wrapText="1" indent="2"/>
    </xf>
    <xf numFmtId="0" fontId="41" fillId="8" borderId="64" xfId="0" applyFont="1" applyFill="1" applyBorder="1" applyAlignment="1">
      <alignment horizontal="left" vertical="center" wrapText="1" indent="2"/>
    </xf>
    <xf numFmtId="0" fontId="54" fillId="0" borderId="25" xfId="0" applyFont="1" applyBorder="1"/>
    <xf numFmtId="0" fontId="42" fillId="8" borderId="61" xfId="0" applyFont="1" applyFill="1" applyBorder="1" applyAlignment="1">
      <alignment horizontal="left" vertical="center" wrapText="1" indent="2"/>
    </xf>
    <xf numFmtId="0" fontId="62" fillId="0" borderId="0" xfId="0" applyFont="1" applyAlignment="1">
      <alignment vertical="center"/>
    </xf>
    <xf numFmtId="0" fontId="54" fillId="0" borderId="0" xfId="0" applyFont="1" applyAlignment="1">
      <alignment vertical="top"/>
    </xf>
    <xf numFmtId="0" fontId="54" fillId="2" borderId="0" xfId="0" applyFont="1" applyFill="1" applyAlignment="1">
      <alignment horizontal="left" vertical="top" wrapText="1"/>
    </xf>
    <xf numFmtId="0" fontId="54" fillId="2" borderId="0" xfId="0" applyFont="1" applyFill="1"/>
    <xf numFmtId="0" fontId="54" fillId="2" borderId="0" xfId="0" applyFont="1" applyFill="1" applyAlignment="1">
      <alignment vertical="top"/>
    </xf>
    <xf numFmtId="0" fontId="54" fillId="2" borderId="0" xfId="0" applyFont="1" applyFill="1" applyAlignment="1">
      <alignment horizontal="right" vertical="top"/>
    </xf>
    <xf numFmtId="0" fontId="40" fillId="4" borderId="88" xfId="0" applyFont="1" applyFill="1" applyBorder="1" applyAlignment="1">
      <alignment horizontal="center" vertical="center" wrapText="1"/>
    </xf>
    <xf numFmtId="0" fontId="36" fillId="0" borderId="0" xfId="2" applyFont="1" applyAlignment="1">
      <alignment vertical="center"/>
    </xf>
    <xf numFmtId="0" fontId="63" fillId="0" borderId="0" xfId="0" applyFont="1" applyAlignment="1">
      <alignment vertical="center"/>
    </xf>
    <xf numFmtId="0" fontId="64" fillId="0" borderId="0" xfId="0" applyFont="1" applyAlignment="1">
      <alignment horizontal="left" vertical="center"/>
    </xf>
    <xf numFmtId="2" fontId="54" fillId="0" borderId="0" xfId="0" applyNumberFormat="1" applyFont="1"/>
    <xf numFmtId="4" fontId="54" fillId="0" borderId="0" xfId="0" applyNumberFormat="1" applyFont="1"/>
    <xf numFmtId="167" fontId="30" fillId="0" borderId="0" xfId="0" applyNumberFormat="1" applyFont="1"/>
    <xf numFmtId="0" fontId="24" fillId="8" borderId="66" xfId="0" applyFont="1" applyFill="1" applyBorder="1" applyAlignment="1">
      <alignment vertical="center" wrapText="1"/>
    </xf>
    <xf numFmtId="0" fontId="41" fillId="8" borderId="64" xfId="0" applyFont="1" applyFill="1" applyBorder="1" applyAlignment="1">
      <alignment horizontal="left" vertical="center" wrapText="1" indent="3"/>
    </xf>
    <xf numFmtId="0" fontId="42" fillId="8" borderId="61" xfId="0" applyFont="1" applyFill="1" applyBorder="1" applyAlignment="1">
      <alignment horizontal="left" vertical="center" wrapText="1" indent="3"/>
    </xf>
    <xf numFmtId="0" fontId="24" fillId="8" borderId="64" xfId="0" applyFont="1" applyFill="1" applyBorder="1" applyAlignment="1">
      <alignment vertical="center" wrapText="1"/>
    </xf>
    <xf numFmtId="0" fontId="24" fillId="8" borderId="64" xfId="0" applyFont="1" applyFill="1" applyBorder="1" applyAlignment="1">
      <alignment vertical="top" wrapText="1"/>
    </xf>
    <xf numFmtId="0" fontId="24" fillId="8" borderId="65" xfId="0" applyFont="1" applyFill="1" applyBorder="1" applyAlignment="1">
      <alignment vertical="center"/>
    </xf>
    <xf numFmtId="0" fontId="7" fillId="0" borderId="0" xfId="0" applyFont="1" applyAlignment="1">
      <alignment horizontal="left" vertical="top" wrapText="1"/>
    </xf>
    <xf numFmtId="164" fontId="52" fillId="0" borderId="0" xfId="1" applyNumberFormat="1" applyFont="1" applyBorder="1"/>
    <xf numFmtId="0" fontId="14" fillId="10" borderId="0" xfId="0" applyFont="1" applyFill="1"/>
    <xf numFmtId="167" fontId="30" fillId="0" borderId="0" xfId="1" applyNumberFormat="1" applyFont="1"/>
    <xf numFmtId="0" fontId="7" fillId="4" borderId="0" xfId="0" applyFont="1" applyFill="1" applyAlignment="1">
      <alignment horizontal="left" vertical="center"/>
    </xf>
    <xf numFmtId="0" fontId="36" fillId="0" borderId="0" xfId="2" applyFont="1" applyAlignment="1">
      <alignment horizontal="left" vertical="center"/>
    </xf>
    <xf numFmtId="164" fontId="42" fillId="8" borderId="0" xfId="0" applyNumberFormat="1" applyFont="1" applyFill="1" applyAlignment="1">
      <alignment horizontal="right" vertical="top" wrapText="1"/>
    </xf>
    <xf numFmtId="164" fontId="23" fillId="0" borderId="10" xfId="0" applyNumberFormat="1" applyFont="1" applyBorder="1" applyAlignment="1">
      <alignment horizontal="center" vertical="top"/>
    </xf>
    <xf numFmtId="0" fontId="40" fillId="4" borderId="68" xfId="0" applyFont="1" applyFill="1" applyBorder="1" applyAlignment="1">
      <alignment horizontal="center" vertical="center" wrapText="1"/>
    </xf>
    <xf numFmtId="0" fontId="54" fillId="4" borderId="26" xfId="0" applyFont="1" applyFill="1" applyBorder="1" applyAlignment="1">
      <alignment vertical="center" wrapText="1"/>
    </xf>
    <xf numFmtId="0" fontId="54" fillId="2" borderId="56" xfId="0" applyFont="1" applyFill="1" applyBorder="1" applyAlignment="1">
      <alignment vertical="top"/>
    </xf>
    <xf numFmtId="0" fontId="40" fillId="8" borderId="85" xfId="0" applyFont="1" applyFill="1" applyBorder="1" applyAlignment="1">
      <alignment vertical="center" wrapText="1"/>
    </xf>
    <xf numFmtId="0" fontId="30" fillId="8" borderId="72" xfId="0" applyFont="1" applyFill="1" applyBorder="1" applyAlignment="1">
      <alignment vertical="center" wrapText="1"/>
    </xf>
    <xf numFmtId="0" fontId="40" fillId="8" borderId="92" xfId="0" applyFont="1" applyFill="1" applyBorder="1" applyAlignment="1">
      <alignment vertical="center" wrapText="1"/>
    </xf>
    <xf numFmtId="0" fontId="54" fillId="4" borderId="72" xfId="0" applyFont="1" applyFill="1" applyBorder="1" applyAlignment="1">
      <alignment vertical="center" wrapText="1"/>
    </xf>
    <xf numFmtId="0" fontId="27" fillId="0" borderId="1" xfId="0" applyFont="1" applyBorder="1" applyAlignment="1">
      <alignment horizontal="center"/>
    </xf>
    <xf numFmtId="0" fontId="54" fillId="4" borderId="82" xfId="0" applyFont="1" applyFill="1" applyBorder="1" applyAlignment="1">
      <alignment horizontal="center" vertical="center" wrapText="1"/>
    </xf>
    <xf numFmtId="0" fontId="40" fillId="4" borderId="67" xfId="0" applyFont="1" applyFill="1" applyBorder="1" applyAlignment="1">
      <alignment horizontal="center" vertical="center" wrapText="1"/>
    </xf>
    <xf numFmtId="0" fontId="53" fillId="4" borderId="5" xfId="0" applyFont="1" applyFill="1" applyBorder="1" applyAlignment="1">
      <alignment horizontal="center" vertical="center"/>
    </xf>
    <xf numFmtId="0" fontId="23" fillId="0" borderId="1" xfId="0" applyFont="1" applyBorder="1" applyAlignment="1">
      <alignment horizontal="center" wrapText="1"/>
    </xf>
    <xf numFmtId="0" fontId="40" fillId="4" borderId="84" xfId="0" applyFont="1" applyFill="1" applyBorder="1" applyAlignment="1">
      <alignment horizontal="center" vertical="center" wrapText="1"/>
    </xf>
    <xf numFmtId="165" fontId="23" fillId="0" borderId="1" xfId="0" applyNumberFormat="1" applyFont="1" applyBorder="1" applyAlignment="1">
      <alignment vertical="top"/>
    </xf>
    <xf numFmtId="165" fontId="22" fillId="0" borderId="1" xfId="0" applyNumberFormat="1" applyFont="1" applyBorder="1" applyAlignment="1">
      <alignment horizontal="right" vertical="top"/>
    </xf>
    <xf numFmtId="165" fontId="22" fillId="0" borderId="1" xfId="0" applyNumberFormat="1" applyFont="1" applyBorder="1" applyAlignment="1">
      <alignment vertical="top"/>
    </xf>
    <xf numFmtId="165" fontId="40" fillId="8" borderId="6" xfId="0" applyNumberFormat="1" applyFont="1" applyFill="1" applyBorder="1" applyAlignment="1">
      <alignment horizontal="right" vertical="top" wrapText="1"/>
    </xf>
    <xf numFmtId="165" fontId="29" fillId="8" borderId="6" xfId="0" applyNumberFormat="1" applyFont="1" applyFill="1" applyBorder="1" applyAlignment="1">
      <alignment horizontal="right" vertical="top" wrapText="1"/>
    </xf>
    <xf numFmtId="165" fontId="42" fillId="8" borderId="6" xfId="0" applyNumberFormat="1" applyFont="1" applyFill="1" applyBorder="1" applyAlignment="1">
      <alignment horizontal="right" vertical="top" wrapText="1"/>
    </xf>
    <xf numFmtId="164" fontId="39" fillId="5" borderId="0" xfId="0" applyNumberFormat="1" applyFont="1" applyFill="1" applyAlignment="1">
      <alignment horizontal="right" vertical="center"/>
    </xf>
    <xf numFmtId="165" fontId="22" fillId="0" borderId="1" xfId="0" applyNumberFormat="1" applyFont="1" applyBorder="1"/>
    <xf numFmtId="164" fontId="22" fillId="0" borderId="1" xfId="0" applyNumberFormat="1" applyFont="1" applyBorder="1"/>
    <xf numFmtId="165" fontId="23" fillId="0" borderId="1" xfId="0" applyNumberFormat="1" applyFont="1" applyBorder="1"/>
    <xf numFmtId="165" fontId="23" fillId="0" borderId="1" xfId="0" applyNumberFormat="1" applyFont="1" applyBorder="1" applyAlignment="1">
      <alignment horizontal="right" vertical="top"/>
    </xf>
    <xf numFmtId="164" fontId="22" fillId="0" borderId="1" xfId="0" applyNumberFormat="1" applyFont="1" applyBorder="1" applyAlignment="1">
      <alignment horizontal="right" vertical="top"/>
    </xf>
    <xf numFmtId="164" fontId="22" fillId="0" borderId="1" xfId="0" applyNumberFormat="1" applyFont="1" applyBorder="1" applyAlignment="1">
      <alignment vertical="top"/>
    </xf>
    <xf numFmtId="164" fontId="23" fillId="0" borderId="1" xfId="0" applyNumberFormat="1" applyFont="1" applyBorder="1" applyAlignment="1">
      <alignment vertical="top"/>
    </xf>
    <xf numFmtId="165" fontId="40" fillId="8" borderId="34" xfId="0" applyNumberFormat="1" applyFont="1" applyFill="1" applyBorder="1" applyAlignment="1">
      <alignment horizontal="right" vertical="top" wrapText="1"/>
    </xf>
    <xf numFmtId="165" fontId="40" fillId="8" borderId="23" xfId="0" applyNumberFormat="1" applyFont="1" applyFill="1" applyBorder="1" applyAlignment="1">
      <alignment horizontal="right" vertical="top" wrapText="1"/>
    </xf>
    <xf numFmtId="165" fontId="29" fillId="8" borderId="23" xfId="0" applyNumberFormat="1" applyFont="1" applyFill="1" applyBorder="1" applyAlignment="1">
      <alignment horizontal="right" vertical="top" wrapText="1"/>
    </xf>
    <xf numFmtId="165" fontId="29" fillId="8" borderId="26" xfId="0" applyNumberFormat="1" applyFont="1" applyFill="1" applyBorder="1" applyAlignment="1">
      <alignment horizontal="right" vertical="top" wrapText="1"/>
    </xf>
    <xf numFmtId="165" fontId="42" fillId="8" borderId="34" xfId="0" applyNumberFormat="1" applyFont="1" applyFill="1" applyBorder="1" applyAlignment="1">
      <alignment horizontal="right" vertical="top" wrapText="1"/>
    </xf>
    <xf numFmtId="165" fontId="42" fillId="8" borderId="23" xfId="0" applyNumberFormat="1" applyFont="1" applyFill="1" applyBorder="1" applyAlignment="1">
      <alignment horizontal="right" vertical="top" wrapText="1"/>
    </xf>
    <xf numFmtId="165" fontId="42" fillId="8" borderId="26" xfId="0" applyNumberFormat="1" applyFont="1" applyFill="1" applyBorder="1" applyAlignment="1">
      <alignment horizontal="right" vertical="top" wrapText="1"/>
    </xf>
    <xf numFmtId="164" fontId="42" fillId="8" borderId="6" xfId="0" applyNumberFormat="1" applyFont="1" applyFill="1" applyBorder="1" applyAlignment="1">
      <alignment horizontal="right" vertical="top" wrapText="1"/>
    </xf>
    <xf numFmtId="171" fontId="40" fillId="8" borderId="27" xfId="0" applyNumberFormat="1" applyFont="1" applyFill="1" applyBorder="1" applyAlignment="1">
      <alignment horizontal="right" vertical="top" wrapText="1"/>
    </xf>
    <xf numFmtId="171" fontId="40" fillId="8" borderId="44" xfId="0" applyNumberFormat="1" applyFont="1" applyFill="1" applyBorder="1" applyAlignment="1">
      <alignment horizontal="right" vertical="top" wrapText="1"/>
    </xf>
    <xf numFmtId="171" fontId="42" fillId="8" borderId="28" xfId="0" applyNumberFormat="1" applyFont="1" applyFill="1" applyBorder="1" applyAlignment="1">
      <alignment horizontal="right" vertical="top" wrapText="1"/>
    </xf>
    <xf numFmtId="171" fontId="42" fillId="8" borderId="44" xfId="0" applyNumberFormat="1" applyFont="1" applyFill="1" applyBorder="1" applyAlignment="1">
      <alignment horizontal="right" vertical="top" wrapText="1"/>
    </xf>
    <xf numFmtId="171" fontId="29" fillId="8" borderId="28" xfId="0" applyNumberFormat="1" applyFont="1" applyFill="1" applyBorder="1" applyAlignment="1">
      <alignment horizontal="right" vertical="top" wrapText="1"/>
    </xf>
    <xf numFmtId="171" fontId="29" fillId="8" borderId="44" xfId="0" applyNumberFormat="1" applyFont="1" applyFill="1" applyBorder="1" applyAlignment="1">
      <alignment horizontal="right" vertical="top" wrapText="1"/>
    </xf>
    <xf numFmtId="164" fontId="29" fillId="5" borderId="6" xfId="0" applyNumberFormat="1" applyFont="1" applyFill="1" applyBorder="1" applyAlignment="1">
      <alignment horizontal="right" vertical="top"/>
    </xf>
    <xf numFmtId="164" fontId="29" fillId="5" borderId="6" xfId="0" applyNumberFormat="1" applyFont="1" applyFill="1" applyBorder="1" applyAlignment="1">
      <alignment horizontal="right" vertical="top" wrapText="1"/>
    </xf>
    <xf numFmtId="164" fontId="40" fillId="8" borderId="6" xfId="0" applyNumberFormat="1" applyFont="1" applyFill="1" applyBorder="1" applyAlignment="1">
      <alignment horizontal="right" vertical="top" wrapText="1"/>
    </xf>
    <xf numFmtId="164" fontId="40" fillId="8" borderId="34" xfId="0" applyNumberFormat="1" applyFont="1" applyFill="1" applyBorder="1" applyAlignment="1">
      <alignment horizontal="right" vertical="top"/>
    </xf>
    <xf numFmtId="164" fontId="29" fillId="8" borderId="6" xfId="0" applyNumberFormat="1" applyFont="1" applyFill="1" applyBorder="1" applyAlignment="1">
      <alignment horizontal="right" vertical="top"/>
    </xf>
    <xf numFmtId="164" fontId="42" fillId="8" borderId="6" xfId="0" applyNumberFormat="1" applyFont="1" applyFill="1" applyBorder="1" applyAlignment="1">
      <alignment horizontal="right" vertical="top"/>
    </xf>
    <xf numFmtId="164" fontId="40" fillId="8" borderId="6" xfId="0" applyNumberFormat="1" applyFont="1" applyFill="1" applyBorder="1" applyAlignment="1">
      <alignment horizontal="right" vertical="top"/>
    </xf>
    <xf numFmtId="164" fontId="40" fillId="8" borderId="0" xfId="0" applyNumberFormat="1" applyFont="1" applyFill="1" applyAlignment="1">
      <alignment horizontal="right" vertical="top"/>
    </xf>
    <xf numFmtId="164" fontId="40" fillId="5" borderId="34" xfId="0" applyNumberFormat="1" applyFont="1" applyFill="1" applyBorder="1" applyAlignment="1">
      <alignment horizontal="right" vertical="top" wrapText="1"/>
    </xf>
    <xf numFmtId="165" fontId="29" fillId="5" borderId="34" xfId="0" applyNumberFormat="1" applyFont="1" applyFill="1" applyBorder="1" applyAlignment="1">
      <alignment horizontal="right" vertical="top" wrapText="1"/>
    </xf>
    <xf numFmtId="0" fontId="40" fillId="8" borderId="72" xfId="0" applyFont="1" applyFill="1" applyBorder="1" applyAlignment="1">
      <alignment vertical="top" wrapText="1"/>
    </xf>
    <xf numFmtId="164" fontId="29" fillId="5" borderId="0" xfId="0" applyNumberFormat="1" applyFont="1" applyFill="1" applyAlignment="1">
      <alignment horizontal="right" vertical="top" wrapText="1"/>
    </xf>
    <xf numFmtId="0" fontId="40" fillId="10" borderId="72" xfId="0" applyFont="1" applyFill="1" applyBorder="1" applyAlignment="1">
      <alignment vertical="center" wrapText="1"/>
    </xf>
    <xf numFmtId="0" fontId="29" fillId="10" borderId="72" xfId="0" applyFont="1" applyFill="1" applyBorder="1" applyAlignment="1">
      <alignment horizontal="left" vertical="center" wrapText="1" indent="1"/>
    </xf>
    <xf numFmtId="0" fontId="40" fillId="10" borderId="6" xfId="0" applyFont="1" applyFill="1" applyBorder="1" applyAlignment="1">
      <alignment vertical="center" wrapText="1"/>
    </xf>
    <xf numFmtId="0" fontId="42" fillId="10" borderId="6" xfId="0" applyFont="1" applyFill="1" applyBorder="1" applyAlignment="1">
      <alignment horizontal="left" vertical="center" wrapText="1" indent="1"/>
    </xf>
    <xf numFmtId="0" fontId="29" fillId="10" borderId="6" xfId="0" applyFont="1" applyFill="1" applyBorder="1" applyAlignment="1">
      <alignment horizontal="left" vertical="center" wrapText="1" indent="2"/>
    </xf>
    <xf numFmtId="0" fontId="29" fillId="10" borderId="72" xfId="0" applyFont="1" applyFill="1" applyBorder="1" applyAlignment="1">
      <alignment horizontal="left" vertical="center" wrapText="1" indent="2"/>
    </xf>
    <xf numFmtId="0" fontId="40" fillId="10" borderId="6" xfId="0" applyFont="1" applyFill="1" applyBorder="1" applyAlignment="1">
      <alignment horizontal="left" vertical="center" wrapText="1" indent="1"/>
    </xf>
    <xf numFmtId="0" fontId="40" fillId="10" borderId="73" xfId="0" applyFont="1" applyFill="1" applyBorder="1" applyAlignment="1">
      <alignment vertical="center" wrapText="1"/>
    </xf>
    <xf numFmtId="0" fontId="43" fillId="0" borderId="0" xfId="0" applyFont="1" applyAlignment="1">
      <alignment horizontal="left" vertical="center"/>
    </xf>
    <xf numFmtId="0" fontId="44" fillId="0" borderId="0" xfId="0" applyFont="1" applyAlignment="1">
      <alignment horizontal="left" vertical="center" wrapText="1"/>
    </xf>
    <xf numFmtId="0" fontId="24" fillId="4" borderId="96" xfId="0" applyFont="1" applyFill="1" applyBorder="1" applyAlignment="1">
      <alignment horizontal="center" vertical="center" wrapText="1"/>
    </xf>
    <xf numFmtId="0" fontId="24" fillId="4" borderId="63" xfId="0" applyFont="1" applyFill="1" applyBorder="1" applyAlignment="1">
      <alignment horizontal="center" vertical="center" wrapText="1"/>
    </xf>
    <xf numFmtId="164" fontId="23" fillId="0" borderId="10" xfId="0" applyNumberFormat="1" applyFont="1" applyBorder="1" applyAlignment="1">
      <alignment horizontal="center" vertical="center"/>
    </xf>
    <xf numFmtId="0" fontId="40" fillId="4" borderId="101" xfId="0" applyFont="1" applyFill="1" applyBorder="1" applyAlignment="1">
      <alignment horizontal="center" vertical="center" wrapText="1"/>
    </xf>
    <xf numFmtId="0" fontId="40" fillId="4" borderId="102" xfId="0" applyFont="1" applyFill="1" applyBorder="1" applyAlignment="1">
      <alignment horizontal="center" vertical="center" wrapText="1"/>
    </xf>
    <xf numFmtId="0" fontId="22" fillId="0" borderId="4" xfId="0" applyFont="1" applyBorder="1" applyAlignment="1">
      <alignment vertical="top"/>
    </xf>
    <xf numFmtId="165" fontId="29" fillId="8" borderId="0" xfId="0" applyNumberFormat="1" applyFont="1" applyFill="1" applyAlignment="1">
      <alignment horizontal="right" vertical="top" wrapText="1"/>
    </xf>
    <xf numFmtId="165" fontId="42" fillId="8" borderId="0" xfId="0" applyNumberFormat="1" applyFont="1" applyFill="1" applyAlignment="1">
      <alignment horizontal="right" vertical="top" wrapText="1"/>
    </xf>
    <xf numFmtId="0" fontId="40" fillId="4" borderId="103" xfId="0" applyFont="1" applyFill="1" applyBorder="1" applyAlignment="1">
      <alignment horizontal="center" vertical="center" wrapText="1"/>
    </xf>
    <xf numFmtId="171" fontId="40" fillId="8" borderId="7" xfId="0" applyNumberFormat="1" applyFont="1" applyFill="1" applyBorder="1" applyAlignment="1">
      <alignment horizontal="right" vertical="top" wrapText="1"/>
    </xf>
    <xf numFmtId="171" fontId="42" fillId="8" borderId="0" xfId="0" applyNumberFormat="1" applyFont="1" applyFill="1" applyAlignment="1">
      <alignment horizontal="right" vertical="top" wrapText="1"/>
    </xf>
    <xf numFmtId="171" fontId="29" fillId="8" borderId="0" xfId="0" applyNumberFormat="1" applyFont="1" applyFill="1" applyAlignment="1">
      <alignment horizontal="right" vertical="top" wrapText="1"/>
    </xf>
    <xf numFmtId="0" fontId="40" fillId="4" borderId="104" xfId="0" applyFont="1" applyFill="1" applyBorder="1" applyAlignment="1">
      <alignment horizontal="center" vertical="center" wrapText="1"/>
    </xf>
    <xf numFmtId="171" fontId="29" fillId="8" borderId="74" xfId="0" applyNumberFormat="1" applyFont="1" applyFill="1" applyBorder="1" applyAlignment="1">
      <alignment horizontal="right" vertical="top" wrapText="1"/>
    </xf>
    <xf numFmtId="171" fontId="29" fillId="8" borderId="45" xfId="0" applyNumberFormat="1" applyFont="1" applyFill="1" applyBorder="1" applyAlignment="1">
      <alignment horizontal="right" vertical="top" wrapText="1"/>
    </xf>
    <xf numFmtId="9" fontId="22" fillId="0" borderId="1" xfId="1" applyFont="1" applyBorder="1"/>
    <xf numFmtId="167" fontId="22" fillId="0" borderId="1" xfId="1" applyNumberFormat="1" applyFont="1" applyFill="1" applyBorder="1"/>
    <xf numFmtId="2" fontId="6" fillId="0" borderId="0" xfId="0" applyNumberFormat="1" applyFont="1"/>
    <xf numFmtId="2" fontId="65" fillId="0" borderId="0" xfId="0" applyNumberFormat="1" applyFont="1"/>
    <xf numFmtId="0" fontId="65" fillId="0" borderId="0" xfId="0" applyFont="1"/>
    <xf numFmtId="164" fontId="65" fillId="0" borderId="0" xfId="0" applyNumberFormat="1" applyFont="1"/>
    <xf numFmtId="0" fontId="12" fillId="0" borderId="0" xfId="0" applyFont="1" applyAlignment="1">
      <alignment vertical="top"/>
    </xf>
    <xf numFmtId="164" fontId="23" fillId="0" borderId="1" xfId="0" applyNumberFormat="1" applyFont="1" applyBorder="1" applyAlignment="1">
      <alignment horizontal="center" vertical="center" wrapText="1"/>
    </xf>
    <xf numFmtId="0" fontId="22" fillId="0" borderId="1" xfId="0" applyFont="1" applyBorder="1" applyAlignment="1">
      <alignment horizontal="center"/>
    </xf>
    <xf numFmtId="0" fontId="31" fillId="0" borderId="0" xfId="0" applyFont="1" applyAlignment="1">
      <alignment vertical="top" wrapText="1"/>
    </xf>
    <xf numFmtId="0" fontId="4" fillId="0" borderId="0" xfId="2" applyAlignment="1">
      <alignment horizontal="justify" vertical="center"/>
    </xf>
    <xf numFmtId="0" fontId="40" fillId="4" borderId="46" xfId="0" applyFont="1" applyFill="1" applyBorder="1" applyAlignment="1">
      <alignment horizontal="center" vertical="center" wrapText="1"/>
    </xf>
    <xf numFmtId="172" fontId="48" fillId="0" borderId="1" xfId="0" applyNumberFormat="1" applyFont="1" applyBorder="1" applyAlignment="1">
      <alignment vertical="top"/>
    </xf>
    <xf numFmtId="164" fontId="23" fillId="0" borderId="1" xfId="0" applyNumberFormat="1" applyFont="1" applyBorder="1" applyAlignment="1">
      <alignment horizontal="right" vertical="top"/>
    </xf>
    <xf numFmtId="172" fontId="47" fillId="0" borderId="1" xfId="0" applyNumberFormat="1" applyFont="1" applyBorder="1" applyAlignment="1">
      <alignment horizontal="right" vertical="top"/>
    </xf>
    <xf numFmtId="165" fontId="52" fillId="0" borderId="0" xfId="0" applyNumberFormat="1" applyFont="1" applyAlignment="1">
      <alignment horizontal="right" vertical="top"/>
    </xf>
    <xf numFmtId="0" fontId="23" fillId="0" borderId="0" xfId="0" applyFont="1" applyAlignment="1">
      <alignment horizontal="left"/>
    </xf>
    <xf numFmtId="4" fontId="23" fillId="0" borderId="0" xfId="0" applyNumberFormat="1" applyFont="1"/>
    <xf numFmtId="167" fontId="22" fillId="0" borderId="1" xfId="0" applyNumberFormat="1" applyFont="1" applyBorder="1" applyAlignment="1">
      <alignment horizontal="right" vertical="top"/>
    </xf>
    <xf numFmtId="167" fontId="22" fillId="0" borderId="1" xfId="1" applyNumberFormat="1" applyFont="1" applyBorder="1" applyAlignment="1">
      <alignment vertical="top"/>
    </xf>
    <xf numFmtId="165" fontId="22" fillId="0" borderId="1" xfId="0" applyNumberFormat="1" applyFont="1" applyBorder="1" applyAlignment="1" applyProtection="1">
      <alignment horizontal="right" vertical="top"/>
      <protection locked="0"/>
    </xf>
    <xf numFmtId="0" fontId="22" fillId="0" borderId="1" xfId="0" applyFont="1" applyBorder="1" applyAlignment="1">
      <alignment horizontal="right" vertical="top"/>
    </xf>
    <xf numFmtId="165" fontId="22" fillId="0" borderId="2" xfId="0" applyNumberFormat="1" applyFont="1" applyBorder="1" applyAlignment="1">
      <alignment horizontal="right" vertical="top"/>
    </xf>
    <xf numFmtId="164" fontId="29" fillId="5" borderId="86" xfId="0" applyNumberFormat="1" applyFont="1" applyFill="1" applyBorder="1" applyAlignment="1">
      <alignment horizontal="right" vertical="top" wrapText="1"/>
    </xf>
    <xf numFmtId="164" fontId="23" fillId="0" borderId="1" xfId="0" applyNumberFormat="1" applyFont="1" applyBorder="1" applyAlignment="1">
      <alignment horizontal="center" vertical="top" wrapText="1"/>
    </xf>
    <xf numFmtId="167" fontId="22" fillId="0" borderId="10" xfId="1" applyNumberFormat="1" applyFont="1" applyBorder="1" applyAlignment="1">
      <alignment vertical="top"/>
    </xf>
    <xf numFmtId="173" fontId="22" fillId="0" borderId="1" xfId="0" applyNumberFormat="1" applyFont="1" applyBorder="1" applyAlignment="1">
      <alignment vertical="top"/>
    </xf>
    <xf numFmtId="2" fontId="26" fillId="0" borderId="0" xfId="0" applyNumberFormat="1" applyFont="1" applyAlignment="1">
      <alignment horizontal="center" vertical="top"/>
    </xf>
    <xf numFmtId="0" fontId="41" fillId="0" borderId="0" xfId="0" applyFont="1" applyAlignment="1">
      <alignment wrapText="1"/>
    </xf>
    <xf numFmtId="0" fontId="20" fillId="0" borderId="0" xfId="2" applyFont="1" applyAlignment="1">
      <alignment wrapText="1"/>
    </xf>
    <xf numFmtId="2" fontId="20" fillId="0" borderId="0" xfId="0" applyNumberFormat="1" applyFont="1" applyAlignment="1">
      <alignment wrapText="1"/>
    </xf>
    <xf numFmtId="0" fontId="41" fillId="2" borderId="0" xfId="0" applyFont="1" applyFill="1" applyAlignment="1">
      <alignment vertical="top" wrapText="1"/>
    </xf>
    <xf numFmtId="164" fontId="29" fillId="5" borderId="34" xfId="0" applyNumberFormat="1" applyFont="1" applyFill="1" applyBorder="1" applyAlignment="1">
      <alignment horizontal="right" vertical="top" wrapText="1"/>
    </xf>
    <xf numFmtId="164" fontId="40" fillId="5" borderId="0" xfId="0" applyNumberFormat="1" applyFont="1" applyFill="1" applyAlignment="1">
      <alignment horizontal="right" vertical="top" wrapText="1"/>
    </xf>
    <xf numFmtId="164" fontId="24" fillId="8" borderId="23" xfId="0" applyNumberFormat="1" applyFont="1" applyFill="1" applyBorder="1" applyAlignment="1">
      <alignment horizontal="right" vertical="top" wrapText="1"/>
    </xf>
    <xf numFmtId="167" fontId="40" fillId="8" borderId="77" xfId="1" applyNumberFormat="1" applyFont="1" applyFill="1" applyBorder="1" applyAlignment="1">
      <alignment horizontal="right" vertical="top" wrapText="1"/>
    </xf>
    <xf numFmtId="165" fontId="40" fillId="8" borderId="26" xfId="0" applyNumberFormat="1" applyFont="1" applyFill="1" applyBorder="1" applyAlignment="1">
      <alignment horizontal="right" vertical="top" wrapText="1"/>
    </xf>
    <xf numFmtId="165" fontId="40" fillId="8" borderId="0" xfId="0" applyNumberFormat="1" applyFont="1" applyFill="1" applyAlignment="1">
      <alignment horizontal="right" vertical="top" wrapText="1"/>
    </xf>
    <xf numFmtId="165" fontId="40" fillId="5" borderId="34" xfId="0" applyNumberFormat="1" applyFont="1" applyFill="1" applyBorder="1" applyAlignment="1">
      <alignment horizontal="right" vertical="top" wrapText="1"/>
    </xf>
    <xf numFmtId="165" fontId="29" fillId="5" borderId="6" xfId="0" applyNumberFormat="1" applyFont="1" applyFill="1" applyBorder="1" applyAlignment="1">
      <alignment horizontal="right" vertical="top" wrapText="1"/>
    </xf>
    <xf numFmtId="165" fontId="42" fillId="5" borderId="6" xfId="0" applyNumberFormat="1" applyFont="1" applyFill="1" applyBorder="1" applyAlignment="1">
      <alignment horizontal="right" vertical="top" wrapText="1"/>
    </xf>
    <xf numFmtId="167" fontId="40" fillId="8" borderId="0" xfId="0" applyNumberFormat="1" applyFont="1" applyFill="1" applyAlignment="1">
      <alignment horizontal="right" vertical="top" wrapText="1"/>
    </xf>
    <xf numFmtId="167" fontId="29" fillId="8" borderId="0" xfId="0" applyNumberFormat="1" applyFont="1" applyFill="1" applyAlignment="1">
      <alignment horizontal="right" vertical="top" wrapText="1"/>
    </xf>
    <xf numFmtId="164" fontId="40" fillId="5" borderId="94" xfId="0" applyNumberFormat="1" applyFont="1" applyFill="1" applyBorder="1" applyAlignment="1">
      <alignment horizontal="right" vertical="top" wrapText="1"/>
    </xf>
    <xf numFmtId="164" fontId="40" fillId="5" borderId="44" xfId="0" applyNumberFormat="1" applyFont="1" applyFill="1" applyBorder="1" applyAlignment="1">
      <alignment horizontal="right" vertical="top" wrapText="1"/>
    </xf>
    <xf numFmtId="164" fontId="29" fillId="5" borderId="95" xfId="0" applyNumberFormat="1" applyFont="1" applyFill="1" applyBorder="1" applyAlignment="1">
      <alignment horizontal="right" vertical="top" wrapText="1"/>
    </xf>
    <xf numFmtId="164" fontId="29" fillId="5" borderId="5" xfId="0" applyNumberFormat="1" applyFont="1" applyFill="1" applyBorder="1" applyAlignment="1">
      <alignment horizontal="right" vertical="top" wrapText="1"/>
    </xf>
    <xf numFmtId="164" fontId="29" fillId="5" borderId="42" xfId="0" applyNumberFormat="1" applyFont="1" applyFill="1" applyBorder="1" applyAlignment="1">
      <alignment horizontal="right" vertical="top" wrapText="1"/>
    </xf>
    <xf numFmtId="164" fontId="29" fillId="5" borderId="8" xfId="0" applyNumberFormat="1" applyFont="1" applyFill="1" applyBorder="1" applyAlignment="1">
      <alignment horizontal="right" vertical="top" wrapText="1"/>
    </xf>
    <xf numFmtId="174" fontId="40" fillId="5" borderId="43" xfId="0" applyNumberFormat="1" applyFont="1" applyFill="1" applyBorder="1" applyAlignment="1">
      <alignment horizontal="right" vertical="top"/>
    </xf>
    <xf numFmtId="174" fontId="29" fillId="5" borderId="43" xfId="0" applyNumberFormat="1" applyFont="1" applyFill="1" applyBorder="1" applyAlignment="1">
      <alignment horizontal="right" vertical="top"/>
    </xf>
    <xf numFmtId="165" fontId="40" fillId="5" borderId="34" xfId="0" applyNumberFormat="1" applyFont="1" applyFill="1" applyBorder="1" applyAlignment="1">
      <alignment horizontal="right" vertical="top"/>
    </xf>
    <xf numFmtId="165" fontId="40" fillId="5" borderId="6" xfId="0" applyNumberFormat="1" applyFont="1" applyFill="1" applyBorder="1" applyAlignment="1">
      <alignment horizontal="right" vertical="top"/>
    </xf>
    <xf numFmtId="165" fontId="40" fillId="5" borderId="6" xfId="0" applyNumberFormat="1" applyFont="1" applyFill="1" applyBorder="1" applyAlignment="1">
      <alignment horizontal="right" vertical="top" wrapText="1"/>
    </xf>
    <xf numFmtId="165" fontId="29" fillId="5" borderId="6" xfId="0" applyNumberFormat="1" applyFont="1" applyFill="1" applyBorder="1" applyAlignment="1">
      <alignment horizontal="right" vertical="top"/>
    </xf>
    <xf numFmtId="165" fontId="29" fillId="5" borderId="0" xfId="0" applyNumberFormat="1" applyFont="1" applyFill="1" applyAlignment="1">
      <alignment horizontal="right" vertical="top"/>
    </xf>
    <xf numFmtId="165" fontId="29" fillId="5" borderId="0" xfId="0" applyNumberFormat="1" applyFont="1" applyFill="1" applyAlignment="1">
      <alignment horizontal="right" vertical="top" wrapText="1"/>
    </xf>
    <xf numFmtId="165" fontId="40" fillId="8" borderId="86" xfId="0" applyNumberFormat="1" applyFont="1" applyFill="1" applyBorder="1" applyAlignment="1">
      <alignment horizontal="right" vertical="top" wrapText="1"/>
    </xf>
    <xf numFmtId="165" fontId="29" fillId="8" borderId="87" xfId="0" applyNumberFormat="1" applyFont="1" applyFill="1" applyBorder="1" applyAlignment="1">
      <alignment horizontal="right" vertical="top" wrapText="1"/>
    </xf>
    <xf numFmtId="167" fontId="42" fillId="8" borderId="77" xfId="1" applyNumberFormat="1" applyFont="1" applyFill="1" applyBorder="1" applyAlignment="1">
      <alignment horizontal="right" vertical="top" wrapText="1"/>
    </xf>
    <xf numFmtId="174" fontId="29" fillId="5" borderId="86" xfId="0" applyNumberFormat="1" applyFont="1" applyFill="1" applyBorder="1" applyAlignment="1">
      <alignment horizontal="right" vertical="top" wrapText="1"/>
    </xf>
    <xf numFmtId="164" fontId="29" fillId="5" borderId="34" xfId="0" applyNumberFormat="1" applyFont="1" applyFill="1" applyBorder="1" applyAlignment="1">
      <alignment horizontal="right" vertical="top"/>
    </xf>
    <xf numFmtId="164" fontId="29" fillId="5" borderId="87" xfId="0" applyNumberFormat="1" applyFont="1" applyFill="1" applyBorder="1" applyAlignment="1">
      <alignment horizontal="right" vertical="top" wrapText="1"/>
    </xf>
    <xf numFmtId="14" fontId="23" fillId="0" borderId="1" xfId="0" applyNumberFormat="1" applyFont="1" applyBorder="1" applyAlignment="1">
      <alignment horizontal="center" vertical="top" wrapText="1"/>
    </xf>
    <xf numFmtId="165" fontId="40" fillId="8" borderId="34" xfId="0" applyNumberFormat="1" applyFont="1" applyFill="1" applyBorder="1" applyAlignment="1">
      <alignment horizontal="right" vertical="top"/>
    </xf>
    <xf numFmtId="165" fontId="29" fillId="8" borderId="6" xfId="0" applyNumberFormat="1" applyFont="1" applyFill="1" applyBorder="1" applyAlignment="1">
      <alignment horizontal="right" vertical="top"/>
    </xf>
    <xf numFmtId="165" fontId="42" fillId="8" borderId="6" xfId="0" applyNumberFormat="1" applyFont="1" applyFill="1" applyBorder="1" applyAlignment="1">
      <alignment horizontal="right" vertical="top"/>
    </xf>
    <xf numFmtId="165" fontId="40" fillId="8" borderId="6" xfId="0" applyNumberFormat="1" applyFont="1" applyFill="1" applyBorder="1" applyAlignment="1">
      <alignment horizontal="right" vertical="top"/>
    </xf>
    <xf numFmtId="165" fontId="40" fillId="10" borderId="41" xfId="0" applyNumberFormat="1" applyFont="1" applyFill="1" applyBorder="1" applyAlignment="1">
      <alignment horizontal="right" vertical="top" wrapText="1"/>
    </xf>
    <xf numFmtId="165" fontId="40" fillId="10" borderId="13" xfId="0" applyNumberFormat="1" applyFont="1" applyFill="1" applyBorder="1" applyAlignment="1">
      <alignment horizontal="right" vertical="top" wrapText="1"/>
    </xf>
    <xf numFmtId="165" fontId="40" fillId="10" borderId="34" xfId="0" applyNumberFormat="1" applyFont="1" applyFill="1" applyBorder="1" applyAlignment="1">
      <alignment horizontal="right" vertical="top" wrapText="1"/>
    </xf>
    <xf numFmtId="165" fontId="29" fillId="10" borderId="16" xfId="0" applyNumberFormat="1" applyFont="1" applyFill="1" applyBorder="1" applyAlignment="1">
      <alignment horizontal="right" vertical="top" wrapText="1"/>
    </xf>
    <xf numFmtId="165" fontId="29" fillId="10" borderId="6" xfId="0" applyNumberFormat="1" applyFont="1" applyFill="1" applyBorder="1" applyAlignment="1">
      <alignment horizontal="right" vertical="top" wrapText="1"/>
    </xf>
    <xf numFmtId="165" fontId="40" fillId="10" borderId="16" xfId="0" applyNumberFormat="1" applyFont="1" applyFill="1" applyBorder="1" applyAlignment="1">
      <alignment horizontal="right" vertical="top" wrapText="1"/>
    </xf>
    <xf numFmtId="165" fontId="40" fillId="10" borderId="6" xfId="0" applyNumberFormat="1" applyFont="1" applyFill="1" applyBorder="1" applyAlignment="1">
      <alignment horizontal="right" vertical="top" wrapText="1"/>
    </xf>
    <xf numFmtId="165" fontId="42" fillId="10" borderId="16" xfId="0" applyNumberFormat="1" applyFont="1" applyFill="1" applyBorder="1" applyAlignment="1">
      <alignment horizontal="right" vertical="top" wrapText="1"/>
    </xf>
    <xf numFmtId="165" fontId="42" fillId="10" borderId="6" xfId="0" applyNumberFormat="1" applyFont="1" applyFill="1" applyBorder="1" applyAlignment="1">
      <alignment horizontal="right" vertical="top" wrapText="1"/>
    </xf>
    <xf numFmtId="165" fontId="40" fillId="10" borderId="38" xfId="0" applyNumberFormat="1" applyFont="1" applyFill="1" applyBorder="1" applyAlignment="1">
      <alignment horizontal="right" vertical="top" wrapText="1"/>
    </xf>
    <xf numFmtId="165" fontId="40" fillId="10" borderId="0" xfId="0" applyNumberFormat="1" applyFont="1" applyFill="1" applyAlignment="1">
      <alignment horizontal="right" vertical="top" wrapText="1"/>
    </xf>
    <xf numFmtId="0" fontId="66" fillId="0" borderId="0" xfId="0" applyFont="1" applyAlignment="1">
      <alignment vertical="top"/>
    </xf>
    <xf numFmtId="0" fontId="67" fillId="0" borderId="0" xfId="0" applyFont="1"/>
    <xf numFmtId="0" fontId="68" fillId="0" borderId="0" xfId="0" applyFont="1" applyAlignment="1">
      <alignment vertical="top"/>
    </xf>
    <xf numFmtId="0" fontId="68" fillId="0" borderId="0" xfId="0" applyFont="1" applyAlignment="1">
      <alignment horizontal="center" vertical="top"/>
    </xf>
    <xf numFmtId="168" fontId="22" fillId="0" borderId="0" xfId="0" applyNumberFormat="1" applyFont="1"/>
    <xf numFmtId="3" fontId="54" fillId="0" borderId="0" xfId="0" applyNumberFormat="1" applyFont="1"/>
    <xf numFmtId="0" fontId="54" fillId="0" borderId="75" xfId="0" applyFont="1" applyBorder="1"/>
    <xf numFmtId="164" fontId="27" fillId="0" borderId="0" xfId="0" applyNumberFormat="1" applyFont="1"/>
    <xf numFmtId="0" fontId="48" fillId="0" borderId="0" xfId="0" applyFont="1"/>
    <xf numFmtId="165" fontId="47" fillId="0" borderId="1" xfId="0" applyNumberFormat="1" applyFont="1" applyBorder="1" applyAlignment="1">
      <alignment vertical="top"/>
    </xf>
    <xf numFmtId="165" fontId="48" fillId="0" borderId="1" xfId="0" applyNumberFormat="1" applyFont="1" applyBorder="1" applyAlignment="1">
      <alignment vertical="top"/>
    </xf>
    <xf numFmtId="0" fontId="49" fillId="0" borderId="0" xfId="0" applyFont="1" applyAlignment="1">
      <alignment vertical="center" wrapText="1"/>
    </xf>
    <xf numFmtId="0" fontId="26" fillId="4" borderId="8" xfId="0" applyFont="1" applyFill="1" applyBorder="1" applyAlignment="1">
      <alignment horizontal="center" vertical="center" wrapText="1"/>
    </xf>
    <xf numFmtId="0" fontId="54" fillId="0" borderId="0" xfId="0" applyFont="1" applyAlignment="1">
      <alignment horizontal="left"/>
    </xf>
    <xf numFmtId="0" fontId="22" fillId="0" borderId="0" xfId="0" applyFont="1" applyAlignment="1">
      <alignment horizontal="center"/>
    </xf>
    <xf numFmtId="0" fontId="52" fillId="0" borderId="0" xfId="0" applyFont="1" applyAlignment="1">
      <alignment horizontal="center"/>
    </xf>
    <xf numFmtId="0" fontId="32" fillId="0" borderId="0" xfId="0" applyFont="1" applyAlignment="1">
      <alignment horizontal="left"/>
    </xf>
    <xf numFmtId="167" fontId="32" fillId="0" borderId="0" xfId="1" applyNumberFormat="1" applyFont="1"/>
    <xf numFmtId="0" fontId="30" fillId="0" borderId="0" xfId="0" applyFont="1" applyAlignment="1">
      <alignment horizontal="left" vertical="center"/>
    </xf>
    <xf numFmtId="2" fontId="32" fillId="0" borderId="0" xfId="0" applyNumberFormat="1" applyFont="1" applyAlignment="1">
      <alignment vertical="top"/>
    </xf>
    <xf numFmtId="2" fontId="27" fillId="0" borderId="0" xfId="0" applyNumberFormat="1" applyFont="1" applyAlignment="1">
      <alignment vertical="top"/>
    </xf>
    <xf numFmtId="0" fontId="27" fillId="0" borderId="1" xfId="0" applyFont="1" applyBorder="1" applyAlignment="1">
      <alignment horizontal="center" vertical="center"/>
    </xf>
    <xf numFmtId="0" fontId="27" fillId="0" borderId="0" xfId="0" applyFont="1" applyAlignment="1">
      <alignment horizontal="center" vertical="center"/>
    </xf>
    <xf numFmtId="164" fontId="27" fillId="0" borderId="1" xfId="0" applyNumberFormat="1" applyFont="1" applyBorder="1"/>
    <xf numFmtId="0" fontId="30" fillId="0" borderId="1" xfId="0" applyFont="1" applyBorder="1" applyAlignment="1">
      <alignment vertical="top"/>
    </xf>
    <xf numFmtId="2" fontId="30" fillId="0" borderId="1" xfId="0" applyNumberFormat="1" applyFont="1" applyBorder="1" applyAlignment="1">
      <alignment vertical="top"/>
    </xf>
    <xf numFmtId="0" fontId="69" fillId="0" borderId="0" xfId="0" applyFont="1"/>
    <xf numFmtId="0" fontId="70" fillId="0" borderId="0" xfId="0" applyFont="1"/>
    <xf numFmtId="4" fontId="27" fillId="0" borderId="0" xfId="0" applyNumberFormat="1" applyFont="1" applyAlignment="1">
      <alignment horizontal="right"/>
    </xf>
    <xf numFmtId="0" fontId="71" fillId="0" borderId="0" xfId="0" applyFont="1"/>
    <xf numFmtId="2" fontId="52" fillId="0" borderId="0" xfId="0" applyNumberFormat="1" applyFont="1" applyAlignment="1">
      <alignment vertical="top"/>
    </xf>
    <xf numFmtId="4" fontId="52" fillId="0" borderId="0" xfId="0" applyNumberFormat="1" applyFont="1"/>
    <xf numFmtId="165" fontId="22" fillId="0" borderId="1" xfId="3" applyNumberFormat="1" applyFont="1" applyBorder="1" applyAlignment="1">
      <alignment horizontal="right" vertical="top"/>
    </xf>
    <xf numFmtId="0" fontId="27" fillId="0" borderId="1" xfId="0" applyFont="1" applyBorder="1" applyAlignment="1">
      <alignment vertical="top"/>
    </xf>
    <xf numFmtId="0" fontId="27" fillId="2" borderId="0" xfId="0" applyFont="1" applyFill="1" applyAlignment="1">
      <alignment horizontal="center"/>
    </xf>
    <xf numFmtId="0" fontId="62" fillId="0" borderId="0" xfId="2" applyFont="1" applyAlignment="1">
      <alignment vertical="center"/>
    </xf>
    <xf numFmtId="0" fontId="27" fillId="0" borderId="1" xfId="0" applyFont="1" applyBorder="1" applyAlignment="1">
      <alignment vertical="center"/>
    </xf>
    <xf numFmtId="14" fontId="23" fillId="0" borderId="9" xfId="0" applyNumberFormat="1" applyFont="1" applyBorder="1" applyAlignment="1">
      <alignment horizontal="center" vertical="center"/>
    </xf>
    <xf numFmtId="0" fontId="41" fillId="0" borderId="0" xfId="0" applyFont="1" applyAlignment="1">
      <alignment horizontal="left" vertical="center" wrapText="1"/>
    </xf>
    <xf numFmtId="0" fontId="40" fillId="4" borderId="23" xfId="0" applyFont="1" applyFill="1" applyBorder="1" applyAlignment="1">
      <alignment horizontal="center" vertical="center" wrapText="1"/>
    </xf>
    <xf numFmtId="0" fontId="40" fillId="4" borderId="26" xfId="0" applyFont="1" applyFill="1" applyBorder="1" applyAlignment="1">
      <alignment horizontal="center" vertical="center" wrapText="1"/>
    </xf>
    <xf numFmtId="164" fontId="40" fillId="8" borderId="15" xfId="0" applyNumberFormat="1" applyFont="1" applyFill="1" applyBorder="1" applyAlignment="1">
      <alignment horizontal="right" vertical="top" wrapText="1"/>
    </xf>
    <xf numFmtId="164" fontId="40" fillId="8" borderId="12" xfId="0" applyNumberFormat="1" applyFont="1" applyFill="1" applyBorder="1" applyAlignment="1">
      <alignment horizontal="right" vertical="top" wrapText="1"/>
    </xf>
    <xf numFmtId="164" fontId="40" fillId="8" borderId="11" xfId="0" applyNumberFormat="1" applyFont="1" applyFill="1" applyBorder="1" applyAlignment="1">
      <alignment horizontal="right" vertical="top" wrapText="1"/>
    </xf>
    <xf numFmtId="174" fontId="40" fillId="8" borderId="43" xfId="0" applyNumberFormat="1" applyFont="1" applyFill="1" applyBorder="1" applyAlignment="1">
      <alignment horizontal="right" vertical="top" wrapText="1"/>
    </xf>
    <xf numFmtId="0" fontId="40" fillId="8" borderId="28" xfId="0" applyFont="1" applyFill="1" applyBorder="1" applyAlignment="1">
      <alignment horizontal="left" vertical="center" wrapText="1" indent="1"/>
    </xf>
    <xf numFmtId="164" fontId="40" fillId="8" borderId="19" xfId="0" applyNumberFormat="1" applyFont="1" applyFill="1" applyBorder="1" applyAlignment="1">
      <alignment horizontal="right" vertical="top" wrapText="1"/>
    </xf>
    <xf numFmtId="164" fontId="40" fillId="8" borderId="20" xfId="0" applyNumberFormat="1" applyFont="1" applyFill="1" applyBorder="1" applyAlignment="1">
      <alignment horizontal="right" vertical="top" wrapText="1"/>
    </xf>
    <xf numFmtId="164" fontId="40" fillId="8" borderId="36" xfId="0" applyNumberFormat="1" applyFont="1" applyFill="1" applyBorder="1" applyAlignment="1">
      <alignment horizontal="right" vertical="top" wrapText="1"/>
    </xf>
    <xf numFmtId="0" fontId="29" fillId="8" borderId="28" xfId="0" applyFont="1" applyFill="1" applyBorder="1" applyAlignment="1">
      <alignment horizontal="left" vertical="center" wrapText="1" indent="2"/>
    </xf>
    <xf numFmtId="164" fontId="29" fillId="8" borderId="19" xfId="0" applyNumberFormat="1" applyFont="1" applyFill="1" applyBorder="1" applyAlignment="1">
      <alignment horizontal="right" vertical="top" wrapText="1"/>
    </xf>
    <xf numFmtId="164" fontId="29" fillId="8" borderId="20" xfId="0" applyNumberFormat="1" applyFont="1" applyFill="1" applyBorder="1" applyAlignment="1">
      <alignment horizontal="right" vertical="top" wrapText="1"/>
    </xf>
    <xf numFmtId="164" fontId="29" fillId="8" borderId="36" xfId="0" applyNumberFormat="1" applyFont="1" applyFill="1" applyBorder="1" applyAlignment="1">
      <alignment horizontal="right" vertical="top" wrapText="1"/>
    </xf>
    <xf numFmtId="174" fontId="29" fillId="8" borderId="43" xfId="0" applyNumberFormat="1" applyFont="1" applyFill="1" applyBorder="1" applyAlignment="1">
      <alignment horizontal="right" vertical="top" wrapText="1"/>
    </xf>
    <xf numFmtId="0" fontId="42" fillId="8" borderId="28" xfId="0" applyFont="1" applyFill="1" applyBorder="1" applyAlignment="1">
      <alignment horizontal="left" vertical="center" wrapText="1" indent="3"/>
    </xf>
    <xf numFmtId="164" fontId="42" fillId="8" borderId="19" xfId="0" applyNumberFormat="1" applyFont="1" applyFill="1" applyBorder="1" applyAlignment="1">
      <alignment horizontal="right" vertical="top" wrapText="1"/>
    </xf>
    <xf numFmtId="164" fontId="42" fillId="8" borderId="20" xfId="0" applyNumberFormat="1" applyFont="1" applyFill="1" applyBorder="1" applyAlignment="1">
      <alignment horizontal="right" vertical="top" wrapText="1"/>
    </xf>
    <xf numFmtId="164" fontId="42" fillId="8" borderId="36" xfId="0" applyNumberFormat="1" applyFont="1" applyFill="1" applyBorder="1" applyAlignment="1">
      <alignment horizontal="right" vertical="top" wrapText="1"/>
    </xf>
    <xf numFmtId="164" fontId="42" fillId="5" borderId="94" xfId="0" applyNumberFormat="1" applyFont="1" applyFill="1" applyBorder="1" applyAlignment="1">
      <alignment horizontal="right" vertical="top" wrapText="1"/>
    </xf>
    <xf numFmtId="164" fontId="42" fillId="5" borderId="44" xfId="0" applyNumberFormat="1" applyFont="1" applyFill="1" applyBorder="1" applyAlignment="1">
      <alignment horizontal="right" vertical="top" wrapText="1"/>
    </xf>
    <xf numFmtId="165" fontId="40" fillId="8" borderId="15" xfId="0" applyNumberFormat="1" applyFont="1" applyFill="1" applyBorder="1" applyAlignment="1">
      <alignment horizontal="right" vertical="top" wrapText="1"/>
    </xf>
    <xf numFmtId="0" fontId="29" fillId="8" borderId="29" xfId="0" applyFont="1" applyFill="1" applyBorder="1" applyAlignment="1">
      <alignment vertical="center" wrapText="1"/>
    </xf>
    <xf numFmtId="165" fontId="29" fillId="8" borderId="15" xfId="0" applyNumberFormat="1" applyFont="1" applyFill="1" applyBorder="1" applyAlignment="1">
      <alignment horizontal="right" vertical="top" wrapText="1"/>
    </xf>
    <xf numFmtId="0" fontId="42" fillId="8" borderId="29" xfId="0" applyFont="1" applyFill="1" applyBorder="1" applyAlignment="1">
      <alignment vertical="center" wrapText="1"/>
    </xf>
    <xf numFmtId="165" fontId="42" fillId="8" borderId="15" xfId="0" applyNumberFormat="1" applyFont="1" applyFill="1" applyBorder="1" applyAlignment="1">
      <alignment horizontal="right" vertical="top" wrapText="1"/>
    </xf>
    <xf numFmtId="0" fontId="29" fillId="8" borderId="29" xfId="0" applyFont="1" applyFill="1" applyBorder="1" applyAlignment="1">
      <alignment vertical="top" wrapText="1"/>
    </xf>
    <xf numFmtId="4" fontId="29" fillId="8" borderId="15" xfId="0" applyNumberFormat="1" applyFont="1" applyFill="1" applyBorder="1" applyAlignment="1">
      <alignment horizontal="right" vertical="top" wrapText="1"/>
    </xf>
    <xf numFmtId="164" fontId="40" fillId="8" borderId="8" xfId="0" applyNumberFormat="1" applyFont="1" applyFill="1" applyBorder="1" applyAlignment="1">
      <alignment horizontal="right" vertical="top" wrapText="1"/>
    </xf>
    <xf numFmtId="0" fontId="20" fillId="2" borderId="0" xfId="0" applyFont="1" applyFill="1" applyAlignment="1">
      <alignment wrapText="1"/>
    </xf>
    <xf numFmtId="165" fontId="41" fillId="5" borderId="6" xfId="0" applyNumberFormat="1" applyFont="1" applyFill="1" applyBorder="1" applyAlignment="1">
      <alignment horizontal="right" vertical="top" wrapText="1"/>
    </xf>
    <xf numFmtId="14" fontId="40" fillId="4" borderId="104" xfId="0" applyNumberFormat="1" applyFont="1" applyFill="1" applyBorder="1" applyAlignment="1">
      <alignment horizontal="center" vertical="center" wrapText="1"/>
    </xf>
    <xf numFmtId="0" fontId="73" fillId="0" borderId="0" xfId="0" applyFont="1" applyAlignment="1">
      <alignment vertical="top"/>
    </xf>
    <xf numFmtId="0" fontId="73" fillId="0" borderId="0" xfId="0" applyFont="1" applyAlignment="1">
      <alignment vertical="center"/>
    </xf>
    <xf numFmtId="0" fontId="72" fillId="0" borderId="0" xfId="0" applyFont="1" applyAlignment="1">
      <alignment vertical="top"/>
    </xf>
    <xf numFmtId="2" fontId="23" fillId="0" borderId="1" xfId="0" applyNumberFormat="1" applyFont="1" applyBorder="1" applyAlignment="1">
      <alignment horizontal="center" vertical="center" wrapText="1"/>
    </xf>
    <xf numFmtId="2" fontId="23" fillId="2" borderId="1" xfId="0" applyNumberFormat="1" applyFont="1" applyFill="1" applyBorder="1" applyAlignment="1">
      <alignment vertical="top"/>
    </xf>
    <xf numFmtId="2" fontId="23" fillId="2" borderId="1" xfId="0" applyNumberFormat="1" applyFont="1" applyFill="1" applyBorder="1" applyAlignment="1">
      <alignment horizontal="center" vertical="top" wrapText="1"/>
    </xf>
    <xf numFmtId="0" fontId="37" fillId="0" borderId="1" xfId="0" applyFont="1" applyBorder="1" applyAlignment="1">
      <alignment vertical="center" wrapText="1"/>
    </xf>
    <xf numFmtId="165" fontId="22" fillId="2" borderId="1" xfId="0" applyNumberFormat="1" applyFont="1" applyFill="1" applyBorder="1" applyAlignment="1">
      <alignment horizontal="right" vertical="top"/>
    </xf>
    <xf numFmtId="2" fontId="22" fillId="2" borderId="1" xfId="0" applyNumberFormat="1" applyFont="1" applyFill="1" applyBorder="1" applyAlignment="1">
      <alignment vertical="top" wrapText="1"/>
    </xf>
    <xf numFmtId="165" fontId="22" fillId="2" borderId="1" xfId="1" applyNumberFormat="1" applyFont="1" applyFill="1" applyBorder="1" applyAlignment="1">
      <alignment horizontal="right" vertical="top"/>
    </xf>
    <xf numFmtId="0" fontId="22" fillId="0" borderId="2" xfId="0" applyFont="1" applyBorder="1" applyAlignment="1">
      <alignment vertical="top" wrapText="1"/>
    </xf>
    <xf numFmtId="164" fontId="22" fillId="2" borderId="1" xfId="1" applyNumberFormat="1" applyFont="1" applyFill="1" applyBorder="1" applyAlignment="1">
      <alignment horizontal="right" vertical="top"/>
    </xf>
    <xf numFmtId="164" fontId="22" fillId="2" borderId="1" xfId="0" applyNumberFormat="1" applyFont="1" applyFill="1" applyBorder="1" applyAlignment="1">
      <alignment horizontal="right" vertical="top"/>
    </xf>
    <xf numFmtId="0" fontId="22" fillId="2" borderId="2" xfId="0" applyFont="1" applyFill="1" applyBorder="1" applyAlignment="1">
      <alignment vertical="top" wrapText="1"/>
    </xf>
    <xf numFmtId="0" fontId="22" fillId="2" borderId="17" xfId="0" applyFont="1" applyFill="1" applyBorder="1" applyAlignment="1">
      <alignment vertical="top" wrapText="1"/>
    </xf>
    <xf numFmtId="164" fontId="22" fillId="0" borderId="1" xfId="1" applyNumberFormat="1" applyFont="1" applyFill="1" applyBorder="1" applyAlignment="1">
      <alignment horizontal="right" vertical="top"/>
    </xf>
    <xf numFmtId="165" fontId="22" fillId="0" borderId="1" xfId="1" applyNumberFormat="1" applyFont="1" applyFill="1" applyBorder="1" applyAlignment="1">
      <alignment horizontal="right" vertical="top"/>
    </xf>
    <xf numFmtId="165" fontId="22" fillId="0" borderId="1" xfId="1" applyNumberFormat="1" applyFont="1" applyBorder="1" applyAlignment="1">
      <alignment horizontal="right" vertical="top"/>
    </xf>
    <xf numFmtId="4" fontId="22" fillId="0" borderId="1" xfId="1" applyNumberFormat="1" applyFont="1" applyFill="1" applyBorder="1" applyAlignment="1">
      <alignment horizontal="right" vertical="top"/>
    </xf>
    <xf numFmtId="14" fontId="23" fillId="0" borderId="1" xfId="0" applyNumberFormat="1" applyFont="1" applyBorder="1" applyAlignment="1">
      <alignment horizontal="center" vertical="center" wrapText="1"/>
    </xf>
    <xf numFmtId="0" fontId="22" fillId="0" borderId="1" xfId="0" applyFont="1" applyBorder="1" applyAlignment="1">
      <alignment horizontal="left" wrapText="1" indent="1"/>
    </xf>
    <xf numFmtId="0" fontId="8" fillId="0" borderId="0" xfId="0" applyFont="1" applyAlignment="1">
      <alignment horizontal="left" vertical="top" wrapText="1"/>
    </xf>
    <xf numFmtId="0" fontId="20" fillId="0" borderId="0" xfId="0" applyFont="1" applyAlignment="1">
      <alignment vertical="top" wrapText="1"/>
    </xf>
    <xf numFmtId="167" fontId="54" fillId="0" borderId="0" xfId="0" applyNumberFormat="1" applyFont="1"/>
    <xf numFmtId="164" fontId="54" fillId="0" borderId="0" xfId="0" applyNumberFormat="1" applyFont="1"/>
    <xf numFmtId="165" fontId="54" fillId="0" borderId="0" xfId="0" applyNumberFormat="1" applyFont="1"/>
    <xf numFmtId="14" fontId="74" fillId="4" borderId="104" xfId="0" applyNumberFormat="1" applyFont="1" applyFill="1" applyBorder="1" applyAlignment="1">
      <alignment horizontal="center" vertical="center" wrapText="1"/>
    </xf>
    <xf numFmtId="0" fontId="74" fillId="4" borderId="104" xfId="0" applyFont="1" applyFill="1" applyBorder="1" applyAlignment="1">
      <alignment horizontal="center" vertical="center" wrapText="1"/>
    </xf>
    <xf numFmtId="0" fontId="74" fillId="4" borderId="68" xfId="0" applyFont="1" applyFill="1" applyBorder="1" applyAlignment="1">
      <alignment horizontal="center" vertical="center" wrapText="1"/>
    </xf>
    <xf numFmtId="0" fontId="74" fillId="4" borderId="77" xfId="0" applyFont="1" applyFill="1" applyBorder="1" applyAlignment="1">
      <alignment horizontal="center" vertical="center" wrapText="1"/>
    </xf>
    <xf numFmtId="0" fontId="17" fillId="0" borderId="0" xfId="0" applyFont="1" applyAlignment="1">
      <alignment horizontal="left" vertical="top"/>
    </xf>
    <xf numFmtId="0" fontId="72" fillId="0" borderId="0" xfId="0" applyFont="1" applyAlignment="1">
      <alignment horizontal="left" vertical="top"/>
    </xf>
    <xf numFmtId="0" fontId="7" fillId="4" borderId="0" xfId="0" applyFont="1" applyFill="1" applyAlignment="1">
      <alignment horizontal="left" vertical="top"/>
    </xf>
    <xf numFmtId="0" fontId="23" fillId="0" borderId="2" xfId="0" applyFont="1" applyBorder="1" applyAlignment="1">
      <alignment horizontal="center"/>
    </xf>
    <xf numFmtId="0" fontId="23" fillId="0" borderId="3" xfId="0" applyFont="1" applyBorder="1" applyAlignment="1">
      <alignment horizontal="center"/>
    </xf>
    <xf numFmtId="0" fontId="22" fillId="0" borderId="9" xfId="0" applyFont="1" applyBorder="1" applyAlignment="1">
      <alignment horizontal="center"/>
    </xf>
    <xf numFmtId="0" fontId="22" fillId="0" borderId="10" xfId="0" applyFont="1" applyBorder="1" applyAlignment="1">
      <alignment horizontal="center"/>
    </xf>
    <xf numFmtId="0" fontId="20" fillId="0" borderId="0" xfId="0" applyFont="1" applyAlignment="1">
      <alignment horizontal="left" vertical="center" wrapText="1"/>
    </xf>
    <xf numFmtId="49" fontId="23" fillId="0" borderId="2" xfId="0" applyNumberFormat="1" applyFont="1" applyBorder="1" applyAlignment="1">
      <alignment horizontal="center" vertical="center"/>
    </xf>
    <xf numFmtId="49" fontId="23" fillId="0" borderId="4" xfId="0" applyNumberFormat="1" applyFont="1" applyBorder="1" applyAlignment="1">
      <alignment horizontal="center" vertical="center"/>
    </xf>
    <xf numFmtId="0" fontId="14" fillId="0" borderId="0" xfId="0" applyFont="1"/>
    <xf numFmtId="0" fontId="28" fillId="4" borderId="0" xfId="0" applyFont="1" applyFill="1" applyAlignment="1">
      <alignment horizontal="right" vertical="center" wrapText="1"/>
    </xf>
    <xf numFmtId="0" fontId="24" fillId="4" borderId="24" xfId="0" applyFont="1" applyFill="1" applyBorder="1" applyAlignment="1">
      <alignment horizontal="center" vertical="center" wrapText="1"/>
    </xf>
    <xf numFmtId="0" fontId="24" fillId="4" borderId="22" xfId="0" applyFont="1" applyFill="1" applyBorder="1" applyAlignment="1">
      <alignment horizontal="center" vertical="center" wrapText="1"/>
    </xf>
    <xf numFmtId="0" fontId="24" fillId="4" borderId="57" xfId="0" applyFont="1" applyFill="1" applyBorder="1" applyAlignment="1">
      <alignment horizontal="center" vertical="center" wrapText="1"/>
    </xf>
    <xf numFmtId="0" fontId="24" fillId="4" borderId="46" xfId="0" applyFont="1" applyFill="1" applyBorder="1" applyAlignment="1">
      <alignment horizontal="center" vertical="center" wrapText="1"/>
    </xf>
    <xf numFmtId="0" fontId="24" fillId="4" borderId="49" xfId="0" applyFont="1" applyFill="1" applyBorder="1" applyAlignment="1">
      <alignment horizontal="center" vertical="center" wrapText="1"/>
    </xf>
    <xf numFmtId="0" fontId="24" fillId="4" borderId="0" xfId="0" applyFont="1" applyFill="1" applyAlignment="1">
      <alignment horizontal="center" vertical="center" wrapText="1"/>
    </xf>
    <xf numFmtId="0" fontId="7" fillId="0" borderId="0" xfId="0" applyFont="1" applyAlignment="1">
      <alignment horizontal="left" vertical="top"/>
    </xf>
    <xf numFmtId="0" fontId="38" fillId="0" borderId="52" xfId="0" applyFont="1" applyBorder="1" applyAlignment="1">
      <alignment horizontal="center" vertical="center"/>
    </xf>
    <xf numFmtId="0" fontId="38" fillId="0" borderId="53" xfId="0" applyFont="1" applyBorder="1" applyAlignment="1">
      <alignment horizontal="center" vertical="center"/>
    </xf>
    <xf numFmtId="0" fontId="12" fillId="0" borderId="0" xfId="0" applyFont="1" applyAlignment="1">
      <alignment horizontal="left" vertical="top"/>
    </xf>
    <xf numFmtId="0" fontId="13" fillId="0" borderId="0" xfId="0" applyFont="1" applyAlignment="1">
      <alignment horizontal="left" vertical="top"/>
    </xf>
    <xf numFmtId="0" fontId="38" fillId="0" borderId="2" xfId="0" applyFont="1" applyBorder="1" applyAlignment="1">
      <alignment horizontal="center" vertical="center"/>
    </xf>
    <xf numFmtId="0" fontId="38" fillId="0" borderId="4" xfId="0" applyFont="1" applyBorder="1" applyAlignment="1">
      <alignment horizontal="center" vertical="center"/>
    </xf>
    <xf numFmtId="0" fontId="7" fillId="4" borderId="0" xfId="0" applyFont="1" applyFill="1" applyAlignment="1">
      <alignment horizontal="left"/>
    </xf>
    <xf numFmtId="0" fontId="28" fillId="4" borderId="56" xfId="0" applyFont="1" applyFill="1" applyBorder="1" applyAlignment="1">
      <alignment horizontal="right" vertical="center" wrapText="1"/>
    </xf>
    <xf numFmtId="0" fontId="28" fillId="4" borderId="82" xfId="0" applyFont="1" applyFill="1" applyBorder="1" applyAlignment="1">
      <alignment horizontal="right" vertical="center" wrapText="1"/>
    </xf>
    <xf numFmtId="0" fontId="7" fillId="0" borderId="0" xfId="0" applyFont="1" applyAlignment="1">
      <alignment horizontal="left" vertical="center" wrapText="1"/>
    </xf>
    <xf numFmtId="0" fontId="40" fillId="4" borderId="50" xfId="0" applyFont="1" applyFill="1" applyBorder="1" applyAlignment="1">
      <alignment horizontal="center" vertical="center" wrapText="1"/>
    </xf>
    <xf numFmtId="0" fontId="40" fillId="4" borderId="24" xfId="0" applyFont="1" applyFill="1" applyBorder="1" applyAlignment="1">
      <alignment horizontal="center" vertical="center" wrapText="1"/>
    </xf>
    <xf numFmtId="0" fontId="40" fillId="4" borderId="22" xfId="0" applyFont="1" applyFill="1" applyBorder="1" applyAlignment="1">
      <alignment horizontal="center" vertical="center" wrapText="1"/>
    </xf>
    <xf numFmtId="0" fontId="7" fillId="0" borderId="0" xfId="0" applyFont="1" applyAlignment="1">
      <alignment horizontal="left" vertical="center"/>
    </xf>
    <xf numFmtId="0" fontId="40" fillId="4" borderId="89" xfId="0" applyFont="1" applyFill="1" applyBorder="1" applyAlignment="1">
      <alignment horizontal="center" vertical="center"/>
    </xf>
    <xf numFmtId="0" fontId="40" fillId="4" borderId="90" xfId="0" applyFont="1" applyFill="1" applyBorder="1" applyAlignment="1">
      <alignment horizontal="center" vertical="center"/>
    </xf>
    <xf numFmtId="0" fontId="40" fillId="4" borderId="91" xfId="0" applyFont="1" applyFill="1" applyBorder="1" applyAlignment="1">
      <alignment horizontal="center" vertical="center"/>
    </xf>
    <xf numFmtId="0" fontId="40" fillId="4" borderId="0" xfId="0" applyFont="1" applyFill="1" applyAlignment="1">
      <alignment horizontal="center" vertical="center" wrapText="1"/>
    </xf>
    <xf numFmtId="0" fontId="40" fillId="4" borderId="57" xfId="0" applyFont="1" applyFill="1" applyBorder="1" applyAlignment="1">
      <alignment horizontal="center" vertical="center" wrapText="1"/>
    </xf>
    <xf numFmtId="0" fontId="40" fillId="4" borderId="97" xfId="0" applyFont="1" applyFill="1" applyBorder="1" applyAlignment="1">
      <alignment horizontal="center" vertical="center" wrapText="1"/>
    </xf>
    <xf numFmtId="0" fontId="40" fillId="4" borderId="98" xfId="0" applyFont="1" applyFill="1" applyBorder="1" applyAlignment="1">
      <alignment horizontal="center" vertical="center" wrapText="1"/>
    </xf>
    <xf numFmtId="0" fontId="40" fillId="4" borderId="99" xfId="0" applyFont="1" applyFill="1" applyBorder="1" applyAlignment="1">
      <alignment horizontal="center" vertical="center" wrapText="1"/>
    </xf>
    <xf numFmtId="0" fontId="26" fillId="0" borderId="1" xfId="0" applyFont="1" applyBorder="1" applyAlignment="1">
      <alignment horizontal="left" vertical="center"/>
    </xf>
    <xf numFmtId="0" fontId="23" fillId="0" borderId="2" xfId="0" applyFont="1" applyBorder="1" applyAlignment="1">
      <alignment horizontal="center" vertical="center"/>
    </xf>
    <xf numFmtId="0" fontId="23" fillId="0" borderId="4" xfId="0" applyFont="1" applyBorder="1" applyAlignment="1">
      <alignment horizontal="center" vertical="center"/>
    </xf>
    <xf numFmtId="0" fontId="23" fillId="0" borderId="1" xfId="0" applyFont="1" applyBorder="1" applyAlignment="1">
      <alignment horizontal="center"/>
    </xf>
    <xf numFmtId="0" fontId="27" fillId="0" borderId="1" xfId="0" applyFont="1" applyBorder="1" applyAlignment="1">
      <alignment horizontal="center"/>
    </xf>
    <xf numFmtId="0" fontId="7" fillId="9" borderId="0" xfId="0" applyFont="1" applyFill="1" applyAlignment="1">
      <alignment horizontal="left" vertical="top" wrapText="1"/>
    </xf>
    <xf numFmtId="0" fontId="43" fillId="0" borderId="0" xfId="0" applyFont="1" applyAlignment="1">
      <alignment horizontal="left" vertical="top"/>
    </xf>
    <xf numFmtId="0" fontId="40" fillId="4" borderId="19" xfId="0" applyFont="1" applyFill="1" applyBorder="1" applyAlignment="1">
      <alignment horizontal="center" vertical="center" wrapText="1"/>
    </xf>
    <xf numFmtId="0" fontId="40" fillId="4" borderId="58" xfId="0" applyFont="1" applyFill="1" applyBorder="1" applyAlignment="1">
      <alignment horizontal="center" vertical="center" wrapText="1"/>
    </xf>
    <xf numFmtId="0" fontId="20" fillId="0" borderId="0" xfId="0" applyFont="1" applyAlignment="1">
      <alignment vertical="top" wrapText="1"/>
    </xf>
    <xf numFmtId="0" fontId="20" fillId="0" borderId="0" xfId="0" applyFont="1" applyAlignment="1">
      <alignment vertical="top"/>
    </xf>
    <xf numFmtId="0" fontId="22" fillId="0" borderId="9" xfId="0" applyFont="1" applyBorder="1" applyAlignment="1">
      <alignment horizontal="center" vertical="top"/>
    </xf>
    <xf numFmtId="0" fontId="22" fillId="0" borderId="10" xfId="0" applyFont="1" applyBorder="1" applyAlignment="1">
      <alignment horizontal="center" vertical="top"/>
    </xf>
    <xf numFmtId="0" fontId="23" fillId="0" borderId="2" xfId="0" applyFont="1" applyBorder="1" applyAlignment="1">
      <alignment horizontal="center" wrapText="1"/>
    </xf>
    <xf numFmtId="0" fontId="23" fillId="0" borderId="3" xfId="0" applyFont="1" applyBorder="1" applyAlignment="1">
      <alignment horizontal="center" wrapText="1"/>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43" fillId="4" borderId="0" xfId="0" applyFont="1" applyFill="1" applyAlignment="1">
      <alignment horizontal="left" vertical="top"/>
    </xf>
    <xf numFmtId="0" fontId="23" fillId="0" borderId="1" xfId="0" applyFont="1" applyBorder="1" applyAlignment="1">
      <alignment horizontal="center" vertical="center" wrapText="1"/>
    </xf>
    <xf numFmtId="0" fontId="22" fillId="0" borderId="1" xfId="0" applyFont="1" applyBorder="1" applyAlignment="1">
      <alignment horizontal="left"/>
    </xf>
    <xf numFmtId="0" fontId="23" fillId="0" borderId="1" xfId="0" applyFont="1" applyBorder="1" applyAlignment="1">
      <alignment horizontal="left"/>
    </xf>
    <xf numFmtId="0" fontId="43" fillId="9" borderId="0" xfId="0" applyFont="1" applyFill="1" applyAlignment="1">
      <alignment horizontal="left"/>
    </xf>
    <xf numFmtId="0" fontId="23" fillId="0" borderId="4" xfId="0" applyFont="1" applyBorder="1" applyAlignment="1">
      <alignment horizontal="center"/>
    </xf>
    <xf numFmtId="0" fontId="43" fillId="0" borderId="0" xfId="0" applyFont="1" applyAlignment="1">
      <alignment horizontal="left" vertical="center"/>
    </xf>
    <xf numFmtId="0" fontId="40" fillId="7" borderId="37" xfId="0" applyFont="1" applyFill="1" applyBorder="1" applyAlignment="1">
      <alignment horizontal="center" vertical="center" wrapText="1"/>
    </xf>
    <xf numFmtId="0" fontId="40" fillId="7" borderId="12" xfId="0" applyFont="1" applyFill="1" applyBorder="1" applyAlignment="1">
      <alignment horizontal="center" vertical="center" wrapText="1"/>
    </xf>
    <xf numFmtId="0" fontId="40" fillId="7" borderId="19" xfId="0" applyFont="1" applyFill="1" applyBorder="1" applyAlignment="1">
      <alignment horizontal="center" vertical="center" wrapText="1"/>
    </xf>
    <xf numFmtId="0" fontId="40" fillId="7" borderId="58" xfId="0" applyFont="1" applyFill="1" applyBorder="1" applyAlignment="1">
      <alignment horizontal="center" vertical="center" wrapText="1"/>
    </xf>
    <xf numFmtId="0" fontId="7" fillId="4" borderId="0" xfId="0" applyFont="1" applyFill="1" applyAlignment="1">
      <alignment horizontal="left" vertical="center"/>
    </xf>
    <xf numFmtId="0" fontId="44" fillId="0" borderId="0" xfId="0" applyFont="1" applyAlignment="1">
      <alignment horizontal="left" vertical="center" wrapText="1"/>
    </xf>
    <xf numFmtId="0" fontId="40" fillId="4" borderId="71" xfId="0" applyFont="1" applyFill="1" applyBorder="1" applyAlignment="1">
      <alignment horizontal="center" vertical="center" wrapText="1"/>
    </xf>
    <xf numFmtId="0" fontId="40" fillId="4" borderId="70" xfId="0" applyFont="1" applyFill="1" applyBorder="1" applyAlignment="1">
      <alignment horizontal="center" vertical="center" wrapText="1"/>
    </xf>
    <xf numFmtId="0" fontId="40" fillId="4" borderId="69" xfId="0" applyFont="1" applyFill="1" applyBorder="1" applyAlignment="1">
      <alignment horizontal="center" vertical="center" wrapText="1"/>
    </xf>
    <xf numFmtId="0" fontId="40" fillId="4" borderId="76" xfId="0" applyFont="1" applyFill="1" applyBorder="1" applyAlignment="1">
      <alignment horizontal="center" vertical="center" wrapText="1"/>
    </xf>
    <xf numFmtId="0" fontId="40" fillId="4" borderId="37" xfId="0" applyFont="1" applyFill="1" applyBorder="1" applyAlignment="1">
      <alignment horizontal="center" vertical="center" wrapText="1"/>
    </xf>
    <xf numFmtId="0" fontId="40" fillId="4" borderId="100" xfId="0" applyFont="1" applyFill="1" applyBorder="1" applyAlignment="1">
      <alignment horizontal="center" vertical="center" wrapText="1"/>
    </xf>
    <xf numFmtId="0" fontId="40" fillId="4" borderId="93" xfId="0" applyFont="1" applyFill="1" applyBorder="1" applyAlignment="1">
      <alignment horizontal="center" vertical="center" wrapText="1"/>
    </xf>
    <xf numFmtId="0" fontId="44" fillId="0" borderId="0" xfId="0" applyFont="1" applyAlignment="1">
      <alignment horizontal="left" vertical="center"/>
    </xf>
    <xf numFmtId="0" fontId="27" fillId="0" borderId="0" xfId="0" applyFont="1"/>
    <xf numFmtId="0" fontId="22" fillId="0" borderId="1" xfId="0" applyFont="1" applyBorder="1" applyAlignment="1">
      <alignment horizontal="center"/>
    </xf>
    <xf numFmtId="0" fontId="23" fillId="0" borderId="3" xfId="0" applyFont="1" applyBorder="1" applyAlignment="1">
      <alignment horizontal="center" vertical="center"/>
    </xf>
    <xf numFmtId="0" fontId="11" fillId="2" borderId="0" xfId="0" applyFont="1" applyFill="1" applyAlignment="1">
      <alignment horizontal="center"/>
    </xf>
    <xf numFmtId="0" fontId="14" fillId="2" borderId="0" xfId="0" applyFont="1" applyFill="1" applyAlignment="1">
      <alignment horizontal="center"/>
    </xf>
    <xf numFmtId="0" fontId="7" fillId="10" borderId="0" xfId="0" applyFont="1" applyFill="1" applyAlignment="1">
      <alignment horizontal="center"/>
    </xf>
    <xf numFmtId="0" fontId="19" fillId="0" borderId="3" xfId="0" applyFont="1" applyBorder="1" applyAlignment="1">
      <alignment horizontal="center"/>
    </xf>
    <xf numFmtId="0" fontId="19" fillId="0" borderId="4" xfId="0" applyFont="1" applyBorder="1" applyAlignment="1">
      <alignment horizontal="center"/>
    </xf>
    <xf numFmtId="0" fontId="22" fillId="0" borderId="9" xfId="0" applyFont="1" applyBorder="1"/>
    <xf numFmtId="0" fontId="14" fillId="0" borderId="10" xfId="0" applyFont="1" applyBorder="1"/>
    <xf numFmtId="0" fontId="22" fillId="0" borderId="2" xfId="0" applyFont="1" applyBorder="1" applyAlignment="1">
      <alignment horizontal="center"/>
    </xf>
    <xf numFmtId="0" fontId="22" fillId="0" borderId="4" xfId="0" applyFont="1" applyBorder="1" applyAlignment="1">
      <alignment horizontal="center"/>
    </xf>
    <xf numFmtId="0" fontId="22" fillId="0" borderId="9" xfId="0" applyFont="1" applyBorder="1" applyAlignment="1">
      <alignment horizontal="center" vertical="top" wrapText="1"/>
    </xf>
    <xf numFmtId="0" fontId="22" fillId="0" borderId="35" xfId="0" applyFont="1" applyBorder="1" applyAlignment="1">
      <alignment horizontal="center" vertical="top" wrapText="1"/>
    </xf>
    <xf numFmtId="0" fontId="22" fillId="0" borderId="10" xfId="0" applyFont="1" applyBorder="1" applyAlignment="1">
      <alignment horizontal="center" vertical="top" wrapText="1"/>
    </xf>
    <xf numFmtId="0" fontId="23" fillId="0" borderId="1" xfId="0" applyFont="1" applyBorder="1" applyAlignment="1">
      <alignment horizontal="center" vertical="center"/>
    </xf>
    <xf numFmtId="0" fontId="7" fillId="4" borderId="0" xfId="0" applyFont="1" applyFill="1" applyAlignment="1">
      <alignment horizontal="left" vertical="center" wrapText="1"/>
    </xf>
    <xf numFmtId="0" fontId="6" fillId="0" borderId="0" xfId="0" applyFont="1" applyAlignment="1">
      <alignment horizontal="left" wrapText="1"/>
    </xf>
    <xf numFmtId="0" fontId="40" fillId="4" borderId="12" xfId="0" applyFont="1" applyFill="1" applyBorder="1" applyAlignment="1">
      <alignment horizontal="center" vertical="center" wrapText="1"/>
    </xf>
    <xf numFmtId="0" fontId="40" fillId="4" borderId="60" xfId="0" applyFont="1" applyFill="1" applyBorder="1" applyAlignment="1">
      <alignment horizontal="center" vertical="center" wrapText="1"/>
    </xf>
    <xf numFmtId="0" fontId="40" fillId="4" borderId="79" xfId="0" applyFont="1" applyFill="1" applyBorder="1" applyAlignment="1">
      <alignment horizontal="center" vertical="center" wrapText="1"/>
    </xf>
    <xf numFmtId="0" fontId="40" fillId="4" borderId="78" xfId="0" applyFont="1" applyFill="1" applyBorder="1" applyAlignment="1">
      <alignment horizontal="center" vertical="center" wrapText="1"/>
    </xf>
    <xf numFmtId="0" fontId="40" fillId="4" borderId="18" xfId="0" applyFont="1" applyFill="1" applyBorder="1" applyAlignment="1">
      <alignment horizontal="center" vertical="center" wrapText="1"/>
    </xf>
    <xf numFmtId="0" fontId="40" fillId="4" borderId="15" xfId="0" applyFont="1" applyFill="1" applyBorder="1" applyAlignment="1">
      <alignment horizontal="center" vertical="center" wrapText="1"/>
    </xf>
    <xf numFmtId="0" fontId="40" fillId="4" borderId="11" xfId="0" applyFont="1" applyFill="1" applyBorder="1" applyAlignment="1">
      <alignment horizontal="center" vertical="center" wrapText="1"/>
    </xf>
    <xf numFmtId="0" fontId="40" fillId="4" borderId="38" xfId="0" applyFont="1" applyFill="1" applyBorder="1" applyAlignment="1">
      <alignment horizontal="center" vertical="center" wrapText="1"/>
    </xf>
    <xf numFmtId="0" fontId="40" fillId="4" borderId="8" xfId="0" applyFont="1" applyFill="1" applyBorder="1" applyAlignment="1">
      <alignment horizontal="center" vertical="center" wrapText="1"/>
    </xf>
    <xf numFmtId="0" fontId="40" fillId="4" borderId="49" xfId="0" applyFont="1" applyFill="1" applyBorder="1" applyAlignment="1">
      <alignment horizontal="center" vertical="center" wrapText="1"/>
    </xf>
    <xf numFmtId="0" fontId="40" fillId="4" borderId="25" xfId="0" applyFont="1" applyFill="1" applyBorder="1" applyAlignment="1">
      <alignment horizontal="center" vertical="center" wrapText="1"/>
    </xf>
    <xf numFmtId="0" fontId="40" fillId="4" borderId="23" xfId="0" applyFont="1" applyFill="1" applyBorder="1" applyAlignment="1">
      <alignment horizontal="center" vertical="center" wrapText="1"/>
    </xf>
    <xf numFmtId="0" fontId="40" fillId="4" borderId="26" xfId="0" applyFont="1" applyFill="1" applyBorder="1" applyAlignment="1">
      <alignment horizontal="center" vertical="center" wrapText="1"/>
    </xf>
    <xf numFmtId="0" fontId="20" fillId="0" borderId="0" xfId="0" applyFont="1" applyAlignment="1">
      <alignment horizontal="left" wrapText="1"/>
    </xf>
    <xf numFmtId="0" fontId="40" fillId="4" borderId="20" xfId="0" applyFont="1" applyFill="1" applyBorder="1" applyAlignment="1">
      <alignment horizontal="center" vertical="center" wrapText="1"/>
    </xf>
    <xf numFmtId="0" fontId="49" fillId="4" borderId="8" xfId="0" applyFont="1" applyFill="1" applyBorder="1" applyAlignment="1">
      <alignment vertical="center" wrapText="1"/>
    </xf>
    <xf numFmtId="0" fontId="49" fillId="4" borderId="11" xfId="0" applyFont="1" applyFill="1" applyBorder="1" applyAlignment="1">
      <alignment vertical="center" wrapText="1"/>
    </xf>
    <xf numFmtId="0" fontId="40" fillId="4" borderId="36" xfId="0" applyFont="1" applyFill="1" applyBorder="1" applyAlignment="1">
      <alignment horizontal="center" vertical="center" wrapText="1"/>
    </xf>
    <xf numFmtId="0" fontId="40" fillId="4" borderId="54" xfId="0" applyFont="1" applyFill="1" applyBorder="1" applyAlignment="1">
      <alignment horizontal="center" vertical="center" wrapText="1"/>
    </xf>
    <xf numFmtId="0" fontId="7" fillId="0" borderId="0" xfId="0" applyFont="1" applyAlignment="1">
      <alignment vertical="center" wrapText="1"/>
    </xf>
    <xf numFmtId="0" fontId="6" fillId="0" borderId="0" xfId="0" applyFont="1" applyAlignment="1">
      <alignment wrapText="1"/>
    </xf>
    <xf numFmtId="0" fontId="7" fillId="4" borderId="0" xfId="0" applyFont="1" applyFill="1" applyAlignment="1">
      <alignment horizontal="left" wrapText="1"/>
    </xf>
    <xf numFmtId="0" fontId="17" fillId="0" borderId="0" xfId="2" applyFont="1" applyAlignment="1">
      <alignment horizontal="left" vertical="top"/>
    </xf>
    <xf numFmtId="0" fontId="54" fillId="4" borderId="77" xfId="0" applyFont="1" applyFill="1" applyBorder="1" applyAlignment="1">
      <alignment horizontal="center" vertical="center" wrapText="1"/>
    </xf>
    <xf numFmtId="0" fontId="40" fillId="4" borderId="41" xfId="0" applyFont="1" applyFill="1" applyBorder="1" applyAlignment="1">
      <alignment horizontal="center" vertical="center" wrapText="1"/>
    </xf>
    <xf numFmtId="0" fontId="40" fillId="4" borderId="13" xfId="0" applyFont="1" applyFill="1" applyBorder="1" applyAlignment="1">
      <alignment horizontal="center" vertical="center" wrapText="1"/>
    </xf>
    <xf numFmtId="0" fontId="40" fillId="4" borderId="105" xfId="0" applyFont="1" applyFill="1" applyBorder="1" applyAlignment="1">
      <alignment horizontal="center" vertical="center" wrapText="1"/>
    </xf>
    <xf numFmtId="0" fontId="40" fillId="4" borderId="34" xfId="0" applyFont="1" applyFill="1" applyBorder="1" applyAlignment="1">
      <alignment horizontal="center" vertical="center" wrapText="1"/>
    </xf>
    <xf numFmtId="0" fontId="40" fillId="4" borderId="86" xfId="0" applyFont="1" applyFill="1" applyBorder="1" applyAlignment="1">
      <alignment horizontal="center" vertical="center" wrapText="1"/>
    </xf>
    <xf numFmtId="0" fontId="40" fillId="4" borderId="42" xfId="0" applyFont="1" applyFill="1" applyBorder="1" applyAlignment="1">
      <alignment horizontal="center" vertical="center" wrapText="1"/>
    </xf>
    <xf numFmtId="0" fontId="40" fillId="4" borderId="31" xfId="0" applyFont="1" applyFill="1" applyBorder="1" applyAlignment="1">
      <alignment horizontal="center" vertical="center" wrapText="1"/>
    </xf>
    <xf numFmtId="0" fontId="40" fillId="4" borderId="33" xfId="0" applyFont="1" applyFill="1" applyBorder="1" applyAlignment="1">
      <alignment horizontal="center" vertical="center" wrapText="1"/>
    </xf>
    <xf numFmtId="0" fontId="22"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0" fillId="0" borderId="0" xfId="0" applyFont="1" applyAlignment="1">
      <alignment wrapText="1"/>
    </xf>
    <xf numFmtId="0" fontId="27" fillId="0" borderId="0" xfId="0" applyFont="1" applyAlignment="1">
      <alignment wrapText="1"/>
    </xf>
    <xf numFmtId="0" fontId="22" fillId="0" borderId="1" xfId="0" applyFont="1" applyBorder="1" applyAlignment="1">
      <alignment horizontal="center" vertical="top" wrapText="1"/>
    </xf>
    <xf numFmtId="0" fontId="23" fillId="0" borderId="1" xfId="0" applyFont="1" applyBorder="1" applyAlignment="1">
      <alignment horizontal="center" vertical="top"/>
    </xf>
    <xf numFmtId="0" fontId="20" fillId="0" borderId="0" xfId="0" applyFont="1" applyAlignment="1">
      <alignment vertical="center" wrapText="1"/>
    </xf>
    <xf numFmtId="0" fontId="17" fillId="0" borderId="0" xfId="2" applyFont="1" applyAlignment="1">
      <alignment horizontal="left" vertical="center"/>
    </xf>
    <xf numFmtId="0" fontId="12" fillId="0" borderId="0" xfId="2" applyFont="1" applyAlignment="1">
      <alignment horizontal="left" vertical="center"/>
    </xf>
    <xf numFmtId="0" fontId="20" fillId="0" borderId="0" xfId="0" applyFont="1" applyAlignment="1">
      <alignment horizontal="left" vertical="top" wrapText="1"/>
    </xf>
    <xf numFmtId="0" fontId="40" fillId="4" borderId="43" xfId="0" applyFont="1" applyFill="1" applyBorder="1" applyAlignment="1">
      <alignment horizontal="center" vertical="center" wrapText="1"/>
    </xf>
    <xf numFmtId="0" fontId="40" fillId="4" borderId="106" xfId="0" applyFont="1" applyFill="1" applyBorder="1" applyAlignment="1">
      <alignment horizontal="center" vertical="center" wrapText="1"/>
    </xf>
    <xf numFmtId="0" fontId="36" fillId="0" borderId="0" xfId="2" applyFont="1" applyAlignment="1">
      <alignment horizontal="left" vertical="center"/>
    </xf>
    <xf numFmtId="0" fontId="40" fillId="4" borderId="56" xfId="0" applyFont="1" applyFill="1" applyBorder="1" applyAlignment="1">
      <alignment horizontal="center" vertical="center" wrapText="1"/>
    </xf>
    <xf numFmtId="0" fontId="74" fillId="4" borderId="23" xfId="0" applyFont="1" applyFill="1" applyBorder="1" applyAlignment="1">
      <alignment horizontal="center" vertical="center" wrapText="1"/>
    </xf>
    <xf numFmtId="0" fontId="74" fillId="4" borderId="26" xfId="0" applyFont="1" applyFill="1" applyBorder="1" applyAlignment="1">
      <alignment horizontal="center" vertical="center" wrapText="1"/>
    </xf>
    <xf numFmtId="0" fontId="74" fillId="4" borderId="76" xfId="0" applyFont="1" applyFill="1" applyBorder="1" applyAlignment="1">
      <alignment horizontal="center" vertical="center" wrapText="1"/>
    </xf>
    <xf numFmtId="0" fontId="74" fillId="4" borderId="7" xfId="0" applyFont="1" applyFill="1" applyBorder="1" applyAlignment="1">
      <alignment horizontal="center" vertical="center" wrapText="1"/>
    </xf>
    <xf numFmtId="0" fontId="40" fillId="4" borderId="7" xfId="0" applyFont="1" applyFill="1" applyBorder="1" applyAlignment="1">
      <alignment horizontal="center" vertical="center" wrapText="1"/>
    </xf>
    <xf numFmtId="0" fontId="40" fillId="4" borderId="38" xfId="0" applyFont="1" applyFill="1" applyBorder="1" applyAlignment="1">
      <alignment horizontal="center" vertical="top" wrapText="1"/>
    </xf>
    <xf numFmtId="0" fontId="40" fillId="4" borderId="0" xfId="0" applyFont="1" applyFill="1" applyAlignment="1">
      <alignment horizontal="center" vertical="top" wrapText="1"/>
    </xf>
    <xf numFmtId="0" fontId="7" fillId="0" borderId="0" xfId="0" applyFont="1" applyAlignment="1">
      <alignment horizontal="left" vertical="top" wrapText="1"/>
    </xf>
    <xf numFmtId="0" fontId="7" fillId="4" borderId="56" xfId="0" applyFont="1" applyFill="1" applyBorder="1" applyAlignment="1">
      <alignment horizontal="left" vertical="center" wrapText="1"/>
    </xf>
    <xf numFmtId="0" fontId="6" fillId="4" borderId="0" xfId="0" applyFont="1" applyFill="1" applyAlignment="1">
      <alignment vertical="center" wrapText="1"/>
    </xf>
    <xf numFmtId="0" fontId="41" fillId="0" borderId="0" xfId="0" applyFont="1" applyAlignment="1">
      <alignment horizontal="left" vertical="center" wrapText="1"/>
    </xf>
    <xf numFmtId="0" fontId="7" fillId="4" borderId="56" xfId="0" applyFont="1" applyFill="1" applyBorder="1" applyAlignment="1">
      <alignment horizontal="left" vertical="top"/>
    </xf>
    <xf numFmtId="0" fontId="12" fillId="0" borderId="0" xfId="2" applyFont="1" applyAlignment="1">
      <alignment horizontal="left" vertical="top"/>
    </xf>
    <xf numFmtId="0" fontId="7" fillId="4" borderId="56" xfId="0" applyFont="1" applyFill="1" applyBorder="1" applyAlignment="1">
      <alignment horizontal="left" vertical="center"/>
    </xf>
    <xf numFmtId="0" fontId="41" fillId="8" borderId="28" xfId="0" applyFont="1" applyFill="1" applyBorder="1" applyAlignment="1">
      <alignment horizontal="left" vertical="center" wrapText="1" indent="2"/>
    </xf>
    <xf numFmtId="0" fontId="42" fillId="8" borderId="28" xfId="0" applyFont="1" applyFill="1" applyBorder="1" applyAlignment="1">
      <alignment horizontal="left" vertical="center" wrapText="1" indent="2"/>
    </xf>
    <xf numFmtId="0" fontId="29" fillId="8" borderId="72" xfId="0" applyFont="1" applyFill="1" applyBorder="1" applyAlignment="1">
      <alignment horizontal="left" vertical="top" wrapText="1" indent="1"/>
    </xf>
  </cellXfs>
  <cellStyles count="4">
    <cellStyle name="Comma" xfId="3" builtinId="3"/>
    <cellStyle name="Hyperlink" xfId="2" builtinId="8"/>
    <cellStyle name="Normal" xfId="0" builtinId="0"/>
    <cellStyle name="Percent" xfId="1" builtinId="5"/>
  </cellStyles>
  <dxfs count="0"/>
  <tableStyles count="1" defaultTableStyle="TableStyleMedium2" defaultPivotStyle="PivotStyleLight16">
    <tableStyle name="Invisible" pivot="0" table="0" count="0" xr9:uid="{00000000-0011-0000-FFFF-FFFF00000000}"/>
  </tableStyles>
  <colors>
    <mruColors>
      <color rgb="FF2D323F"/>
      <color rgb="FF404759"/>
      <color rgb="FFFAFAFA"/>
      <color rgb="FFECDACA"/>
      <color rgb="FF969797"/>
      <color rgb="FFB5B6B6"/>
      <color rgb="FF372413"/>
      <color rgb="FFACB5C2"/>
      <color rgb="FF596677"/>
      <color rgb="FFF8F9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theme/theme1.xml" Type="http://schemas.openxmlformats.org/officeDocument/2006/relationships/theme"/><Relationship Id="rId49" Target="styles.xml" Type="http://schemas.openxmlformats.org/officeDocument/2006/relationships/styles"/><Relationship Id="rId5" Target="worksheets/sheet5.xml" Type="http://schemas.openxmlformats.org/officeDocument/2006/relationships/worksheet"/><Relationship Id="rId50" Target="sharedStrings.xml" Type="http://schemas.openxmlformats.org/officeDocument/2006/relationships/sharedStrings"/><Relationship Id="rId51" Target="metadata.xml" Type="http://schemas.openxmlformats.org/officeDocument/2006/relationships/sheetMetadata"/><Relationship Id="rId52" Target="calcChain.xml" Type="http://schemas.openxmlformats.org/officeDocument/2006/relationships/calcChain"/><Relationship Id="rId53" Target="../customXml/item1.xml" Type="http://schemas.openxmlformats.org/officeDocument/2006/relationships/customXml"/><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harts/_rels/chart1.xml.rels><?xml version="1.0" encoding="UTF-8" standalone="yes"?><Relationships xmlns="http://schemas.openxmlformats.org/package/2006/relationships"><Relationship Id="rId1" Target="../theme/themeOverride1.xml" Type="http://schemas.openxmlformats.org/officeDocument/2006/relationships/themeOverride"/><Relationship Id="rId2" Target="../drawings/drawing2.xml" Type="http://schemas.openxmlformats.org/officeDocument/2006/relationships/chartUserShapes"/></Relationships>
</file>

<file path=xl/charts/_rels/chart2.xml.rels><?xml version="1.0" encoding="UTF-8" standalone="yes"?><Relationships xmlns="http://schemas.openxmlformats.org/package/2006/relationships"><Relationship Id="rId1" Target="style1.xml" Type="http://schemas.microsoft.com/office/2011/relationships/chartStyle"/><Relationship Id="rId2" Target="colors1.xml" Type="http://schemas.microsoft.com/office/2011/relationships/chartColorStyle"/></Relationships>
</file>

<file path=xl/charts/_rels/chart3.xml.rels><?xml version="1.0" encoding="UTF-8" standalone="yes"?><Relationships xmlns="http://schemas.openxmlformats.org/package/2006/relationships"><Relationship Id="rId1" Target="style2.xml" Type="http://schemas.microsoft.com/office/2011/relationships/chartStyle"/><Relationship Id="rId2" Target="colors2.xml" Type="http://schemas.microsoft.com/office/2011/relationships/chartColorStyle"/></Relationships>
</file>

<file path=xl/charts/_rels/chart4.xml.rels><?xml version="1.0" encoding="UTF-8" standalone="yes"?><Relationships xmlns="http://schemas.openxmlformats.org/package/2006/relationships"><Relationship Id="rId1" Target="../theme/themeOverride2.xml" Type="http://schemas.openxmlformats.org/officeDocument/2006/relationships/themeOverride"/></Relationships>
</file>

<file path=xl/charts/_rels/chart5.xml.rels><?xml version="1.0" encoding="UTF-8" standalone="yes"?><Relationships xmlns="http://schemas.openxmlformats.org/package/2006/relationships"><Relationship Id="rId1" Target="style3.xml" Type="http://schemas.microsoft.com/office/2011/relationships/chartStyle"/><Relationship Id="rId2" Target="colors3.xml" Type="http://schemas.microsoft.com/office/2011/relationships/chartColorStyle"/></Relationships>
</file>

<file path=xl/charts/_rels/chart6.xml.rels><?xml version="1.0" encoding="UTF-8" standalone="yes"?><Relationships xmlns="http://schemas.openxmlformats.org/package/2006/relationships"><Relationship Id="rId1" Target="style4.xml" Type="http://schemas.microsoft.com/office/2011/relationships/chartStyle"/><Relationship Id="rId2" Target="colors4.xml" Type="http://schemas.microsoft.com/office/2011/relationships/chartColorStyle"/></Relationships>
</file>

<file path=xl/charts/_rels/chart7.xml.rels><?xml version="1.0" encoding="UTF-8" standalone="yes"?><Relationships xmlns="http://schemas.openxmlformats.org/package/2006/relationships"><Relationship Id="rId1" Target="style8.xml" Type="http://schemas.microsoft.com/office/2011/relationships/chartStyle"/><Relationship Id="rId2" Target="colors8.xml" Type="http://schemas.microsoft.com/office/2011/relationships/chartColorStyle"/></Relationships>
</file>

<file path=xl/charts/_rels/chart8.xml.rels><?xml version="1.0" encoding="UTF-8" standalone="yes"?><Relationships xmlns="http://schemas.openxmlformats.org/package/2006/relationships"><Relationship Id="rId1" Target="../theme/themeOverride3.xml" Type="http://schemas.openxmlformats.org/officeDocument/2006/relationships/themeOverride"/></Relationships>
</file>

<file path=xl/charts/_rels/chart9.xml.rels><?xml version="1.0" encoding="UTF-8" standalone="yes"?><Relationships xmlns="http://schemas.openxmlformats.org/package/2006/relationships"><Relationship Id="rId1" Target="style9.xml" Type="http://schemas.microsoft.com/office/2011/relationships/chartStyle"/><Relationship Id="rId2" Target="colors9.xml" Type="http://schemas.microsoft.com/office/2011/relationships/chartColorStyle"/><Relationship Id="rId3" Target="../theme/themeOverride4.xml" Type="http://schemas.openxmlformats.org/officeDocument/2006/relationships/themeOverride"/></Relationships>
</file>

<file path=xl/charts/_rels/chart10.xml.rels><?xml version="1.0" encoding="UTF-8" standalone="yes"?><Relationships xmlns="http://schemas.openxmlformats.org/package/2006/relationships"><Relationship Id="rId1" Target="style13.xml" Type="http://schemas.microsoft.com/office/2011/relationships/chartStyle"/><Relationship Id="rId2" Target="colors13.xml" Type="http://schemas.microsoft.com/office/2011/relationships/chartColorStyle"/><Relationship Id="rId3" Target="../theme/themeOverride5.xml" Type="http://schemas.openxmlformats.org/officeDocument/2006/relationships/themeOverride"/></Relationships>
</file>

<file path=xl/charts/_rels/chart11.xml.rels><?xml version="1.0" encoding="UTF-8" standalone="yes"?><Relationships xmlns="http://schemas.openxmlformats.org/package/2006/relationships"><Relationship Id="rId1" Target="style17.xml" Type="http://schemas.microsoft.com/office/2011/relationships/chartStyle"/><Relationship Id="rId2" Target="colors17.xml" Type="http://schemas.microsoft.com/office/2011/relationships/chartColorStyle"/><Relationship Id="rId3" Target="../theme/themeOverride9.xml" Type="http://schemas.openxmlformats.org/officeDocument/2006/relationships/themeOverride"/></Relationships>
</file>

<file path=xl/charts/_rels/chart12.xml.rels><?xml version="1.0" encoding="UTF-8" standalone="yes"?><Relationships xmlns="http://schemas.openxmlformats.org/package/2006/relationships"><Relationship Id="rId1" Target="style18.xml" Type="http://schemas.microsoft.com/office/2011/relationships/chartStyle"/><Relationship Id="rId2" Target="colors18.xml" Type="http://schemas.microsoft.com/office/2011/relationships/chartColorStyle"/><Relationship Id="rId3" Target="../theme/themeOverride10.xml" Type="http://schemas.openxmlformats.org/officeDocument/2006/relationships/themeOverride"/></Relationships>
</file>

<file path=xl/charts/_rels/chart13.xml.rels><?xml version="1.0" encoding="UTF-8" standalone="yes"?><Relationships xmlns="http://schemas.openxmlformats.org/package/2006/relationships"><Relationship Id="rId1" Target="style19.xml" Type="http://schemas.microsoft.com/office/2011/relationships/chartStyle"/><Relationship Id="rId2" Target="colors19.xml" Type="http://schemas.microsoft.com/office/2011/relationships/chartColorStyle"/><Relationship Id="rId3" Target="../theme/themeOverride11.xml" Type="http://schemas.openxmlformats.org/officeDocument/2006/relationships/themeOverride"/></Relationships>
</file>

<file path=xl/charts/_rels/chart14.xml.rels><?xml version="1.0" encoding="UTF-8" standalone="yes"?><Relationships xmlns="http://schemas.openxmlformats.org/package/2006/relationships"><Relationship Id="rId1" Target="style20.xml" Type="http://schemas.microsoft.com/office/2011/relationships/chartStyle"/><Relationship Id="rId2" Target="colors20.xml" Type="http://schemas.microsoft.com/office/2011/relationships/chartColorStyle"/><Relationship Id="rId3" Target="../theme/themeOverride12.xml" Type="http://schemas.openxmlformats.org/officeDocument/2006/relationships/themeOverride"/></Relationships>
</file>

<file path=xl/charts/_rels/chart15.xml.rels><?xml version="1.0" encoding="UTF-8" standalone="yes"?><Relationships xmlns="http://schemas.openxmlformats.org/package/2006/relationships"><Relationship Id="rId1" Target="style21.xml" Type="http://schemas.microsoft.com/office/2011/relationships/chartStyle"/><Relationship Id="rId2" Target="colors21.xml" Type="http://schemas.microsoft.com/office/2011/relationships/chartColorStyle"/><Relationship Id="rId3" Target="../theme/themeOverride13.xml" Type="http://schemas.openxmlformats.org/officeDocument/2006/relationships/themeOverride"/></Relationships>
</file>

<file path=xl/charts/_rels/chart16.xml.rels><?xml version="1.0" encoding="UTF-8" standalone="yes"?><Relationships xmlns="http://schemas.openxmlformats.org/package/2006/relationships"><Relationship Id="rId1" Target="style22.xml" Type="http://schemas.microsoft.com/office/2011/relationships/chartStyle"/><Relationship Id="rId2" Target="colors22.xml" Type="http://schemas.microsoft.com/office/2011/relationships/chartColorStyle"/><Relationship Id="rId3" Target="../theme/themeOverride14.xml" Type="http://schemas.openxmlformats.org/officeDocument/2006/relationships/themeOverride"/></Relationships>
</file>

<file path=xl/charts/_rels/chart17.xml.rels><?xml version="1.0" encoding="UTF-8" standalone="yes"?><Relationships xmlns="http://schemas.openxmlformats.org/package/2006/relationships"><Relationship Id="rId1" Target="style26.xml" Type="http://schemas.microsoft.com/office/2011/relationships/chartStyle"/><Relationship Id="rId2" Target="colors26.xml" Type="http://schemas.microsoft.com/office/2011/relationships/chartColorStyle"/></Relationships>
</file>

<file path=xl/charts/_rels/chart18.xml.rels><?xml version="1.0" encoding="UTF-8" standalone="yes"?><Relationships xmlns="http://schemas.openxmlformats.org/package/2006/relationships"><Relationship Id="rId1" Target="style27.xml" Type="http://schemas.microsoft.com/office/2011/relationships/chartStyle"/><Relationship Id="rId2" Target="colors27.xml" Type="http://schemas.microsoft.com/office/2011/relationships/chartColorStyle"/></Relationships>
</file>

<file path=xl/charts/_rels/chart19.xml.rels><?xml version="1.0" encoding="UTF-8" standalone="yes"?><Relationships xmlns="http://schemas.openxmlformats.org/package/2006/relationships"><Relationship Id="rId1" Target="style28.xml" Type="http://schemas.microsoft.com/office/2011/relationships/chartStyle"/><Relationship Id="rId2" Target="colors28.xml" Type="http://schemas.microsoft.com/office/2011/relationships/chartColorStyle"/><Relationship Id="rId3" Target="../theme/themeOverride15.xml" Type="http://schemas.openxmlformats.org/officeDocument/2006/relationships/themeOverride"/></Relationships>
</file>

<file path=xl/charts/_rels/chart20.xml.rels><?xml version="1.0" encoding="UTF-8" standalone="yes"?><Relationships xmlns="http://schemas.openxmlformats.org/package/2006/relationships"><Relationship Id="rId1" Target="style32.xml" Type="http://schemas.microsoft.com/office/2011/relationships/chartStyle"/><Relationship Id="rId2" Target="colors32.xml" Type="http://schemas.microsoft.com/office/2011/relationships/chartColorStyle"/></Relationships>
</file>

<file path=xl/charts/_rels/chart21.xml.rels><?xml version="1.0" encoding="UTF-8" standalone="yes"?><Relationships xmlns="http://schemas.openxmlformats.org/package/2006/relationships"><Relationship Id="rId1" Target="style35.xml" Type="http://schemas.microsoft.com/office/2011/relationships/chartStyle"/><Relationship Id="rId2" Target="colors35.xml" Type="http://schemas.microsoft.com/office/2011/relationships/chartColorStyle"/><Relationship Id="rId3" Target="../theme/themeOverride20.xml" Type="http://schemas.openxmlformats.org/officeDocument/2006/relationships/themeOverride"/><Relationship Id="rId4" Target="../drawings/drawing15.xml" Type="http://schemas.openxmlformats.org/officeDocument/2006/relationships/chartUserShapes"/></Relationships>
</file>

<file path=xl/charts/_rels/chart22.xml.rels><?xml version="1.0" encoding="UTF-8" standalone="yes"?><Relationships xmlns="http://schemas.openxmlformats.org/package/2006/relationships"><Relationship Id="rId1" Target="style36.xml" Type="http://schemas.microsoft.com/office/2011/relationships/chartStyle"/><Relationship Id="rId2" Target="colors36.xml" Type="http://schemas.microsoft.com/office/2011/relationships/chartColorStyle"/><Relationship Id="rId3" Target="../theme/themeOverride21.xml" Type="http://schemas.openxmlformats.org/officeDocument/2006/relationships/themeOverride"/></Relationships>
</file>

<file path=xl/charts/_rels/chart23.xml.rels><?xml version="1.0" encoding="UTF-8" standalone="yes"?><Relationships xmlns="http://schemas.openxmlformats.org/package/2006/relationships"><Relationship Id="rId1" Target="style37.xml" Type="http://schemas.microsoft.com/office/2011/relationships/chartStyle"/><Relationship Id="rId2" Target="colors37.xml" Type="http://schemas.microsoft.com/office/2011/relationships/chartColorStyle"/></Relationships>
</file>

<file path=xl/charts/_rels/chart24.xml.rels><?xml version="1.0" encoding="UTF-8" standalone="yes"?><Relationships xmlns="http://schemas.openxmlformats.org/package/2006/relationships"><Relationship Id="rId1" Target="style38.xml" Type="http://schemas.microsoft.com/office/2011/relationships/chartStyle"/><Relationship Id="rId2" Target="colors38.xml" Type="http://schemas.microsoft.com/office/2011/relationships/chartColorStyle"/></Relationships>
</file>

<file path=xl/charts/_rels/chart25.xml.rels><?xml version="1.0" encoding="UTF-8" standalone="yes"?><Relationships xmlns="http://schemas.openxmlformats.org/package/2006/relationships"><Relationship Id="rId1" Target="style39.xml" Type="http://schemas.microsoft.com/office/2011/relationships/chartStyle"/><Relationship Id="rId2" Target="colors39.xml" Type="http://schemas.microsoft.com/office/2011/relationships/chartColorStyle"/><Relationship Id="rId3" Target="../drawings/drawing18.xml" Type="http://schemas.openxmlformats.org/officeDocument/2006/relationships/chartUserShapes"/></Relationships>
</file>

<file path=xl/charts/_rels/chart26.xml.rels><?xml version="1.0" encoding="UTF-8" standalone="yes"?><Relationships xmlns="http://schemas.openxmlformats.org/package/2006/relationships"><Relationship Id="rId1" Target="style40.xml" Type="http://schemas.microsoft.com/office/2011/relationships/chartStyle"/><Relationship Id="rId2" Target="colors40.xml" Type="http://schemas.microsoft.com/office/2011/relationships/chartColorStyle"/></Relationships>
</file>

<file path=xl/charts/_rels/chart27.xml.rels><?xml version="1.0" encoding="UTF-8" standalone="yes"?><Relationships xmlns="http://schemas.openxmlformats.org/package/2006/relationships"><Relationship Id="rId1" Target="style41.xml" Type="http://schemas.microsoft.com/office/2011/relationships/chartStyle"/><Relationship Id="rId2" Target="colors41.xml" Type="http://schemas.microsoft.com/office/2011/relationships/chartColorStyle"/></Relationships>
</file>

<file path=xl/charts/_rels/chart28.xml.rels><?xml version="1.0" encoding="UTF-8" standalone="yes"?><Relationships xmlns="http://schemas.openxmlformats.org/package/2006/relationships"><Relationship Id="rId1" Target="style42.xml" Type="http://schemas.microsoft.com/office/2011/relationships/chartStyle"/><Relationship Id="rId2" Target="colors42.xml" Type="http://schemas.microsoft.com/office/2011/relationships/chartColorStyle"/><Relationship Id="rId3" Target="../drawings/drawing21.xml" Type="http://schemas.openxmlformats.org/officeDocument/2006/relationships/chartUserShapes"/></Relationships>
</file>

<file path=xl/charts/_rels/chart29.xml.rels><?xml version="1.0" encoding="UTF-8" standalone="yes"?><Relationships xmlns="http://schemas.openxmlformats.org/package/2006/relationships"><Relationship Id="rId1" Target="style43.xml" Type="http://schemas.microsoft.com/office/2011/relationships/chartStyle"/><Relationship Id="rId2" Target="colors43.xml" Type="http://schemas.microsoft.com/office/2011/relationships/chartColorStyle"/></Relationships>
</file>

<file path=xl/charts/_rels/chart30.xml.rels><?xml version="1.0" encoding="UTF-8" standalone="yes"?><Relationships xmlns="http://schemas.openxmlformats.org/package/2006/relationships"><Relationship Id="rId1" Target="style44.xml" Type="http://schemas.microsoft.com/office/2011/relationships/chartStyle"/><Relationship Id="rId2" Target="colors44.xml" Type="http://schemas.microsoft.com/office/2011/relationships/chartColorStyle"/><Relationship Id="rId3" Target="../theme/themeOverride22.xml" Type="http://schemas.openxmlformats.org/officeDocument/2006/relationships/themeOverride"/></Relationships>
</file>

<file path=xl/charts/_rels/chart33.xml.rels><?xml version="1.0" encoding="UTF-8" standalone="yes"?><Relationships xmlns="http://schemas.openxmlformats.org/package/2006/relationships"><Relationship Id="rId1" Target="../theme/themeOverride23.xml" Type="http://schemas.openxmlformats.org/officeDocument/2006/relationships/themeOverride"/></Relationships>
</file>

<file path=xl/charts/_rels/chart34.xml.rels><?xml version="1.0" encoding="UTF-8" standalone="yes"?><Relationships xmlns="http://schemas.openxmlformats.org/package/2006/relationships"><Relationship Id="rId1" Target="style45.xml" Type="http://schemas.microsoft.com/office/2011/relationships/chartStyle"/><Relationship Id="rId2" Target="colors45.xml" Type="http://schemas.microsoft.com/office/2011/relationships/chartColorStyle"/><Relationship Id="rId3" Target="../theme/themeOverride24.xml" Type="http://schemas.openxmlformats.org/officeDocument/2006/relationships/themeOverride"/></Relationships>
</file>

<file path=xl/charts/_rels/chart35.xml.rels><?xml version="1.0" encoding="UTF-8" standalone="yes"?><Relationships xmlns="http://schemas.openxmlformats.org/package/2006/relationships"><Relationship Id="rId1" Target="style46.xml" Type="http://schemas.microsoft.com/office/2011/relationships/chartStyle"/><Relationship Id="rId2" Target="colors46.xml" Type="http://schemas.microsoft.com/office/2011/relationships/chartColorStyle"/></Relationships>
</file>

<file path=xl/charts/_rels/chart36.xml.rels><?xml version="1.0" encoding="UTF-8" standalone="yes"?><Relationships xmlns="http://schemas.openxmlformats.org/package/2006/relationships"><Relationship Id="rId1" Target="style47.xml" Type="http://schemas.microsoft.com/office/2011/relationships/chartStyle"/><Relationship Id="rId2" Target="colors47.xml" Type="http://schemas.microsoft.com/office/2011/relationships/chartColorStyle"/><Relationship Id="rId3" Target="../theme/themeOverride25.xml" Type="http://schemas.openxmlformats.org/officeDocument/2006/relationships/themeOverride"/></Relationships>
</file>

<file path=xl/charts/_rels/chart37.xml.rels><?xml version="1.0" encoding="UTF-8" standalone="yes"?><Relationships xmlns="http://schemas.openxmlformats.org/package/2006/relationships"><Relationship Id="rId1" Target="style48.xml" Type="http://schemas.microsoft.com/office/2011/relationships/chartStyle"/><Relationship Id="rId2" Target="colors48.xml" Type="http://schemas.microsoft.com/office/2011/relationships/chartColorStyle"/></Relationships>
</file>

<file path=xl/charts/_rels/chart38.xml.rels><?xml version="1.0" encoding="UTF-8" standalone="yes"?><Relationships xmlns="http://schemas.openxmlformats.org/package/2006/relationships"><Relationship Id="rId1" Target="style49.xml" Type="http://schemas.microsoft.com/office/2011/relationships/chartStyle"/><Relationship Id="rId2" Target="colors49.xml" Type="http://schemas.microsoft.com/office/2011/relationships/chartColorStyle"/></Relationships>
</file>

<file path=xl/charts/_rels/chart39.xml.rels><?xml version="1.0" encoding="UTF-8" standalone="yes"?><Relationships xmlns="http://schemas.openxmlformats.org/package/2006/relationships"><Relationship Id="rId1" Target="style50.xml" Type="http://schemas.microsoft.com/office/2011/relationships/chartStyle"/><Relationship Id="rId2" Target="colors50.xml" Type="http://schemas.microsoft.com/office/2011/relationships/chartColorStyle"/><Relationship Id="rId3" Target="../theme/themeOverride26.xml" Type="http://schemas.openxmlformats.org/officeDocument/2006/relationships/themeOverride"/></Relationships>
</file>

<file path=xl/charts/_rels/chart40.xml.rels><?xml version="1.0" encoding="UTF-8" standalone="yes"?><Relationships xmlns="http://schemas.openxmlformats.org/package/2006/relationships"><Relationship Id="rId1" Target="style51.xml" Type="http://schemas.microsoft.com/office/2011/relationships/chartStyle"/><Relationship Id="rId2" Target="colors51.xml" Type="http://schemas.microsoft.com/office/2011/relationships/chartColorStyle"/></Relationships>
</file>

<file path=xl/charts/_rels/chart41.xml.rels><?xml version="1.0" encoding="UTF-8" standalone="yes"?><Relationships xmlns="http://schemas.openxmlformats.org/package/2006/relationships"><Relationship Id="rId1" Target="style52.xml" Type="http://schemas.microsoft.com/office/2011/relationships/chartStyle"/><Relationship Id="rId2" Target="colors52.xml" Type="http://schemas.microsoft.com/office/2011/relationships/chartColorStyle"/></Relationships>
</file>

<file path=xl/charts/_rels/chart42.xml.rels><?xml version="1.0" encoding="UTF-8" standalone="yes"?><Relationships xmlns="http://schemas.openxmlformats.org/package/2006/relationships"><Relationship Id="rId1" Target="../theme/themeOverride27.xml" Type="http://schemas.openxmlformats.org/officeDocument/2006/relationships/themeOverride"/></Relationships>
</file>

<file path=xl/charts/_rels/chart43.xml.rels><?xml version="1.0" encoding="UTF-8" standalone="yes"?><Relationships xmlns="http://schemas.openxmlformats.org/package/2006/relationships"><Relationship Id="rId1" Target="../theme/themeOverride28.xml" Type="http://schemas.openxmlformats.org/officeDocument/2006/relationships/themeOverride"/></Relationships>
</file>

<file path=xl/charts/_rels/chartEx1.xml.rels><?xml version="1.0" encoding="UTF-8" standalone="yes"?><Relationships xmlns="http://schemas.openxmlformats.org/package/2006/relationships"><Relationship Id="rId1" Target="style5.xml" Type="http://schemas.microsoft.com/office/2011/relationships/chartStyle"/><Relationship Id="rId2" Target="colors5.xml" Type="http://schemas.microsoft.com/office/2011/relationships/chartColorStyle"/></Relationships>
</file>

<file path=xl/charts/_rels/chartEx2.xml.rels><?xml version="1.0" encoding="UTF-8" standalone="yes"?><Relationships xmlns="http://schemas.openxmlformats.org/package/2006/relationships"><Relationship Id="rId1" Target="style6.xml" Type="http://schemas.microsoft.com/office/2011/relationships/chartStyle"/><Relationship Id="rId2" Target="colors6.xml" Type="http://schemas.microsoft.com/office/2011/relationships/chartColorStyle"/></Relationships>
</file>

<file path=xl/charts/_rels/chartEx3.xml.rels><?xml version="1.0" encoding="UTF-8" standalone="yes"?><Relationships xmlns="http://schemas.openxmlformats.org/package/2006/relationships"><Relationship Id="rId1" Target="style7.xml" Type="http://schemas.microsoft.com/office/2011/relationships/chartStyle"/><Relationship Id="rId2" Target="colors7.xml" Type="http://schemas.microsoft.com/office/2011/relationships/chartColorStyle"/></Relationships>
</file>

<file path=xl/charts/_rels/chartEx4.xml.rels><?xml version="1.0" encoding="UTF-8" standalone="yes"?><Relationships xmlns="http://schemas.openxmlformats.org/package/2006/relationships"><Relationship Id="rId1" Target="style10.xml" Type="http://schemas.microsoft.com/office/2011/relationships/chartStyle"/><Relationship Id="rId2" Target="colors10.xml" Type="http://schemas.microsoft.com/office/2011/relationships/chartColorStyle"/></Relationships>
</file>

<file path=xl/charts/_rels/chartEx5.xml.rels><?xml version="1.0" encoding="UTF-8" standalone="yes"?><Relationships xmlns="http://schemas.openxmlformats.org/package/2006/relationships"><Relationship Id="rId1" Target="style11.xml" Type="http://schemas.microsoft.com/office/2011/relationships/chartStyle"/><Relationship Id="rId2" Target="colors11.xml" Type="http://schemas.microsoft.com/office/2011/relationships/chartColorStyle"/></Relationships>
</file>

<file path=xl/charts/_rels/chartEx6.xml.rels><?xml version="1.0" encoding="UTF-8" standalone="yes"?><Relationships xmlns="http://schemas.openxmlformats.org/package/2006/relationships"><Relationship Id="rId1" Target="style12.xml" Type="http://schemas.microsoft.com/office/2011/relationships/chartStyle"/><Relationship Id="rId2" Target="colors12.xml" Type="http://schemas.microsoft.com/office/2011/relationships/chartColorStyle"/></Relationships>
</file>

<file path=xl/charts/_rels/chartEx7.xml.rels><?xml version="1.0" encoding="UTF-8" standalone="yes"?><Relationships xmlns="http://schemas.openxmlformats.org/package/2006/relationships"><Relationship Id="rId1" Target="style14.xml" Type="http://schemas.microsoft.com/office/2011/relationships/chartStyle"/><Relationship Id="rId2" Target="colors14.xml" Type="http://schemas.microsoft.com/office/2011/relationships/chartColorStyle"/><Relationship Id="rId3" Target="../theme/themeOverride6.xml" Type="http://schemas.openxmlformats.org/officeDocument/2006/relationships/themeOverride"/></Relationships>
</file>

<file path=xl/charts/_rels/chartEx8.xml.rels><?xml version="1.0" encoding="UTF-8" standalone="yes"?><Relationships xmlns="http://schemas.openxmlformats.org/package/2006/relationships"><Relationship Id="rId1" Target="style15.xml" Type="http://schemas.microsoft.com/office/2011/relationships/chartStyle"/><Relationship Id="rId2" Target="colors15.xml" Type="http://schemas.microsoft.com/office/2011/relationships/chartColorStyle"/><Relationship Id="rId3" Target="../theme/themeOverride7.xml" Type="http://schemas.openxmlformats.org/officeDocument/2006/relationships/themeOverride"/></Relationships>
</file>

<file path=xl/charts/_rels/chartEx9.xml.rels><?xml version="1.0" encoding="UTF-8" standalone="yes"?><Relationships xmlns="http://schemas.openxmlformats.org/package/2006/relationships"><Relationship Id="rId1" Target="style16.xml" Type="http://schemas.microsoft.com/office/2011/relationships/chartStyle"/><Relationship Id="rId2" Target="colors16.xml" Type="http://schemas.microsoft.com/office/2011/relationships/chartColorStyle"/><Relationship Id="rId3" Target="../theme/themeOverride8.xml" Type="http://schemas.openxmlformats.org/officeDocument/2006/relationships/themeOverride"/></Relationships>
</file>

<file path=xl/charts/_rels/chartEx10.xml.rels><?xml version="1.0" encoding="UTF-8" standalone="yes"?><Relationships xmlns="http://schemas.openxmlformats.org/package/2006/relationships"><Relationship Id="rId1" Target="style23.xml" Type="http://schemas.microsoft.com/office/2011/relationships/chartStyle"/><Relationship Id="rId2" Target="colors23.xml" Type="http://schemas.microsoft.com/office/2011/relationships/chartColorStyle"/></Relationships>
</file>

<file path=xl/charts/_rels/chartEx11.xml.rels><?xml version="1.0" encoding="UTF-8" standalone="yes"?><Relationships xmlns="http://schemas.openxmlformats.org/package/2006/relationships"><Relationship Id="rId1" Target="style24.xml" Type="http://schemas.microsoft.com/office/2011/relationships/chartStyle"/><Relationship Id="rId2" Target="colors24.xml" Type="http://schemas.microsoft.com/office/2011/relationships/chartColorStyle"/></Relationships>
</file>

<file path=xl/charts/_rels/chartEx12.xml.rels><?xml version="1.0" encoding="UTF-8" standalone="yes"?><Relationships xmlns="http://schemas.openxmlformats.org/package/2006/relationships"><Relationship Id="rId1" Target="style25.xml" Type="http://schemas.microsoft.com/office/2011/relationships/chartStyle"/><Relationship Id="rId2" Target="colors25.xml" Type="http://schemas.microsoft.com/office/2011/relationships/chartColorStyle"/></Relationships>
</file>

<file path=xl/charts/_rels/chartEx13.xml.rels><?xml version="1.0" encoding="UTF-8" standalone="yes"?><Relationships xmlns="http://schemas.openxmlformats.org/package/2006/relationships"><Relationship Id="rId1" Target="style29.xml" Type="http://schemas.microsoft.com/office/2011/relationships/chartStyle"/><Relationship Id="rId2" Target="colors29.xml" Type="http://schemas.microsoft.com/office/2011/relationships/chartColorStyle"/><Relationship Id="rId3" Target="../theme/themeOverride16.xml" Type="http://schemas.openxmlformats.org/officeDocument/2006/relationships/themeOverride"/></Relationships>
</file>

<file path=xl/charts/_rels/chartEx14.xml.rels><?xml version="1.0" encoding="UTF-8" standalone="yes"?><Relationships xmlns="http://schemas.openxmlformats.org/package/2006/relationships"><Relationship Id="rId1" Target="style30.xml" Type="http://schemas.microsoft.com/office/2011/relationships/chartStyle"/><Relationship Id="rId2" Target="colors30.xml" Type="http://schemas.microsoft.com/office/2011/relationships/chartColorStyle"/><Relationship Id="rId3" Target="../theme/themeOverride17.xml" Type="http://schemas.openxmlformats.org/officeDocument/2006/relationships/themeOverride"/></Relationships>
</file>

<file path=xl/charts/_rels/chartEx15.xml.rels><?xml version="1.0" encoding="UTF-8" standalone="yes"?><Relationships xmlns="http://schemas.openxmlformats.org/package/2006/relationships"><Relationship Id="rId1" Target="style31.xml" Type="http://schemas.microsoft.com/office/2011/relationships/chartStyle"/><Relationship Id="rId2" Target="colors31.xml" Type="http://schemas.microsoft.com/office/2011/relationships/chartColorStyle"/></Relationships>
</file>

<file path=xl/charts/_rels/chartEx16.xml.rels><?xml version="1.0" encoding="UTF-8" standalone="yes"?><Relationships xmlns="http://schemas.openxmlformats.org/package/2006/relationships"><Relationship Id="rId1" Target="style33.xml" Type="http://schemas.microsoft.com/office/2011/relationships/chartStyle"/><Relationship Id="rId2" Target="colors33.xml" Type="http://schemas.microsoft.com/office/2011/relationships/chartColorStyle"/><Relationship Id="rId3" Target="../theme/themeOverride18.xml" Type="http://schemas.openxmlformats.org/officeDocument/2006/relationships/themeOverride"/></Relationships>
</file>

<file path=xl/charts/_rels/chartEx17.xml.rels><?xml version="1.0" encoding="UTF-8" standalone="yes"?><Relationships xmlns="http://schemas.openxmlformats.org/package/2006/relationships"><Relationship Id="rId1" Target="style34.xml" Type="http://schemas.microsoft.com/office/2011/relationships/chartStyle"/><Relationship Id="rId2" Target="colors34.xml" Type="http://schemas.microsoft.com/office/2011/relationships/chartColorStyle"/><Relationship Id="rId3" Target="../theme/themeOverride19.xml" Type="http://schemas.openxmlformats.org/officeDocument/2006/relationships/themeOverride"/></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0923504967240023E-2"/>
          <c:y val="7.2839417800047726E-2"/>
          <c:w val="0.8767726142577712"/>
          <c:h val="0.72054561361647973"/>
        </c:manualLayout>
      </c:layout>
      <c:lineChart>
        <c:grouping val="standard"/>
        <c:varyColors val="0"/>
        <c:ser>
          <c:idx val="0"/>
          <c:order val="0"/>
          <c:tx>
            <c:strRef>
              <c:f>'D1'!#REF!</c:f>
              <c:strCache>
                <c:ptCount val="1"/>
                <c:pt idx="0">
                  <c:v>#REF!</c:v>
                </c:pt>
              </c:strCache>
            </c:strRef>
          </c:tx>
          <c:marker>
            <c:symbol val="none"/>
          </c:marker>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'D1'!#REF!</c:f>
              <c:numCache>
                <c:formatCode>General</c:formatCode>
                <c:ptCount val="1"/>
                <c:pt idx="0">
                  <c:v>1</c:v>
                </c:pt>
              </c:numCache>
            </c:numRef>
          </c:val>
          <c:smooth val="0"/>
          <c:extLst>
            <c:ext xmlns:c16="http://schemas.microsoft.com/office/drawing/2014/chart" uri="{C3380CC4-5D6E-409C-BE32-E72D297353CC}">
              <c16:uniqueId val="{00000000-A722-4D27-BDE0-C545B1A7491C}"/>
            </c:ext>
          </c:extLst>
        </c:ser>
        <c:ser>
          <c:idx val="1"/>
          <c:order val="1"/>
          <c:tx>
            <c:strRef>
              <c:f>'D1'!$B$32</c:f>
              <c:strCache>
                <c:ptCount val="1"/>
                <c:pt idx="0">
                  <c:v>UKR</c:v>
                </c:pt>
              </c:strCache>
            </c:strRef>
          </c:tx>
          <c:spPr>
            <a:ln w="28575" cap="rnd">
              <a:solidFill>
                <a:srgbClr val="7C8A9D"/>
              </a:solidFill>
              <a:prstDash val="sysDash"/>
              <a:round/>
            </a:ln>
            <a:effectLst/>
          </c:spPr>
          <c:marker>
            <c:symbol val="none"/>
          </c:marker>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'D1'!$C$32:$H$32</c:f>
              <c:numCache>
                <c:formatCode>0.0</c:formatCode>
                <c:ptCount val="6"/>
                <c:pt idx="0">
                  <c:v>100.8</c:v>
                </c:pt>
                <c:pt idx="1">
                  <c:v>100.9</c:v>
                </c:pt>
                <c:pt idx="2">
                  <c:v>102.4</c:v>
                </c:pt>
                <c:pt idx="3">
                  <c:v>102.8</c:v>
                </c:pt>
                <c:pt idx="4">
                  <c:v>99.4</c:v>
                </c:pt>
                <c:pt idx="5">
                  <c:v>100.4</c:v>
                </c:pt>
              </c:numCache>
            </c:numRef>
          </c:val>
          <c:smooth val="0"/>
          <c:extLst>
            <c:ext xmlns:c16="http://schemas.microsoft.com/office/drawing/2014/chart" uri="{C3380CC4-5D6E-409C-BE32-E72D297353CC}">
              <c16:uniqueId val="{00000001-A722-4D27-BDE0-C545B1A7491C}"/>
            </c:ext>
          </c:extLst>
        </c:ser>
        <c:ser>
          <c:idx val="2"/>
          <c:order val="2"/>
          <c:tx>
            <c:strRef>
              <c:f>'D1'!$B$33</c:f>
              <c:strCache>
                <c:ptCount val="1"/>
                <c:pt idx="0">
                  <c:v>ROU</c:v>
                </c:pt>
              </c:strCache>
            </c:strRef>
          </c:tx>
          <c:spPr>
            <a:ln w="28575" cap="rnd">
              <a:solidFill>
                <a:schemeClr val="tx1"/>
              </a:solidFill>
              <a:prstDash val="dash"/>
              <a:round/>
            </a:ln>
            <a:effectLst/>
          </c:spPr>
          <c:marker>
            <c:symbol val="none"/>
          </c:marker>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'D1'!$C$33:$H$33</c:f>
              <c:numCache>
                <c:formatCode>0.0</c:formatCode>
                <c:ptCount val="6"/>
                <c:pt idx="0">
                  <c:v>100.3</c:v>
                </c:pt>
                <c:pt idx="1">
                  <c:v>100.3</c:v>
                </c:pt>
                <c:pt idx="2">
                  <c:v>101.7</c:v>
                </c:pt>
                <c:pt idx="3">
                  <c:v>100.2</c:v>
                </c:pt>
                <c:pt idx="4">
                  <c:v>98.8</c:v>
                </c:pt>
                <c:pt idx="5">
                  <c:v>99.6</c:v>
                </c:pt>
              </c:numCache>
            </c:numRef>
          </c:val>
          <c:smooth val="0"/>
          <c:extLst>
            <c:ext xmlns:c16="http://schemas.microsoft.com/office/drawing/2014/chart" uri="{C3380CC4-5D6E-409C-BE32-E72D297353CC}">
              <c16:uniqueId val="{00000002-A722-4D27-BDE0-C545B1A7491C}"/>
            </c:ext>
          </c:extLst>
        </c:ser>
        <c:ser>
          <c:idx val="3"/>
          <c:order val="3"/>
          <c:tx>
            <c:strRef>
              <c:f>'D1'!$B$34</c:f>
              <c:strCache>
                <c:ptCount val="1"/>
                <c:pt idx="0">
                  <c:v>EU</c:v>
                </c:pt>
              </c:strCache>
            </c:strRef>
          </c:tx>
          <c:spPr>
            <a:ln>
              <a:solidFill>
                <a:srgbClr val="372413">
                  <a:lumMod val="75000"/>
                  <a:lumOff val="25000"/>
                </a:srgbClr>
              </a:solidFill>
            </a:ln>
          </c:spPr>
          <c:marker>
            <c:symbol val="none"/>
          </c:marker>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'D1'!$C$34:$H$34</c:f>
              <c:numCache>
                <c:formatCode>0.0</c:formatCode>
                <c:ptCount val="6"/>
                <c:pt idx="0">
                  <c:v>100.6</c:v>
                </c:pt>
                <c:pt idx="1">
                  <c:v>100.2</c:v>
                </c:pt>
                <c:pt idx="2">
                  <c:v>100.4</c:v>
                </c:pt>
                <c:pt idx="3">
                  <c:v>100.2</c:v>
                </c:pt>
                <c:pt idx="4">
                  <c:v>99.9</c:v>
                </c:pt>
                <c:pt idx="5">
                  <c:v>100.7</c:v>
                </c:pt>
              </c:numCache>
            </c:numRef>
          </c:val>
          <c:smooth val="0"/>
          <c:extLst>
            <c:ext xmlns:c16="http://schemas.microsoft.com/office/drawing/2014/chart" uri="{C3380CC4-5D6E-409C-BE32-E72D297353CC}">
              <c16:uniqueId val="{00000003-A722-4D27-BDE0-C545B1A7491C}"/>
            </c:ext>
          </c:extLst>
        </c:ser>
        <c:ser>
          <c:idx val="4"/>
          <c:order val="4"/>
          <c:tx>
            <c:strRef>
              <c:f>'D1'!#REF!</c:f>
              <c:strCache>
                <c:ptCount val="1"/>
                <c:pt idx="0">
                  <c:v>#REF!</c:v>
                </c:pt>
              </c:strCache>
            </c:strRef>
          </c:tx>
          <c:marker>
            <c:symbol val="none"/>
          </c:marker>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'D1'!#REF!</c:f>
              <c:numCache>
                <c:formatCode>General</c:formatCode>
                <c:ptCount val="1"/>
                <c:pt idx="0">
                  <c:v>1</c:v>
                </c:pt>
              </c:numCache>
            </c:numRef>
          </c:val>
          <c:smooth val="0"/>
          <c:extLst>
            <c:ext xmlns:c16="http://schemas.microsoft.com/office/drawing/2014/chart" uri="{C3380CC4-5D6E-409C-BE32-E72D297353CC}">
              <c16:uniqueId val="{00000004-A722-4D27-BDE0-C545B1A7491C}"/>
            </c:ext>
          </c:extLst>
        </c:ser>
        <c:ser>
          <c:idx val="5"/>
          <c:order val="5"/>
          <c:tx>
            <c:strRef>
              <c:f>'D1'!$B$35</c:f>
              <c:strCache>
                <c:ptCount val="1"/>
                <c:pt idx="0">
                  <c:v>MDA</c:v>
                </c:pt>
              </c:strCache>
            </c:strRef>
          </c:tx>
          <c:spPr>
            <a:ln w="31750">
              <a:solidFill>
                <a:srgbClr val="A19E92"/>
              </a:solidFill>
              <a:prstDash val="sysDot"/>
            </a:ln>
          </c:spPr>
          <c:marker>
            <c:symbol val="none"/>
          </c:marker>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'D1'!$C$35:$H$35</c:f>
              <c:numCache>
                <c:formatCode>0.0</c:formatCode>
                <c:ptCount val="6"/>
                <c:pt idx="0">
                  <c:v>98.853147663972521</c:v>
                </c:pt>
                <c:pt idx="1">
                  <c:v>101.15411968658611</c:v>
                </c:pt>
                <c:pt idx="2">
                  <c:v>105.23120689948537</c:v>
                </c:pt>
                <c:pt idx="3">
                  <c:v>103.55851352880545</c:v>
                </c:pt>
                <c:pt idx="4">
                  <c:v>100.35589327774346</c:v>
                </c:pt>
                <c:pt idx="5">
                  <c:v>100.9</c:v>
                </c:pt>
              </c:numCache>
            </c:numRef>
          </c:val>
          <c:smooth val="0"/>
          <c:extLst>
            <c:ext xmlns:c16="http://schemas.microsoft.com/office/drawing/2014/chart" uri="{C3380CC4-5D6E-409C-BE32-E72D297353CC}">
              <c16:uniqueId val="{00000005-A722-4D27-BDE0-C545B1A7491C}"/>
            </c:ext>
          </c:extLst>
        </c:ser>
        <c:ser>
          <c:idx val="6"/>
          <c:order val="6"/>
          <c:tx>
            <c:strRef>
              <c:f>'D1'!$B$36</c:f>
              <c:strCache>
                <c:ptCount val="1"/>
                <c:pt idx="0">
                  <c:v>100</c:v>
                </c:pt>
              </c:strCache>
            </c:strRef>
          </c:tx>
          <c:spPr>
            <a:ln>
              <a:solidFill>
                <a:srgbClr val="6F4927">
                  <a:lumMod val="75000"/>
                </a:srgbClr>
              </a:solidFill>
            </a:ln>
          </c:spPr>
          <c:marker>
            <c:symbol val="none"/>
          </c:marker>
          <c:val>
            <c:numRef>
              <c:f>'D1'!$C$36:$H$36</c:f>
              <c:numCache>
                <c:formatCode>0.0</c:formatCode>
                <c:ptCount val="6"/>
                <c:pt idx="0">
                  <c:v>100</c:v>
                </c:pt>
                <c:pt idx="1">
                  <c:v>100</c:v>
                </c:pt>
                <c:pt idx="2">
                  <c:v>100</c:v>
                </c:pt>
                <c:pt idx="3">
                  <c:v>100</c:v>
                </c:pt>
                <c:pt idx="4">
                  <c:v>100</c:v>
                </c:pt>
                <c:pt idx="5">
                  <c:v>100</c:v>
                </c:pt>
              </c:numCache>
            </c:numRef>
          </c:val>
          <c:smooth val="0"/>
          <c:extLst>
            <c:ext xmlns:c16="http://schemas.microsoft.com/office/drawing/2014/chart" uri="{C3380CC4-5D6E-409C-BE32-E72D297353CC}">
              <c16:uniqueId val="{0000000E-B70F-405C-AEFB-881F9210D406}"/>
            </c:ext>
          </c:extLst>
        </c:ser>
        <c:dLbls>
          <c:showLegendKey val="0"/>
          <c:showVal val="0"/>
          <c:showCatName val="0"/>
          <c:showSerName val="0"/>
          <c:showPercent val="0"/>
          <c:showBubbleSize val="0"/>
        </c:dLbls>
        <c:smooth val="0"/>
        <c:axId val="543011552"/>
        <c:axId val="1"/>
      </c:lineChart>
      <c:catAx>
        <c:axId val="543011552"/>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0" vert="horz"/>
          <a:lstStyle/>
          <a:p>
            <a:pPr>
              <a:defRPr/>
            </a:pPr>
            <a:endParaRPr lang="ro-MD"/>
          </a:p>
        </c:txPr>
        <c:crossAx val="1"/>
        <c:crosses val="autoZero"/>
        <c:auto val="1"/>
        <c:lblAlgn val="ctr"/>
        <c:lblOffset val="0"/>
        <c:noMultiLvlLbl val="0"/>
      </c:catAx>
      <c:valAx>
        <c:axId val="1"/>
        <c:scaling>
          <c:orientation val="minMax"/>
          <c:max val="106"/>
          <c:min val="96"/>
        </c:scaling>
        <c:delete val="0"/>
        <c:axPos val="l"/>
        <c:numFmt formatCode="0" sourceLinked="0"/>
        <c:majorTickMark val="none"/>
        <c:minorTickMark val="none"/>
        <c:tickLblPos val="nextTo"/>
        <c:spPr>
          <a:ln w="9525">
            <a:noFill/>
          </a:ln>
        </c:spPr>
        <c:txPr>
          <a:bodyPr rot="0" vert="horz"/>
          <a:lstStyle/>
          <a:p>
            <a:pPr>
              <a:defRPr/>
            </a:pPr>
            <a:endParaRPr lang="ro-MD"/>
          </a:p>
        </c:txPr>
        <c:crossAx val="543011552"/>
        <c:crosses val="autoZero"/>
        <c:crossBetween val="between"/>
        <c:majorUnit val="2"/>
      </c:valAx>
      <c:spPr>
        <a:noFill/>
        <a:ln w="25400">
          <a:noFill/>
        </a:ln>
      </c:spPr>
    </c:plotArea>
    <c:legend>
      <c:legendPos val="b"/>
      <c:legendEntry>
        <c:idx val="0"/>
        <c:delete val="1"/>
      </c:legendEntry>
      <c:legendEntry>
        <c:idx val="4"/>
        <c:delete val="1"/>
      </c:legendEntry>
      <c:layout>
        <c:manualLayout>
          <c:xMode val="edge"/>
          <c:yMode val="edge"/>
          <c:x val="4.2282961205191816E-2"/>
          <c:y val="0.91509292399056175"/>
          <c:w val="0.9577170742150124"/>
          <c:h val="8.4907076009438212E-2"/>
        </c:manualLayout>
      </c:layout>
      <c:overlay val="0"/>
      <c:spPr>
        <a:noFill/>
        <a:ln w="25400">
          <a:noFill/>
        </a:ln>
      </c:spPr>
    </c:legend>
    <c:plotVisOnly val="0"/>
    <c:dispBlanksAs val="gap"/>
    <c:showDLblsOverMax val="0"/>
  </c:chart>
  <c:spPr>
    <a:solidFill>
      <a:srgbClr val="FAFAFC"/>
    </a:solidFill>
    <a:ln w="9525" cap="flat" cmpd="sng" algn="ctr">
      <a:noFill/>
      <a:round/>
    </a:ln>
    <a:effectLst/>
  </c:spPr>
  <c:txPr>
    <a:bodyPr/>
    <a:lstStyle/>
    <a:p>
      <a:pPr>
        <a:defRPr sz="900" b="0" i="0" u="none" strike="noStrike" baseline="0">
          <a:solidFill>
            <a:srgbClr val="000000"/>
          </a:solidFill>
          <a:latin typeface="Roboto" panose="02000000000000000000" pitchFamily="2" charset="0"/>
          <a:ea typeface="Roboto" panose="02000000000000000000" pitchFamily="2" charset="0"/>
          <a:cs typeface="PermianSerifTypeface"/>
        </a:defRPr>
      </a:pPr>
      <a:endParaRPr lang="ro-MD"/>
    </a:p>
  </c:txPr>
  <c:printSettings>
    <c:headerFooter/>
    <c:pageMargins b="0.75" l="0.7" r="0.7" t="0.75" header="0.3" footer="0.3"/>
    <c:pageSetup/>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49551691548048E-2"/>
          <c:y val="4.7669114961831592E-2"/>
          <c:w val="0.89499821907410837"/>
          <c:h val="0.65678259653280013"/>
        </c:manualLayout>
      </c:layout>
      <c:barChart>
        <c:barDir val="col"/>
        <c:grouping val="clustered"/>
        <c:varyColors val="0"/>
        <c:ser>
          <c:idx val="1"/>
          <c:order val="0"/>
          <c:tx>
            <c:strRef>
              <c:f>'D2'!$B$26</c:f>
              <c:strCache>
                <c:ptCount val="1"/>
                <c:pt idx="0">
                  <c:v>Current account </c:v>
                </c:pt>
              </c:strCache>
            </c:strRef>
          </c:tx>
          <c:spPr>
            <a:solidFill>
              <a:srgbClr val="4C566B"/>
            </a:solidFill>
            <a:ln w="25400">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'D2'!$C$24:$H$25</c:f>
              <c:multiLvlStrCache>
                <c:ptCount val="6"/>
                <c:lvl>
                  <c:pt idx="0">
                    <c:v>I*</c:v>
                  </c:pt>
                  <c:pt idx="1">
                    <c:v>II*</c:v>
                  </c:pt>
                  <c:pt idx="2">
                    <c:v>III*</c:v>
                  </c:pt>
                  <c:pt idx="3">
                    <c:v>IV*</c:v>
                  </c:pt>
                  <c:pt idx="4">
                    <c:v>I*</c:v>
                  </c:pt>
                  <c:pt idx="5">
                    <c:v>II</c:v>
                  </c:pt>
                </c:lvl>
                <c:lvl>
                  <c:pt idx="0">
                    <c:v>2025</c:v>
                  </c:pt>
                  <c:pt idx="4">
                    <c:v>2026</c:v>
                  </c:pt>
                </c:lvl>
              </c:multiLvlStrCache>
            </c:multiLvlStrRef>
          </c:cat>
          <c:val>
            <c:numRef>
              <c:f>'D2'!$C$26:$H$26</c:f>
              <c:numCache>
                <c:formatCode>#,##0.0</c:formatCode>
                <c:ptCount val="6"/>
                <c:pt idx="0">
                  <c:v>-971.02324396999995</c:v>
                </c:pt>
                <c:pt idx="1">
                  <c:v>-905.38730950000001</c:v>
                </c:pt>
                <c:pt idx="2">
                  <c:v>-727.59340619</c:v>
                </c:pt>
                <c:pt idx="3">
                  <c:v>-940.69006536999996</c:v>
                </c:pt>
                <c:pt idx="4">
                  <c:v>-816.29574360000004</c:v>
                </c:pt>
                <c:pt idx="5">
                  <c:v>-886.35618110999997</c:v>
                </c:pt>
              </c:numCache>
            </c:numRef>
          </c:val>
          <c:extLst>
            <c:ext xmlns:c16="http://schemas.microsoft.com/office/drawing/2014/chart" uri="{C3380CC4-5D6E-409C-BE32-E72D297353CC}">
              <c16:uniqueId val="{00000000-B442-4A92-A74A-A69A5EE79E2E}"/>
            </c:ext>
          </c:extLst>
        </c:ser>
        <c:ser>
          <c:idx val="2"/>
          <c:order val="1"/>
          <c:tx>
            <c:strRef>
              <c:f>'D2'!$B$27</c:f>
              <c:strCache>
                <c:ptCount val="1"/>
                <c:pt idx="0">
                  <c:v>Capital account</c:v>
                </c:pt>
              </c:strCache>
            </c:strRef>
          </c:tx>
          <c:spPr>
            <a:solidFill>
              <a:srgbClr val="3F4853"/>
            </a:solidFill>
            <a:ln w="0" cap="flat" cmpd="sng">
              <a:solidFill>
                <a:schemeClr val="tx1"/>
              </a:solidFill>
            </a:ln>
            <a:effectLst>
              <a:outerShdw blurRad="50800" dist="50800" dir="5400000" sx="1000" sy="1000" algn="ctr" rotWithShape="0">
                <a:srgbClr val="000000">
                  <a:alpha val="43137"/>
                </a:srgb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'D2'!$C$24:$H$25</c:f>
              <c:multiLvlStrCache>
                <c:ptCount val="6"/>
                <c:lvl>
                  <c:pt idx="0">
                    <c:v>I*</c:v>
                  </c:pt>
                  <c:pt idx="1">
                    <c:v>II*</c:v>
                  </c:pt>
                  <c:pt idx="2">
                    <c:v>III*</c:v>
                  </c:pt>
                  <c:pt idx="3">
                    <c:v>IV*</c:v>
                  </c:pt>
                  <c:pt idx="4">
                    <c:v>I*</c:v>
                  </c:pt>
                  <c:pt idx="5">
                    <c:v>II</c:v>
                  </c:pt>
                </c:lvl>
                <c:lvl>
                  <c:pt idx="0">
                    <c:v>2025</c:v>
                  </c:pt>
                  <c:pt idx="4">
                    <c:v>2026</c:v>
                  </c:pt>
                </c:lvl>
              </c:multiLvlStrCache>
            </c:multiLvlStrRef>
          </c:cat>
          <c:val>
            <c:numRef>
              <c:f>'D2'!$C$27:$H$27</c:f>
              <c:numCache>
                <c:formatCode>#,##0.0</c:formatCode>
                <c:ptCount val="6"/>
                <c:pt idx="0">
                  <c:v>6.17561041</c:v>
                </c:pt>
                <c:pt idx="1">
                  <c:v>6.9393465699999997</c:v>
                </c:pt>
                <c:pt idx="2">
                  <c:v>16.15575265</c:v>
                </c:pt>
                <c:pt idx="3">
                  <c:v>20.2473885</c:v>
                </c:pt>
                <c:pt idx="4">
                  <c:v>7.6876053100000004</c:v>
                </c:pt>
                <c:pt idx="5">
                  <c:v>19.36625475</c:v>
                </c:pt>
              </c:numCache>
            </c:numRef>
          </c:val>
          <c:extLst>
            <c:ext xmlns:c16="http://schemas.microsoft.com/office/drawing/2014/chart" uri="{C3380CC4-5D6E-409C-BE32-E72D297353CC}">
              <c16:uniqueId val="{00000001-B442-4A92-A74A-A69A5EE79E2E}"/>
            </c:ext>
          </c:extLst>
        </c:ser>
        <c:ser>
          <c:idx val="3"/>
          <c:order val="2"/>
          <c:tx>
            <c:strRef>
              <c:f>'D2'!$B$28</c:f>
              <c:strCache>
                <c:ptCount val="1"/>
                <c:pt idx="0">
                  <c:v>Financial account</c:v>
                </c:pt>
              </c:strCache>
            </c:strRef>
          </c:tx>
          <c:spPr>
            <a:solidFill>
              <a:srgbClr val="E2E5EA"/>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'D2'!$C$24:$H$25</c:f>
              <c:multiLvlStrCache>
                <c:ptCount val="6"/>
                <c:lvl>
                  <c:pt idx="0">
                    <c:v>I*</c:v>
                  </c:pt>
                  <c:pt idx="1">
                    <c:v>II*</c:v>
                  </c:pt>
                  <c:pt idx="2">
                    <c:v>III*</c:v>
                  </c:pt>
                  <c:pt idx="3">
                    <c:v>IV*</c:v>
                  </c:pt>
                  <c:pt idx="4">
                    <c:v>I*</c:v>
                  </c:pt>
                  <c:pt idx="5">
                    <c:v>II</c:v>
                  </c:pt>
                </c:lvl>
                <c:lvl>
                  <c:pt idx="0">
                    <c:v>2025</c:v>
                  </c:pt>
                  <c:pt idx="4">
                    <c:v>2026</c:v>
                  </c:pt>
                </c:lvl>
              </c:multiLvlStrCache>
            </c:multiLvlStrRef>
          </c:cat>
          <c:val>
            <c:numRef>
              <c:f>'D2'!$C$28:$H$28</c:f>
              <c:numCache>
                <c:formatCode>#,##0.0</c:formatCode>
                <c:ptCount val="6"/>
                <c:pt idx="0">
                  <c:v>-719.35231223000005</c:v>
                </c:pt>
                <c:pt idx="1">
                  <c:v>-764.92837945999997</c:v>
                </c:pt>
                <c:pt idx="2">
                  <c:v>-757.29775143999996</c:v>
                </c:pt>
                <c:pt idx="3">
                  <c:v>-1049.1016002599999</c:v>
                </c:pt>
                <c:pt idx="4">
                  <c:v>-634.68572793999999</c:v>
                </c:pt>
                <c:pt idx="5">
                  <c:v>-896.20909446999997</c:v>
                </c:pt>
              </c:numCache>
            </c:numRef>
          </c:val>
          <c:extLst>
            <c:ext xmlns:c16="http://schemas.microsoft.com/office/drawing/2014/chart" uri="{C3380CC4-5D6E-409C-BE32-E72D297353CC}">
              <c16:uniqueId val="{00000002-B442-4A92-A74A-A69A5EE79E2E}"/>
            </c:ext>
          </c:extLst>
        </c:ser>
        <c:dLbls>
          <c:showLegendKey val="0"/>
          <c:showVal val="0"/>
          <c:showCatName val="0"/>
          <c:showSerName val="0"/>
          <c:showPercent val="0"/>
          <c:showBubbleSize val="0"/>
        </c:dLbls>
        <c:gapWidth val="50"/>
        <c:axId val="1408496384"/>
        <c:axId val="2067158672"/>
        <c:extLst>
          <c:ext xmlns:c15="http://schemas.microsoft.com/office/drawing/2012/chart" uri="{02D57815-91ED-43cb-92C2-25804820EDAC}">
            <c15:filteredBarSeries>
              <c15:ser>
                <c:idx val="4"/>
                <c:order val="3"/>
                <c:tx>
                  <c:strRef>
                    <c:extLst>
                      <c:ext uri="{02D57815-91ED-43cb-92C2-25804820EDAC}">
                        <c15:formulaRef>
                          <c15:sqref>'D3 (2)'!#REF!</c15:sqref>
                        </c15:formulaRef>
                      </c:ext>
                    </c:extLst>
                    <c:strCache>
                      <c:ptCount val="1"/>
                      <c:pt idx="0">
                        <c:v>#REF!</c:v>
                      </c:pt>
                    </c:strCache>
                  </c:strRef>
                </c:tx>
                <c:spPr>
                  <a:solidFill>
                    <a:schemeClr val="accent5"/>
                  </a:solidFill>
                  <a:ln>
                    <a:noFill/>
                  </a:ln>
                  <a:effectLst/>
                </c:spPr>
                <c:invertIfNegative val="0"/>
                <c:cat>
                  <c:multiLvlStrRef>
                    <c:extLst>
                      <c:ext uri="{02D57815-91ED-43cb-92C2-25804820EDAC}">
                        <c15:formulaRef>
                          <c15:sqref>'D2'!$C$24:$H$25</c15:sqref>
                        </c15:formulaRef>
                      </c:ext>
                    </c:extLst>
                    <c:multiLvlStrCache>
                      <c:ptCount val="6"/>
                      <c:lvl>
                        <c:pt idx="0">
                          <c:v>I*</c:v>
                        </c:pt>
                        <c:pt idx="1">
                          <c:v>II*</c:v>
                        </c:pt>
                        <c:pt idx="2">
                          <c:v>III*</c:v>
                        </c:pt>
                        <c:pt idx="3">
                          <c:v>IV*</c:v>
                        </c:pt>
                        <c:pt idx="4">
                          <c:v>I*</c:v>
                        </c:pt>
                        <c:pt idx="5">
                          <c:v>II</c:v>
                        </c:pt>
                      </c:lvl>
                      <c:lvl>
                        <c:pt idx="0">
                          <c:v>2025</c:v>
                        </c:pt>
                        <c:pt idx="4">
                          <c:v>2026</c:v>
                        </c:pt>
                      </c:lvl>
                    </c:multiLvlStrCache>
                  </c:multiLvlStrRef>
                </c:cat>
                <c:val>
                  <c:numRef>
                    <c:extLst>
                      <c:ext uri="{02D57815-91ED-43cb-92C2-25804820EDAC}">
                        <c15:formulaRef>
                          <c15:sqref>'D3 (2)'!#REF!</c15:sqref>
                        </c15:formulaRef>
                      </c:ext>
                    </c:extLst>
                    <c:numCache>
                      <c:formatCode>General</c:formatCode>
                      <c:ptCount val="1"/>
                      <c:pt idx="0">
                        <c:v>1</c:v>
                      </c:pt>
                    </c:numCache>
                  </c:numRef>
                </c:val>
                <c:extLst>
                  <c:ext xmlns:c16="http://schemas.microsoft.com/office/drawing/2014/chart" uri="{C3380CC4-5D6E-409C-BE32-E72D297353CC}">
                    <c16:uniqueId val="{00000003-B442-4A92-A74A-A69A5EE79E2E}"/>
                  </c:ext>
                </c:extLst>
              </c15:ser>
            </c15:filteredBarSeries>
          </c:ext>
        </c:extLst>
      </c:barChart>
      <c:catAx>
        <c:axId val="1408496384"/>
        <c:scaling>
          <c:orientation val="minMax"/>
        </c:scaling>
        <c:delete val="0"/>
        <c:axPos val="b"/>
        <c:majorGridlines>
          <c:spPr>
            <a:ln w="9525" cap="flat" cmpd="sng" algn="ctr">
              <a:solidFill>
                <a:schemeClr val="bg1">
                  <a:lumMod val="85000"/>
                </a:schemeClr>
              </a:solidFill>
              <a:round/>
            </a:ln>
            <a:effectLst/>
          </c:spPr>
        </c:majorGridlines>
        <c:numFmt formatCode="General" sourceLinked="1"/>
        <c:majorTickMark val="none"/>
        <c:minorTickMark val="none"/>
        <c:tickLblPos val="low"/>
        <c:spPr>
          <a:noFill/>
          <a:ln w="9525" cap="flat" cmpd="sng" algn="ctr">
            <a:solidFill>
              <a:schemeClr val="bg1">
                <a:lumMod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2067158672"/>
        <c:crosses val="autoZero"/>
        <c:auto val="1"/>
        <c:lblAlgn val="ctr"/>
        <c:lblOffset val="100"/>
        <c:noMultiLvlLbl val="0"/>
      </c:catAx>
      <c:valAx>
        <c:axId val="2067158672"/>
        <c:scaling>
          <c:orientation val="minMax"/>
          <c:max val="200"/>
          <c:min val="-13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408496384"/>
        <c:crosses val="autoZero"/>
        <c:crossBetween val="between"/>
        <c:majorUnit val="200"/>
      </c:valAx>
      <c:spPr>
        <a:noFill/>
        <a:ln>
          <a:noFill/>
        </a:ln>
        <a:effectLst/>
      </c:spPr>
    </c:plotArea>
    <c:legend>
      <c:legendPos val="b"/>
      <c:layout>
        <c:manualLayout>
          <c:xMode val="edge"/>
          <c:yMode val="edge"/>
          <c:x val="0.11204252595137142"/>
          <c:y val="0.84906573198726332"/>
          <c:w val="0.85585014550762994"/>
          <c:h val="0.1265525194930571"/>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08391110006224"/>
          <c:y val="4.7669114961831592E-2"/>
          <c:w val="0.86807431387508505"/>
          <c:h val="0.71971084620009096"/>
        </c:manualLayout>
      </c:layout>
      <c:barChart>
        <c:barDir val="col"/>
        <c:grouping val="stacked"/>
        <c:varyColors val="0"/>
        <c:ser>
          <c:idx val="1"/>
          <c:order val="0"/>
          <c:tx>
            <c:strRef>
              <c:f>'D3'!$B$29</c:f>
              <c:strCache>
                <c:ptCount val="1"/>
                <c:pt idx="0">
                  <c:v>Goods </c:v>
                </c:pt>
              </c:strCache>
            </c:strRef>
          </c:tx>
          <c:spPr>
            <a:solidFill>
              <a:srgbClr val="D5D9E1"/>
            </a:solidFill>
            <a:ln w="6350">
              <a:solidFill>
                <a:schemeClr val="bg1"/>
              </a:solidFill>
            </a:ln>
            <a:effectLst/>
          </c:spPr>
          <c:invertIfNegative val="0"/>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'D3'!$C$29:$H$29</c:f>
              <c:numCache>
                <c:formatCode>#,##0.0</c:formatCode>
                <c:ptCount val="6"/>
                <c:pt idx="0">
                  <c:v>656.59790163000002</c:v>
                </c:pt>
                <c:pt idx="1">
                  <c:v>559.79225855000004</c:v>
                </c:pt>
                <c:pt idx="2">
                  <c:v>756.09631649999994</c:v>
                </c:pt>
                <c:pt idx="3">
                  <c:v>865.43770720999999</c:v>
                </c:pt>
                <c:pt idx="4">
                  <c:v>728.52982129999998</c:v>
                </c:pt>
                <c:pt idx="5">
                  <c:v>676.18890288</c:v>
                </c:pt>
              </c:numCache>
            </c:numRef>
          </c:val>
          <c:extLst>
            <c:ext xmlns:c16="http://schemas.microsoft.com/office/drawing/2014/chart" uri="{C3380CC4-5D6E-409C-BE32-E72D297353CC}">
              <c16:uniqueId val="{00000000-DDA1-458A-A237-81603DB03298}"/>
            </c:ext>
          </c:extLst>
        </c:ser>
        <c:ser>
          <c:idx val="2"/>
          <c:order val="1"/>
          <c:tx>
            <c:strRef>
              <c:f>'D3'!$B$30</c:f>
              <c:strCache>
                <c:ptCount val="1"/>
                <c:pt idx="0">
                  <c:v>Services</c:v>
                </c:pt>
              </c:strCache>
            </c:strRef>
          </c:tx>
          <c:spPr>
            <a:solidFill>
              <a:srgbClr val="ACB2C3"/>
            </a:solidFill>
            <a:ln>
              <a:solidFill>
                <a:schemeClr val="bg1"/>
              </a:solidFill>
            </a:ln>
            <a:effectLst/>
          </c:spPr>
          <c:invertIfNegative val="0"/>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'D3'!$C$30:$H$30</c:f>
              <c:numCache>
                <c:formatCode>#,##0.0</c:formatCode>
                <c:ptCount val="6"/>
                <c:pt idx="0">
                  <c:v>585.47763755999995</c:v>
                </c:pt>
                <c:pt idx="1">
                  <c:v>698.22478378999995</c:v>
                </c:pt>
                <c:pt idx="2">
                  <c:v>774.61501115999999</c:v>
                </c:pt>
                <c:pt idx="3">
                  <c:v>761.37294128999997</c:v>
                </c:pt>
                <c:pt idx="4">
                  <c:v>681.84187718999999</c:v>
                </c:pt>
                <c:pt idx="5">
                  <c:v>790.65500230999999</c:v>
                </c:pt>
              </c:numCache>
            </c:numRef>
          </c:val>
          <c:extLst>
            <c:ext xmlns:c16="http://schemas.microsoft.com/office/drawing/2014/chart" uri="{C3380CC4-5D6E-409C-BE32-E72D297353CC}">
              <c16:uniqueId val="{00000001-DDA1-458A-A237-81603DB03298}"/>
            </c:ext>
          </c:extLst>
        </c:ser>
        <c:ser>
          <c:idx val="3"/>
          <c:order val="2"/>
          <c:tx>
            <c:strRef>
              <c:f>'D3'!$B$31</c:f>
              <c:strCache>
                <c:ptCount val="1"/>
                <c:pt idx="0">
                  <c:v>Primary income </c:v>
                </c:pt>
              </c:strCache>
            </c:strRef>
          </c:tx>
          <c:spPr>
            <a:solidFill>
              <a:srgbClr val="828CA5"/>
            </a:solidFill>
            <a:ln>
              <a:solidFill>
                <a:schemeClr val="bg1"/>
              </a:solidFill>
            </a:ln>
            <a:effectLst/>
          </c:spPr>
          <c:invertIfNegative val="0"/>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'D3'!$C$31:$H$31</c:f>
              <c:numCache>
                <c:formatCode>#,##0.0</c:formatCode>
                <c:ptCount val="6"/>
                <c:pt idx="0">
                  <c:v>232.58445442999999</c:v>
                </c:pt>
                <c:pt idx="1">
                  <c:v>218.96849759</c:v>
                </c:pt>
                <c:pt idx="2">
                  <c:v>220.43968036000001</c:v>
                </c:pt>
                <c:pt idx="3">
                  <c:v>276.33482178000003</c:v>
                </c:pt>
                <c:pt idx="4">
                  <c:v>243.25694684000001</c:v>
                </c:pt>
                <c:pt idx="5">
                  <c:v>272.25631235999998</c:v>
                </c:pt>
              </c:numCache>
            </c:numRef>
          </c:val>
          <c:extLst>
            <c:ext xmlns:c16="http://schemas.microsoft.com/office/drawing/2014/chart" uri="{C3380CC4-5D6E-409C-BE32-E72D297353CC}">
              <c16:uniqueId val="{00000002-DDA1-458A-A237-81603DB03298}"/>
            </c:ext>
          </c:extLst>
        </c:ser>
        <c:ser>
          <c:idx val="4"/>
          <c:order val="3"/>
          <c:tx>
            <c:strRef>
              <c:f>'D3'!$B$32</c:f>
              <c:strCache>
                <c:ptCount val="1"/>
                <c:pt idx="0">
                  <c:v>Secondary income </c:v>
                </c:pt>
              </c:strCache>
            </c:strRef>
          </c:tx>
          <c:spPr>
            <a:solidFill>
              <a:srgbClr val="404759"/>
            </a:solidFill>
            <a:ln>
              <a:solidFill>
                <a:schemeClr val="bg1"/>
              </a:solidFill>
            </a:ln>
            <a:effectLst/>
          </c:spPr>
          <c:invertIfNegative val="0"/>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'D3'!$C$32:$H$32</c:f>
              <c:numCache>
                <c:formatCode>#,##0.0</c:formatCode>
                <c:ptCount val="6"/>
                <c:pt idx="0">
                  <c:v>458.81827950000002</c:v>
                </c:pt>
                <c:pt idx="1">
                  <c:v>549.56438728000001</c:v>
                </c:pt>
                <c:pt idx="2">
                  <c:v>603.34238582</c:v>
                </c:pt>
                <c:pt idx="3">
                  <c:v>474.21933194000002</c:v>
                </c:pt>
                <c:pt idx="4">
                  <c:v>422.11559292999999</c:v>
                </c:pt>
                <c:pt idx="5">
                  <c:v>532.34941345000004</c:v>
                </c:pt>
              </c:numCache>
            </c:numRef>
          </c:val>
          <c:extLst>
            <c:ext xmlns:c16="http://schemas.microsoft.com/office/drawing/2014/chart" uri="{C3380CC4-5D6E-409C-BE32-E72D297353CC}">
              <c16:uniqueId val="{00000003-DDA1-458A-A237-81603DB03298}"/>
            </c:ext>
          </c:extLst>
        </c:ser>
        <c:ser>
          <c:idx val="6"/>
          <c:order val="4"/>
          <c:tx>
            <c:strRef>
              <c:f>'D3'!$B$34</c:f>
              <c:strCache>
                <c:ptCount val="1"/>
                <c:pt idx="0">
                  <c:v>Goods </c:v>
                </c:pt>
              </c:strCache>
            </c:strRef>
          </c:tx>
          <c:spPr>
            <a:solidFill>
              <a:srgbClr val="D5D9E1"/>
            </a:solidFill>
            <a:ln>
              <a:solidFill>
                <a:schemeClr val="bg1"/>
              </a:solidFill>
            </a:ln>
            <a:effectLst/>
          </c:spPr>
          <c:invertIfNegative val="0"/>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'D3'!$C$34:$H$34</c:f>
              <c:numCache>
                <c:formatCode>#,##0_ ;#,##0.0\ </c:formatCode>
                <c:ptCount val="6"/>
                <c:pt idx="0">
                  <c:v>-2214.1074186599999</c:v>
                </c:pt>
                <c:pt idx="1">
                  <c:v>-2091.74289894</c:v>
                </c:pt>
                <c:pt idx="2">
                  <c:v>-2178.7631049900001</c:v>
                </c:pt>
                <c:pt idx="3">
                  <c:v>-2458.8385410400001</c:v>
                </c:pt>
                <c:pt idx="4">
                  <c:v>-2187.7058409699998</c:v>
                </c:pt>
                <c:pt idx="5">
                  <c:v>-2336.1766582700002</c:v>
                </c:pt>
              </c:numCache>
            </c:numRef>
          </c:val>
          <c:extLst>
            <c:ext xmlns:c16="http://schemas.microsoft.com/office/drawing/2014/chart" uri="{C3380CC4-5D6E-409C-BE32-E72D297353CC}">
              <c16:uniqueId val="{00000004-DDA1-458A-A237-81603DB03298}"/>
            </c:ext>
          </c:extLst>
        </c:ser>
        <c:ser>
          <c:idx val="7"/>
          <c:order val="5"/>
          <c:tx>
            <c:strRef>
              <c:f>'D3'!$B$35</c:f>
              <c:strCache>
                <c:ptCount val="1"/>
                <c:pt idx="0">
                  <c:v>Services</c:v>
                </c:pt>
              </c:strCache>
            </c:strRef>
          </c:tx>
          <c:spPr>
            <a:solidFill>
              <a:srgbClr val="ACB2C3"/>
            </a:solidFill>
            <a:ln>
              <a:solidFill>
                <a:schemeClr val="bg1"/>
              </a:solidFill>
            </a:ln>
            <a:effectLst/>
          </c:spPr>
          <c:invertIfNegative val="0"/>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'D3'!$C$35:$H$35</c:f>
              <c:numCache>
                <c:formatCode>#,##0_ ;#,##0.0\ </c:formatCode>
                <c:ptCount val="6"/>
                <c:pt idx="0">
                  <c:v>-397.94983631999997</c:v>
                </c:pt>
                <c:pt idx="1">
                  <c:v>-486.38691753000001</c:v>
                </c:pt>
                <c:pt idx="2">
                  <c:v>-529.86665989999995</c:v>
                </c:pt>
                <c:pt idx="3">
                  <c:v>-493.92802989</c:v>
                </c:pt>
                <c:pt idx="4">
                  <c:v>-421.05724127000002</c:v>
                </c:pt>
                <c:pt idx="5">
                  <c:v>-477.81506503999998</c:v>
                </c:pt>
              </c:numCache>
            </c:numRef>
          </c:val>
          <c:extLst>
            <c:ext xmlns:c16="http://schemas.microsoft.com/office/drawing/2014/chart" uri="{C3380CC4-5D6E-409C-BE32-E72D297353CC}">
              <c16:uniqueId val="{00000005-DDA1-458A-A237-81603DB03298}"/>
            </c:ext>
          </c:extLst>
        </c:ser>
        <c:ser>
          <c:idx val="8"/>
          <c:order val="6"/>
          <c:tx>
            <c:strRef>
              <c:f>'D3'!$B$36</c:f>
              <c:strCache>
                <c:ptCount val="1"/>
                <c:pt idx="0">
                  <c:v>Primary income </c:v>
                </c:pt>
              </c:strCache>
            </c:strRef>
          </c:tx>
          <c:spPr>
            <a:solidFill>
              <a:srgbClr val="828CA5"/>
            </a:solidFill>
            <a:ln>
              <a:solidFill>
                <a:schemeClr val="bg1"/>
              </a:solidFill>
            </a:ln>
            <a:effectLst/>
          </c:spPr>
          <c:invertIfNegative val="0"/>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'D3'!$C$36:$H$36</c:f>
              <c:numCache>
                <c:formatCode>#,##0_ ;#,##0.0\ </c:formatCode>
                <c:ptCount val="6"/>
                <c:pt idx="0">
                  <c:v>-185.02118152</c:v>
                </c:pt>
                <c:pt idx="1">
                  <c:v>-244.32760984000001</c:v>
                </c:pt>
                <c:pt idx="2">
                  <c:v>-254.51575581</c:v>
                </c:pt>
                <c:pt idx="3">
                  <c:v>-252.68486873000001</c:v>
                </c:pt>
                <c:pt idx="4">
                  <c:v>-182.68332647</c:v>
                </c:pt>
                <c:pt idx="5">
                  <c:v>-229.58949188</c:v>
                </c:pt>
              </c:numCache>
            </c:numRef>
          </c:val>
          <c:extLst>
            <c:ext xmlns:c16="http://schemas.microsoft.com/office/drawing/2014/chart" uri="{C3380CC4-5D6E-409C-BE32-E72D297353CC}">
              <c16:uniqueId val="{00000006-DDA1-458A-A237-81603DB03298}"/>
            </c:ext>
          </c:extLst>
        </c:ser>
        <c:ser>
          <c:idx val="9"/>
          <c:order val="7"/>
          <c:tx>
            <c:strRef>
              <c:f>'D3'!$B$37</c:f>
              <c:strCache>
                <c:ptCount val="1"/>
                <c:pt idx="0">
                  <c:v>Secondary income </c:v>
                </c:pt>
              </c:strCache>
            </c:strRef>
          </c:tx>
          <c:spPr>
            <a:solidFill>
              <a:srgbClr val="404759"/>
            </a:solidFill>
            <a:ln>
              <a:solidFill>
                <a:schemeClr val="bg1"/>
              </a:solidFill>
            </a:ln>
            <a:effectLst/>
          </c:spPr>
          <c:invertIfNegative val="0"/>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'D3'!$C$37:$H$37</c:f>
              <c:numCache>
                <c:formatCode>#,##0_ ;#,##0.0\ </c:formatCode>
                <c:ptCount val="6"/>
                <c:pt idx="0">
                  <c:v>-107.42308059</c:v>
                </c:pt>
                <c:pt idx="1">
                  <c:v>-109.47981040000001</c:v>
                </c:pt>
                <c:pt idx="2">
                  <c:v>-118.94127933</c:v>
                </c:pt>
                <c:pt idx="3">
                  <c:v>-112.60342793</c:v>
                </c:pt>
                <c:pt idx="4">
                  <c:v>-100.59357315</c:v>
                </c:pt>
                <c:pt idx="5">
                  <c:v>-114.22459693</c:v>
                </c:pt>
              </c:numCache>
            </c:numRef>
          </c:val>
          <c:extLst>
            <c:ext xmlns:c16="http://schemas.microsoft.com/office/drawing/2014/chart" uri="{C3380CC4-5D6E-409C-BE32-E72D297353CC}">
              <c16:uniqueId val="{00000007-DDA1-458A-A237-81603DB03298}"/>
            </c:ext>
          </c:extLst>
        </c:ser>
        <c:dLbls>
          <c:showLegendKey val="0"/>
          <c:showVal val="0"/>
          <c:showCatName val="0"/>
          <c:showSerName val="0"/>
          <c:showPercent val="0"/>
          <c:showBubbleSize val="0"/>
        </c:dLbls>
        <c:gapWidth val="50"/>
        <c:overlap val="100"/>
        <c:axId val="1408496384"/>
        <c:axId val="2067158672"/>
      </c:barChart>
      <c:lineChart>
        <c:grouping val="standard"/>
        <c:varyColors val="0"/>
        <c:ser>
          <c:idx val="0"/>
          <c:order val="8"/>
          <c:tx>
            <c:strRef>
              <c:f>'D3'!$B$28</c:f>
              <c:strCache>
                <c:ptCount val="1"/>
                <c:pt idx="0">
                  <c:v>Export / inputs</c:v>
                </c:pt>
              </c:strCache>
            </c:strRef>
          </c:tx>
          <c:spPr>
            <a:ln w="15875" cap="rnd">
              <a:noFill/>
              <a:round/>
            </a:ln>
            <a:effectLst/>
          </c:spPr>
          <c:marker>
            <c:symbol val="none"/>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'D3'!$C$28:$H$28</c:f>
              <c:numCache>
                <c:formatCode>#,##0.0</c:formatCode>
                <c:ptCount val="6"/>
                <c:pt idx="0">
                  <c:v>1933.47827312</c:v>
                </c:pt>
                <c:pt idx="1">
                  <c:v>2026.5499272100001</c:v>
                </c:pt>
                <c:pt idx="2">
                  <c:v>2354.49339384</c:v>
                </c:pt>
                <c:pt idx="3">
                  <c:v>2377.36480222</c:v>
                </c:pt>
                <c:pt idx="4">
                  <c:v>2075.7442382599997</c:v>
                </c:pt>
                <c:pt idx="5">
                  <c:v>2271.449631</c:v>
                </c:pt>
              </c:numCache>
            </c:numRef>
          </c:val>
          <c:smooth val="0"/>
          <c:extLst>
            <c:ext xmlns:c16="http://schemas.microsoft.com/office/drawing/2014/chart" uri="{C3380CC4-5D6E-409C-BE32-E72D297353CC}">
              <c16:uniqueId val="{00000008-DDA1-458A-A237-81603DB03298}"/>
            </c:ext>
          </c:extLst>
        </c:ser>
        <c:ser>
          <c:idx val="5"/>
          <c:order val="9"/>
          <c:tx>
            <c:strRef>
              <c:f>'D3'!$B$33</c:f>
              <c:strCache>
                <c:ptCount val="1"/>
                <c:pt idx="0">
                  <c:v>Import/outputs</c:v>
                </c:pt>
              </c:strCache>
            </c:strRef>
          </c:tx>
          <c:spPr>
            <a:ln w="28575" cap="rnd">
              <a:noFill/>
              <a:round/>
            </a:ln>
            <a:effectLst/>
          </c:spPr>
          <c:marker>
            <c:symbol val="none"/>
          </c:marker>
          <c:dLbls>
            <c:numFmt formatCode="#,##0_ ;#,##0.0\ "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'D3'!$C$33:$H$33</c:f>
              <c:numCache>
                <c:formatCode>#,##0_ ;#,##0.0\ </c:formatCode>
                <c:ptCount val="6"/>
                <c:pt idx="0">
                  <c:v>-2904.5015170900001</c:v>
                </c:pt>
                <c:pt idx="1">
                  <c:v>-2931.9372367100004</c:v>
                </c:pt>
                <c:pt idx="2">
                  <c:v>-3082.0868000299997</c:v>
                </c:pt>
                <c:pt idx="3">
                  <c:v>-3318.05486759</c:v>
                </c:pt>
                <c:pt idx="4">
                  <c:v>-2892.0399818599994</c:v>
                </c:pt>
                <c:pt idx="5">
                  <c:v>-3157.8058121200002</c:v>
                </c:pt>
              </c:numCache>
            </c:numRef>
          </c:val>
          <c:smooth val="0"/>
          <c:extLst>
            <c:ext xmlns:c16="http://schemas.microsoft.com/office/drawing/2014/chart" uri="{C3380CC4-5D6E-409C-BE32-E72D297353CC}">
              <c16:uniqueId val="{00000009-DDA1-458A-A237-81603DB03298}"/>
            </c:ext>
          </c:extLst>
        </c:ser>
        <c:ser>
          <c:idx val="10"/>
          <c:order val="10"/>
          <c:tx>
            <c:strRef>
              <c:f>'D3'!$B$27</c:f>
              <c:strCache>
                <c:ptCount val="1"/>
                <c:pt idx="0">
                  <c:v>Current account </c:v>
                </c:pt>
              </c:strCache>
            </c:strRef>
          </c:tx>
          <c:spPr>
            <a:ln w="25400" cap="rnd">
              <a:noFill/>
              <a:round/>
            </a:ln>
            <a:effectLst/>
          </c:spPr>
          <c:marker>
            <c:symbol val="diamond"/>
            <c:size val="8"/>
            <c:spPr>
              <a:solidFill>
                <a:schemeClr val="bg2"/>
              </a:solidFill>
              <a:ln w="9525">
                <a:solidFill>
                  <a:srgbClr val="4C566B"/>
                </a:solidFill>
              </a:ln>
              <a:effectLst/>
            </c:spPr>
          </c:marker>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'D3'!$C$27:$H$27</c:f>
              <c:numCache>
                <c:formatCode>#,##0.0</c:formatCode>
                <c:ptCount val="6"/>
                <c:pt idx="0">
                  <c:v>-971.02324397000007</c:v>
                </c:pt>
                <c:pt idx="1">
                  <c:v>-905.38730950000036</c:v>
                </c:pt>
                <c:pt idx="2">
                  <c:v>-727.59340618999977</c:v>
                </c:pt>
                <c:pt idx="3">
                  <c:v>-940.69006536999996</c:v>
                </c:pt>
                <c:pt idx="4">
                  <c:v>-816.2957435999997</c:v>
                </c:pt>
                <c:pt idx="5">
                  <c:v>-886.3561811200002</c:v>
                </c:pt>
              </c:numCache>
            </c:numRef>
          </c:val>
          <c:smooth val="0"/>
          <c:extLst>
            <c:ext xmlns:c16="http://schemas.microsoft.com/office/drawing/2014/chart" uri="{C3380CC4-5D6E-409C-BE32-E72D297353CC}">
              <c16:uniqueId val="{0000000A-DDA1-458A-A237-81603DB03298}"/>
            </c:ext>
          </c:extLst>
        </c:ser>
        <c:dLbls>
          <c:showLegendKey val="0"/>
          <c:showVal val="0"/>
          <c:showCatName val="0"/>
          <c:showSerName val="0"/>
          <c:showPercent val="0"/>
          <c:showBubbleSize val="0"/>
        </c:dLbls>
        <c:marker val="1"/>
        <c:smooth val="0"/>
        <c:axId val="1408496384"/>
        <c:axId val="2067158672"/>
      </c:lineChart>
      <c:catAx>
        <c:axId val="1408496384"/>
        <c:scaling>
          <c:orientation val="minMax"/>
        </c:scaling>
        <c:delete val="0"/>
        <c:axPos val="b"/>
        <c:majorGridlines>
          <c:spPr>
            <a:ln w="9525" cap="flat" cmpd="sng" algn="ctr">
              <a:solidFill>
                <a:schemeClr val="bg1">
                  <a:lumMod val="85000"/>
                </a:schemeClr>
              </a:solidFill>
              <a:round/>
            </a:ln>
            <a:effectLst/>
          </c:spPr>
        </c:majorGridlines>
        <c:numFmt formatCode="General" sourceLinked="1"/>
        <c:majorTickMark val="none"/>
        <c:minorTickMark val="none"/>
        <c:tickLblPos val="low"/>
        <c:spPr>
          <a:noFill/>
          <a:ln w="9525" cap="flat" cmpd="sng" algn="ctr">
            <a:solidFill>
              <a:schemeClr val="bg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2067158672"/>
        <c:crosses val="autoZero"/>
        <c:auto val="1"/>
        <c:lblAlgn val="ctr"/>
        <c:lblOffset val="100"/>
        <c:noMultiLvlLbl val="0"/>
      </c:catAx>
      <c:valAx>
        <c:axId val="2067158672"/>
        <c:scaling>
          <c:orientation val="minMax"/>
          <c:max val="3000"/>
          <c:min val="-4000"/>
        </c:scaling>
        <c:delete val="0"/>
        <c:axPos val="l"/>
        <c:title>
          <c:tx>
            <c:rich>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ro-MD"/>
                  <a:t>Import / </a:t>
                </a:r>
                <a:r>
                  <a:rPr lang="en-US"/>
                  <a:t>outputs</a:t>
                </a:r>
                <a:r>
                  <a:rPr lang="ro-MD"/>
                  <a:t>         </a:t>
                </a:r>
                <a:r>
                  <a:rPr lang="en-US"/>
                  <a:t>           </a:t>
                </a:r>
                <a:r>
                  <a:rPr lang="ro-MD"/>
                  <a:t>    Export / </a:t>
                </a:r>
                <a:r>
                  <a:rPr lang="en-US"/>
                  <a:t>inputs</a:t>
                </a:r>
                <a:endParaRPr lang="ro-MD"/>
              </a:p>
            </c:rich>
          </c:tx>
          <c:layout>
            <c:manualLayout>
              <c:xMode val="edge"/>
              <c:yMode val="edge"/>
              <c:x val="1.5414050585966258E-2"/>
              <c:y val="9.8876523116174703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0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408496384"/>
        <c:crosses val="autoZero"/>
        <c:crossBetween val="between"/>
        <c:majorUnit val="1000"/>
      </c:valAx>
      <c:spPr>
        <a:noFill/>
        <a:ln>
          <a:noFill/>
        </a:ln>
        <a:effectLst/>
      </c:spPr>
    </c:plotArea>
    <c:legend>
      <c:legendPos val="b"/>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3.7725580237720525E-3"/>
          <c:y val="0.87559464537684883"/>
          <c:w val="0.9685233192004844"/>
          <c:h val="0.11500888294255698"/>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9240750355252243E-2"/>
          <c:y val="2.18175109063748E-2"/>
          <c:w val="0.90343685991376033"/>
          <c:h val="0.7696766475619119"/>
        </c:manualLayout>
      </c:layout>
      <c:lineChart>
        <c:grouping val="standard"/>
        <c:varyColors val="0"/>
        <c:ser>
          <c:idx val="2"/>
          <c:order val="1"/>
          <c:tx>
            <c:strRef>
              <c:f>'D4'!$B$27</c:f>
              <c:strCache>
                <c:ptCount val="1"/>
                <c:pt idx="0">
                  <c:v>EU </c:v>
                </c:pt>
              </c:strCache>
            </c:strRef>
          </c:tx>
          <c:spPr>
            <a:ln w="22225">
              <a:solidFill>
                <a:srgbClr val="A6A6A6"/>
              </a:solidFill>
            </a:ln>
          </c:spPr>
          <c:marker>
            <c:symbol val="diamond"/>
            <c:size val="8"/>
            <c:spPr>
              <a:solidFill>
                <a:srgbClr val="A6A6A6"/>
              </a:solidFill>
              <a:ln w="3175">
                <a:solidFill>
                  <a:sysClr val="window" lastClr="FFFFFF"/>
                </a:solidFill>
              </a:ln>
            </c:spPr>
          </c:marker>
          <c:dLbls>
            <c:spPr>
              <a:noFill/>
              <a:ln>
                <a:noFill/>
              </a:ln>
              <a:effectLst/>
            </c:spPr>
            <c:dLblPos val="b"/>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'D4'!$C$24:$H$25</c:f>
              <c:multiLvlStrCache>
                <c:ptCount val="6"/>
                <c:lvl>
                  <c:pt idx="0">
                    <c:v>I*</c:v>
                  </c:pt>
                  <c:pt idx="1">
                    <c:v>II*</c:v>
                  </c:pt>
                  <c:pt idx="2">
                    <c:v>III*</c:v>
                  </c:pt>
                  <c:pt idx="3">
                    <c:v>IV*</c:v>
                  </c:pt>
                  <c:pt idx="4">
                    <c:v>I*</c:v>
                  </c:pt>
                  <c:pt idx="5">
                    <c:v>II</c:v>
                  </c:pt>
                </c:lvl>
                <c:lvl>
                  <c:pt idx="0">
                    <c:v>2025</c:v>
                  </c:pt>
                  <c:pt idx="4">
                    <c:v>2026</c:v>
                  </c:pt>
                </c:lvl>
              </c:multiLvlStrCache>
            </c:multiLvlStrRef>
          </c:cat>
          <c:val>
            <c:numRef>
              <c:f>'D4'!$C$27:$H$27</c:f>
              <c:numCache>
                <c:formatCode>#,##0.0</c:formatCode>
                <c:ptCount val="6"/>
                <c:pt idx="0">
                  <c:v>-1060.40708359</c:v>
                </c:pt>
                <c:pt idx="1">
                  <c:v>-965.91494835000003</c:v>
                </c:pt>
                <c:pt idx="2">
                  <c:v>-788.59751342999994</c:v>
                </c:pt>
                <c:pt idx="3">
                  <c:v>-1059.2581140000002</c:v>
                </c:pt>
                <c:pt idx="4">
                  <c:v>-1006.24338371</c:v>
                </c:pt>
                <c:pt idx="5">
                  <c:v>-1021.5847144200001</c:v>
                </c:pt>
              </c:numCache>
            </c:numRef>
          </c:val>
          <c:smooth val="1"/>
          <c:extLst>
            <c:ext xmlns:c16="http://schemas.microsoft.com/office/drawing/2014/chart" uri="{C3380CC4-5D6E-409C-BE32-E72D297353CC}">
              <c16:uniqueId val="{00000000-B594-4076-A6EC-63410CD052E4}"/>
            </c:ext>
          </c:extLst>
        </c:ser>
        <c:ser>
          <c:idx val="4"/>
          <c:order val="2"/>
          <c:tx>
            <c:strRef>
              <c:f>'D4'!$B$28</c:f>
              <c:strCache>
                <c:ptCount val="1"/>
                <c:pt idx="0">
                  <c:v>Other countries</c:v>
                </c:pt>
              </c:strCache>
            </c:strRef>
          </c:tx>
          <c:spPr>
            <a:ln>
              <a:solidFill>
                <a:srgbClr val="BC7C42"/>
              </a:solidFill>
            </a:ln>
          </c:spPr>
          <c:marker>
            <c:symbol val="triangle"/>
            <c:size val="8"/>
            <c:spPr>
              <a:solidFill>
                <a:srgbClr val="AB846F"/>
              </a:solidFill>
              <a:ln>
                <a:solidFill>
                  <a:sysClr val="window" lastClr="FFFFFF"/>
                </a:solidFill>
              </a:ln>
            </c:spPr>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'D4'!$C$24:$H$25</c:f>
              <c:multiLvlStrCache>
                <c:ptCount val="6"/>
                <c:lvl>
                  <c:pt idx="0">
                    <c:v>I*</c:v>
                  </c:pt>
                  <c:pt idx="1">
                    <c:v>II*</c:v>
                  </c:pt>
                  <c:pt idx="2">
                    <c:v>III*</c:v>
                  </c:pt>
                  <c:pt idx="3">
                    <c:v>IV*</c:v>
                  </c:pt>
                  <c:pt idx="4">
                    <c:v>I*</c:v>
                  </c:pt>
                  <c:pt idx="5">
                    <c:v>II</c:v>
                  </c:pt>
                </c:lvl>
                <c:lvl>
                  <c:pt idx="0">
                    <c:v>2025</c:v>
                  </c:pt>
                  <c:pt idx="4">
                    <c:v>2026</c:v>
                  </c:pt>
                </c:lvl>
              </c:multiLvlStrCache>
            </c:multiLvlStrRef>
          </c:cat>
          <c:val>
            <c:numRef>
              <c:f>'D4'!$C$28:$H$28</c:f>
              <c:numCache>
                <c:formatCode>#,##0.0</c:formatCode>
                <c:ptCount val="6"/>
                <c:pt idx="0">
                  <c:v>-497.10243343999997</c:v>
                </c:pt>
                <c:pt idx="1">
                  <c:v>-566.03569203999996</c:v>
                </c:pt>
                <c:pt idx="2">
                  <c:v>-634.06927506000022</c:v>
                </c:pt>
                <c:pt idx="3">
                  <c:v>-534.14271983000003</c:v>
                </c:pt>
                <c:pt idx="4">
                  <c:v>-452.93263595999991</c:v>
                </c:pt>
                <c:pt idx="5">
                  <c:v>-638.40304097000012</c:v>
                </c:pt>
              </c:numCache>
            </c:numRef>
          </c:val>
          <c:smooth val="1"/>
          <c:extLst>
            <c:ext xmlns:c16="http://schemas.microsoft.com/office/drawing/2014/chart" uri="{C3380CC4-5D6E-409C-BE32-E72D297353CC}">
              <c16:uniqueId val="{00000003-B594-4076-A6EC-63410CD052E4}"/>
            </c:ext>
          </c:extLst>
        </c:ser>
        <c:ser>
          <c:idx val="1"/>
          <c:order val="0"/>
          <c:tx>
            <c:strRef>
              <c:f>'D4'!$B$26</c:f>
              <c:strCache>
                <c:ptCount val="1"/>
                <c:pt idx="0">
                  <c:v>Total</c:v>
                </c:pt>
              </c:strCache>
            </c:strRef>
          </c:tx>
          <c:spPr>
            <a:ln w="22225" cap="rnd">
              <a:solidFill>
                <a:srgbClr val="7C8A9D"/>
              </a:solidFill>
              <a:round/>
            </a:ln>
            <a:effectLst/>
          </c:spPr>
          <c:marker>
            <c:symbol val="circle"/>
            <c:size val="7"/>
            <c:spPr>
              <a:solidFill>
                <a:srgbClr val="7C8A9D"/>
              </a:solidFill>
              <a:ln>
                <a:solidFill>
                  <a:sysClr val="window" lastClr="FFFFFF"/>
                </a:solidFill>
              </a:ln>
            </c:spPr>
          </c:marker>
          <c:dLbls>
            <c:spPr>
              <a:noFill/>
              <a:ln>
                <a:noFill/>
              </a:ln>
              <a:effectLst/>
            </c:spPr>
            <c:dLblPos val="b"/>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'D4'!$C$24:$H$25</c:f>
              <c:multiLvlStrCache>
                <c:ptCount val="6"/>
                <c:lvl>
                  <c:pt idx="0">
                    <c:v>I*</c:v>
                  </c:pt>
                  <c:pt idx="1">
                    <c:v>II*</c:v>
                  </c:pt>
                  <c:pt idx="2">
                    <c:v>III*</c:v>
                  </c:pt>
                  <c:pt idx="3">
                    <c:v>IV*</c:v>
                  </c:pt>
                  <c:pt idx="4">
                    <c:v>I*</c:v>
                  </c:pt>
                  <c:pt idx="5">
                    <c:v>II</c:v>
                  </c:pt>
                </c:lvl>
                <c:lvl>
                  <c:pt idx="0">
                    <c:v>2025</c:v>
                  </c:pt>
                  <c:pt idx="4">
                    <c:v>2026</c:v>
                  </c:pt>
                </c:lvl>
              </c:multiLvlStrCache>
            </c:multiLvlStrRef>
          </c:cat>
          <c:val>
            <c:numRef>
              <c:f>'D4'!$C$26:$H$26</c:f>
              <c:numCache>
                <c:formatCode>#,##0.0</c:formatCode>
                <c:ptCount val="6"/>
                <c:pt idx="0">
                  <c:v>-1557.5095170299999</c:v>
                </c:pt>
                <c:pt idx="1">
                  <c:v>-1531.95064039</c:v>
                </c:pt>
                <c:pt idx="2">
                  <c:v>-1422.6667884900003</c:v>
                </c:pt>
                <c:pt idx="3">
                  <c:v>-1593.40083383</c:v>
                </c:pt>
                <c:pt idx="4">
                  <c:v>-1459.1760196699997</c:v>
                </c:pt>
                <c:pt idx="5">
                  <c:v>-1659.9877553900001</c:v>
                </c:pt>
              </c:numCache>
            </c:numRef>
          </c:val>
          <c:smooth val="0"/>
          <c:extLst>
            <c:ext xmlns:c16="http://schemas.microsoft.com/office/drawing/2014/chart" uri="{C3380CC4-5D6E-409C-BE32-E72D297353CC}">
              <c16:uniqueId val="{00000007-B594-4076-A6EC-63410CD052E4}"/>
            </c:ext>
          </c:extLst>
        </c:ser>
        <c:dLbls>
          <c:dLblPos val="t"/>
          <c:showLegendKey val="0"/>
          <c:showVal val="1"/>
          <c:showCatName val="0"/>
          <c:showSerName val="0"/>
          <c:showPercent val="0"/>
          <c:showBubbleSize val="0"/>
        </c:dLbls>
        <c:marker val="1"/>
        <c:smooth val="0"/>
        <c:axId val="305895240"/>
        <c:axId val="1"/>
      </c:lineChart>
      <c:catAx>
        <c:axId val="305895240"/>
        <c:scaling>
          <c:orientation val="minMax"/>
        </c:scaling>
        <c:delete val="0"/>
        <c:axPos val="b"/>
        <c:numFmt formatCode="General" sourceLinked="1"/>
        <c:majorTickMark val="cross"/>
        <c:minorTickMark val="none"/>
        <c:tickLblPos val="low"/>
        <c:spPr>
          <a:noFill/>
          <a:ln w="9525" cap="flat" cmpd="sng" algn="ctr">
            <a:solidFill>
              <a:schemeClr val="tx1">
                <a:lumMod val="15000"/>
                <a:lumOff val="85000"/>
              </a:schemeClr>
            </a:solidFill>
            <a:round/>
          </a:ln>
          <a:effectLst/>
        </c:spPr>
        <c:txPr>
          <a:bodyPr rot="-60000000" vert="horz"/>
          <a:lstStyle/>
          <a:p>
            <a:pPr>
              <a:defRPr/>
            </a:pPr>
            <a:endParaRPr lang="ro-MD"/>
          </a:p>
        </c:txPr>
        <c:crossAx val="1"/>
        <c:crosses val="autoZero"/>
        <c:auto val="1"/>
        <c:lblAlgn val="ctr"/>
        <c:lblOffset val="0"/>
        <c:noMultiLvlLbl val="0"/>
      </c:catAx>
      <c:valAx>
        <c:axId val="1"/>
        <c:scaling>
          <c:orientation val="minMax"/>
          <c:max val="0"/>
          <c:min val="-2000"/>
        </c:scaling>
        <c:delete val="0"/>
        <c:axPos val="l"/>
        <c:numFmt formatCode="#,##0" sourceLinked="0"/>
        <c:majorTickMark val="none"/>
        <c:minorTickMark val="none"/>
        <c:tickLblPos val="nextTo"/>
        <c:spPr>
          <a:ln w="6350">
            <a:noFill/>
          </a:ln>
        </c:spPr>
        <c:txPr>
          <a:bodyPr rot="-60000000" vert="horz"/>
          <a:lstStyle/>
          <a:p>
            <a:pPr>
              <a:defRPr/>
            </a:pPr>
            <a:endParaRPr lang="ro-MD"/>
          </a:p>
        </c:txPr>
        <c:crossAx val="305895240"/>
        <c:crosses val="autoZero"/>
        <c:crossBetween val="between"/>
        <c:majorUnit val="400"/>
      </c:valAx>
      <c:spPr>
        <a:noFill/>
        <a:ln w="25400">
          <a:noFill/>
        </a:ln>
      </c:spPr>
    </c:plotArea>
    <c:legend>
      <c:legendPos val="b"/>
      <c:legendEntry>
        <c:idx val="2"/>
        <c:txPr>
          <a:bodyPr rot="0" vert="horz"/>
          <a:lstStyle/>
          <a:p>
            <a:pPr>
              <a:defRPr/>
            </a:pPr>
            <a:endParaRPr lang="ro-MD"/>
          </a:p>
        </c:txPr>
      </c:legendEntry>
      <c:layout>
        <c:manualLayout>
          <c:xMode val="edge"/>
          <c:yMode val="edge"/>
          <c:x val="7.276874661947727E-2"/>
          <c:y val="0.9238246959637012"/>
          <c:w val="0.90622397103973074"/>
          <c:h val="7.2814483118935944E-2"/>
        </c:manualLayout>
      </c:layout>
      <c:overlay val="0"/>
      <c:spPr>
        <a:solidFill>
          <a:srgbClr val="F8F9FA"/>
        </a:solidFill>
        <a:ln>
          <a:noFill/>
        </a:ln>
        <a:effectLst/>
      </c:spPr>
      <c:txPr>
        <a:bodyPr rot="0" vert="horz"/>
        <a:lstStyle/>
        <a:p>
          <a:pPr>
            <a:defRPr/>
          </a:pPr>
          <a:endParaRPr lang="ro-MD"/>
        </a:p>
      </c:txPr>
    </c:legend>
    <c:plotVisOnly val="1"/>
    <c:dispBlanksAs val="gap"/>
    <c:showDLblsOverMax val="0"/>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4910267405795588"/>
          <c:y val="0.123342591870538"/>
          <c:w val="0.44261687752652501"/>
          <c:h val="0.60402366499513194"/>
        </c:manualLayout>
      </c:layout>
      <c:lineChart>
        <c:grouping val="standard"/>
        <c:varyColors val="0"/>
        <c:ser>
          <c:idx val="0"/>
          <c:order val="0"/>
          <c:tx>
            <c:strRef>
              <c:f>'D6'!$B$76</c:f>
              <c:strCache>
                <c:ptCount val="1"/>
                <c:pt idx="0">
                  <c:v>EU</c:v>
                </c:pt>
              </c:strCache>
            </c:strRef>
          </c:tx>
          <c:spPr>
            <a:ln w="28575" cap="rnd">
              <a:solidFill>
                <a:schemeClr val="accent3">
                  <a:lumMod val="60000"/>
                  <a:lumOff val="40000"/>
                </a:schemeClr>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EBD6-4390-9C91-3E170FC38E53}"/>
                </c:ext>
              </c:extLst>
            </c:dLbl>
            <c:dLbl>
              <c:idx val="2"/>
              <c:delete val="1"/>
              <c:extLst>
                <c:ext xmlns:c15="http://schemas.microsoft.com/office/drawing/2012/chart" uri="{CE6537A1-D6FC-4f65-9D91-7224C49458BB}"/>
                <c:ext xmlns:c16="http://schemas.microsoft.com/office/drawing/2014/chart" uri="{C3380CC4-5D6E-409C-BE32-E72D297353CC}">
                  <c16:uniqueId val="{00000015-FF0C-4A0A-AF01-64145ED16642}"/>
                </c:ext>
              </c:extLst>
            </c:dLbl>
            <c:dLbl>
              <c:idx val="3"/>
              <c:delete val="1"/>
              <c:extLst>
                <c:ext xmlns:c15="http://schemas.microsoft.com/office/drawing/2012/chart" uri="{CE6537A1-D6FC-4f65-9D91-7224C49458BB}"/>
                <c:ext xmlns:c16="http://schemas.microsoft.com/office/drawing/2014/chart" uri="{C3380CC4-5D6E-409C-BE32-E72D297353CC}">
                  <c16:uniqueId val="{00000000-7DCB-4384-BA63-85C0580E3EDE}"/>
                </c:ext>
              </c:extLst>
            </c:dLbl>
            <c:dLbl>
              <c:idx val="4"/>
              <c:delete val="1"/>
              <c:extLst>
                <c:ext xmlns:c15="http://schemas.microsoft.com/office/drawing/2012/chart" uri="{CE6537A1-D6FC-4f65-9D91-7224C49458BB}"/>
                <c:ext xmlns:c16="http://schemas.microsoft.com/office/drawing/2014/chart" uri="{C3380CC4-5D6E-409C-BE32-E72D297353CC}">
                  <c16:uniqueId val="{00000002-EBD6-4390-9C91-3E170FC38E5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'D6'!$C$74:$H$75</c:f>
              <c:multiLvlStrCache>
                <c:ptCount val="6"/>
                <c:lvl>
                  <c:pt idx="0">
                    <c:v>I*</c:v>
                  </c:pt>
                  <c:pt idx="1">
                    <c:v>II*</c:v>
                  </c:pt>
                  <c:pt idx="2">
                    <c:v>III*</c:v>
                  </c:pt>
                  <c:pt idx="3">
                    <c:v>IV*</c:v>
                  </c:pt>
                  <c:pt idx="4">
                    <c:v>I*</c:v>
                  </c:pt>
                  <c:pt idx="5">
                    <c:v>II</c:v>
                  </c:pt>
                </c:lvl>
                <c:lvl>
                  <c:pt idx="0">
                    <c:v>2025</c:v>
                  </c:pt>
                  <c:pt idx="4">
                    <c:v>2026</c:v>
                  </c:pt>
                </c:lvl>
              </c:multiLvlStrCache>
            </c:multiLvlStrRef>
          </c:cat>
          <c:val>
            <c:numRef>
              <c:f>'D6'!$C$76:$H$76</c:f>
              <c:numCache>
                <c:formatCode>#,##0.0</c:formatCode>
                <c:ptCount val="6"/>
                <c:pt idx="0">
                  <c:v>1431.4242435599999</c:v>
                </c:pt>
                <c:pt idx="1">
                  <c:v>1295.99564362</c:v>
                </c:pt>
                <c:pt idx="2">
                  <c:v>1325.4246033899999</c:v>
                </c:pt>
                <c:pt idx="3">
                  <c:v>1597.46949599</c:v>
                </c:pt>
                <c:pt idx="4">
                  <c:v>1417.0721738899999</c:v>
                </c:pt>
                <c:pt idx="5">
                  <c:v>1436.8827822200001</c:v>
                </c:pt>
              </c:numCache>
            </c:numRef>
          </c:val>
          <c:smooth val="0"/>
          <c:extLst>
            <c:ext xmlns:c16="http://schemas.microsoft.com/office/drawing/2014/chart" uri="{C3380CC4-5D6E-409C-BE32-E72D297353CC}">
              <c16:uniqueId val="{00000005-FF0C-4A0A-AF01-64145ED16642}"/>
            </c:ext>
          </c:extLst>
        </c:ser>
        <c:ser>
          <c:idx val="1"/>
          <c:order val="1"/>
          <c:tx>
            <c:strRef>
              <c:f>'D7'!#REF!</c:f>
              <c:strCache>
                <c:ptCount val="1"/>
                <c:pt idx="0">
                  <c:v>#REF!</c:v>
                </c:pt>
              </c:strCache>
            </c:strRef>
          </c:tx>
          <c:spPr>
            <a:ln w="28575" cap="rnd">
              <a:solidFill>
                <a:schemeClr val="accent2"/>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1CC7-47E0-BC90-8697755AA37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mbria" panose="02040503050406030204" pitchFamily="18" charset="0"/>
                    <a:ea typeface="Cambria" panose="02040503050406030204" pitchFamily="18"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'D6'!$C$74:$H$75</c:f>
              <c:multiLvlStrCache>
                <c:ptCount val="6"/>
                <c:lvl>
                  <c:pt idx="0">
                    <c:v>I*</c:v>
                  </c:pt>
                  <c:pt idx="1">
                    <c:v>II*</c:v>
                  </c:pt>
                  <c:pt idx="2">
                    <c:v>III*</c:v>
                  </c:pt>
                  <c:pt idx="3">
                    <c:v>IV*</c:v>
                  </c:pt>
                  <c:pt idx="4">
                    <c:v>I*</c:v>
                  </c:pt>
                  <c:pt idx="5">
                    <c:v>II</c:v>
                  </c:pt>
                </c:lvl>
                <c:lvl>
                  <c:pt idx="0">
                    <c:v>2025</c:v>
                  </c:pt>
                  <c:pt idx="4">
                    <c:v>2026</c:v>
                  </c:pt>
                </c:lvl>
              </c:multiLvlStrCache>
            </c:multiLvlStrRef>
          </c:cat>
          <c:val>
            <c:numRef>
              <c:f>'D7'!#REF!</c:f>
              <c:numCache>
                <c:formatCode>General</c:formatCode>
                <c:ptCount val="1"/>
                <c:pt idx="0">
                  <c:v>1</c:v>
                </c:pt>
              </c:numCache>
            </c:numRef>
          </c:val>
          <c:smooth val="0"/>
          <c:extLst>
            <c:ext xmlns:c16="http://schemas.microsoft.com/office/drawing/2014/chart" uri="{C3380CC4-5D6E-409C-BE32-E72D297353CC}">
              <c16:uniqueId val="{0000000B-FF0C-4A0A-AF01-64145ED16642}"/>
            </c:ext>
          </c:extLst>
        </c:ser>
        <c:ser>
          <c:idx val="2"/>
          <c:order val="2"/>
          <c:tx>
            <c:strRef>
              <c:f>'D6'!$B$77</c:f>
              <c:strCache>
                <c:ptCount val="1"/>
                <c:pt idx="0">
                  <c:v>Other countries</c:v>
                </c:pt>
              </c:strCache>
            </c:strRef>
          </c:tx>
          <c:spPr>
            <a:ln w="28575" cap="rnd">
              <a:solidFill>
                <a:srgbClr val="847A63"/>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1-EBD6-4390-9C91-3E170FC38E53}"/>
                </c:ext>
              </c:extLst>
            </c:dLbl>
            <c:dLbl>
              <c:idx val="2"/>
              <c:delete val="1"/>
              <c:extLst>
                <c:ext xmlns:c15="http://schemas.microsoft.com/office/drawing/2012/chart" uri="{CE6537A1-D6FC-4f65-9D91-7224C49458BB}"/>
                <c:ext xmlns:c16="http://schemas.microsoft.com/office/drawing/2014/chart" uri="{C3380CC4-5D6E-409C-BE32-E72D297353CC}">
                  <c16:uniqueId val="{00000014-FF0C-4A0A-AF01-64145ED16642}"/>
                </c:ext>
              </c:extLst>
            </c:dLbl>
            <c:dLbl>
              <c:idx val="3"/>
              <c:delete val="1"/>
              <c:extLst>
                <c:ext xmlns:c15="http://schemas.microsoft.com/office/drawing/2012/chart" uri="{CE6537A1-D6FC-4f65-9D91-7224C49458BB}"/>
                <c:ext xmlns:c16="http://schemas.microsoft.com/office/drawing/2014/chart" uri="{C3380CC4-5D6E-409C-BE32-E72D297353CC}">
                  <c16:uniqueId val="{00000001-7DCB-4384-BA63-85C0580E3EDE}"/>
                </c:ext>
              </c:extLst>
            </c:dLbl>
            <c:dLbl>
              <c:idx val="4"/>
              <c:delete val="1"/>
              <c:extLst>
                <c:ext xmlns:c15="http://schemas.microsoft.com/office/drawing/2012/chart" uri="{CE6537A1-D6FC-4f65-9D91-7224C49458BB}"/>
                <c:ext xmlns:c16="http://schemas.microsoft.com/office/drawing/2014/chart" uri="{C3380CC4-5D6E-409C-BE32-E72D297353CC}">
                  <c16:uniqueId val="{00000003-EBD6-4390-9C91-3E170FC38E5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'D6'!$C$74:$H$75</c:f>
              <c:multiLvlStrCache>
                <c:ptCount val="6"/>
                <c:lvl>
                  <c:pt idx="0">
                    <c:v>I*</c:v>
                  </c:pt>
                  <c:pt idx="1">
                    <c:v>II*</c:v>
                  </c:pt>
                  <c:pt idx="2">
                    <c:v>III*</c:v>
                  </c:pt>
                  <c:pt idx="3">
                    <c:v>IV*</c:v>
                  </c:pt>
                  <c:pt idx="4">
                    <c:v>I*</c:v>
                  </c:pt>
                  <c:pt idx="5">
                    <c:v>II</c:v>
                  </c:pt>
                </c:lvl>
                <c:lvl>
                  <c:pt idx="0">
                    <c:v>2025</c:v>
                  </c:pt>
                  <c:pt idx="4">
                    <c:v>2026</c:v>
                  </c:pt>
                </c:lvl>
              </c:multiLvlStrCache>
            </c:multiLvlStrRef>
          </c:cat>
          <c:val>
            <c:numRef>
              <c:f>'D6'!$C$77:$H$77</c:f>
              <c:numCache>
                <c:formatCode>#,##0.0</c:formatCode>
                <c:ptCount val="6"/>
                <c:pt idx="0">
                  <c:v>782.68317509999997</c:v>
                </c:pt>
                <c:pt idx="1">
                  <c:v>795.74725532000002</c:v>
                </c:pt>
                <c:pt idx="2">
                  <c:v>853.3385016000002</c:v>
                </c:pt>
                <c:pt idx="3">
                  <c:v>861.36904505000007</c:v>
                </c:pt>
                <c:pt idx="4">
                  <c:v>770.6336670799999</c:v>
                </c:pt>
                <c:pt idx="5">
                  <c:v>899.29387605000011</c:v>
                </c:pt>
              </c:numCache>
            </c:numRef>
          </c:val>
          <c:smooth val="0"/>
          <c:extLst>
            <c:ext xmlns:c16="http://schemas.microsoft.com/office/drawing/2014/chart" uri="{C3380CC4-5D6E-409C-BE32-E72D297353CC}">
              <c16:uniqueId val="{00000011-FF0C-4A0A-AF01-64145ED16642}"/>
            </c:ext>
          </c:extLst>
        </c:ser>
        <c:ser>
          <c:idx val="3"/>
          <c:order val="3"/>
          <c:tx>
            <c:strRef>
              <c:f>'D6'!$B$78</c:f>
              <c:strCache>
                <c:ptCount val="1"/>
                <c:pt idx="0">
                  <c:v>TOTAL</c:v>
                </c:pt>
              </c:strCache>
            </c:strRef>
          </c:tx>
          <c:spPr>
            <a:ln w="28575" cap="rnd">
              <a:solidFill>
                <a:srgbClr val="758597"/>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'D6'!$C$74:$H$75</c:f>
              <c:multiLvlStrCache>
                <c:ptCount val="6"/>
                <c:lvl>
                  <c:pt idx="0">
                    <c:v>I*</c:v>
                  </c:pt>
                  <c:pt idx="1">
                    <c:v>II*</c:v>
                  </c:pt>
                  <c:pt idx="2">
                    <c:v>III*</c:v>
                  </c:pt>
                  <c:pt idx="3">
                    <c:v>IV*</c:v>
                  </c:pt>
                  <c:pt idx="4">
                    <c:v>I*</c:v>
                  </c:pt>
                  <c:pt idx="5">
                    <c:v>II</c:v>
                  </c:pt>
                </c:lvl>
                <c:lvl>
                  <c:pt idx="0">
                    <c:v>2025</c:v>
                  </c:pt>
                  <c:pt idx="4">
                    <c:v>2026</c:v>
                  </c:pt>
                </c:lvl>
              </c:multiLvlStrCache>
            </c:multiLvlStrRef>
          </c:cat>
          <c:val>
            <c:numRef>
              <c:f>'D6'!$C$78:$H$78</c:f>
              <c:numCache>
                <c:formatCode>#,##0.0</c:formatCode>
                <c:ptCount val="6"/>
                <c:pt idx="0">
                  <c:v>2214.1074186599999</c:v>
                </c:pt>
                <c:pt idx="1">
                  <c:v>2091.74289894</c:v>
                </c:pt>
                <c:pt idx="2">
                  <c:v>2178.7631049900001</c:v>
                </c:pt>
                <c:pt idx="3">
                  <c:v>2458.8385410400001</c:v>
                </c:pt>
                <c:pt idx="4">
                  <c:v>2187.7058409699998</c:v>
                </c:pt>
                <c:pt idx="5">
                  <c:v>2336.1766582700002</c:v>
                </c:pt>
              </c:numCache>
            </c:numRef>
          </c:val>
          <c:smooth val="0"/>
          <c:extLst>
            <c:ext xmlns:c16="http://schemas.microsoft.com/office/drawing/2014/chart" uri="{C3380CC4-5D6E-409C-BE32-E72D297353CC}">
              <c16:uniqueId val="{00000012-FF0C-4A0A-AF01-64145ED16642}"/>
            </c:ext>
          </c:extLst>
        </c:ser>
        <c:dLbls>
          <c:dLblPos val="t"/>
          <c:showLegendKey val="0"/>
          <c:showVal val="1"/>
          <c:showCatName val="0"/>
          <c:showSerName val="0"/>
          <c:showPercent val="0"/>
          <c:showBubbleSize val="0"/>
        </c:dLbls>
        <c:smooth val="0"/>
        <c:axId val="1623873200"/>
        <c:axId val="1623865520"/>
      </c:lineChart>
      <c:catAx>
        <c:axId val="1623873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623865520"/>
        <c:crosses val="autoZero"/>
        <c:auto val="1"/>
        <c:lblAlgn val="ctr"/>
        <c:lblOffset val="100"/>
        <c:noMultiLvlLbl val="0"/>
      </c:catAx>
      <c:valAx>
        <c:axId val="1623865520"/>
        <c:scaling>
          <c:orientation val="minMax"/>
        </c:scaling>
        <c:delete val="0"/>
        <c:axPos val="l"/>
        <c:majorGridlines>
          <c:spPr>
            <a:ln w="9525" cap="flat" cmpd="sng" algn="ctr">
              <a:solidFill>
                <a:schemeClr val="bg1"/>
              </a:solidFill>
              <a:prstDash val="solid"/>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623873200"/>
        <c:crosses val="autoZero"/>
        <c:crossBetween val="between"/>
      </c:valAx>
      <c:spPr>
        <a:noFill/>
        <a:ln>
          <a:noFill/>
        </a:ln>
        <a:effectLst/>
      </c:spPr>
    </c:plotArea>
    <c:legend>
      <c:legendPos val="b"/>
      <c:legendEntry>
        <c:idx val="1"/>
        <c:delete val="1"/>
      </c:legendEntry>
      <c:layout>
        <c:manualLayout>
          <c:xMode val="edge"/>
          <c:yMode val="edge"/>
          <c:x val="0.20864637666296101"/>
          <c:y val="0.92960558127092519"/>
          <c:w val="0.58902992952282984"/>
          <c:h val="7.0394418729074815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chemeClr val="tx1"/>
          </a:solidFill>
          <a:latin typeface="Cambria" panose="02040503050406030204" pitchFamily="18" charset="0"/>
          <a:ea typeface="Cambria" panose="02040503050406030204" pitchFamily="18" charset="0"/>
        </a:defRPr>
      </a:pPr>
      <a:endParaRPr lang="ro-MD"/>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0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ro-RO" sz="800"/>
              <a:t>EUR</a:t>
            </a:r>
            <a:r>
              <a:rPr lang="en-US" sz="800"/>
              <a:t> million</a:t>
            </a:r>
            <a:endParaRPr lang="ro-RO" sz="800"/>
          </a:p>
        </c:rich>
      </c:tx>
      <c:layout>
        <c:manualLayout>
          <c:xMode val="edge"/>
          <c:yMode val="edge"/>
          <c:x val="1.4431151327495217E-3"/>
          <c:y val="0"/>
        </c:manualLayout>
      </c:layout>
      <c:overlay val="0"/>
      <c:spPr>
        <a:noFill/>
        <a:ln>
          <a:noFill/>
        </a:ln>
        <a:effectLst/>
      </c:spPr>
      <c:txPr>
        <a:bodyPr rot="0" spcFirstLastPara="1" vertOverflow="ellipsis" vert="horz" wrap="square" anchor="ctr" anchorCtr="1"/>
        <a:lstStyle/>
        <a:p>
          <a:pPr>
            <a:defRPr sz="80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ro-RO"/>
        </a:p>
      </c:txPr>
    </c:title>
    <c:autoTitleDeleted val="0"/>
    <c:plotArea>
      <c:layout>
        <c:manualLayout>
          <c:layoutTarget val="inner"/>
          <c:xMode val="edge"/>
          <c:yMode val="edge"/>
          <c:x val="0.10213882667113836"/>
          <c:y val="0.14449561181178816"/>
          <c:w val="0.89157827373262588"/>
          <c:h val="0.65385363090304593"/>
        </c:manualLayout>
      </c:layout>
      <c:lineChart>
        <c:grouping val="standard"/>
        <c:varyColors val="0"/>
        <c:ser>
          <c:idx val="0"/>
          <c:order val="0"/>
          <c:tx>
            <c:strRef>
              <c:f>'D6'!$B$69</c:f>
              <c:strCache>
                <c:ptCount val="1"/>
                <c:pt idx="0">
                  <c:v>EU</c:v>
                </c:pt>
              </c:strCache>
            </c:strRef>
          </c:tx>
          <c:spPr>
            <a:ln w="28575" cap="rnd">
              <a:solidFill>
                <a:schemeClr val="accent3">
                  <a:lumMod val="60000"/>
                  <a:lumOff val="40000"/>
                </a:schemeClr>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BC43-40C6-A6E3-06A393A013C5}"/>
                </c:ext>
              </c:extLst>
            </c:dLbl>
            <c:dLbl>
              <c:idx val="2"/>
              <c:delete val="1"/>
              <c:extLst>
                <c:ext xmlns:c15="http://schemas.microsoft.com/office/drawing/2012/chart" uri="{CE6537A1-D6FC-4f65-9D91-7224C49458BB}"/>
                <c:ext xmlns:c16="http://schemas.microsoft.com/office/drawing/2014/chart" uri="{C3380CC4-5D6E-409C-BE32-E72D297353CC}">
                  <c16:uniqueId val="{00000011-8C72-4EC5-BC2F-47961FC6E73B}"/>
                </c:ext>
              </c:extLst>
            </c:dLbl>
            <c:dLbl>
              <c:idx val="3"/>
              <c:delete val="1"/>
              <c:extLst>
                <c:ext xmlns:c15="http://schemas.microsoft.com/office/drawing/2012/chart" uri="{CE6537A1-D6FC-4f65-9D91-7224C49458BB}"/>
                <c:ext xmlns:c16="http://schemas.microsoft.com/office/drawing/2014/chart" uri="{C3380CC4-5D6E-409C-BE32-E72D297353CC}">
                  <c16:uniqueId val="{00000000-64BC-4514-B057-64FACB6ACA2B}"/>
                </c:ext>
              </c:extLst>
            </c:dLbl>
            <c:dLbl>
              <c:idx val="4"/>
              <c:delete val="1"/>
              <c:extLst>
                <c:ext xmlns:c15="http://schemas.microsoft.com/office/drawing/2012/chart" uri="{CE6537A1-D6FC-4f65-9D91-7224C49458BB}"/>
                <c:ext xmlns:c16="http://schemas.microsoft.com/office/drawing/2014/chart" uri="{C3380CC4-5D6E-409C-BE32-E72D297353CC}">
                  <c16:uniqueId val="{00000001-BC43-40C6-A6E3-06A393A013C5}"/>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'D6'!$C$67:$H$68</c:f>
              <c:multiLvlStrCache>
                <c:ptCount val="6"/>
                <c:lvl>
                  <c:pt idx="0">
                    <c:v>I*</c:v>
                  </c:pt>
                  <c:pt idx="1">
                    <c:v>II*</c:v>
                  </c:pt>
                  <c:pt idx="2">
                    <c:v>III*</c:v>
                  </c:pt>
                  <c:pt idx="3">
                    <c:v>IV*</c:v>
                  </c:pt>
                  <c:pt idx="4">
                    <c:v>I*</c:v>
                  </c:pt>
                  <c:pt idx="5">
                    <c:v>II</c:v>
                  </c:pt>
                </c:lvl>
                <c:lvl>
                  <c:pt idx="0">
                    <c:v>2025</c:v>
                  </c:pt>
                  <c:pt idx="4">
                    <c:v>2026</c:v>
                  </c:pt>
                </c:lvl>
              </c:multiLvlStrCache>
            </c:multiLvlStrRef>
          </c:cat>
          <c:val>
            <c:numRef>
              <c:f>'D6'!$C$69:$H$69</c:f>
              <c:numCache>
                <c:formatCode>#,##0.0</c:formatCode>
                <c:ptCount val="6"/>
                <c:pt idx="0">
                  <c:v>371.01715997000002</c:v>
                </c:pt>
                <c:pt idx="1">
                  <c:v>330.08069526999998</c:v>
                </c:pt>
                <c:pt idx="2">
                  <c:v>536.82708995999997</c:v>
                </c:pt>
                <c:pt idx="3">
                  <c:v>538.21138198999995</c:v>
                </c:pt>
                <c:pt idx="4">
                  <c:v>410.82879018</c:v>
                </c:pt>
                <c:pt idx="5">
                  <c:v>415.29806780000001</c:v>
                </c:pt>
              </c:numCache>
            </c:numRef>
          </c:val>
          <c:smooth val="0"/>
          <c:extLst>
            <c:ext xmlns:c16="http://schemas.microsoft.com/office/drawing/2014/chart" uri="{C3380CC4-5D6E-409C-BE32-E72D297353CC}">
              <c16:uniqueId val="{00000005-8C72-4EC5-BC2F-47961FC6E73B}"/>
            </c:ext>
          </c:extLst>
        </c:ser>
        <c:ser>
          <c:idx val="1"/>
          <c:order val="1"/>
          <c:tx>
            <c:strRef>
              <c:f>'D7'!#REF!</c:f>
              <c:strCache>
                <c:ptCount val="1"/>
                <c:pt idx="0">
                  <c:v>#REF!</c:v>
                </c:pt>
              </c:strCache>
            </c:strRef>
          </c:tx>
          <c:spPr>
            <a:ln w="28575" cap="rnd">
              <a:solidFill>
                <a:schemeClr val="accent2"/>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B4EF-4640-BA90-AA147E162A6A}"/>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'D6'!$C$67:$H$68</c:f>
              <c:multiLvlStrCache>
                <c:ptCount val="6"/>
                <c:lvl>
                  <c:pt idx="0">
                    <c:v>I*</c:v>
                  </c:pt>
                  <c:pt idx="1">
                    <c:v>II*</c:v>
                  </c:pt>
                  <c:pt idx="2">
                    <c:v>III*</c:v>
                  </c:pt>
                  <c:pt idx="3">
                    <c:v>IV*</c:v>
                  </c:pt>
                  <c:pt idx="4">
                    <c:v>I*</c:v>
                  </c:pt>
                  <c:pt idx="5">
                    <c:v>II</c:v>
                  </c:pt>
                </c:lvl>
                <c:lvl>
                  <c:pt idx="0">
                    <c:v>2025</c:v>
                  </c:pt>
                  <c:pt idx="4">
                    <c:v>2026</c:v>
                  </c:pt>
                </c:lvl>
              </c:multiLvlStrCache>
            </c:multiLvlStrRef>
          </c:cat>
          <c:val>
            <c:numRef>
              <c:f>'D7'!#REF!</c:f>
              <c:numCache>
                <c:formatCode>General</c:formatCode>
                <c:ptCount val="1"/>
                <c:pt idx="0">
                  <c:v>1</c:v>
                </c:pt>
              </c:numCache>
            </c:numRef>
          </c:val>
          <c:smooth val="0"/>
          <c:extLst>
            <c:ext xmlns:c16="http://schemas.microsoft.com/office/drawing/2014/chart" uri="{C3380CC4-5D6E-409C-BE32-E72D297353CC}">
              <c16:uniqueId val="{00000008-8C72-4EC5-BC2F-47961FC6E73B}"/>
            </c:ext>
          </c:extLst>
        </c:ser>
        <c:ser>
          <c:idx val="2"/>
          <c:order val="2"/>
          <c:tx>
            <c:strRef>
              <c:f>'D6'!$B$70</c:f>
              <c:strCache>
                <c:ptCount val="1"/>
                <c:pt idx="0">
                  <c:v>Other countries</c:v>
                </c:pt>
              </c:strCache>
            </c:strRef>
          </c:tx>
          <c:spPr>
            <a:ln w="28575" cap="rnd">
              <a:solidFill>
                <a:srgbClr val="847A63"/>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9-8C72-4EC5-BC2F-47961FC6E73B}"/>
                </c:ext>
              </c:extLst>
            </c:dLbl>
            <c:dLbl>
              <c:idx val="1"/>
              <c:layout>
                <c:manualLayout>
                  <c:x val="-6.5672548263453964E-2"/>
                  <c:y val="5.52023699697908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8C72-4EC5-BC2F-47961FC6E73B}"/>
                </c:ext>
              </c:extLst>
            </c:dLbl>
            <c:dLbl>
              <c:idx val="2"/>
              <c:delete val="1"/>
              <c:extLst>
                <c:ext xmlns:c15="http://schemas.microsoft.com/office/drawing/2012/chart" uri="{CE6537A1-D6FC-4f65-9D91-7224C49458BB}"/>
                <c:ext xmlns:c16="http://schemas.microsoft.com/office/drawing/2014/chart" uri="{C3380CC4-5D6E-409C-BE32-E72D297353CC}">
                  <c16:uniqueId val="{00000010-8C72-4EC5-BC2F-47961FC6E73B}"/>
                </c:ext>
              </c:extLst>
            </c:dLbl>
            <c:dLbl>
              <c:idx val="3"/>
              <c:delete val="1"/>
              <c:extLst>
                <c:ext xmlns:c15="http://schemas.microsoft.com/office/drawing/2012/chart" uri="{CE6537A1-D6FC-4f65-9D91-7224C49458BB}"/>
                <c:ext xmlns:c16="http://schemas.microsoft.com/office/drawing/2014/chart" uri="{C3380CC4-5D6E-409C-BE32-E72D297353CC}">
                  <c16:uniqueId val="{00000001-64BC-4514-B057-64FACB6ACA2B}"/>
                </c:ext>
              </c:extLst>
            </c:dLbl>
            <c:dLbl>
              <c:idx val="4"/>
              <c:delete val="1"/>
              <c:extLst>
                <c:ext xmlns:c15="http://schemas.microsoft.com/office/drawing/2012/chart" uri="{CE6537A1-D6FC-4f65-9D91-7224C49458BB}"/>
                <c:ext xmlns:c16="http://schemas.microsoft.com/office/drawing/2014/chart" uri="{C3380CC4-5D6E-409C-BE32-E72D297353CC}">
                  <c16:uniqueId val="{0000000C-8C72-4EC5-BC2F-47961FC6E73B}"/>
                </c:ext>
              </c:extLst>
            </c:dLbl>
            <c:dLbl>
              <c:idx val="5"/>
              <c:layout>
                <c:manualLayout>
                  <c:x val="-3.4197989181440021E-2"/>
                  <c:y val="3.616706998020778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C43-40C6-A6E3-06A393A013C5}"/>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'D6'!$C$67:$H$68</c:f>
              <c:multiLvlStrCache>
                <c:ptCount val="6"/>
                <c:lvl>
                  <c:pt idx="0">
                    <c:v>I*</c:v>
                  </c:pt>
                  <c:pt idx="1">
                    <c:v>II*</c:v>
                  </c:pt>
                  <c:pt idx="2">
                    <c:v>III*</c:v>
                  </c:pt>
                  <c:pt idx="3">
                    <c:v>IV*</c:v>
                  </c:pt>
                  <c:pt idx="4">
                    <c:v>I*</c:v>
                  </c:pt>
                  <c:pt idx="5">
                    <c:v>II</c:v>
                  </c:pt>
                </c:lvl>
                <c:lvl>
                  <c:pt idx="0">
                    <c:v>2025</c:v>
                  </c:pt>
                  <c:pt idx="4">
                    <c:v>2026</c:v>
                  </c:pt>
                </c:lvl>
              </c:multiLvlStrCache>
            </c:multiLvlStrRef>
          </c:cat>
          <c:val>
            <c:numRef>
              <c:f>'D6'!$C$70:$H$70</c:f>
              <c:numCache>
                <c:formatCode>#,##0.0</c:formatCode>
                <c:ptCount val="6"/>
                <c:pt idx="0">
                  <c:v>285.58074166</c:v>
                </c:pt>
                <c:pt idx="1">
                  <c:v>229.71156328000006</c:v>
                </c:pt>
                <c:pt idx="2">
                  <c:v>219.26922653999998</c:v>
                </c:pt>
                <c:pt idx="3">
                  <c:v>327.22632522000004</c:v>
                </c:pt>
                <c:pt idx="4">
                  <c:v>317.70103111999998</c:v>
                </c:pt>
                <c:pt idx="5">
                  <c:v>260.89083507999999</c:v>
                </c:pt>
              </c:numCache>
            </c:numRef>
          </c:val>
          <c:smooth val="0"/>
          <c:extLst>
            <c:ext xmlns:c16="http://schemas.microsoft.com/office/drawing/2014/chart" uri="{C3380CC4-5D6E-409C-BE32-E72D297353CC}">
              <c16:uniqueId val="{0000000E-8C72-4EC5-BC2F-47961FC6E73B}"/>
            </c:ext>
          </c:extLst>
        </c:ser>
        <c:ser>
          <c:idx val="3"/>
          <c:order val="3"/>
          <c:tx>
            <c:strRef>
              <c:f>'D6'!$B$71</c:f>
              <c:strCache>
                <c:ptCount val="1"/>
                <c:pt idx="0">
                  <c:v>TOTAL</c:v>
                </c:pt>
              </c:strCache>
            </c:strRef>
          </c:tx>
          <c:spPr>
            <a:ln w="28575" cap="rnd">
              <a:solidFill>
                <a:srgbClr val="758597"/>
              </a:solidFill>
              <a:round/>
            </a:ln>
            <a:effectLst/>
          </c:spPr>
          <c:marker>
            <c:symbol val="none"/>
          </c:marker>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'D6'!$C$67:$H$68</c:f>
              <c:multiLvlStrCache>
                <c:ptCount val="6"/>
                <c:lvl>
                  <c:pt idx="0">
                    <c:v>I*</c:v>
                  </c:pt>
                  <c:pt idx="1">
                    <c:v>II*</c:v>
                  </c:pt>
                  <c:pt idx="2">
                    <c:v>III*</c:v>
                  </c:pt>
                  <c:pt idx="3">
                    <c:v>IV*</c:v>
                  </c:pt>
                  <c:pt idx="4">
                    <c:v>I*</c:v>
                  </c:pt>
                  <c:pt idx="5">
                    <c:v>II</c:v>
                  </c:pt>
                </c:lvl>
                <c:lvl>
                  <c:pt idx="0">
                    <c:v>2025</c:v>
                  </c:pt>
                  <c:pt idx="4">
                    <c:v>2026</c:v>
                  </c:pt>
                </c:lvl>
              </c:multiLvlStrCache>
            </c:multiLvlStrRef>
          </c:cat>
          <c:val>
            <c:numRef>
              <c:f>'D6'!$C$71:$H$71</c:f>
              <c:numCache>
                <c:formatCode>#,##0.0</c:formatCode>
                <c:ptCount val="6"/>
                <c:pt idx="0">
                  <c:v>656.59790163000002</c:v>
                </c:pt>
                <c:pt idx="1">
                  <c:v>559.79225855000004</c:v>
                </c:pt>
                <c:pt idx="2">
                  <c:v>756.09631649999994</c:v>
                </c:pt>
                <c:pt idx="3">
                  <c:v>865.43770720999999</c:v>
                </c:pt>
                <c:pt idx="4">
                  <c:v>728.52982129999998</c:v>
                </c:pt>
                <c:pt idx="5">
                  <c:v>676.18890288</c:v>
                </c:pt>
              </c:numCache>
            </c:numRef>
          </c:val>
          <c:smooth val="0"/>
          <c:extLst>
            <c:ext xmlns:c16="http://schemas.microsoft.com/office/drawing/2014/chart" uri="{C3380CC4-5D6E-409C-BE32-E72D297353CC}">
              <c16:uniqueId val="{0000000F-8C72-4EC5-BC2F-47961FC6E73B}"/>
            </c:ext>
          </c:extLst>
        </c:ser>
        <c:dLbls>
          <c:dLblPos val="t"/>
          <c:showLegendKey val="0"/>
          <c:showVal val="1"/>
          <c:showCatName val="0"/>
          <c:showSerName val="0"/>
          <c:showPercent val="0"/>
          <c:showBubbleSize val="0"/>
        </c:dLbls>
        <c:smooth val="0"/>
        <c:axId val="1623873200"/>
        <c:axId val="1623865520"/>
      </c:lineChart>
      <c:catAx>
        <c:axId val="1623873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623865520"/>
        <c:crosses val="autoZero"/>
        <c:auto val="1"/>
        <c:lblAlgn val="ctr"/>
        <c:lblOffset val="100"/>
        <c:noMultiLvlLbl val="0"/>
      </c:catAx>
      <c:valAx>
        <c:axId val="1623865520"/>
        <c:scaling>
          <c:orientation val="minMax"/>
          <c:max val="1000"/>
        </c:scaling>
        <c:delete val="0"/>
        <c:axPos val="l"/>
        <c:majorGridlines>
          <c:spPr>
            <a:ln w="9525" cap="flat" cmpd="sng" algn="ctr">
              <a:solidFill>
                <a:schemeClr val="bg1"/>
              </a:solidFill>
              <a:prstDash val="solid"/>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623873200"/>
        <c:crosses val="autoZero"/>
        <c:crossBetween val="between"/>
        <c:majorUnit val="20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891010832359034"/>
          <c:y val="4.8350246232221561E-2"/>
          <c:w val="0.67848707743413139"/>
          <c:h val="0.65227265460622552"/>
        </c:manualLayout>
      </c:layout>
      <c:pieChart>
        <c:varyColors val="1"/>
        <c:ser>
          <c:idx val="0"/>
          <c:order val="0"/>
          <c:dPt>
            <c:idx val="0"/>
            <c:bubble3D val="0"/>
            <c:spPr>
              <a:solidFill>
                <a:srgbClr val="372413"/>
              </a:solidFill>
              <a:ln w="12700">
                <a:solidFill>
                  <a:schemeClr val="bg1"/>
                </a:solidFill>
              </a:ln>
              <a:effectLst/>
            </c:spPr>
            <c:extLst>
              <c:ext xmlns:c16="http://schemas.microsoft.com/office/drawing/2014/chart" uri="{C3380CC4-5D6E-409C-BE32-E72D297353CC}">
                <c16:uniqueId val="{00000004-AE82-4548-941B-7AEECA90ECFD}"/>
              </c:ext>
            </c:extLst>
          </c:dPt>
          <c:dPt>
            <c:idx val="1"/>
            <c:bubble3D val="0"/>
            <c:spPr>
              <a:solidFill>
                <a:srgbClr val="B5B6B6"/>
              </a:solidFill>
              <a:ln w="12700">
                <a:solidFill>
                  <a:schemeClr val="lt1"/>
                </a:solidFill>
              </a:ln>
              <a:effectLst/>
            </c:spPr>
            <c:extLst>
              <c:ext xmlns:c16="http://schemas.microsoft.com/office/drawing/2014/chart" uri="{C3380CC4-5D6E-409C-BE32-E72D297353CC}">
                <c16:uniqueId val="{00000001-AE82-4548-941B-7AEECA90ECFD}"/>
              </c:ext>
            </c:extLst>
          </c:dPt>
          <c:dPt>
            <c:idx val="2"/>
            <c:bubble3D val="0"/>
            <c:spPr>
              <a:solidFill>
                <a:srgbClr val="969797"/>
              </a:solidFill>
              <a:ln w="12700">
                <a:solidFill>
                  <a:schemeClr val="lt1"/>
                </a:solidFill>
              </a:ln>
              <a:effectLst/>
            </c:spPr>
            <c:extLst>
              <c:ext xmlns:c16="http://schemas.microsoft.com/office/drawing/2014/chart" uri="{C3380CC4-5D6E-409C-BE32-E72D297353CC}">
                <c16:uniqueId val="{00000002-AE82-4548-941B-7AEECA90ECFD}"/>
              </c:ext>
            </c:extLst>
          </c:dPt>
          <c:dPt>
            <c:idx val="3"/>
            <c:bubble3D val="0"/>
            <c:spPr>
              <a:solidFill>
                <a:srgbClr val="ECDACA"/>
              </a:solidFill>
              <a:ln w="12700">
                <a:solidFill>
                  <a:schemeClr val="lt1"/>
                </a:solidFill>
              </a:ln>
              <a:effectLst/>
            </c:spPr>
            <c:extLst>
              <c:ext xmlns:c16="http://schemas.microsoft.com/office/drawing/2014/chart" uri="{C3380CC4-5D6E-409C-BE32-E72D297353CC}">
                <c16:uniqueId val="{00000003-AE82-4548-941B-7AEECA90ECFD}"/>
              </c:ext>
            </c:extLst>
          </c:dPt>
          <c:dLbls>
            <c:dLbl>
              <c:idx val="3"/>
              <c:layout>
                <c:manualLayout>
                  <c:x val="-4.0497871209026495E-2"/>
                  <c:y val="5.1466441116002168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E82-4548-941B-7AEECA90ECFD}"/>
                </c:ext>
              </c:extLst>
            </c:dLbl>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R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'D6'!$B$81:$B$84</c:f>
              <c:strCache>
                <c:ptCount val="4"/>
                <c:pt idx="0">
                  <c:v>Live animals</c:v>
                </c:pt>
                <c:pt idx="1">
                  <c:v>Vegetable products</c:v>
                </c:pt>
                <c:pt idx="2">
                  <c:v>Animal or vegetable fats</c:v>
                </c:pt>
                <c:pt idx="3">
                  <c:v>Prepared foodstuffs</c:v>
                </c:pt>
              </c:strCache>
            </c:strRef>
          </c:cat>
          <c:val>
            <c:numRef>
              <c:f>'D6'!$D$81:$D$84</c:f>
              <c:numCache>
                <c:formatCode>0.0%</c:formatCode>
                <c:ptCount val="4"/>
                <c:pt idx="0">
                  <c:v>2.337774559821857E-2</c:v>
                </c:pt>
                <c:pt idx="1">
                  <c:v>0.61167749019945816</c:v>
                </c:pt>
                <c:pt idx="2">
                  <c:v>9.2328462297677855E-2</c:v>
                </c:pt>
                <c:pt idx="3">
                  <c:v>0.27261630190464536</c:v>
                </c:pt>
              </c:numCache>
            </c:numRef>
          </c:val>
          <c:extLst>
            <c:ext xmlns:c16="http://schemas.microsoft.com/office/drawing/2014/chart" uri="{C3380CC4-5D6E-409C-BE32-E72D297353CC}">
              <c16:uniqueId val="{00000000-AE82-4548-941B-7AEECA90ECFD}"/>
            </c:ext>
          </c:extLst>
        </c:ser>
        <c:dLbls>
          <c:dLblPos val="bestFit"/>
          <c:showLegendKey val="0"/>
          <c:showVal val="1"/>
          <c:showCatName val="0"/>
          <c:showSerName val="0"/>
          <c:showPercent val="0"/>
          <c:showBubbleSize val="0"/>
          <c:showLeaderLines val="0"/>
        </c:dLbls>
        <c:firstSliceAng val="0"/>
      </c:pieChart>
      <c:spPr>
        <a:noFill/>
        <a:ln>
          <a:noFill/>
        </a:ln>
        <a:effectLst/>
      </c:spPr>
    </c:plotArea>
    <c:legend>
      <c:legendPos val="r"/>
      <c:layout>
        <c:manualLayout>
          <c:xMode val="edge"/>
          <c:yMode val="edge"/>
          <c:x val="0.16049305545773407"/>
          <c:y val="0.71804246125452964"/>
          <c:w val="0.68856351509346259"/>
          <c:h val="0.2756938504947997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rgbClr val="758597">
          <a:alpha val="0"/>
        </a:srgbClr>
      </a:solidFill>
      <a:round/>
    </a:ln>
    <a:effectLst/>
  </c:spPr>
  <c:txPr>
    <a:bodyPr/>
    <a:lstStyle/>
    <a:p>
      <a:pPr>
        <a:defRPr>
          <a:solidFill>
            <a:schemeClr val="bg1"/>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1"/>
    </mc:Choice>
    <mc:Fallback>
      <c:style val="11"/>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9899327004131942E-2"/>
          <c:y val="3.2520325203252036E-2"/>
          <c:w val="0.72669078590224556"/>
          <c:h val="0.83634828255163751"/>
        </c:manualLayout>
      </c:layout>
      <c:barChart>
        <c:barDir val="col"/>
        <c:grouping val="stacked"/>
        <c:varyColors val="0"/>
        <c:ser>
          <c:idx val="2"/>
          <c:order val="0"/>
          <c:tx>
            <c:strRef>
              <c:f>'D7'!$B$34</c:f>
              <c:strCache>
                <c:ptCount val="1"/>
                <c:pt idx="0">
                  <c:v>Other</c:v>
                </c:pt>
              </c:strCache>
            </c:strRef>
          </c:tx>
          <c:spPr>
            <a:solidFill>
              <a:srgbClr val="5D6B7D"/>
            </a:solidFill>
            <a:ln w="9525">
              <a:solidFill>
                <a:sysClr val="window" lastClr="FFFFFF"/>
              </a:solidFill>
            </a:ln>
          </c:spPr>
          <c:invertIfNegative val="0"/>
          <c:cat>
            <c:multiLvlStrRef>
              <c:f>'D7'!$C$26:$H$27</c:f>
              <c:multiLvlStrCache>
                <c:ptCount val="6"/>
                <c:lvl>
                  <c:pt idx="0">
                    <c:v>I*</c:v>
                  </c:pt>
                  <c:pt idx="1">
                    <c:v>II*</c:v>
                  </c:pt>
                  <c:pt idx="2">
                    <c:v>III*</c:v>
                  </c:pt>
                  <c:pt idx="3">
                    <c:v>IV*</c:v>
                  </c:pt>
                  <c:pt idx="4">
                    <c:v>I*</c:v>
                  </c:pt>
                  <c:pt idx="5">
                    <c:v>II</c:v>
                  </c:pt>
                </c:lvl>
                <c:lvl>
                  <c:pt idx="0">
                    <c:v>2025</c:v>
                  </c:pt>
                  <c:pt idx="4">
                    <c:v>2026</c:v>
                  </c:pt>
                </c:lvl>
              </c:multiLvlStrCache>
            </c:multiLvlStrRef>
          </c:cat>
          <c:val>
            <c:numRef>
              <c:f>'D7'!$C$34:$H$34</c:f>
              <c:numCache>
                <c:formatCode>#,##0.0</c:formatCode>
                <c:ptCount val="6"/>
                <c:pt idx="0">
                  <c:v>27.11342544907713</c:v>
                </c:pt>
                <c:pt idx="1">
                  <c:v>28.927183723092291</c:v>
                </c:pt>
                <c:pt idx="2">
                  <c:v>36.792063276951282</c:v>
                </c:pt>
                <c:pt idx="3">
                  <c:v>29.855581731134542</c:v>
                </c:pt>
                <c:pt idx="4">
                  <c:v>29.106295134142851</c:v>
                </c:pt>
                <c:pt idx="5">
                  <c:v>41.466916208484712</c:v>
                </c:pt>
              </c:numCache>
            </c:numRef>
          </c:val>
          <c:extLst>
            <c:ext xmlns:c16="http://schemas.microsoft.com/office/drawing/2014/chart" uri="{C3380CC4-5D6E-409C-BE32-E72D297353CC}">
              <c16:uniqueId val="{00000000-0B0D-42EA-83E8-5E3BDF8EBC49}"/>
            </c:ext>
          </c:extLst>
        </c:ser>
        <c:ser>
          <c:idx val="6"/>
          <c:order val="2"/>
          <c:tx>
            <c:strRef>
              <c:f>'D7'!$B$33</c:f>
              <c:strCache>
                <c:ptCount val="1"/>
                <c:pt idx="0">
                  <c:v>Heating oil</c:v>
                </c:pt>
              </c:strCache>
            </c:strRef>
          </c:tx>
          <c:spPr>
            <a:solidFill>
              <a:srgbClr val="6F4927">
                <a:lumMod val="20000"/>
                <a:lumOff val="80000"/>
              </a:srgbClr>
            </a:solidFill>
          </c:spPr>
          <c:invertIfNegative val="0"/>
          <c:cat>
            <c:multiLvlStrRef>
              <c:f>'D7'!$C$26:$H$27</c:f>
              <c:multiLvlStrCache>
                <c:ptCount val="6"/>
                <c:lvl>
                  <c:pt idx="0">
                    <c:v>I*</c:v>
                  </c:pt>
                  <c:pt idx="1">
                    <c:v>II*</c:v>
                  </c:pt>
                  <c:pt idx="2">
                    <c:v>III*</c:v>
                  </c:pt>
                  <c:pt idx="3">
                    <c:v>IV*</c:v>
                  </c:pt>
                  <c:pt idx="4">
                    <c:v>I*</c:v>
                  </c:pt>
                  <c:pt idx="5">
                    <c:v>II</c:v>
                  </c:pt>
                </c:lvl>
                <c:lvl>
                  <c:pt idx="0">
                    <c:v>2025</c:v>
                  </c:pt>
                  <c:pt idx="4">
                    <c:v>2026</c:v>
                  </c:pt>
                </c:lvl>
              </c:multiLvlStrCache>
            </c:multiLvlStrRef>
          </c:cat>
          <c:val>
            <c:numRef>
              <c:f>'D7'!$C$33:$H$33</c:f>
              <c:numCache>
                <c:formatCode>#,##0.0</c:formatCode>
                <c:ptCount val="6"/>
                <c:pt idx="0">
                  <c:v>2.8540447841133812E-2</c:v>
                </c:pt>
                <c:pt idx="1">
                  <c:v>3.5298576843309733E-2</c:v>
                </c:pt>
                <c:pt idx="2">
                  <c:v>9.4141124923578567E-2</c:v>
                </c:pt>
                <c:pt idx="3">
                  <c:v>1.5808423132456877</c:v>
                </c:pt>
                <c:pt idx="4">
                  <c:v>0.1452324676490836</c:v>
                </c:pt>
                <c:pt idx="5">
                  <c:v>3.4412378596252902E-2</c:v>
                </c:pt>
              </c:numCache>
            </c:numRef>
          </c:val>
          <c:extLst>
            <c:ext xmlns:c16="http://schemas.microsoft.com/office/drawing/2014/chart" uri="{C3380CC4-5D6E-409C-BE32-E72D297353CC}">
              <c16:uniqueId val="{00000001-0B0D-42EA-83E8-5E3BDF8EBC49}"/>
            </c:ext>
          </c:extLst>
        </c:ser>
        <c:ser>
          <c:idx val="1"/>
          <c:order val="3"/>
          <c:tx>
            <c:strRef>
              <c:f>'D7'!$B$32</c:f>
              <c:strCache>
                <c:ptCount val="1"/>
                <c:pt idx="0">
                  <c:v>Coal</c:v>
                </c:pt>
              </c:strCache>
            </c:strRef>
          </c:tx>
          <c:spPr>
            <a:solidFill>
              <a:srgbClr val="372413"/>
            </a:solidFill>
          </c:spPr>
          <c:invertIfNegative val="0"/>
          <c:cat>
            <c:multiLvlStrRef>
              <c:f>'D7'!$C$26:$H$27</c:f>
              <c:multiLvlStrCache>
                <c:ptCount val="6"/>
                <c:lvl>
                  <c:pt idx="0">
                    <c:v>I*</c:v>
                  </c:pt>
                  <c:pt idx="1">
                    <c:v>II*</c:v>
                  </c:pt>
                  <c:pt idx="2">
                    <c:v>III*</c:v>
                  </c:pt>
                  <c:pt idx="3">
                    <c:v>IV*</c:v>
                  </c:pt>
                  <c:pt idx="4">
                    <c:v>I*</c:v>
                  </c:pt>
                  <c:pt idx="5">
                    <c:v>II</c:v>
                  </c:pt>
                </c:lvl>
                <c:lvl>
                  <c:pt idx="0">
                    <c:v>2025</c:v>
                  </c:pt>
                  <c:pt idx="4">
                    <c:v>2026</c:v>
                  </c:pt>
                </c:lvl>
              </c:multiLvlStrCache>
            </c:multiLvlStrRef>
          </c:cat>
          <c:val>
            <c:numRef>
              <c:f>'D7'!$C$32:$H$32</c:f>
              <c:numCache>
                <c:formatCode>#,##0.0</c:formatCode>
                <c:ptCount val="6"/>
                <c:pt idx="0">
                  <c:v>3.4533941887771915</c:v>
                </c:pt>
                <c:pt idx="1">
                  <c:v>4.0505116927697919</c:v>
                </c:pt>
                <c:pt idx="2">
                  <c:v>3.7913198491950277</c:v>
                </c:pt>
                <c:pt idx="3">
                  <c:v>3.7888666312029788</c:v>
                </c:pt>
                <c:pt idx="4">
                  <c:v>3.2890882379351281</c:v>
                </c:pt>
                <c:pt idx="5">
                  <c:v>6.0823879168876998</c:v>
                </c:pt>
              </c:numCache>
            </c:numRef>
          </c:val>
          <c:extLst>
            <c:ext xmlns:c16="http://schemas.microsoft.com/office/drawing/2014/chart" uri="{C3380CC4-5D6E-409C-BE32-E72D297353CC}">
              <c16:uniqueId val="{00000002-0B0D-42EA-83E8-5E3BDF8EBC49}"/>
            </c:ext>
          </c:extLst>
        </c:ser>
        <c:ser>
          <c:idx val="5"/>
          <c:order val="4"/>
          <c:tx>
            <c:strRef>
              <c:f>'D7'!$B$31</c:f>
              <c:strCache>
                <c:ptCount val="1"/>
                <c:pt idx="0">
                  <c:v>Gasoline</c:v>
                </c:pt>
              </c:strCache>
            </c:strRef>
          </c:tx>
          <c:spPr>
            <a:solidFill>
              <a:srgbClr val="96A2B0"/>
            </a:solidFill>
          </c:spPr>
          <c:invertIfNegative val="0"/>
          <c:cat>
            <c:multiLvlStrRef>
              <c:f>'D7'!$C$26:$H$27</c:f>
              <c:multiLvlStrCache>
                <c:ptCount val="6"/>
                <c:lvl>
                  <c:pt idx="0">
                    <c:v>I*</c:v>
                  </c:pt>
                  <c:pt idx="1">
                    <c:v>II*</c:v>
                  </c:pt>
                  <c:pt idx="2">
                    <c:v>III*</c:v>
                  </c:pt>
                  <c:pt idx="3">
                    <c:v>IV*</c:v>
                  </c:pt>
                  <c:pt idx="4">
                    <c:v>I*</c:v>
                  </c:pt>
                  <c:pt idx="5">
                    <c:v>II</c:v>
                  </c:pt>
                </c:lvl>
                <c:lvl>
                  <c:pt idx="0">
                    <c:v>2025</c:v>
                  </c:pt>
                  <c:pt idx="4">
                    <c:v>2026</c:v>
                  </c:pt>
                </c:lvl>
              </c:multiLvlStrCache>
            </c:multiLvlStrRef>
          </c:cat>
          <c:val>
            <c:numRef>
              <c:f>'D7'!$C$31:$H$31</c:f>
              <c:numCache>
                <c:formatCode>#,##0.0</c:formatCode>
                <c:ptCount val="6"/>
                <c:pt idx="0">
                  <c:v>56.357871003625576</c:v>
                </c:pt>
                <c:pt idx="1">
                  <c:v>39.057875277122221</c:v>
                </c:pt>
                <c:pt idx="2">
                  <c:v>53.84016517220298</c:v>
                </c:pt>
                <c:pt idx="3">
                  <c:v>57.657786761912007</c:v>
                </c:pt>
                <c:pt idx="4">
                  <c:v>45.893459777110415</c:v>
                </c:pt>
                <c:pt idx="5">
                  <c:v>67.276200155674431</c:v>
                </c:pt>
              </c:numCache>
            </c:numRef>
          </c:val>
          <c:extLst>
            <c:ext xmlns:c16="http://schemas.microsoft.com/office/drawing/2014/chart" uri="{C3380CC4-5D6E-409C-BE32-E72D297353CC}">
              <c16:uniqueId val="{00000005-0B0D-42EA-83E8-5E3BDF8EBC49}"/>
            </c:ext>
          </c:extLst>
        </c:ser>
        <c:ser>
          <c:idx val="0"/>
          <c:order val="5"/>
          <c:tx>
            <c:strRef>
              <c:f>'D7'!$B$30</c:f>
              <c:strCache>
                <c:ptCount val="1"/>
                <c:pt idx="0">
                  <c:v>Diesel</c:v>
                </c:pt>
              </c:strCache>
            </c:strRef>
          </c:tx>
          <c:spPr>
            <a:solidFill>
              <a:srgbClr val="CBD0D8"/>
            </a:solidFill>
            <a:ln>
              <a:solidFill>
                <a:sysClr val="window" lastClr="FFFFFF"/>
              </a:solidFill>
            </a:ln>
          </c:spPr>
          <c:invertIfNegative val="0"/>
          <c:cat>
            <c:multiLvlStrRef>
              <c:f>'D7'!$C$26:$H$27</c:f>
              <c:multiLvlStrCache>
                <c:ptCount val="6"/>
                <c:lvl>
                  <c:pt idx="0">
                    <c:v>I*</c:v>
                  </c:pt>
                  <c:pt idx="1">
                    <c:v>II*</c:v>
                  </c:pt>
                  <c:pt idx="2">
                    <c:v>III*</c:v>
                  </c:pt>
                  <c:pt idx="3">
                    <c:v>IV*</c:v>
                  </c:pt>
                  <c:pt idx="4">
                    <c:v>I*</c:v>
                  </c:pt>
                  <c:pt idx="5">
                    <c:v>II</c:v>
                  </c:pt>
                </c:lvl>
                <c:lvl>
                  <c:pt idx="0">
                    <c:v>2025</c:v>
                  </c:pt>
                  <c:pt idx="4">
                    <c:v>2026</c:v>
                  </c:pt>
                </c:lvl>
              </c:multiLvlStrCache>
            </c:multiLvlStrRef>
          </c:cat>
          <c:val>
            <c:numRef>
              <c:f>'D7'!$C$30:$H$30</c:f>
              <c:numCache>
                <c:formatCode>#,##0.0</c:formatCode>
                <c:ptCount val="6"/>
                <c:pt idx="0">
                  <c:v>111.4123948891727</c:v>
                </c:pt>
                <c:pt idx="1">
                  <c:v>116.77651684187944</c:v>
                </c:pt>
                <c:pt idx="2">
                  <c:v>133.6290476869778</c:v>
                </c:pt>
                <c:pt idx="3">
                  <c:v>137.54187278668596</c:v>
                </c:pt>
                <c:pt idx="4">
                  <c:v>105.55837472188688</c:v>
                </c:pt>
                <c:pt idx="5">
                  <c:v>180.56175049453898</c:v>
                </c:pt>
              </c:numCache>
            </c:numRef>
          </c:val>
          <c:extLst>
            <c:ext xmlns:c16="http://schemas.microsoft.com/office/drawing/2014/chart" uri="{C3380CC4-5D6E-409C-BE32-E72D297353CC}">
              <c16:uniqueId val="{00000004-0B0D-42EA-83E8-5E3BDF8EBC49}"/>
            </c:ext>
          </c:extLst>
        </c:ser>
        <c:ser>
          <c:idx val="4"/>
          <c:order val="6"/>
          <c:tx>
            <c:strRef>
              <c:f>'D7'!$B$29</c:f>
              <c:strCache>
                <c:ptCount val="1"/>
                <c:pt idx="0">
                  <c:v>Electricity</c:v>
                </c:pt>
              </c:strCache>
            </c:strRef>
          </c:tx>
          <c:spPr>
            <a:solidFill>
              <a:srgbClr val="B0B9C4"/>
            </a:solidFill>
            <a:ln>
              <a:solidFill>
                <a:sysClr val="window" lastClr="FFFFFF"/>
              </a:solidFill>
            </a:ln>
          </c:spPr>
          <c:invertIfNegative val="0"/>
          <c:cat>
            <c:multiLvlStrRef>
              <c:f>'D7'!$C$26:$H$27</c:f>
              <c:multiLvlStrCache>
                <c:ptCount val="6"/>
                <c:lvl>
                  <c:pt idx="0">
                    <c:v>I*</c:v>
                  </c:pt>
                  <c:pt idx="1">
                    <c:v>II*</c:v>
                  </c:pt>
                  <c:pt idx="2">
                    <c:v>III*</c:v>
                  </c:pt>
                  <c:pt idx="3">
                    <c:v>IV*</c:v>
                  </c:pt>
                  <c:pt idx="4">
                    <c:v>I*</c:v>
                  </c:pt>
                  <c:pt idx="5">
                    <c:v>II</c:v>
                  </c:pt>
                </c:lvl>
                <c:lvl>
                  <c:pt idx="0">
                    <c:v>2025</c:v>
                  </c:pt>
                  <c:pt idx="4">
                    <c:v>2026</c:v>
                  </c:pt>
                </c:lvl>
              </c:multiLvlStrCache>
            </c:multiLvlStrRef>
          </c:cat>
          <c:val>
            <c:numRef>
              <c:f>'D7'!$C$29:$H$29</c:f>
              <c:numCache>
                <c:formatCode>#,##0.0</c:formatCode>
                <c:ptCount val="6"/>
                <c:pt idx="0">
                  <c:v>103.67793352422544</c:v>
                </c:pt>
                <c:pt idx="1">
                  <c:v>80.03069834799399</c:v>
                </c:pt>
                <c:pt idx="2">
                  <c:v>104.04305960872223</c:v>
                </c:pt>
                <c:pt idx="3">
                  <c:v>128.79569085796794</c:v>
                </c:pt>
                <c:pt idx="4">
                  <c:v>113.38384180227278</c:v>
                </c:pt>
                <c:pt idx="5">
                  <c:v>82.873610754426053</c:v>
                </c:pt>
              </c:numCache>
            </c:numRef>
          </c:val>
          <c:extLst>
            <c:ext xmlns:c16="http://schemas.microsoft.com/office/drawing/2014/chart" uri="{C3380CC4-5D6E-409C-BE32-E72D297353CC}">
              <c16:uniqueId val="{00000003-0B0D-42EA-83E8-5E3BDF8EBC49}"/>
            </c:ext>
          </c:extLst>
        </c:ser>
        <c:ser>
          <c:idx val="3"/>
          <c:order val="7"/>
          <c:tx>
            <c:strRef>
              <c:f>'D7'!$B$28</c:f>
              <c:strCache>
                <c:ptCount val="1"/>
                <c:pt idx="0">
                  <c:v>Natural gas</c:v>
                </c:pt>
              </c:strCache>
            </c:strRef>
          </c:tx>
          <c:spPr>
            <a:solidFill>
              <a:srgbClr val="79889B"/>
            </a:solidFill>
          </c:spPr>
          <c:invertIfNegative val="0"/>
          <c:cat>
            <c:multiLvlStrRef>
              <c:f>'D7'!$C$26:$H$27</c:f>
              <c:multiLvlStrCache>
                <c:ptCount val="6"/>
                <c:lvl>
                  <c:pt idx="0">
                    <c:v>I*</c:v>
                  </c:pt>
                  <c:pt idx="1">
                    <c:v>II*</c:v>
                  </c:pt>
                  <c:pt idx="2">
                    <c:v>III*</c:v>
                  </c:pt>
                  <c:pt idx="3">
                    <c:v>IV*</c:v>
                  </c:pt>
                  <c:pt idx="4">
                    <c:v>I*</c:v>
                  </c:pt>
                  <c:pt idx="5">
                    <c:v>II</c:v>
                  </c:pt>
                </c:lvl>
                <c:lvl>
                  <c:pt idx="0">
                    <c:v>2025</c:v>
                  </c:pt>
                  <c:pt idx="4">
                    <c:v>2026</c:v>
                  </c:pt>
                </c:lvl>
              </c:multiLvlStrCache>
            </c:multiLvlStrRef>
          </c:cat>
          <c:val>
            <c:numRef>
              <c:f>'D7'!$C$28:$H$28</c:f>
              <c:numCache>
                <c:formatCode>#,##0.0</c:formatCode>
                <c:ptCount val="6"/>
                <c:pt idx="0">
                  <c:v>174.86732392262689</c:v>
                </c:pt>
                <c:pt idx="1">
                  <c:v>49.382709003790318</c:v>
                </c:pt>
                <c:pt idx="2">
                  <c:v>30.399025066231918</c:v>
                </c:pt>
                <c:pt idx="3">
                  <c:v>123.69231947716393</c:v>
                </c:pt>
                <c:pt idx="4">
                  <c:v>176.8248009059254</c:v>
                </c:pt>
                <c:pt idx="5">
                  <c:v>64.652256287710145</c:v>
                </c:pt>
              </c:numCache>
            </c:numRef>
          </c:val>
          <c:extLst>
            <c:ext xmlns:c16="http://schemas.microsoft.com/office/drawing/2014/chart" uri="{C3380CC4-5D6E-409C-BE32-E72D297353CC}">
              <c16:uniqueId val="{00000006-0B0D-42EA-83E8-5E3BDF8EBC49}"/>
            </c:ext>
          </c:extLst>
        </c:ser>
        <c:dLbls>
          <c:showLegendKey val="0"/>
          <c:showVal val="0"/>
          <c:showCatName val="0"/>
          <c:showSerName val="0"/>
          <c:showPercent val="0"/>
          <c:showBubbleSize val="0"/>
        </c:dLbls>
        <c:gapWidth val="50"/>
        <c:overlap val="100"/>
        <c:axId val="51601792"/>
        <c:axId val="51603328"/>
      </c:barChart>
      <c:lineChart>
        <c:grouping val="standard"/>
        <c:varyColors val="0"/>
        <c:ser>
          <c:idx val="7"/>
          <c:order val="1"/>
          <c:tx>
            <c:strRef>
              <c:f>'D7'!$B$35</c:f>
              <c:strCache>
                <c:ptCount val="1"/>
                <c:pt idx="0">
                  <c:v>Total</c:v>
                </c:pt>
              </c:strCache>
            </c:strRef>
          </c:tx>
          <c:spPr>
            <a:ln w="31750">
              <a:no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'D7'!$C$26:$G$27</c:f>
              <c:multiLvlStrCache>
                <c:ptCount val="5"/>
                <c:lvl>
                  <c:pt idx="0">
                    <c:v>I*</c:v>
                  </c:pt>
                  <c:pt idx="1">
                    <c:v>II*</c:v>
                  </c:pt>
                  <c:pt idx="2">
                    <c:v>III*</c:v>
                  </c:pt>
                  <c:pt idx="3">
                    <c:v>IV*</c:v>
                  </c:pt>
                  <c:pt idx="4">
                    <c:v>I*</c:v>
                  </c:pt>
                </c:lvl>
                <c:lvl>
                  <c:pt idx="0">
                    <c:v>2025</c:v>
                  </c:pt>
                  <c:pt idx="4">
                    <c:v>2026</c:v>
                  </c:pt>
                </c:lvl>
              </c:multiLvlStrCache>
            </c:multiLvlStrRef>
          </c:cat>
          <c:val>
            <c:numRef>
              <c:f>'D7'!$C$35:$H$35</c:f>
              <c:numCache>
                <c:formatCode>#,##0.0</c:formatCode>
                <c:ptCount val="6"/>
                <c:pt idx="0">
                  <c:v>476.91088342534601</c:v>
                </c:pt>
                <c:pt idx="1">
                  <c:v>318.26079346349138</c:v>
                </c:pt>
                <c:pt idx="2">
                  <c:v>362.5888217852048</c:v>
                </c:pt>
                <c:pt idx="3">
                  <c:v>482.91296055931298</c:v>
                </c:pt>
                <c:pt idx="4">
                  <c:v>474.20109304692255</c:v>
                </c:pt>
                <c:pt idx="5">
                  <c:v>442.94753419631826</c:v>
                </c:pt>
              </c:numCache>
            </c:numRef>
          </c:val>
          <c:smooth val="0"/>
          <c:extLst>
            <c:ext xmlns:c16="http://schemas.microsoft.com/office/drawing/2014/chart" uri="{C3380CC4-5D6E-409C-BE32-E72D297353CC}">
              <c16:uniqueId val="{00000007-0B0D-42EA-83E8-5E3BDF8EBC49}"/>
            </c:ext>
          </c:extLst>
        </c:ser>
        <c:dLbls>
          <c:showLegendKey val="0"/>
          <c:showVal val="0"/>
          <c:showCatName val="0"/>
          <c:showSerName val="0"/>
          <c:showPercent val="0"/>
          <c:showBubbleSize val="0"/>
        </c:dLbls>
        <c:marker val="1"/>
        <c:smooth val="0"/>
        <c:axId val="51601792"/>
        <c:axId val="51603328"/>
      </c:lineChart>
      <c:catAx>
        <c:axId val="51601792"/>
        <c:scaling>
          <c:orientation val="minMax"/>
        </c:scaling>
        <c:delete val="0"/>
        <c:axPos val="b"/>
        <c:majorGridlines>
          <c:spPr>
            <a:ln>
              <a:solidFill>
                <a:sysClr val="window" lastClr="FFFFFF"/>
              </a:solidFill>
            </a:ln>
          </c:spPr>
        </c:majorGridlines>
        <c:numFmt formatCode="General" sourceLinked="0"/>
        <c:majorTickMark val="none"/>
        <c:minorTickMark val="none"/>
        <c:tickLblPos val="nextTo"/>
        <c:crossAx val="51603328"/>
        <c:crosses val="autoZero"/>
        <c:auto val="1"/>
        <c:lblAlgn val="ctr"/>
        <c:lblOffset val="100"/>
        <c:noMultiLvlLbl val="0"/>
      </c:catAx>
      <c:valAx>
        <c:axId val="51603328"/>
        <c:scaling>
          <c:orientation val="minMax"/>
        </c:scaling>
        <c:delete val="0"/>
        <c:axPos val="l"/>
        <c:numFmt formatCode="#,##0" sourceLinked="0"/>
        <c:majorTickMark val="none"/>
        <c:minorTickMark val="none"/>
        <c:tickLblPos val="nextTo"/>
        <c:crossAx val="51601792"/>
        <c:crosses val="autoZero"/>
        <c:crossBetween val="between"/>
      </c:valAx>
      <c:spPr>
        <a:solidFill>
          <a:srgbClr val="FAFAFC"/>
        </a:solidFill>
        <a:effectLst>
          <a:softEdge rad="0"/>
        </a:effectLst>
      </c:spPr>
    </c:plotArea>
    <c:legend>
      <c:legendPos val="r"/>
      <c:layout>
        <c:manualLayout>
          <c:xMode val="edge"/>
          <c:yMode val="edge"/>
          <c:x val="0.8088058789757363"/>
          <c:y val="6.7150975693255732E-2"/>
          <c:w val="0.16334315717688652"/>
          <c:h val="0.86569804861348854"/>
        </c:manualLayout>
      </c:layout>
      <c:overlay val="0"/>
    </c:legend>
    <c:plotVisOnly val="1"/>
    <c:dispBlanksAs val="gap"/>
    <c:showDLblsOverMax val="0"/>
  </c:chart>
  <c:spPr>
    <a:solidFill>
      <a:srgbClr val="FAFAFC"/>
    </a:solidFill>
    <a:ln>
      <a:noFill/>
    </a:ln>
  </c:spPr>
  <c:txPr>
    <a:bodyPr/>
    <a:lstStyle/>
    <a:p>
      <a:pPr>
        <a:defRPr sz="900">
          <a:latin typeface="Roboto" panose="02000000000000000000" pitchFamily="2" charset="0"/>
          <a:ea typeface="Roboto" panose="02000000000000000000" pitchFamily="2" charset="0"/>
          <a:cs typeface="Times New Roman" panose="02020603050405020304" pitchFamily="18" charset="0"/>
        </a:defRPr>
      </a:pPr>
      <a:endParaRPr lang="ro-MD"/>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5615073663237349E-2"/>
          <c:y val="0.11812556795479587"/>
          <c:w val="0.9043849263367626"/>
          <c:h val="0.73484176157250725"/>
        </c:manualLayout>
      </c:layout>
      <c:barChart>
        <c:barDir val="col"/>
        <c:grouping val="stacked"/>
        <c:varyColors val="0"/>
        <c:ser>
          <c:idx val="0"/>
          <c:order val="0"/>
          <c:tx>
            <c:strRef>
              <c:f>'B2'!$C$59</c:f>
              <c:strCache>
                <c:ptCount val="1"/>
                <c:pt idx="0">
                  <c:v>Primary goods</c:v>
                </c:pt>
              </c:strCache>
            </c:strRef>
          </c:tx>
          <c:spPr>
            <a:solidFill>
              <a:srgbClr val="4E5969"/>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2457-47B4-9241-AA9ABD2777EF}"/>
                </c:ext>
              </c:extLst>
            </c:dLbl>
            <c:dLbl>
              <c:idx val="2"/>
              <c:delete val="1"/>
              <c:extLst>
                <c:ext xmlns:c15="http://schemas.microsoft.com/office/drawing/2012/chart" uri="{CE6537A1-D6FC-4f65-9D91-7224C49458BB}"/>
                <c:ext xmlns:c16="http://schemas.microsoft.com/office/drawing/2014/chart" uri="{C3380CC4-5D6E-409C-BE32-E72D297353CC}">
                  <c16:uniqueId val="{00000001-2457-47B4-9241-AA9ABD2777EF}"/>
                </c:ext>
              </c:extLst>
            </c:dLbl>
            <c:dLbl>
              <c:idx val="3"/>
              <c:delete val="1"/>
              <c:extLst>
                <c:ext xmlns:c15="http://schemas.microsoft.com/office/drawing/2012/chart" uri="{CE6537A1-D6FC-4f65-9D91-7224C49458BB}"/>
                <c:ext xmlns:c16="http://schemas.microsoft.com/office/drawing/2014/chart" uri="{C3380CC4-5D6E-409C-BE32-E72D297353CC}">
                  <c16:uniqueId val="{00000002-2457-47B4-9241-AA9ABD2777EF}"/>
                </c:ext>
              </c:extLst>
            </c:dLbl>
            <c:dLbl>
              <c:idx val="4"/>
              <c:delete val="1"/>
              <c:extLst>
                <c:ext xmlns:c15="http://schemas.microsoft.com/office/drawing/2012/chart" uri="{CE6537A1-D6FC-4f65-9D91-7224C49458BB}"/>
                <c:ext xmlns:c16="http://schemas.microsoft.com/office/drawing/2014/chart" uri="{C3380CC4-5D6E-409C-BE32-E72D297353CC}">
                  <c16:uniqueId val="{00000003-2457-47B4-9241-AA9ABD2777EF}"/>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'B2'!$D$56:$I$57</c:f>
              <c:multiLvlStrCache>
                <c:ptCount val="6"/>
                <c:lvl>
                  <c:pt idx="0">
                    <c:v>I*</c:v>
                  </c:pt>
                  <c:pt idx="1">
                    <c:v>II*</c:v>
                  </c:pt>
                  <c:pt idx="2">
                    <c:v>III*</c:v>
                  </c:pt>
                  <c:pt idx="3">
                    <c:v>IV*</c:v>
                  </c:pt>
                  <c:pt idx="4">
                    <c:v>I*</c:v>
                  </c:pt>
                  <c:pt idx="5">
                    <c:v>II</c:v>
                  </c:pt>
                </c:lvl>
                <c:lvl>
                  <c:pt idx="0">
                    <c:v>2025</c:v>
                  </c:pt>
                  <c:pt idx="4">
                    <c:v>2026</c:v>
                  </c:pt>
                </c:lvl>
              </c:multiLvlStrCache>
            </c:multiLvlStrRef>
          </c:cat>
          <c:val>
            <c:numRef>
              <c:f>'B2'!$D$59:$I$59</c:f>
              <c:numCache>
                <c:formatCode>#,##0.0</c:formatCode>
                <c:ptCount val="6"/>
                <c:pt idx="0">
                  <c:v>252.42245348</c:v>
                </c:pt>
                <c:pt idx="1">
                  <c:v>165.95460933000001</c:v>
                </c:pt>
                <c:pt idx="2">
                  <c:v>334.01598673000001</c:v>
                </c:pt>
                <c:pt idx="3">
                  <c:v>365.25875338999998</c:v>
                </c:pt>
                <c:pt idx="4">
                  <c:v>329.51828984000002</c:v>
                </c:pt>
                <c:pt idx="5">
                  <c:v>233.87573799</c:v>
                </c:pt>
              </c:numCache>
            </c:numRef>
          </c:val>
          <c:extLst>
            <c:ext xmlns:c16="http://schemas.microsoft.com/office/drawing/2014/chart" uri="{C3380CC4-5D6E-409C-BE32-E72D297353CC}">
              <c16:uniqueId val="{00000003-E8C1-4B5F-8945-1BF0DAA96D78}"/>
            </c:ext>
          </c:extLst>
        </c:ser>
        <c:ser>
          <c:idx val="1"/>
          <c:order val="1"/>
          <c:tx>
            <c:strRef>
              <c:f>'B2'!$C$60</c:f>
              <c:strCache>
                <c:ptCount val="1"/>
                <c:pt idx="0">
                  <c:v>Resource-based goods: agricultural products</c:v>
                </c:pt>
              </c:strCache>
            </c:strRef>
          </c:tx>
          <c:spPr>
            <a:solidFill>
              <a:srgbClr val="77869B"/>
            </a:solidFill>
            <a:ln>
              <a:noFill/>
            </a:ln>
            <a:effectLst/>
          </c:spPr>
          <c:invertIfNegative val="0"/>
          <c:dLbls>
            <c:delete val="1"/>
          </c:dLbls>
          <c:cat>
            <c:multiLvlStrRef>
              <c:f>'B2'!$D$56:$I$57</c:f>
              <c:multiLvlStrCache>
                <c:ptCount val="6"/>
                <c:lvl>
                  <c:pt idx="0">
                    <c:v>I*</c:v>
                  </c:pt>
                  <c:pt idx="1">
                    <c:v>II*</c:v>
                  </c:pt>
                  <c:pt idx="2">
                    <c:v>III*</c:v>
                  </c:pt>
                  <c:pt idx="3">
                    <c:v>IV*</c:v>
                  </c:pt>
                  <c:pt idx="4">
                    <c:v>I*</c:v>
                  </c:pt>
                  <c:pt idx="5">
                    <c:v>II</c:v>
                  </c:pt>
                </c:lvl>
                <c:lvl>
                  <c:pt idx="0">
                    <c:v>2025</c:v>
                  </c:pt>
                  <c:pt idx="4">
                    <c:v>2026</c:v>
                  </c:pt>
                </c:lvl>
              </c:multiLvlStrCache>
            </c:multiLvlStrRef>
          </c:cat>
          <c:val>
            <c:numRef>
              <c:f>'B2'!$D$60:$I$60</c:f>
              <c:numCache>
                <c:formatCode>#,##0.0</c:formatCode>
                <c:ptCount val="6"/>
                <c:pt idx="0">
                  <c:v>113.74193468</c:v>
                </c:pt>
                <c:pt idx="1">
                  <c:v>98.234755559999996</c:v>
                </c:pt>
                <c:pt idx="2">
                  <c:v>115.65740309</c:v>
                </c:pt>
                <c:pt idx="3">
                  <c:v>181.36131399000001</c:v>
                </c:pt>
                <c:pt idx="4">
                  <c:v>118.80026530000001</c:v>
                </c:pt>
                <c:pt idx="5">
                  <c:v>126.07967583999999</c:v>
                </c:pt>
              </c:numCache>
            </c:numRef>
          </c:val>
          <c:extLst>
            <c:ext xmlns:c16="http://schemas.microsoft.com/office/drawing/2014/chart" uri="{C3380CC4-5D6E-409C-BE32-E72D297353CC}">
              <c16:uniqueId val="{00000007-E8C1-4B5F-8945-1BF0DAA96D78}"/>
            </c:ext>
          </c:extLst>
        </c:ser>
        <c:ser>
          <c:idx val="2"/>
          <c:order val="2"/>
          <c:tx>
            <c:strRef>
              <c:f>'B2'!$C$61</c:f>
              <c:strCache>
                <c:ptCount val="1"/>
                <c:pt idx="0">
                  <c:v>Resource-based goods: others</c:v>
                </c:pt>
              </c:strCache>
            </c:strRef>
          </c:tx>
          <c:spPr>
            <a:solidFill>
              <a:srgbClr val="A5AFBC"/>
            </a:solidFill>
            <a:ln>
              <a:noFill/>
            </a:ln>
            <a:effectLst/>
          </c:spPr>
          <c:invertIfNegative val="0"/>
          <c:dLbls>
            <c:delete val="1"/>
          </c:dLbls>
          <c:cat>
            <c:multiLvlStrRef>
              <c:f>'B2'!$D$56:$I$57</c:f>
              <c:multiLvlStrCache>
                <c:ptCount val="6"/>
                <c:lvl>
                  <c:pt idx="0">
                    <c:v>I*</c:v>
                  </c:pt>
                  <c:pt idx="1">
                    <c:v>II*</c:v>
                  </c:pt>
                  <c:pt idx="2">
                    <c:v>III*</c:v>
                  </c:pt>
                  <c:pt idx="3">
                    <c:v>IV*</c:v>
                  </c:pt>
                  <c:pt idx="4">
                    <c:v>I*</c:v>
                  </c:pt>
                  <c:pt idx="5">
                    <c:v>II</c:v>
                  </c:pt>
                </c:lvl>
                <c:lvl>
                  <c:pt idx="0">
                    <c:v>2025</c:v>
                  </c:pt>
                  <c:pt idx="4">
                    <c:v>2026</c:v>
                  </c:pt>
                </c:lvl>
              </c:multiLvlStrCache>
            </c:multiLvlStrRef>
          </c:cat>
          <c:val>
            <c:numRef>
              <c:f>'B2'!$D$61:$I$61</c:f>
              <c:numCache>
                <c:formatCode>#,##0.0</c:formatCode>
                <c:ptCount val="6"/>
                <c:pt idx="0">
                  <c:v>58.365235499999997</c:v>
                </c:pt>
                <c:pt idx="1">
                  <c:v>48.916829730000003</c:v>
                </c:pt>
                <c:pt idx="2">
                  <c:v>54.742096969999999</c:v>
                </c:pt>
                <c:pt idx="3">
                  <c:v>69.717677870000003</c:v>
                </c:pt>
                <c:pt idx="4">
                  <c:v>60.083441270000002</c:v>
                </c:pt>
                <c:pt idx="5">
                  <c:v>75.708721440000005</c:v>
                </c:pt>
              </c:numCache>
            </c:numRef>
          </c:val>
          <c:extLst>
            <c:ext xmlns:c16="http://schemas.microsoft.com/office/drawing/2014/chart" uri="{C3380CC4-5D6E-409C-BE32-E72D297353CC}">
              <c16:uniqueId val="{00000008-E8C1-4B5F-8945-1BF0DAA96D78}"/>
            </c:ext>
          </c:extLst>
        </c:ser>
        <c:ser>
          <c:idx val="3"/>
          <c:order val="3"/>
          <c:tx>
            <c:strRef>
              <c:f>'B2'!$C$62</c:f>
              <c:strCache>
                <c:ptCount val="1"/>
                <c:pt idx="0">
                  <c:v>Low-technology goods</c:v>
                </c:pt>
              </c:strCache>
            </c:strRef>
          </c:tx>
          <c:spPr>
            <a:solidFill>
              <a:srgbClr val="BCC4CE"/>
            </a:solidFill>
            <a:ln>
              <a:noFill/>
            </a:ln>
            <a:effectLst/>
          </c:spPr>
          <c:invertIfNegative val="0"/>
          <c:dLbls>
            <c:delete val="1"/>
          </c:dLbls>
          <c:cat>
            <c:multiLvlStrRef>
              <c:f>'B2'!$D$56:$I$57</c:f>
              <c:multiLvlStrCache>
                <c:ptCount val="6"/>
                <c:lvl>
                  <c:pt idx="0">
                    <c:v>I*</c:v>
                  </c:pt>
                  <c:pt idx="1">
                    <c:v>II*</c:v>
                  </c:pt>
                  <c:pt idx="2">
                    <c:v>III*</c:v>
                  </c:pt>
                  <c:pt idx="3">
                    <c:v>IV*</c:v>
                  </c:pt>
                  <c:pt idx="4">
                    <c:v>I*</c:v>
                  </c:pt>
                  <c:pt idx="5">
                    <c:v>II</c:v>
                  </c:pt>
                </c:lvl>
                <c:lvl>
                  <c:pt idx="0">
                    <c:v>2025</c:v>
                  </c:pt>
                  <c:pt idx="4">
                    <c:v>2026</c:v>
                  </c:pt>
                </c:lvl>
              </c:multiLvlStrCache>
            </c:multiLvlStrRef>
          </c:cat>
          <c:val>
            <c:numRef>
              <c:f>'B2'!$D$62:$I$62</c:f>
              <c:numCache>
                <c:formatCode>#,##0.0</c:formatCode>
                <c:ptCount val="6"/>
                <c:pt idx="0">
                  <c:v>77.854575420000003</c:v>
                </c:pt>
                <c:pt idx="1">
                  <c:v>83.08136657</c:v>
                </c:pt>
                <c:pt idx="2">
                  <c:v>87.016795610000003</c:v>
                </c:pt>
                <c:pt idx="3">
                  <c:v>80.169705449999995</c:v>
                </c:pt>
                <c:pt idx="4">
                  <c:v>80.121231199999997</c:v>
                </c:pt>
                <c:pt idx="5">
                  <c:v>90.092439810000002</c:v>
                </c:pt>
              </c:numCache>
            </c:numRef>
          </c:val>
          <c:extLst>
            <c:ext xmlns:c16="http://schemas.microsoft.com/office/drawing/2014/chart" uri="{C3380CC4-5D6E-409C-BE32-E72D297353CC}">
              <c16:uniqueId val="{00000009-E8C1-4B5F-8945-1BF0DAA96D78}"/>
            </c:ext>
          </c:extLst>
        </c:ser>
        <c:ser>
          <c:idx val="4"/>
          <c:order val="4"/>
          <c:tx>
            <c:strRef>
              <c:f>'B2'!$C$63</c:f>
              <c:strCache>
                <c:ptCount val="1"/>
                <c:pt idx="0">
                  <c:v>Medium-technology goods</c:v>
                </c:pt>
              </c:strCache>
            </c:strRef>
          </c:tx>
          <c:spPr>
            <a:solidFill>
              <a:srgbClr val="E1E3E8"/>
            </a:solidFill>
            <a:ln>
              <a:noFill/>
            </a:ln>
            <a:effectLst/>
          </c:spPr>
          <c:invertIfNegative val="0"/>
          <c:dLbls>
            <c:delete val="1"/>
          </c:dLbls>
          <c:cat>
            <c:multiLvlStrRef>
              <c:f>'B2'!$D$56:$I$57</c:f>
              <c:multiLvlStrCache>
                <c:ptCount val="6"/>
                <c:lvl>
                  <c:pt idx="0">
                    <c:v>I*</c:v>
                  </c:pt>
                  <c:pt idx="1">
                    <c:v>II*</c:v>
                  </c:pt>
                  <c:pt idx="2">
                    <c:v>III*</c:v>
                  </c:pt>
                  <c:pt idx="3">
                    <c:v>IV*</c:v>
                  </c:pt>
                  <c:pt idx="4">
                    <c:v>I*</c:v>
                  </c:pt>
                  <c:pt idx="5">
                    <c:v>II</c:v>
                  </c:pt>
                </c:lvl>
                <c:lvl>
                  <c:pt idx="0">
                    <c:v>2025</c:v>
                  </c:pt>
                  <c:pt idx="4">
                    <c:v>2026</c:v>
                  </c:pt>
                </c:lvl>
              </c:multiLvlStrCache>
            </c:multiLvlStrRef>
          </c:cat>
          <c:val>
            <c:numRef>
              <c:f>'B2'!$D$63:$I$63</c:f>
              <c:numCache>
                <c:formatCode>#,##0.0</c:formatCode>
                <c:ptCount val="6"/>
                <c:pt idx="0">
                  <c:v>111.85421271</c:v>
                </c:pt>
                <c:pt idx="1">
                  <c:v>125.59997599</c:v>
                </c:pt>
                <c:pt idx="2">
                  <c:v>123.79948570000001</c:v>
                </c:pt>
                <c:pt idx="3">
                  <c:v>122.39113652</c:v>
                </c:pt>
                <c:pt idx="4">
                  <c:v>102.41431459</c:v>
                </c:pt>
                <c:pt idx="5">
                  <c:v>117.41044776</c:v>
                </c:pt>
              </c:numCache>
            </c:numRef>
          </c:val>
          <c:extLst>
            <c:ext xmlns:c16="http://schemas.microsoft.com/office/drawing/2014/chart" uri="{C3380CC4-5D6E-409C-BE32-E72D297353CC}">
              <c16:uniqueId val="{0000000A-E8C1-4B5F-8945-1BF0DAA96D78}"/>
            </c:ext>
          </c:extLst>
        </c:ser>
        <c:ser>
          <c:idx val="5"/>
          <c:order val="5"/>
          <c:tx>
            <c:strRef>
              <c:f>'B2'!$C$64</c:f>
              <c:strCache>
                <c:ptCount val="1"/>
                <c:pt idx="0">
                  <c:v>High-technology goods</c:v>
                </c:pt>
              </c:strCache>
            </c:strRef>
          </c:tx>
          <c:spPr>
            <a:solidFill>
              <a:srgbClr val="F0F2F4"/>
            </a:solidFill>
            <a:ln>
              <a:noFill/>
            </a:ln>
            <a:effectLst/>
          </c:spPr>
          <c:invertIfNegative val="0"/>
          <c:dLbls>
            <c:delete val="1"/>
          </c:dLbls>
          <c:cat>
            <c:multiLvlStrRef>
              <c:f>'B2'!$D$56:$I$57</c:f>
              <c:multiLvlStrCache>
                <c:ptCount val="6"/>
                <c:lvl>
                  <c:pt idx="0">
                    <c:v>I*</c:v>
                  </c:pt>
                  <c:pt idx="1">
                    <c:v>II*</c:v>
                  </c:pt>
                  <c:pt idx="2">
                    <c:v>III*</c:v>
                  </c:pt>
                  <c:pt idx="3">
                    <c:v>IV*</c:v>
                  </c:pt>
                  <c:pt idx="4">
                    <c:v>I*</c:v>
                  </c:pt>
                  <c:pt idx="5">
                    <c:v>II</c:v>
                  </c:pt>
                </c:lvl>
                <c:lvl>
                  <c:pt idx="0">
                    <c:v>2025</c:v>
                  </c:pt>
                  <c:pt idx="4">
                    <c:v>2026</c:v>
                  </c:pt>
                </c:lvl>
              </c:multiLvlStrCache>
            </c:multiLvlStrRef>
          </c:cat>
          <c:val>
            <c:numRef>
              <c:f>'B2'!$D$64:$I$64</c:f>
              <c:numCache>
                <c:formatCode>#,##0.0</c:formatCode>
                <c:ptCount val="6"/>
                <c:pt idx="0">
                  <c:v>23.43222789</c:v>
                </c:pt>
                <c:pt idx="1">
                  <c:v>22.58568837</c:v>
                </c:pt>
                <c:pt idx="2">
                  <c:v>24.327476350000001</c:v>
                </c:pt>
                <c:pt idx="3">
                  <c:v>27.635360169999998</c:v>
                </c:pt>
                <c:pt idx="4">
                  <c:v>21.881030379999999</c:v>
                </c:pt>
                <c:pt idx="5">
                  <c:v>24.242058979999999</c:v>
                </c:pt>
              </c:numCache>
            </c:numRef>
          </c:val>
          <c:extLst>
            <c:ext xmlns:c16="http://schemas.microsoft.com/office/drawing/2014/chart" uri="{C3380CC4-5D6E-409C-BE32-E72D297353CC}">
              <c16:uniqueId val="{0000000B-E8C1-4B5F-8945-1BF0DAA96D78}"/>
            </c:ext>
          </c:extLst>
        </c:ser>
        <c:ser>
          <c:idx val="6"/>
          <c:order val="6"/>
          <c:tx>
            <c:strRef>
              <c:f>'B2'!$C$65</c:f>
              <c:strCache>
                <c:ptCount val="1"/>
                <c:pt idx="0">
                  <c:v>Other</c:v>
                </c:pt>
              </c:strCache>
            </c:strRef>
          </c:tx>
          <c:spPr>
            <a:solidFill>
              <a:srgbClr val="6E7681"/>
            </a:solidFill>
            <a:ln>
              <a:noFill/>
            </a:ln>
            <a:effectLst/>
          </c:spPr>
          <c:invertIfNegative val="0"/>
          <c:dLbls>
            <c:delete val="1"/>
          </c:dLbls>
          <c:cat>
            <c:multiLvlStrRef>
              <c:f>'B2'!$D$56:$I$57</c:f>
              <c:multiLvlStrCache>
                <c:ptCount val="6"/>
                <c:lvl>
                  <c:pt idx="0">
                    <c:v>I*</c:v>
                  </c:pt>
                  <c:pt idx="1">
                    <c:v>II*</c:v>
                  </c:pt>
                  <c:pt idx="2">
                    <c:v>III*</c:v>
                  </c:pt>
                  <c:pt idx="3">
                    <c:v>IV*</c:v>
                  </c:pt>
                  <c:pt idx="4">
                    <c:v>I*</c:v>
                  </c:pt>
                  <c:pt idx="5">
                    <c:v>II</c:v>
                  </c:pt>
                </c:lvl>
                <c:lvl>
                  <c:pt idx="0">
                    <c:v>2025</c:v>
                  </c:pt>
                  <c:pt idx="4">
                    <c:v>2026</c:v>
                  </c:pt>
                </c:lvl>
              </c:multiLvlStrCache>
            </c:multiLvlStrRef>
          </c:cat>
          <c:val>
            <c:numRef>
              <c:f>'B2'!$D$65:$I$65</c:f>
              <c:numCache>
                <c:formatCode>#,##0.0</c:formatCode>
                <c:ptCount val="6"/>
                <c:pt idx="0">
                  <c:v>18.927261949999998</c:v>
                </c:pt>
                <c:pt idx="1">
                  <c:v>15.419032999999985</c:v>
                </c:pt>
                <c:pt idx="2">
                  <c:v>16.537072049999999</c:v>
                </c:pt>
                <c:pt idx="3">
                  <c:v>18.903759819999991</c:v>
                </c:pt>
                <c:pt idx="4">
                  <c:v>15.71124872</c:v>
                </c:pt>
                <c:pt idx="5">
                  <c:v>8.7798210599999997</c:v>
                </c:pt>
              </c:numCache>
            </c:numRef>
          </c:val>
          <c:extLst>
            <c:ext xmlns:c16="http://schemas.microsoft.com/office/drawing/2014/chart" uri="{C3380CC4-5D6E-409C-BE32-E72D297353CC}">
              <c16:uniqueId val="{0000000C-E8C1-4B5F-8945-1BF0DAA96D78}"/>
            </c:ext>
          </c:extLst>
        </c:ser>
        <c:ser>
          <c:idx val="7"/>
          <c:order val="7"/>
          <c:tx>
            <c:strRef>
              <c:f>'B2'!$C$67</c:f>
              <c:strCache>
                <c:ptCount val="1"/>
                <c:pt idx="0">
                  <c:v>Primary goods</c:v>
                </c:pt>
              </c:strCache>
            </c:strRef>
          </c:tx>
          <c:spPr>
            <a:solidFill>
              <a:srgbClr val="4E5969"/>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4-2457-47B4-9241-AA9ABD2777EF}"/>
                </c:ext>
              </c:extLst>
            </c:dLbl>
            <c:dLbl>
              <c:idx val="2"/>
              <c:delete val="1"/>
              <c:extLst>
                <c:ext xmlns:c15="http://schemas.microsoft.com/office/drawing/2012/chart" uri="{CE6537A1-D6FC-4f65-9D91-7224C49458BB}"/>
                <c:ext xmlns:c16="http://schemas.microsoft.com/office/drawing/2014/chart" uri="{C3380CC4-5D6E-409C-BE32-E72D297353CC}">
                  <c16:uniqueId val="{00000005-2457-47B4-9241-AA9ABD2777EF}"/>
                </c:ext>
              </c:extLst>
            </c:dLbl>
            <c:dLbl>
              <c:idx val="3"/>
              <c:delete val="1"/>
              <c:extLst>
                <c:ext xmlns:c15="http://schemas.microsoft.com/office/drawing/2012/chart" uri="{CE6537A1-D6FC-4f65-9D91-7224C49458BB}"/>
                <c:ext xmlns:c16="http://schemas.microsoft.com/office/drawing/2014/chart" uri="{C3380CC4-5D6E-409C-BE32-E72D297353CC}">
                  <c16:uniqueId val="{00000006-2457-47B4-9241-AA9ABD2777EF}"/>
                </c:ext>
              </c:extLst>
            </c:dLbl>
            <c:dLbl>
              <c:idx val="4"/>
              <c:delete val="1"/>
              <c:extLst>
                <c:ext xmlns:c15="http://schemas.microsoft.com/office/drawing/2012/chart" uri="{CE6537A1-D6FC-4f65-9D91-7224C49458BB}"/>
                <c:ext xmlns:c16="http://schemas.microsoft.com/office/drawing/2014/chart" uri="{C3380CC4-5D6E-409C-BE32-E72D297353CC}">
                  <c16:uniqueId val="{00000007-2457-47B4-9241-AA9ABD2777EF}"/>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'B2'!$D$56:$I$57</c:f>
              <c:multiLvlStrCache>
                <c:ptCount val="6"/>
                <c:lvl>
                  <c:pt idx="0">
                    <c:v>I*</c:v>
                  </c:pt>
                  <c:pt idx="1">
                    <c:v>II*</c:v>
                  </c:pt>
                  <c:pt idx="2">
                    <c:v>III*</c:v>
                  </c:pt>
                  <c:pt idx="3">
                    <c:v>IV*</c:v>
                  </c:pt>
                  <c:pt idx="4">
                    <c:v>I*</c:v>
                  </c:pt>
                  <c:pt idx="5">
                    <c:v>II</c:v>
                  </c:pt>
                </c:lvl>
                <c:lvl>
                  <c:pt idx="0">
                    <c:v>2025</c:v>
                  </c:pt>
                  <c:pt idx="4">
                    <c:v>2026</c:v>
                  </c:pt>
                </c:lvl>
              </c:multiLvlStrCache>
            </c:multiLvlStrRef>
          </c:cat>
          <c:val>
            <c:numRef>
              <c:f>'B2'!$D$67:$I$67</c:f>
              <c:numCache>
                <c:formatCode>#,##0.0_);#,##0.0</c:formatCode>
                <c:ptCount val="6"/>
                <c:pt idx="0">
                  <c:v>-497.71293284000001</c:v>
                </c:pt>
                <c:pt idx="1">
                  <c:v>-320.28884886999998</c:v>
                </c:pt>
                <c:pt idx="2">
                  <c:v>-282.57857517999997</c:v>
                </c:pt>
                <c:pt idx="3">
                  <c:v>-418.77955244999998</c:v>
                </c:pt>
                <c:pt idx="4">
                  <c:v>-510.20261742999998</c:v>
                </c:pt>
                <c:pt idx="5">
                  <c:v>-376.20626041999998</c:v>
                </c:pt>
              </c:numCache>
            </c:numRef>
          </c:val>
          <c:extLst>
            <c:ext xmlns:c16="http://schemas.microsoft.com/office/drawing/2014/chart" uri="{C3380CC4-5D6E-409C-BE32-E72D297353CC}">
              <c16:uniqueId val="{00000010-E8C1-4B5F-8945-1BF0DAA96D78}"/>
            </c:ext>
          </c:extLst>
        </c:ser>
        <c:ser>
          <c:idx val="8"/>
          <c:order val="8"/>
          <c:tx>
            <c:strRef>
              <c:f>'B2'!$C$68</c:f>
              <c:strCache>
                <c:ptCount val="1"/>
                <c:pt idx="0">
                  <c:v>Resource-based goods: agricultural products</c:v>
                </c:pt>
              </c:strCache>
            </c:strRef>
          </c:tx>
          <c:spPr>
            <a:solidFill>
              <a:srgbClr val="77869B"/>
            </a:solidFill>
            <a:ln>
              <a:noFill/>
            </a:ln>
            <a:effectLst/>
          </c:spPr>
          <c:invertIfNegative val="0"/>
          <c:dLbls>
            <c:delete val="1"/>
          </c:dLbls>
          <c:cat>
            <c:multiLvlStrRef>
              <c:f>'B2'!$D$56:$I$57</c:f>
              <c:multiLvlStrCache>
                <c:ptCount val="6"/>
                <c:lvl>
                  <c:pt idx="0">
                    <c:v>I*</c:v>
                  </c:pt>
                  <c:pt idx="1">
                    <c:v>II*</c:v>
                  </c:pt>
                  <c:pt idx="2">
                    <c:v>III*</c:v>
                  </c:pt>
                  <c:pt idx="3">
                    <c:v>IV*</c:v>
                  </c:pt>
                  <c:pt idx="4">
                    <c:v>I*</c:v>
                  </c:pt>
                  <c:pt idx="5">
                    <c:v>II</c:v>
                  </c:pt>
                </c:lvl>
                <c:lvl>
                  <c:pt idx="0">
                    <c:v>2025</c:v>
                  </c:pt>
                  <c:pt idx="4">
                    <c:v>2026</c:v>
                  </c:pt>
                </c:lvl>
              </c:multiLvlStrCache>
            </c:multiLvlStrRef>
          </c:cat>
          <c:val>
            <c:numRef>
              <c:f>'B2'!$D$68:$I$68</c:f>
              <c:numCache>
                <c:formatCode>#,##0.0_);#,##0.0</c:formatCode>
                <c:ptCount val="6"/>
                <c:pt idx="0">
                  <c:v>-223.42111087000001</c:v>
                </c:pt>
                <c:pt idx="1">
                  <c:v>-232.93042879000001</c:v>
                </c:pt>
                <c:pt idx="2">
                  <c:v>-257.65160015999999</c:v>
                </c:pt>
                <c:pt idx="3">
                  <c:v>-265.04755573</c:v>
                </c:pt>
                <c:pt idx="4">
                  <c:v>-222.30807100999999</c:v>
                </c:pt>
                <c:pt idx="5">
                  <c:v>-249.87853286000001</c:v>
                </c:pt>
              </c:numCache>
            </c:numRef>
          </c:val>
          <c:extLst>
            <c:ext xmlns:c16="http://schemas.microsoft.com/office/drawing/2014/chart" uri="{C3380CC4-5D6E-409C-BE32-E72D297353CC}">
              <c16:uniqueId val="{00000014-E8C1-4B5F-8945-1BF0DAA96D78}"/>
            </c:ext>
          </c:extLst>
        </c:ser>
        <c:ser>
          <c:idx val="9"/>
          <c:order val="9"/>
          <c:tx>
            <c:strRef>
              <c:f>'B2'!$C$69</c:f>
              <c:strCache>
                <c:ptCount val="1"/>
                <c:pt idx="0">
                  <c:v>Resource-based goods: others</c:v>
                </c:pt>
              </c:strCache>
            </c:strRef>
          </c:tx>
          <c:spPr>
            <a:solidFill>
              <a:srgbClr val="A5AFBC"/>
            </a:solidFill>
            <a:ln>
              <a:noFill/>
            </a:ln>
            <a:effectLst/>
          </c:spPr>
          <c:invertIfNegative val="0"/>
          <c:dLbls>
            <c:delete val="1"/>
          </c:dLbls>
          <c:cat>
            <c:multiLvlStrRef>
              <c:f>'B2'!$D$56:$I$57</c:f>
              <c:multiLvlStrCache>
                <c:ptCount val="6"/>
                <c:lvl>
                  <c:pt idx="0">
                    <c:v>I*</c:v>
                  </c:pt>
                  <c:pt idx="1">
                    <c:v>II*</c:v>
                  </c:pt>
                  <c:pt idx="2">
                    <c:v>III*</c:v>
                  </c:pt>
                  <c:pt idx="3">
                    <c:v>IV*</c:v>
                  </c:pt>
                  <c:pt idx="4">
                    <c:v>I*</c:v>
                  </c:pt>
                  <c:pt idx="5">
                    <c:v>II</c:v>
                  </c:pt>
                </c:lvl>
                <c:lvl>
                  <c:pt idx="0">
                    <c:v>2025</c:v>
                  </c:pt>
                  <c:pt idx="4">
                    <c:v>2026</c:v>
                  </c:pt>
                </c:lvl>
              </c:multiLvlStrCache>
            </c:multiLvlStrRef>
          </c:cat>
          <c:val>
            <c:numRef>
              <c:f>'B2'!$D$69:$I$69</c:f>
              <c:numCache>
                <c:formatCode>#,##0.0_);#,##0.0</c:formatCode>
                <c:ptCount val="6"/>
                <c:pt idx="0">
                  <c:v>-191.96199944</c:v>
                </c:pt>
                <c:pt idx="1">
                  <c:v>-200.46044968000001</c:v>
                </c:pt>
                <c:pt idx="2">
                  <c:v>-243.25628792000001</c:v>
                </c:pt>
                <c:pt idx="3">
                  <c:v>-228.27476559999999</c:v>
                </c:pt>
                <c:pt idx="4">
                  <c:v>-165.35520972</c:v>
                </c:pt>
                <c:pt idx="5">
                  <c:v>-296.99812439999999</c:v>
                </c:pt>
              </c:numCache>
            </c:numRef>
          </c:val>
          <c:extLst>
            <c:ext xmlns:c16="http://schemas.microsoft.com/office/drawing/2014/chart" uri="{C3380CC4-5D6E-409C-BE32-E72D297353CC}">
              <c16:uniqueId val="{00000018-E8C1-4B5F-8945-1BF0DAA96D78}"/>
            </c:ext>
          </c:extLst>
        </c:ser>
        <c:ser>
          <c:idx val="10"/>
          <c:order val="10"/>
          <c:tx>
            <c:strRef>
              <c:f>'B2'!$C$70</c:f>
              <c:strCache>
                <c:ptCount val="1"/>
                <c:pt idx="0">
                  <c:v>Low-technology goods</c:v>
                </c:pt>
              </c:strCache>
            </c:strRef>
          </c:tx>
          <c:spPr>
            <a:solidFill>
              <a:srgbClr val="BCC4CE"/>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B-2457-47B4-9241-AA9ABD2777EF}"/>
                </c:ext>
              </c:extLst>
            </c:dLbl>
            <c:dLbl>
              <c:idx val="2"/>
              <c:delete val="1"/>
              <c:extLst>
                <c:ext xmlns:c15="http://schemas.microsoft.com/office/drawing/2012/chart" uri="{CE6537A1-D6FC-4f65-9D91-7224C49458BB}"/>
                <c:ext xmlns:c16="http://schemas.microsoft.com/office/drawing/2014/chart" uri="{C3380CC4-5D6E-409C-BE32-E72D297353CC}">
                  <c16:uniqueId val="{0000000A-2457-47B4-9241-AA9ABD2777EF}"/>
                </c:ext>
              </c:extLst>
            </c:dLbl>
            <c:dLbl>
              <c:idx val="3"/>
              <c:delete val="1"/>
              <c:extLst>
                <c:ext xmlns:c15="http://schemas.microsoft.com/office/drawing/2012/chart" uri="{CE6537A1-D6FC-4f65-9D91-7224C49458BB}"/>
                <c:ext xmlns:c16="http://schemas.microsoft.com/office/drawing/2014/chart" uri="{C3380CC4-5D6E-409C-BE32-E72D297353CC}">
                  <c16:uniqueId val="{00000009-2457-47B4-9241-AA9ABD2777EF}"/>
                </c:ext>
              </c:extLst>
            </c:dLbl>
            <c:dLbl>
              <c:idx val="4"/>
              <c:delete val="1"/>
              <c:extLst>
                <c:ext xmlns:c15="http://schemas.microsoft.com/office/drawing/2012/chart" uri="{CE6537A1-D6FC-4f65-9D91-7224C49458BB}"/>
                <c:ext xmlns:c16="http://schemas.microsoft.com/office/drawing/2014/chart" uri="{C3380CC4-5D6E-409C-BE32-E72D297353CC}">
                  <c16:uniqueId val="{00000008-2457-47B4-9241-AA9ABD2777EF}"/>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'B2'!$D$56:$I$57</c:f>
              <c:multiLvlStrCache>
                <c:ptCount val="6"/>
                <c:lvl>
                  <c:pt idx="0">
                    <c:v>I*</c:v>
                  </c:pt>
                  <c:pt idx="1">
                    <c:v>II*</c:v>
                  </c:pt>
                  <c:pt idx="2">
                    <c:v>III*</c:v>
                  </c:pt>
                  <c:pt idx="3">
                    <c:v>IV*</c:v>
                  </c:pt>
                  <c:pt idx="4">
                    <c:v>I*</c:v>
                  </c:pt>
                  <c:pt idx="5">
                    <c:v>II</c:v>
                  </c:pt>
                </c:lvl>
                <c:lvl>
                  <c:pt idx="0">
                    <c:v>2025</c:v>
                  </c:pt>
                  <c:pt idx="4">
                    <c:v>2026</c:v>
                  </c:pt>
                </c:lvl>
              </c:multiLvlStrCache>
            </c:multiLvlStrRef>
          </c:cat>
          <c:val>
            <c:numRef>
              <c:f>'B2'!$D$70:$I$70</c:f>
              <c:numCache>
                <c:formatCode>#,##0.0_);#,##0.0</c:formatCode>
                <c:ptCount val="6"/>
                <c:pt idx="0">
                  <c:v>-315.28301869000001</c:v>
                </c:pt>
                <c:pt idx="1">
                  <c:v>-317.69550795999999</c:v>
                </c:pt>
                <c:pt idx="2">
                  <c:v>-345.01613049999997</c:v>
                </c:pt>
                <c:pt idx="3">
                  <c:v>-349.56745157</c:v>
                </c:pt>
                <c:pt idx="4">
                  <c:v>-292.87202583999999</c:v>
                </c:pt>
                <c:pt idx="5">
                  <c:v>-326.02282872000001</c:v>
                </c:pt>
              </c:numCache>
            </c:numRef>
          </c:val>
          <c:extLst>
            <c:ext xmlns:c16="http://schemas.microsoft.com/office/drawing/2014/chart" uri="{C3380CC4-5D6E-409C-BE32-E72D297353CC}">
              <c16:uniqueId val="{0000001C-E8C1-4B5F-8945-1BF0DAA96D78}"/>
            </c:ext>
          </c:extLst>
        </c:ser>
        <c:ser>
          <c:idx val="11"/>
          <c:order val="11"/>
          <c:tx>
            <c:strRef>
              <c:f>'B2'!$C$71</c:f>
              <c:strCache>
                <c:ptCount val="1"/>
                <c:pt idx="0">
                  <c:v>Medium-technology goods</c:v>
                </c:pt>
              </c:strCache>
            </c:strRef>
          </c:tx>
          <c:spPr>
            <a:solidFill>
              <a:srgbClr val="E1E3E8"/>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'B2'!$D$56:$I$57</c:f>
              <c:multiLvlStrCache>
                <c:ptCount val="6"/>
                <c:lvl>
                  <c:pt idx="0">
                    <c:v>I*</c:v>
                  </c:pt>
                  <c:pt idx="1">
                    <c:v>II*</c:v>
                  </c:pt>
                  <c:pt idx="2">
                    <c:v>III*</c:v>
                  </c:pt>
                  <c:pt idx="3">
                    <c:v>IV*</c:v>
                  </c:pt>
                  <c:pt idx="4">
                    <c:v>I*</c:v>
                  </c:pt>
                  <c:pt idx="5">
                    <c:v>II</c:v>
                  </c:pt>
                </c:lvl>
                <c:lvl>
                  <c:pt idx="0">
                    <c:v>2025</c:v>
                  </c:pt>
                  <c:pt idx="4">
                    <c:v>2026</c:v>
                  </c:pt>
                </c:lvl>
              </c:multiLvlStrCache>
            </c:multiLvlStrRef>
          </c:cat>
          <c:val>
            <c:numRef>
              <c:f>'B2'!$D$71:$I$71</c:f>
              <c:numCache>
                <c:formatCode>#,##0.0_);#,##0.0</c:formatCode>
                <c:ptCount val="6"/>
                <c:pt idx="0">
                  <c:v>-694.66384290999997</c:v>
                </c:pt>
                <c:pt idx="1">
                  <c:v>-735.31549902999996</c:v>
                </c:pt>
                <c:pt idx="2">
                  <c:v>-750.69720113000005</c:v>
                </c:pt>
                <c:pt idx="3">
                  <c:v>-836.18301255999995</c:v>
                </c:pt>
                <c:pt idx="4">
                  <c:v>-686.57604447999995</c:v>
                </c:pt>
                <c:pt idx="5">
                  <c:v>-762.50056334999999</c:v>
                </c:pt>
              </c:numCache>
            </c:numRef>
          </c:val>
          <c:extLst>
            <c:ext xmlns:c16="http://schemas.microsoft.com/office/drawing/2014/chart" uri="{C3380CC4-5D6E-409C-BE32-E72D297353CC}">
              <c16:uniqueId val="{00000020-E8C1-4B5F-8945-1BF0DAA96D78}"/>
            </c:ext>
          </c:extLst>
        </c:ser>
        <c:ser>
          <c:idx val="12"/>
          <c:order val="12"/>
          <c:tx>
            <c:strRef>
              <c:f>'B2'!$C$72</c:f>
              <c:strCache>
                <c:ptCount val="1"/>
                <c:pt idx="0">
                  <c:v>High-technology goods</c:v>
                </c:pt>
              </c:strCache>
            </c:strRef>
          </c:tx>
          <c:spPr>
            <a:solidFill>
              <a:srgbClr val="F0F2F4"/>
            </a:solidFill>
            <a:ln>
              <a:noFill/>
            </a:ln>
            <a:effectLst/>
          </c:spPr>
          <c:invertIfNegative val="0"/>
          <c:dLbls>
            <c:delete val="1"/>
          </c:dLbls>
          <c:cat>
            <c:multiLvlStrRef>
              <c:f>'B2'!$D$56:$I$57</c:f>
              <c:multiLvlStrCache>
                <c:ptCount val="6"/>
                <c:lvl>
                  <c:pt idx="0">
                    <c:v>I*</c:v>
                  </c:pt>
                  <c:pt idx="1">
                    <c:v>II*</c:v>
                  </c:pt>
                  <c:pt idx="2">
                    <c:v>III*</c:v>
                  </c:pt>
                  <c:pt idx="3">
                    <c:v>IV*</c:v>
                  </c:pt>
                  <c:pt idx="4">
                    <c:v>I*</c:v>
                  </c:pt>
                  <c:pt idx="5">
                    <c:v>II</c:v>
                  </c:pt>
                </c:lvl>
                <c:lvl>
                  <c:pt idx="0">
                    <c:v>2025</c:v>
                  </c:pt>
                  <c:pt idx="4">
                    <c:v>2026</c:v>
                  </c:pt>
                </c:lvl>
              </c:multiLvlStrCache>
            </c:multiLvlStrRef>
          </c:cat>
          <c:val>
            <c:numRef>
              <c:f>'B2'!$D$72:$I$72</c:f>
              <c:numCache>
                <c:formatCode>#,##0.0_);#,##0.0</c:formatCode>
                <c:ptCount val="6"/>
                <c:pt idx="0">
                  <c:v>-206.80298275000001</c:v>
                </c:pt>
                <c:pt idx="1">
                  <c:v>-219.13296249999999</c:v>
                </c:pt>
                <c:pt idx="2">
                  <c:v>-212.84741643000001</c:v>
                </c:pt>
                <c:pt idx="3">
                  <c:v>-256.07428005000003</c:v>
                </c:pt>
                <c:pt idx="4">
                  <c:v>-224.73442539999999</c:v>
                </c:pt>
                <c:pt idx="5">
                  <c:v>-252.90203083</c:v>
                </c:pt>
              </c:numCache>
            </c:numRef>
          </c:val>
          <c:extLst>
            <c:ext xmlns:c16="http://schemas.microsoft.com/office/drawing/2014/chart" uri="{C3380CC4-5D6E-409C-BE32-E72D297353CC}">
              <c16:uniqueId val="{00000024-E8C1-4B5F-8945-1BF0DAA96D78}"/>
            </c:ext>
          </c:extLst>
        </c:ser>
        <c:ser>
          <c:idx val="13"/>
          <c:order val="13"/>
          <c:tx>
            <c:strRef>
              <c:f>'B2'!$C$73</c:f>
              <c:strCache>
                <c:ptCount val="1"/>
                <c:pt idx="0">
                  <c:v>Other</c:v>
                </c:pt>
              </c:strCache>
            </c:strRef>
          </c:tx>
          <c:spPr>
            <a:solidFill>
              <a:srgbClr val="6E7681"/>
            </a:solidFill>
            <a:ln>
              <a:noFill/>
            </a:ln>
            <a:effectLst/>
          </c:spPr>
          <c:invertIfNegative val="0"/>
          <c:dLbls>
            <c:delete val="1"/>
          </c:dLbls>
          <c:cat>
            <c:multiLvlStrRef>
              <c:f>'B2'!$D$56:$I$57</c:f>
              <c:multiLvlStrCache>
                <c:ptCount val="6"/>
                <c:lvl>
                  <c:pt idx="0">
                    <c:v>I*</c:v>
                  </c:pt>
                  <c:pt idx="1">
                    <c:v>II*</c:v>
                  </c:pt>
                  <c:pt idx="2">
                    <c:v>III*</c:v>
                  </c:pt>
                  <c:pt idx="3">
                    <c:v>IV*</c:v>
                  </c:pt>
                  <c:pt idx="4">
                    <c:v>I*</c:v>
                  </c:pt>
                  <c:pt idx="5">
                    <c:v>II</c:v>
                  </c:pt>
                </c:lvl>
                <c:lvl>
                  <c:pt idx="0">
                    <c:v>2025</c:v>
                  </c:pt>
                  <c:pt idx="4">
                    <c:v>2026</c:v>
                  </c:pt>
                </c:lvl>
              </c:multiLvlStrCache>
            </c:multiLvlStrRef>
          </c:cat>
          <c:val>
            <c:numRef>
              <c:f>'B2'!$D$73:$I$73</c:f>
              <c:numCache>
                <c:formatCode>#,##0.0_);#,##0.0</c:formatCode>
                <c:ptCount val="6"/>
                <c:pt idx="0">
                  <c:v>-84.261531160000004</c:v>
                </c:pt>
                <c:pt idx="1">
                  <c:v>-65.919202110000001</c:v>
                </c:pt>
                <c:pt idx="2">
                  <c:v>-86.71589367</c:v>
                </c:pt>
                <c:pt idx="3">
                  <c:v>-104.91192308000035</c:v>
                </c:pt>
                <c:pt idx="4">
                  <c:v>-85.657447089999977</c:v>
                </c:pt>
                <c:pt idx="5">
                  <c:v>-71.668317689999995</c:v>
                </c:pt>
              </c:numCache>
            </c:numRef>
          </c:val>
          <c:extLst>
            <c:ext xmlns:c16="http://schemas.microsoft.com/office/drawing/2014/chart" uri="{C3380CC4-5D6E-409C-BE32-E72D297353CC}">
              <c16:uniqueId val="{00000025-E8C1-4B5F-8945-1BF0DAA96D78}"/>
            </c:ext>
          </c:extLst>
        </c:ser>
        <c:dLbls>
          <c:showLegendKey val="0"/>
          <c:showVal val="1"/>
          <c:showCatName val="0"/>
          <c:showSerName val="0"/>
          <c:showPercent val="0"/>
          <c:showBubbleSize val="0"/>
        </c:dLbls>
        <c:gapWidth val="80"/>
        <c:overlap val="100"/>
        <c:axId val="1422143439"/>
        <c:axId val="1422144399"/>
      </c:barChart>
      <c:lineChart>
        <c:grouping val="standard"/>
        <c:varyColors val="0"/>
        <c:ser>
          <c:idx val="14"/>
          <c:order val="14"/>
          <c:tx>
            <c:strRef>
              <c:f>'B2'!$C$58</c:f>
              <c:strCache>
                <c:ptCount val="1"/>
                <c:pt idx="0">
                  <c:v>Total</c:v>
                </c:pt>
              </c:strCache>
            </c:strRef>
          </c:tx>
          <c:spPr>
            <a:ln w="25400" cap="rnd">
              <a:noFill/>
              <a:round/>
            </a:ln>
            <a:effectLst/>
          </c:spPr>
          <c:marker>
            <c:symbol val="triangle"/>
            <c:size val="8"/>
            <c:spPr>
              <a:solidFill>
                <a:schemeClr val="bg1">
                  <a:lumMod val="85000"/>
                </a:schemeClr>
              </a:solidFill>
              <a:ln w="9525">
                <a:solidFill>
                  <a:srgbClr val="6B4E39"/>
                </a:solidFill>
              </a:ln>
              <a:effectLst/>
            </c:spPr>
          </c:marker>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#REF!</c:f>
              <c:multiLvlStrCache>
                <c:ptCount val="6"/>
                <c:lvl>
                  <c:pt idx="0">
                    <c:v>I</c:v>
                  </c:pt>
                  <c:pt idx="1">
                    <c:v>II</c:v>
                  </c:pt>
                  <c:pt idx="2">
                    <c:v>III</c:v>
                  </c:pt>
                  <c:pt idx="3">
                    <c:v>IV</c:v>
                  </c:pt>
                  <c:pt idx="4">
                    <c:v>I*</c:v>
                  </c:pt>
                  <c:pt idx="5">
                    <c:v>II*</c:v>
                  </c:pt>
                </c:lvl>
                <c:lvl>
                  <c:pt idx="0">
                    <c:v>2024</c:v>
                  </c:pt>
                  <c:pt idx="4">
                    <c:v>2025</c:v>
                  </c:pt>
                </c:lvl>
              </c:multiLvlStrCache>
            </c:multiLvlStrRef>
          </c:cat>
          <c:val>
            <c:numRef>
              <c:f>'B2'!$D$58:$I$58</c:f>
              <c:numCache>
                <c:formatCode>#,##0.0</c:formatCode>
                <c:ptCount val="6"/>
                <c:pt idx="0">
                  <c:v>656.59790163000002</c:v>
                </c:pt>
                <c:pt idx="1">
                  <c:v>559.79225855000004</c:v>
                </c:pt>
                <c:pt idx="2">
                  <c:v>756.09631649999994</c:v>
                </c:pt>
                <c:pt idx="3">
                  <c:v>865.43770720999999</c:v>
                </c:pt>
                <c:pt idx="4">
                  <c:v>728.52982129999998</c:v>
                </c:pt>
                <c:pt idx="5">
                  <c:v>676.18890288</c:v>
                </c:pt>
              </c:numCache>
            </c:numRef>
          </c:val>
          <c:smooth val="0"/>
          <c:extLst>
            <c:ext xmlns:c16="http://schemas.microsoft.com/office/drawing/2014/chart" uri="{C3380CC4-5D6E-409C-BE32-E72D297353CC}">
              <c16:uniqueId val="{00000026-E8C1-4B5F-8945-1BF0DAA96D78}"/>
            </c:ext>
          </c:extLst>
        </c:ser>
        <c:ser>
          <c:idx val="15"/>
          <c:order val="15"/>
          <c:tx>
            <c:strRef>
              <c:f>'B2'!$C$66</c:f>
              <c:strCache>
                <c:ptCount val="1"/>
                <c:pt idx="0">
                  <c:v>Total</c:v>
                </c:pt>
              </c:strCache>
            </c:strRef>
          </c:tx>
          <c:spPr>
            <a:ln w="25400" cap="rnd">
              <a:noFill/>
              <a:round/>
            </a:ln>
            <a:effectLst/>
          </c:spPr>
          <c:marker>
            <c:symbol val="triangle"/>
            <c:size val="8"/>
            <c:spPr>
              <a:solidFill>
                <a:schemeClr val="bg1">
                  <a:lumMod val="85000"/>
                </a:schemeClr>
              </a:solidFill>
              <a:ln w="9525">
                <a:solidFill>
                  <a:srgbClr val="6B4E39"/>
                </a:solidFill>
              </a:ln>
              <a:effectLst/>
            </c:spPr>
          </c:marker>
          <c:dLbls>
            <c:dLbl>
              <c:idx val="3"/>
              <c:layout>
                <c:manualLayout>
                  <c:x val="-5.0516431924882629E-2"/>
                  <c:y val="4.65241981663415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E8C1-4B5F-8945-1BF0DAA96D78}"/>
                </c:ext>
              </c:extLst>
            </c:dLbl>
            <c:numFmt formatCode="#,##0_ ;#,##0.0\ " sourceLinked="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#REF!</c:f>
              <c:multiLvlStrCache>
                <c:ptCount val="6"/>
                <c:lvl>
                  <c:pt idx="0">
                    <c:v>I</c:v>
                  </c:pt>
                  <c:pt idx="1">
                    <c:v>II</c:v>
                  </c:pt>
                  <c:pt idx="2">
                    <c:v>III</c:v>
                  </c:pt>
                  <c:pt idx="3">
                    <c:v>IV</c:v>
                  </c:pt>
                  <c:pt idx="4">
                    <c:v>I*</c:v>
                  </c:pt>
                  <c:pt idx="5">
                    <c:v>II*</c:v>
                  </c:pt>
                </c:lvl>
                <c:lvl>
                  <c:pt idx="0">
                    <c:v>2024</c:v>
                  </c:pt>
                  <c:pt idx="4">
                    <c:v>2025</c:v>
                  </c:pt>
                </c:lvl>
              </c:multiLvlStrCache>
            </c:multiLvlStrRef>
          </c:cat>
          <c:val>
            <c:numRef>
              <c:f>'B2'!$D$66:$I$66</c:f>
              <c:numCache>
                <c:formatCode>#,##0.0_);#,##0.0</c:formatCode>
                <c:ptCount val="6"/>
                <c:pt idx="0">
                  <c:v>-2214.1074186599999</c:v>
                </c:pt>
                <c:pt idx="1">
                  <c:v>-2091.74289894</c:v>
                </c:pt>
                <c:pt idx="2">
                  <c:v>-2178.7631049900001</c:v>
                </c:pt>
                <c:pt idx="3">
                  <c:v>-2458.8385410400001</c:v>
                </c:pt>
                <c:pt idx="4">
                  <c:v>-2187.7058409699998</c:v>
                </c:pt>
                <c:pt idx="5">
                  <c:v>-2336.1766582700002</c:v>
                </c:pt>
              </c:numCache>
            </c:numRef>
          </c:val>
          <c:smooth val="0"/>
          <c:extLst>
            <c:ext xmlns:c16="http://schemas.microsoft.com/office/drawing/2014/chart" uri="{C3380CC4-5D6E-409C-BE32-E72D297353CC}">
              <c16:uniqueId val="{00000027-E8C1-4B5F-8945-1BF0DAA96D78}"/>
            </c:ext>
          </c:extLst>
        </c:ser>
        <c:dLbls>
          <c:showLegendKey val="0"/>
          <c:showVal val="1"/>
          <c:showCatName val="0"/>
          <c:showSerName val="0"/>
          <c:showPercent val="0"/>
          <c:showBubbleSize val="0"/>
        </c:dLbls>
        <c:marker val="1"/>
        <c:smooth val="0"/>
        <c:axId val="1422143439"/>
        <c:axId val="1422144399"/>
      </c:lineChart>
      <c:catAx>
        <c:axId val="1422143439"/>
        <c:scaling>
          <c:orientation val="minMax"/>
        </c:scaling>
        <c:delete val="0"/>
        <c:axPos val="b"/>
        <c:title>
          <c:tx>
            <c:rich>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en-US"/>
                  <a:t>EUR million</a:t>
                </a:r>
                <a:endParaRPr lang="ro-MD"/>
              </a:p>
            </c:rich>
          </c:tx>
          <c:layout>
            <c:manualLayout>
              <c:xMode val="edge"/>
              <c:yMode val="edge"/>
              <c:x val="1.8378214887031567E-2"/>
              <c:y val="2.8323810044563524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422144399"/>
        <c:crosses val="autoZero"/>
        <c:auto val="1"/>
        <c:lblAlgn val="ctr"/>
        <c:lblOffset val="100"/>
        <c:noMultiLvlLbl val="0"/>
      </c:catAx>
      <c:valAx>
        <c:axId val="1422144399"/>
        <c:scaling>
          <c:orientation val="minMax"/>
          <c:max val="1000"/>
          <c:min val="-3000"/>
        </c:scaling>
        <c:delete val="0"/>
        <c:axPos val="l"/>
        <c:title>
          <c:tx>
            <c:rich>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en-US"/>
                  <a:t>Imports                            Exports</a:t>
                </a:r>
                <a:endParaRPr lang="ro-MD"/>
              </a:p>
            </c:rich>
          </c:tx>
          <c:layout>
            <c:manualLayout>
              <c:xMode val="edge"/>
              <c:yMode val="edge"/>
              <c:x val="1.0699465486522213E-2"/>
              <c:y val="0.15006086703328564"/>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0_ ;#,##0\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422143439"/>
        <c:crosses val="autoZero"/>
        <c:crossBetween val="between"/>
        <c:majorUnit val="50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8F9FA"/>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85058971453705"/>
          <c:y val="7.9277941003643188E-2"/>
          <c:w val="0.79963301374382612"/>
          <c:h val="0.69263928656645191"/>
        </c:manualLayout>
      </c:layout>
      <c:barChart>
        <c:barDir val="col"/>
        <c:grouping val="clustered"/>
        <c:varyColors val="0"/>
        <c:ser>
          <c:idx val="1"/>
          <c:order val="0"/>
          <c:tx>
            <c:strRef>
              <c:f>'D8'!$B$28</c:f>
              <c:strCache>
                <c:ptCount val="1"/>
                <c:pt idx="0">
                  <c:v>Exports</c:v>
                </c:pt>
              </c:strCache>
            </c:strRef>
          </c:tx>
          <c:spPr>
            <a:solidFill>
              <a:srgbClr val="838A95"/>
            </a:solidFill>
            <a:ln>
              <a:solidFill>
                <a:sysClr val="window" lastClr="FFFFFF"/>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'D8'!$C$25:$H$26</c:f>
              <c:multiLvlStrCache>
                <c:ptCount val="6"/>
                <c:lvl>
                  <c:pt idx="0">
                    <c:v>I*</c:v>
                  </c:pt>
                  <c:pt idx="1">
                    <c:v>II*</c:v>
                  </c:pt>
                  <c:pt idx="2">
                    <c:v>III*</c:v>
                  </c:pt>
                  <c:pt idx="3">
                    <c:v>IV*</c:v>
                  </c:pt>
                  <c:pt idx="4">
                    <c:v>I*</c:v>
                  </c:pt>
                  <c:pt idx="5">
                    <c:v>II</c:v>
                  </c:pt>
                </c:lvl>
                <c:lvl>
                  <c:pt idx="0">
                    <c:v>2025</c:v>
                  </c:pt>
                  <c:pt idx="4">
                    <c:v>2026</c:v>
                  </c:pt>
                </c:lvl>
              </c:multiLvlStrCache>
            </c:multiLvlStrRef>
          </c:cat>
          <c:val>
            <c:numRef>
              <c:f>'D8'!$C$28:$H$28</c:f>
              <c:numCache>
                <c:formatCode>0.0</c:formatCode>
                <c:ptCount val="6"/>
                <c:pt idx="0">
                  <c:v>585.47763755999995</c:v>
                </c:pt>
                <c:pt idx="1">
                  <c:v>698.22478378999995</c:v>
                </c:pt>
                <c:pt idx="2">
                  <c:v>774.61501115999999</c:v>
                </c:pt>
                <c:pt idx="3">
                  <c:v>761.37294128999997</c:v>
                </c:pt>
                <c:pt idx="4">
                  <c:v>681.84187718999999</c:v>
                </c:pt>
                <c:pt idx="5">
                  <c:v>790.65500230999999</c:v>
                </c:pt>
              </c:numCache>
            </c:numRef>
          </c:val>
          <c:extLst>
            <c:ext xmlns:c16="http://schemas.microsoft.com/office/drawing/2014/chart" uri="{C3380CC4-5D6E-409C-BE32-E72D297353CC}">
              <c16:uniqueId val="{00000001-00FC-4811-841C-BBC74812F9F2}"/>
            </c:ext>
          </c:extLst>
        </c:ser>
        <c:ser>
          <c:idx val="2"/>
          <c:order val="1"/>
          <c:tx>
            <c:strRef>
              <c:f>'D8'!$B$29</c:f>
              <c:strCache>
                <c:ptCount val="1"/>
                <c:pt idx="0">
                  <c:v>Imports</c:v>
                </c:pt>
              </c:strCache>
            </c:strRef>
          </c:tx>
          <c:spPr>
            <a:solidFill>
              <a:srgbClr val="D5D9E1"/>
            </a:solidFill>
            <a:ln>
              <a:noFill/>
            </a:ln>
            <a:effectLst/>
          </c:spPr>
          <c:invertIfNegative val="0"/>
          <c:dLbls>
            <c:dLbl>
              <c:idx val="0"/>
              <c:layout>
                <c:manualLayout>
                  <c:x val="5.6497175141242591E-3"/>
                  <c:y val="1.19402985074626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82F-4A4B-A20D-DDF48DF54A5B}"/>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'D8'!$C$25:$H$26</c:f>
              <c:multiLvlStrCache>
                <c:ptCount val="6"/>
                <c:lvl>
                  <c:pt idx="0">
                    <c:v>I*</c:v>
                  </c:pt>
                  <c:pt idx="1">
                    <c:v>II*</c:v>
                  </c:pt>
                  <c:pt idx="2">
                    <c:v>III*</c:v>
                  </c:pt>
                  <c:pt idx="3">
                    <c:v>IV*</c:v>
                  </c:pt>
                  <c:pt idx="4">
                    <c:v>I*</c:v>
                  </c:pt>
                  <c:pt idx="5">
                    <c:v>II</c:v>
                  </c:pt>
                </c:lvl>
                <c:lvl>
                  <c:pt idx="0">
                    <c:v>2025</c:v>
                  </c:pt>
                  <c:pt idx="4">
                    <c:v>2026</c:v>
                  </c:pt>
                </c:lvl>
              </c:multiLvlStrCache>
            </c:multiLvlStrRef>
          </c:cat>
          <c:val>
            <c:numRef>
              <c:f>'D8'!$C$29:$H$29</c:f>
              <c:numCache>
                <c:formatCode>0.0</c:formatCode>
                <c:ptCount val="6"/>
                <c:pt idx="0">
                  <c:v>397.94983631999997</c:v>
                </c:pt>
                <c:pt idx="1">
                  <c:v>486.38691753000001</c:v>
                </c:pt>
                <c:pt idx="2">
                  <c:v>529.86665989999995</c:v>
                </c:pt>
                <c:pt idx="3">
                  <c:v>493.92802989</c:v>
                </c:pt>
                <c:pt idx="4">
                  <c:v>421.05724127000002</c:v>
                </c:pt>
                <c:pt idx="5">
                  <c:v>477.81506503999998</c:v>
                </c:pt>
              </c:numCache>
            </c:numRef>
          </c:val>
          <c:extLst>
            <c:ext xmlns:c16="http://schemas.microsoft.com/office/drawing/2014/chart" uri="{C3380CC4-5D6E-409C-BE32-E72D297353CC}">
              <c16:uniqueId val="{00000002-00FC-4811-841C-BBC74812F9F2}"/>
            </c:ext>
          </c:extLst>
        </c:ser>
        <c:dLbls>
          <c:showLegendKey val="0"/>
          <c:showVal val="0"/>
          <c:showCatName val="0"/>
          <c:showSerName val="0"/>
          <c:showPercent val="0"/>
          <c:showBubbleSize val="0"/>
        </c:dLbls>
        <c:gapWidth val="50"/>
        <c:axId val="457799408"/>
        <c:axId val="457802360"/>
      </c:barChart>
      <c:lineChart>
        <c:grouping val="standard"/>
        <c:varyColors val="0"/>
        <c:ser>
          <c:idx val="3"/>
          <c:order val="2"/>
          <c:tx>
            <c:strRef>
              <c:f>'D8'!$B$30</c:f>
              <c:strCache>
                <c:ptCount val="1"/>
                <c:pt idx="0">
                  <c:v>Balance / GDP (right axis)</c:v>
                </c:pt>
              </c:strCache>
            </c:strRef>
          </c:tx>
          <c:spPr>
            <a:ln w="28575" cap="rnd">
              <a:noFill/>
              <a:round/>
            </a:ln>
            <a:effectLst/>
          </c:spPr>
          <c:marker>
            <c:symbol val="diamond"/>
            <c:size val="8"/>
            <c:spPr>
              <a:solidFill>
                <a:srgbClr val="5D6B7D"/>
              </a:solidFill>
              <a:ln w="9525">
                <a:solidFill>
                  <a:sysClr val="window" lastClr="FFFFFF"/>
                </a:solidFill>
              </a:ln>
              <a:effectLst/>
            </c:spPr>
          </c:marker>
          <c:dLbls>
            <c:dLbl>
              <c:idx val="0"/>
              <c:layout>
                <c:manualLayout>
                  <c:x val="-3.941207349081359E-2"/>
                  <c:y val="5.07865168539325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078-4F49-BA94-8E572DB0ECE9}"/>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'D8'!$C$25:$H$26</c:f>
              <c:multiLvlStrCache>
                <c:ptCount val="6"/>
                <c:lvl>
                  <c:pt idx="0">
                    <c:v>I*</c:v>
                  </c:pt>
                  <c:pt idx="1">
                    <c:v>II*</c:v>
                  </c:pt>
                  <c:pt idx="2">
                    <c:v>III*</c:v>
                  </c:pt>
                  <c:pt idx="3">
                    <c:v>IV*</c:v>
                  </c:pt>
                  <c:pt idx="4">
                    <c:v>I*</c:v>
                  </c:pt>
                  <c:pt idx="5">
                    <c:v>II</c:v>
                  </c:pt>
                </c:lvl>
                <c:lvl>
                  <c:pt idx="0">
                    <c:v>2025</c:v>
                  </c:pt>
                  <c:pt idx="4">
                    <c:v>2026</c:v>
                  </c:pt>
                </c:lvl>
              </c:multiLvlStrCache>
            </c:multiLvlStrRef>
          </c:cat>
          <c:val>
            <c:numRef>
              <c:f>'D8'!$C$30:$H$30</c:f>
              <c:numCache>
                <c:formatCode>0.0%</c:formatCode>
                <c:ptCount val="6"/>
                <c:pt idx="0">
                  <c:v>4.9871892349802167E-2</c:v>
                </c:pt>
                <c:pt idx="1">
                  <c:v>5.035913606371975E-2</c:v>
                </c:pt>
                <c:pt idx="2">
                  <c:v>4.7050909763619093E-2</c:v>
                </c:pt>
                <c:pt idx="3">
                  <c:v>5.4955750135651169E-2</c:v>
                </c:pt>
                <c:pt idx="4">
                  <c:v>6.7495236572859052E-2</c:v>
                </c:pt>
                <c:pt idx="5">
                  <c:v>7.1439287599167567E-2</c:v>
                </c:pt>
              </c:numCache>
            </c:numRef>
          </c:val>
          <c:smooth val="0"/>
          <c:extLst>
            <c:ext xmlns:c16="http://schemas.microsoft.com/office/drawing/2014/chart" uri="{C3380CC4-5D6E-409C-BE32-E72D297353CC}">
              <c16:uniqueId val="{0000000C-00FC-4811-841C-BBC74812F9F2}"/>
            </c:ext>
          </c:extLst>
        </c:ser>
        <c:dLbls>
          <c:showLegendKey val="0"/>
          <c:showVal val="0"/>
          <c:showCatName val="0"/>
          <c:showSerName val="0"/>
          <c:showPercent val="0"/>
          <c:showBubbleSize val="0"/>
        </c:dLbls>
        <c:marker val="1"/>
        <c:smooth val="0"/>
        <c:axId val="1136667599"/>
        <c:axId val="1136657039"/>
      </c:lineChart>
      <c:catAx>
        <c:axId val="457799408"/>
        <c:scaling>
          <c:orientation val="minMax"/>
        </c:scaling>
        <c:delete val="0"/>
        <c:axPos val="b"/>
        <c:majorGridlines>
          <c:spPr>
            <a:ln w="6350" cap="flat" cmpd="sng" algn="ctr">
              <a:solidFill>
                <a:srgbClr val="D9D9D9"/>
              </a:solidFill>
              <a:prstDash val="sysDash"/>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457802360"/>
        <c:crosses val="autoZero"/>
        <c:auto val="1"/>
        <c:lblAlgn val="ctr"/>
        <c:lblOffset val="100"/>
        <c:noMultiLvlLbl val="0"/>
      </c:catAx>
      <c:valAx>
        <c:axId val="457802360"/>
        <c:scaling>
          <c:orientation val="minMax"/>
          <c:max val="800"/>
          <c:min val="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en-US"/>
                  <a:t> </a:t>
                </a:r>
                <a:r>
                  <a:rPr lang="ro-RO"/>
                  <a:t>EUR</a:t>
                </a:r>
                <a:r>
                  <a:rPr lang="en-US"/>
                  <a:t> million</a:t>
                </a:r>
                <a:endParaRPr lang="ro-MD"/>
              </a:p>
            </c:rich>
          </c:tx>
          <c:layout>
            <c:manualLayout>
              <c:xMode val="edge"/>
              <c:yMode val="edge"/>
              <c:x val="1.5826221984032104E-2"/>
              <c:y val="0.3238836196611787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457799408"/>
        <c:crosses val="autoZero"/>
        <c:crossBetween val="between"/>
        <c:majorUnit val="200"/>
      </c:valAx>
      <c:valAx>
        <c:axId val="1136657039"/>
        <c:scaling>
          <c:orientation val="minMax"/>
          <c:max val="0.30000000000000004"/>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136667599"/>
        <c:crosses val="max"/>
        <c:crossBetween val="between"/>
        <c:majorUnit val="0.1"/>
        <c:minorUnit val="2.0000000000000004E-2"/>
      </c:valAx>
      <c:catAx>
        <c:axId val="1136667599"/>
        <c:scaling>
          <c:orientation val="minMax"/>
        </c:scaling>
        <c:delete val="1"/>
        <c:axPos val="b"/>
        <c:numFmt formatCode="General" sourceLinked="1"/>
        <c:majorTickMark val="out"/>
        <c:minorTickMark val="none"/>
        <c:tickLblPos val="nextTo"/>
        <c:crossAx val="1136657039"/>
        <c:crosses val="autoZero"/>
        <c:auto val="1"/>
        <c:lblAlgn val="ctr"/>
        <c:lblOffset val="100"/>
        <c:noMultiLvlLbl val="0"/>
      </c:catAx>
      <c:spPr>
        <a:noFill/>
        <a:ln>
          <a:noFill/>
        </a:ln>
        <a:effectLst/>
      </c:spPr>
    </c:plotArea>
    <c:legend>
      <c:legendPos val="b"/>
      <c:layout>
        <c:manualLayout>
          <c:xMode val="edge"/>
          <c:yMode val="edge"/>
          <c:x val="2.8727489063867021E-2"/>
          <c:y val="0.87683846337389659"/>
          <c:w val="0.96942320209973754"/>
          <c:h val="0.1074108208064901"/>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0769141971338581E-2"/>
          <c:y val="0.18224964647884723"/>
          <c:w val="0.86175453640946142"/>
          <c:h val="0.52961983905295329"/>
        </c:manualLayout>
      </c:layout>
      <c:barChart>
        <c:barDir val="col"/>
        <c:grouping val="clustered"/>
        <c:varyColors val="0"/>
        <c:ser>
          <c:idx val="0"/>
          <c:order val="0"/>
          <c:tx>
            <c:strRef>
              <c:f>'D9'!$B$47:$B$48</c:f>
              <c:strCache>
                <c:ptCount val="2"/>
                <c:pt idx="0">
                  <c:v>Personal</c:v>
                </c:pt>
                <c:pt idx="1">
                  <c:v>Business</c:v>
                </c:pt>
              </c:strCache>
            </c:strRef>
          </c:tx>
          <c:spPr>
            <a:solidFill>
              <a:srgbClr val="FEF4E6"/>
            </a:solidFill>
            <a:ln>
              <a:noFill/>
            </a:ln>
            <a:effectLst/>
          </c:spPr>
          <c:invertIfNegative val="0"/>
          <c:dLbls>
            <c:dLbl>
              <c:idx val="0"/>
              <c:layout>
                <c:manualLayout>
                  <c:x val="3.6106922707026127E-7"/>
                  <c:y val="7.322664797676233E-2"/>
                </c:manualLayout>
              </c:layout>
              <c:showLegendKey val="0"/>
              <c:showVal val="1"/>
              <c:showCatName val="0"/>
              <c:showSerName val="0"/>
              <c:showPercent val="0"/>
              <c:showBubbleSize val="0"/>
              <c:extLst>
                <c:ext xmlns:c15="http://schemas.microsoft.com/office/drawing/2012/chart" uri="{CE6537A1-D6FC-4f65-9D91-7224C49458BB}">
                  <c15:layout>
                    <c:manualLayout>
                      <c:w val="0.36363903932187425"/>
                      <c:h val="0.2362145167352096"/>
                    </c:manualLayout>
                  </c15:layout>
                </c:ext>
                <c:ext xmlns:c16="http://schemas.microsoft.com/office/drawing/2014/chart" uri="{C3380CC4-5D6E-409C-BE32-E72D297353CC}">
                  <c16:uniqueId val="{00000000-1E00-4208-BD7E-A49C50A1DC98}"/>
                </c:ext>
              </c:extLst>
            </c:dLbl>
            <c:dLbl>
              <c:idx val="1"/>
              <c:showLegendKey val="0"/>
              <c:showVal val="1"/>
              <c:showCatName val="0"/>
              <c:showSerName val="0"/>
              <c:showPercent val="0"/>
              <c:showBubbleSize val="0"/>
              <c:extLst>
                <c:ext xmlns:c15="http://schemas.microsoft.com/office/drawing/2012/chart" uri="{CE6537A1-D6FC-4f65-9D91-7224C49458BB}">
                  <c15:layout>
                    <c:manualLayout>
                      <c:w val="0.30134016168275646"/>
                      <c:h val="0.16602995593764186"/>
                    </c:manualLayout>
                  </c15:layout>
                </c:ext>
                <c:ext xmlns:c16="http://schemas.microsoft.com/office/drawing/2014/chart" uri="{C3380CC4-5D6E-409C-BE32-E72D297353CC}">
                  <c16:uniqueId val="{00000001-1E00-4208-BD7E-A49C50A1DC98}"/>
                </c:ext>
              </c:extLst>
            </c:dLbl>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'D9'!$B$47:$B$48</c:f>
              <c:strCache>
                <c:ptCount val="2"/>
                <c:pt idx="0">
                  <c:v>Personal</c:v>
                </c:pt>
                <c:pt idx="1">
                  <c:v>Business</c:v>
                </c:pt>
              </c:strCache>
            </c:strRef>
          </c:cat>
          <c:val>
            <c:numRef>
              <c:f>'D9'!$C$47:$C$48</c:f>
              <c:numCache>
                <c:formatCode>#,##0.0</c:formatCode>
                <c:ptCount val="2"/>
                <c:pt idx="0">
                  <c:v>220.30314325000001</c:v>
                </c:pt>
                <c:pt idx="1">
                  <c:v>23.01386128</c:v>
                </c:pt>
              </c:numCache>
            </c:numRef>
          </c:val>
          <c:extLst>
            <c:ext xmlns:c16="http://schemas.microsoft.com/office/drawing/2014/chart" uri="{C3380CC4-5D6E-409C-BE32-E72D297353CC}">
              <c16:uniqueId val="{00000002-1E00-4208-BD7E-A49C50A1DC98}"/>
            </c:ext>
          </c:extLst>
        </c:ser>
        <c:dLbls>
          <c:showLegendKey val="0"/>
          <c:showVal val="0"/>
          <c:showCatName val="0"/>
          <c:showSerName val="0"/>
          <c:showPercent val="0"/>
          <c:showBubbleSize val="0"/>
        </c:dLbls>
        <c:gapWidth val="100"/>
        <c:axId val="1803092512"/>
        <c:axId val="1803092032"/>
      </c:barChart>
      <c:catAx>
        <c:axId val="1803092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crossAx val="1803092032"/>
        <c:crosses val="autoZero"/>
        <c:auto val="1"/>
        <c:lblAlgn val="ctr"/>
        <c:lblOffset val="100"/>
        <c:noMultiLvlLbl val="0"/>
      </c:catAx>
      <c:valAx>
        <c:axId val="1803092032"/>
        <c:scaling>
          <c:orientation val="minMax"/>
        </c:scaling>
        <c:delete val="1"/>
        <c:axPos val="l"/>
        <c:numFmt formatCode="#,##0.0" sourceLinked="1"/>
        <c:majorTickMark val="none"/>
        <c:minorTickMark val="none"/>
        <c:tickLblPos val="nextTo"/>
        <c:crossAx val="1803092512"/>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sz="700">
          <a:solidFill>
            <a:schemeClr val="bg1"/>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34724772213468519"/>
          <c:y val="5.2219104699739172E-2"/>
          <c:w val="0.49385940473222878"/>
          <c:h val="0.77057622408264737"/>
        </c:manualLayout>
      </c:layout>
      <c:barChart>
        <c:barDir val="bar"/>
        <c:grouping val="clustered"/>
        <c:varyColors val="0"/>
        <c:ser>
          <c:idx val="0"/>
          <c:order val="0"/>
          <c:tx>
            <c:strRef>
              <c:f>'D9'!$B$52:$B$55</c:f>
              <c:strCache>
                <c:ptCount val="4"/>
                <c:pt idx="0">
                  <c:v>Sea</c:v>
                </c:pt>
                <c:pt idx="1">
                  <c:v>Air</c:v>
                </c:pt>
                <c:pt idx="2">
                  <c:v>Auto</c:v>
                </c:pt>
                <c:pt idx="3">
                  <c:v>Other</c:v>
                </c:pt>
              </c:strCache>
            </c:strRef>
          </c:tx>
          <c:spPr>
            <a:solidFill>
              <a:srgbClr val="FEF4E6"/>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'D9'!$B$52:$B$55</c:f>
              <c:strCache>
                <c:ptCount val="4"/>
                <c:pt idx="0">
                  <c:v>Sea</c:v>
                </c:pt>
                <c:pt idx="1">
                  <c:v>Air</c:v>
                </c:pt>
                <c:pt idx="2">
                  <c:v>Auto</c:v>
                </c:pt>
                <c:pt idx="3">
                  <c:v>Other</c:v>
                </c:pt>
              </c:strCache>
            </c:strRef>
          </c:cat>
          <c:val>
            <c:numRef>
              <c:f>'D9'!$D$52:$D$55</c:f>
              <c:numCache>
                <c:formatCode>#,##0.0</c:formatCode>
                <c:ptCount val="4"/>
                <c:pt idx="0">
                  <c:v>30.96625706</c:v>
                </c:pt>
                <c:pt idx="1">
                  <c:v>64.847767770000004</c:v>
                </c:pt>
                <c:pt idx="2">
                  <c:v>68.998103279999995</c:v>
                </c:pt>
                <c:pt idx="3">
                  <c:v>6.8319117099999858</c:v>
                </c:pt>
              </c:numCache>
            </c:numRef>
          </c:val>
          <c:extLst>
            <c:ext xmlns:c16="http://schemas.microsoft.com/office/drawing/2014/chart" uri="{C3380CC4-5D6E-409C-BE32-E72D297353CC}">
              <c16:uniqueId val="{00000000-A185-4A3F-8D24-11DFE8D36D9A}"/>
            </c:ext>
          </c:extLst>
        </c:ser>
        <c:dLbls>
          <c:dLblPos val="outEnd"/>
          <c:showLegendKey val="0"/>
          <c:showVal val="1"/>
          <c:showCatName val="0"/>
          <c:showSerName val="0"/>
          <c:showPercent val="0"/>
          <c:showBubbleSize val="0"/>
        </c:dLbls>
        <c:gapWidth val="100"/>
        <c:axId val="1803092512"/>
        <c:axId val="1803092032"/>
      </c:barChart>
      <c:catAx>
        <c:axId val="180309251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crossAx val="1803092032"/>
        <c:crosses val="autoZero"/>
        <c:auto val="1"/>
        <c:lblAlgn val="ctr"/>
        <c:lblOffset val="100"/>
        <c:noMultiLvlLbl val="0"/>
      </c:catAx>
      <c:valAx>
        <c:axId val="1803092032"/>
        <c:scaling>
          <c:orientation val="minMax"/>
        </c:scaling>
        <c:delete val="1"/>
        <c:axPos val="b"/>
        <c:numFmt formatCode="#,##0.0" sourceLinked="1"/>
        <c:majorTickMark val="none"/>
        <c:minorTickMark val="none"/>
        <c:tickLblPos val="nextTo"/>
        <c:crossAx val="1803092512"/>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sz="800">
          <a:solidFill>
            <a:schemeClr val="bg1"/>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37360539488909705"/>
          <c:y val="0.17064314881885578"/>
          <c:w val="0.62340603183045074"/>
          <c:h val="0.73843137407460713"/>
        </c:manualLayout>
      </c:layout>
      <c:barChart>
        <c:barDir val="bar"/>
        <c:grouping val="clustered"/>
        <c:varyColors val="0"/>
        <c:ser>
          <c:idx val="0"/>
          <c:order val="0"/>
          <c:spPr>
            <a:solidFill>
              <a:srgbClr val="FEF4E6"/>
            </a:solidFill>
            <a:ln>
              <a:noFill/>
            </a:ln>
            <a:effectLst/>
          </c:spPr>
          <c:invertIfNegative val="0"/>
          <c:dLbls>
            <c:dLbl>
              <c:idx val="1"/>
              <c:layout>
                <c:manualLayout>
                  <c:x val="-0.23317326009652029"/>
                  <c:y val="-1.7191209307791751E-3"/>
                </c:manualLayout>
              </c:layout>
              <c:tx>
                <c:rich>
                  <a:bodyPr/>
                  <a:lstStyle/>
                  <a:p>
                    <a:fld id="{DD6D5B2F-C7E9-4CC7-9D51-1F4100B7B87A}" type="VALUE">
                      <a:rPr lang="en-US"/>
                      <a:pPr/>
                      <a:t>[VALUE]</a:t>
                    </a:fld>
                    <a:endParaRPr lang="ro-RO"/>
                  </a:p>
                </c:rich>
              </c:tx>
              <c:dLblPos val="outEnd"/>
              <c:showLegendKey val="0"/>
              <c:showVal val="1"/>
              <c:showCatName val="0"/>
              <c:showSerName val="0"/>
              <c:showPercent val="0"/>
              <c:showBubbleSize val="0"/>
              <c:extLst>
                <c:ext xmlns:c15="http://schemas.microsoft.com/office/drawing/2012/chart" uri="{CE6537A1-D6FC-4f65-9D91-7224C49458BB}">
                  <c15:layout>
                    <c:manualLayout>
                      <c:w val="0.35654782796226359"/>
                      <c:h val="0.22902032286899948"/>
                    </c:manualLayout>
                  </c15:layout>
                  <c15:dlblFieldTable/>
                  <c15:showDataLabelsRange val="0"/>
                </c:ext>
                <c:ext xmlns:c16="http://schemas.microsoft.com/office/drawing/2014/chart" uri="{C3380CC4-5D6E-409C-BE32-E72D297353CC}">
                  <c16:uniqueId val="{00000000-BC3D-45A6-9AA1-6BCAF4B34A91}"/>
                </c:ext>
              </c:extLst>
            </c:dLbl>
            <c:dLbl>
              <c:idx val="2"/>
              <c:layout>
                <c:manualLayout>
                  <c:x val="-0.27862784163068327"/>
                  <c:y val="-7.5172170642849295E-3"/>
                </c:manualLayout>
              </c:layout>
              <c:tx>
                <c:rich>
                  <a:bodyPr/>
                  <a:lstStyle/>
                  <a:p>
                    <a:fld id="{FF562855-9F7E-4EF0-AB22-D2C3DAC399C8}" type="VALUE">
                      <a:rPr lang="en-US">
                        <a:solidFill>
                          <a:sysClr val="windowText" lastClr="000000"/>
                        </a:solidFill>
                      </a:rPr>
                      <a:pPr/>
                      <a:t>[VALUE]</a:t>
                    </a:fld>
                    <a:endParaRPr lang="ro-RO"/>
                  </a:p>
                </c:rich>
              </c:tx>
              <c:dLblPos val="outEnd"/>
              <c:showLegendKey val="0"/>
              <c:showVal val="1"/>
              <c:showCatName val="0"/>
              <c:showSerName val="0"/>
              <c:showPercent val="0"/>
              <c:showBubbleSize val="0"/>
              <c:extLst>
                <c:ext xmlns:c15="http://schemas.microsoft.com/office/drawing/2012/chart" uri="{CE6537A1-D6FC-4f65-9D91-7224C49458BB}">
                  <c15:layout>
                    <c:manualLayout>
                      <c:w val="0.28232602383017102"/>
                      <c:h val="0.15874570070387101"/>
                    </c:manualLayout>
                  </c15:layout>
                  <c15:dlblFieldTable/>
                  <c15:showDataLabelsRange val="0"/>
                </c:ext>
                <c:ext xmlns:c16="http://schemas.microsoft.com/office/drawing/2014/chart" uri="{C3380CC4-5D6E-409C-BE32-E72D297353CC}">
                  <c16:uniqueId val="{00000001-BC3D-45A6-9AA1-6BCAF4B34A91}"/>
                </c:ext>
              </c:extLst>
            </c:dLbl>
            <c:dLbl>
              <c:idx val="3"/>
              <c:dLblPos val="outEnd"/>
              <c:showLegendKey val="0"/>
              <c:showVal val="1"/>
              <c:showCatName val="0"/>
              <c:showSerName val="0"/>
              <c:showPercent val="0"/>
              <c:showBubbleSize val="0"/>
              <c:extLst>
                <c:ext xmlns:c15="http://schemas.microsoft.com/office/drawing/2012/chart" uri="{CE6537A1-D6FC-4f65-9D91-7224C49458BB}">
                  <c15:layout>
                    <c:manualLayout>
                      <c:w val="0.22905331207812804"/>
                      <c:h val="0.20593009219601441"/>
                    </c:manualLayout>
                  </c15:layout>
                </c:ext>
                <c:ext xmlns:c16="http://schemas.microsoft.com/office/drawing/2014/chart" uri="{C3380CC4-5D6E-409C-BE32-E72D297353CC}">
                  <c16:uniqueId val="{00000000-3A73-4870-A9A5-8B43B23DC845}"/>
                </c:ext>
              </c:extLst>
            </c:dLbl>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Tahoma" panose="020B0604030504040204" pitchFamily="34" charset="0"/>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'D9'!$B$52:$B$55</c:f>
              <c:strCache>
                <c:ptCount val="4"/>
                <c:pt idx="0">
                  <c:v>Sea</c:v>
                </c:pt>
                <c:pt idx="1">
                  <c:v>Air</c:v>
                </c:pt>
                <c:pt idx="2">
                  <c:v>Auto</c:v>
                </c:pt>
                <c:pt idx="3">
                  <c:v>Other</c:v>
                </c:pt>
              </c:strCache>
            </c:strRef>
          </c:cat>
          <c:val>
            <c:numRef>
              <c:f>'D9'!$C$52:$C$55</c:f>
              <c:numCache>
                <c:formatCode>#,##0.0</c:formatCode>
                <c:ptCount val="4"/>
                <c:pt idx="0">
                  <c:v>4.04912223</c:v>
                </c:pt>
                <c:pt idx="1">
                  <c:v>60.430050039999998</c:v>
                </c:pt>
                <c:pt idx="2">
                  <c:v>73.985042669999999</c:v>
                </c:pt>
                <c:pt idx="3">
                  <c:v>9.4114616899999959</c:v>
                </c:pt>
              </c:numCache>
            </c:numRef>
          </c:val>
          <c:extLst>
            <c:ext xmlns:c16="http://schemas.microsoft.com/office/drawing/2014/chart" uri="{C3380CC4-5D6E-409C-BE32-E72D297353CC}">
              <c16:uniqueId val="{00000006-1B5D-47E5-8BBA-E44634920BEB}"/>
            </c:ext>
          </c:extLst>
        </c:ser>
        <c:dLbls>
          <c:dLblPos val="outEnd"/>
          <c:showLegendKey val="0"/>
          <c:showVal val="1"/>
          <c:showCatName val="0"/>
          <c:showSerName val="0"/>
          <c:showPercent val="0"/>
          <c:showBubbleSize val="0"/>
        </c:dLbls>
        <c:gapWidth val="50"/>
        <c:axId val="1803092512"/>
        <c:axId val="1803092032"/>
      </c:barChart>
      <c:catAx>
        <c:axId val="180309251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Tahoma" panose="020B0604030504040204" pitchFamily="34" charset="0"/>
              </a:defRPr>
            </a:pPr>
            <a:endParaRPr lang="ro-MD"/>
          </a:p>
        </c:txPr>
        <c:crossAx val="1803092032"/>
        <c:crosses val="autoZero"/>
        <c:auto val="1"/>
        <c:lblAlgn val="ctr"/>
        <c:lblOffset val="100"/>
        <c:noMultiLvlLbl val="0"/>
      </c:catAx>
      <c:valAx>
        <c:axId val="1803092032"/>
        <c:scaling>
          <c:orientation val="minMax"/>
        </c:scaling>
        <c:delete val="1"/>
        <c:axPos val="b"/>
        <c:numFmt formatCode="#,##0.0" sourceLinked="1"/>
        <c:majorTickMark val="none"/>
        <c:minorTickMark val="none"/>
        <c:tickLblPos val="nextTo"/>
        <c:crossAx val="1803092512"/>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sz="800">
          <a:solidFill>
            <a:schemeClr val="bg1"/>
          </a:solidFill>
          <a:latin typeface="Roboto" panose="02000000000000000000" pitchFamily="2" charset="0"/>
          <a:ea typeface="Roboto" panose="02000000000000000000" pitchFamily="2" charset="0"/>
          <a:cs typeface="Tahoma" panose="020B0604030504040204" pitchFamily="34" charset="0"/>
        </a:defRPr>
      </a:pPr>
      <a:endParaRPr lang="ro-MD"/>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0363032708745497E-2"/>
          <c:y val="0.22678247952900329"/>
          <c:w val="0.8690010459958496"/>
          <c:h val="0.44431536548924716"/>
        </c:manualLayout>
      </c:layout>
      <c:barChart>
        <c:barDir val="col"/>
        <c:grouping val="clustered"/>
        <c:varyColors val="0"/>
        <c:ser>
          <c:idx val="0"/>
          <c:order val="0"/>
          <c:tx>
            <c:strRef>
              <c:f>'D9'!$B$59:$B$60</c:f>
              <c:strCache>
                <c:ptCount val="2"/>
                <c:pt idx="0">
                  <c:v>Software</c:v>
                </c:pt>
                <c:pt idx="1">
                  <c:v>Other computer services</c:v>
                </c:pt>
              </c:strCache>
            </c:strRef>
          </c:tx>
          <c:spPr>
            <a:solidFill>
              <a:srgbClr val="FEF4E6"/>
            </a:solidFill>
            <a:ln>
              <a:noFill/>
            </a:ln>
            <a:effectLst/>
          </c:spPr>
          <c:invertIfNegative val="0"/>
          <c:dLbls>
            <c:dLbl>
              <c:idx val="0"/>
              <c:dLblPos val="outEnd"/>
              <c:showLegendKey val="0"/>
              <c:showVal val="1"/>
              <c:showCatName val="0"/>
              <c:showSerName val="0"/>
              <c:showPercent val="0"/>
              <c:showBubbleSize val="0"/>
              <c:extLst>
                <c:ext xmlns:c15="http://schemas.microsoft.com/office/drawing/2012/chart" uri="{CE6537A1-D6FC-4f65-9D91-7224C49458BB}">
                  <c15:layout>
                    <c:manualLayout>
                      <c:w val="0.29152217215049214"/>
                      <c:h val="0.19943657732862899"/>
                    </c:manualLayout>
                  </c15:layout>
                </c:ext>
                <c:ext xmlns:c16="http://schemas.microsoft.com/office/drawing/2014/chart" uri="{C3380CC4-5D6E-409C-BE32-E72D297353CC}">
                  <c16:uniqueId val="{00000000-0FA4-4FB0-880D-06DA0BAAFB1C}"/>
                </c:ext>
              </c:extLst>
            </c:dLbl>
            <c:dLbl>
              <c:idx val="1"/>
              <c:dLblPos val="outEnd"/>
              <c:showLegendKey val="0"/>
              <c:showVal val="1"/>
              <c:showCatName val="0"/>
              <c:showSerName val="0"/>
              <c:showPercent val="0"/>
              <c:showBubbleSize val="0"/>
              <c:extLst>
                <c:ext xmlns:c15="http://schemas.microsoft.com/office/drawing/2012/chart" uri="{CE6537A1-D6FC-4f65-9D91-7224C49458BB}">
                  <c15:layout>
                    <c:manualLayout>
                      <c:w val="0.33913506785859332"/>
                      <c:h val="0.19943657732862899"/>
                    </c:manualLayout>
                  </c15:layout>
                </c:ext>
                <c:ext xmlns:c16="http://schemas.microsoft.com/office/drawing/2014/chart" uri="{C3380CC4-5D6E-409C-BE32-E72D297353CC}">
                  <c16:uniqueId val="{00000001-0FA4-4FB0-880D-06DA0BAAFB1C}"/>
                </c:ext>
              </c:extLst>
            </c:dLbl>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'D9'!$B$59:$B$60</c:f>
              <c:strCache>
                <c:ptCount val="2"/>
                <c:pt idx="0">
                  <c:v>Software</c:v>
                </c:pt>
                <c:pt idx="1">
                  <c:v>Other computer services</c:v>
                </c:pt>
              </c:strCache>
            </c:strRef>
          </c:cat>
          <c:val>
            <c:numRef>
              <c:f>'D9'!$C$59:$C$60</c:f>
              <c:numCache>
                <c:formatCode>0.0</c:formatCode>
                <c:ptCount val="2"/>
                <c:pt idx="0">
                  <c:v>48.020281750000002</c:v>
                </c:pt>
                <c:pt idx="1">
                  <c:v>142.18888466999999</c:v>
                </c:pt>
              </c:numCache>
            </c:numRef>
          </c:val>
          <c:extLst>
            <c:ext xmlns:c16="http://schemas.microsoft.com/office/drawing/2014/chart" uri="{C3380CC4-5D6E-409C-BE32-E72D297353CC}">
              <c16:uniqueId val="{00000002-0FA4-4FB0-880D-06DA0BAAFB1C}"/>
            </c:ext>
          </c:extLst>
        </c:ser>
        <c:dLbls>
          <c:dLblPos val="outEnd"/>
          <c:showLegendKey val="0"/>
          <c:showVal val="1"/>
          <c:showCatName val="0"/>
          <c:showSerName val="0"/>
          <c:showPercent val="0"/>
          <c:showBubbleSize val="0"/>
        </c:dLbls>
        <c:gapWidth val="100"/>
        <c:axId val="836455376"/>
        <c:axId val="836453936"/>
      </c:barChart>
      <c:catAx>
        <c:axId val="836455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crossAx val="836453936"/>
        <c:crosses val="autoZero"/>
        <c:auto val="1"/>
        <c:lblAlgn val="ctr"/>
        <c:lblOffset val="100"/>
        <c:noMultiLvlLbl val="0"/>
      </c:catAx>
      <c:valAx>
        <c:axId val="836453936"/>
        <c:scaling>
          <c:orientation val="minMax"/>
        </c:scaling>
        <c:delete val="1"/>
        <c:axPos val="l"/>
        <c:numFmt formatCode="0" sourceLinked="0"/>
        <c:majorTickMark val="none"/>
        <c:minorTickMark val="none"/>
        <c:tickLblPos val="nextTo"/>
        <c:crossAx val="83645537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700">
          <a:solidFill>
            <a:schemeClr val="bg1"/>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0769141971338581E-2"/>
          <c:y val="0.18224964647884723"/>
          <c:w val="0.86175453640946142"/>
          <c:h val="0.52961983905295329"/>
        </c:manualLayout>
      </c:layout>
      <c:barChart>
        <c:barDir val="col"/>
        <c:grouping val="clustered"/>
        <c:varyColors val="0"/>
        <c:ser>
          <c:idx val="0"/>
          <c:order val="0"/>
          <c:tx>
            <c:strRef>
              <c:f>'D9'!$B$47:$B$48</c:f>
              <c:strCache>
                <c:ptCount val="2"/>
                <c:pt idx="0">
                  <c:v>Personal</c:v>
                </c:pt>
                <c:pt idx="1">
                  <c:v>Business</c:v>
                </c:pt>
              </c:strCache>
            </c:strRef>
          </c:tx>
          <c:spPr>
            <a:solidFill>
              <a:srgbClr val="FEF4E6"/>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'D9'!$B$47:$B$48</c:f>
              <c:strCache>
                <c:ptCount val="2"/>
                <c:pt idx="0">
                  <c:v>Personal</c:v>
                </c:pt>
                <c:pt idx="1">
                  <c:v>Business</c:v>
                </c:pt>
              </c:strCache>
            </c:strRef>
          </c:cat>
          <c:val>
            <c:numRef>
              <c:f>'D9'!$D$47:$D$48</c:f>
              <c:numCache>
                <c:formatCode>#,##0.0</c:formatCode>
                <c:ptCount val="2"/>
                <c:pt idx="0">
                  <c:v>154.54875168999999</c:v>
                </c:pt>
                <c:pt idx="1">
                  <c:v>31.424859189999999</c:v>
                </c:pt>
              </c:numCache>
            </c:numRef>
          </c:val>
          <c:extLst>
            <c:ext xmlns:c16="http://schemas.microsoft.com/office/drawing/2014/chart" uri="{C3380CC4-5D6E-409C-BE32-E72D297353CC}">
              <c16:uniqueId val="{00000000-BFD6-4894-9327-717C0F6C3635}"/>
            </c:ext>
          </c:extLst>
        </c:ser>
        <c:dLbls>
          <c:showLegendKey val="0"/>
          <c:showVal val="0"/>
          <c:showCatName val="0"/>
          <c:showSerName val="0"/>
          <c:showPercent val="0"/>
          <c:showBubbleSize val="0"/>
        </c:dLbls>
        <c:gapWidth val="100"/>
        <c:axId val="1803092512"/>
        <c:axId val="1803092032"/>
      </c:barChart>
      <c:catAx>
        <c:axId val="1803092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crossAx val="1803092032"/>
        <c:crosses val="autoZero"/>
        <c:auto val="1"/>
        <c:lblAlgn val="ctr"/>
        <c:lblOffset val="100"/>
        <c:noMultiLvlLbl val="0"/>
      </c:catAx>
      <c:valAx>
        <c:axId val="1803092032"/>
        <c:scaling>
          <c:orientation val="minMax"/>
        </c:scaling>
        <c:delete val="1"/>
        <c:axPos val="l"/>
        <c:numFmt formatCode="#,##0.0" sourceLinked="1"/>
        <c:majorTickMark val="none"/>
        <c:minorTickMark val="none"/>
        <c:tickLblPos val="nextTo"/>
        <c:crossAx val="1803092512"/>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sz="700">
          <a:solidFill>
            <a:schemeClr val="bg1"/>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8296403589867267E-2"/>
          <c:y val="5.4110210129127846E-2"/>
          <c:w val="0.87056772585253595"/>
          <c:h val="0.70423292109695546"/>
        </c:manualLayout>
      </c:layout>
      <c:barChart>
        <c:barDir val="col"/>
        <c:grouping val="stacked"/>
        <c:varyColors val="0"/>
        <c:ser>
          <c:idx val="3"/>
          <c:order val="0"/>
          <c:tx>
            <c:strRef>
              <c:f>'D10'!$B$54</c:f>
              <c:strCache>
                <c:ptCount val="1"/>
                <c:pt idx="0">
                  <c:v>Other primary income, net</c:v>
                </c:pt>
              </c:strCache>
            </c:strRef>
          </c:tx>
          <c:spPr>
            <a:solidFill>
              <a:schemeClr val="tx1"/>
            </a:solidFill>
            <a:ln>
              <a:noFill/>
            </a:ln>
            <a:effectLst/>
          </c:spPr>
          <c:invertIfNegative val="0"/>
          <c:cat>
            <c:multiLvlStrRef>
              <c:f>'D10'!$C$49:$H$50</c:f>
              <c:multiLvlStrCache>
                <c:ptCount val="6"/>
                <c:lvl>
                  <c:pt idx="0">
                    <c:v>I*</c:v>
                  </c:pt>
                  <c:pt idx="1">
                    <c:v>II*</c:v>
                  </c:pt>
                  <c:pt idx="2">
                    <c:v>III*</c:v>
                  </c:pt>
                  <c:pt idx="3">
                    <c:v>IV*</c:v>
                  </c:pt>
                  <c:pt idx="4">
                    <c:v>I*</c:v>
                  </c:pt>
                  <c:pt idx="5">
                    <c:v>II</c:v>
                  </c:pt>
                </c:lvl>
                <c:lvl>
                  <c:pt idx="0">
                    <c:v>2025</c:v>
                  </c:pt>
                  <c:pt idx="4">
                    <c:v>2026</c:v>
                  </c:pt>
                </c:lvl>
              </c:multiLvlStrCache>
            </c:multiLvlStrRef>
          </c:cat>
          <c:val>
            <c:numRef>
              <c:f>'D10'!$C$54:$H$54</c:f>
              <c:numCache>
                <c:formatCode>#,##0.0</c:formatCode>
                <c:ptCount val="6"/>
                <c:pt idx="0">
                  <c:v>1.6696118</c:v>
                </c:pt>
                <c:pt idx="1">
                  <c:v>1.7406574299999999</c:v>
                </c:pt>
                <c:pt idx="2">
                  <c:v>1.8487933700000001</c:v>
                </c:pt>
                <c:pt idx="3">
                  <c:v>1.6921731900000001</c:v>
                </c:pt>
                <c:pt idx="4">
                  <c:v>2.6608518499999998</c:v>
                </c:pt>
                <c:pt idx="5">
                  <c:v>3.4617983799999998</c:v>
                </c:pt>
              </c:numCache>
            </c:numRef>
          </c:val>
          <c:extLst>
            <c:ext xmlns:c16="http://schemas.microsoft.com/office/drawing/2014/chart" uri="{C3380CC4-5D6E-409C-BE32-E72D297353CC}">
              <c16:uniqueId val="{00000000-D16E-41A1-A3B7-84F4F00F75C0}"/>
            </c:ext>
          </c:extLst>
        </c:ser>
        <c:ser>
          <c:idx val="2"/>
          <c:order val="1"/>
          <c:tx>
            <c:strRef>
              <c:f>'D10'!$B$53</c:f>
              <c:strCache>
                <c:ptCount val="1"/>
                <c:pt idx="0">
                  <c:v>Investment income, net</c:v>
                </c:pt>
              </c:strCache>
            </c:strRef>
          </c:tx>
          <c:spPr>
            <a:solidFill>
              <a:srgbClr val="7C8A9D"/>
            </a:solidFill>
            <a:ln>
              <a:noFill/>
            </a:ln>
            <a:effectLst/>
          </c:spPr>
          <c:invertIfNegative val="0"/>
          <c:dLbls>
            <c:dLbl>
              <c:idx val="0"/>
              <c:layout>
                <c:manualLayout>
                  <c:x val="0"/>
                  <c:y val="-0.1041542872333977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4D5-4F2B-B179-129276127AE6}"/>
                </c:ext>
              </c:extLst>
            </c:dLbl>
            <c:dLbl>
              <c:idx val="1"/>
              <c:layout>
                <c:manualLayout>
                  <c:x val="0"/>
                  <c:y val="-0.1448315962195673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4D5-4F2B-B179-129276127AE6}"/>
                </c:ext>
              </c:extLst>
            </c:dLbl>
            <c:dLbl>
              <c:idx val="2"/>
              <c:layout>
                <c:manualLayout>
                  <c:x val="0"/>
                  <c:y val="-0.1540014567978569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4D5-4F2B-B179-129276127AE6}"/>
                </c:ext>
              </c:extLst>
            </c:dLbl>
            <c:dLbl>
              <c:idx val="3"/>
              <c:layout>
                <c:manualLayout>
                  <c:x val="-1.4276007877464727E-3"/>
                  <c:y val="-0.15729222677044088"/>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4D5-4F2B-B179-129276127AE6}"/>
                </c:ext>
              </c:extLst>
            </c:dLbl>
            <c:dLbl>
              <c:idx val="4"/>
              <c:layout>
                <c:manualLayout>
                  <c:x val="0"/>
                  <c:y val="-9.677196881074882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4D5-4F2B-B179-129276127AE6}"/>
                </c:ext>
              </c:extLst>
            </c:dLbl>
            <c:dLbl>
              <c:idx val="5"/>
              <c:layout>
                <c:manualLayout>
                  <c:x val="-1.2714780442450507E-16"/>
                  <c:y val="-0.131232015517306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CE6-4E39-BE7A-4152FC592B45}"/>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'D10'!$C$49:$H$50</c:f>
              <c:multiLvlStrCache>
                <c:ptCount val="6"/>
                <c:lvl>
                  <c:pt idx="0">
                    <c:v>I*</c:v>
                  </c:pt>
                  <c:pt idx="1">
                    <c:v>II*</c:v>
                  </c:pt>
                  <c:pt idx="2">
                    <c:v>III*</c:v>
                  </c:pt>
                  <c:pt idx="3">
                    <c:v>IV*</c:v>
                  </c:pt>
                  <c:pt idx="4">
                    <c:v>I*</c:v>
                  </c:pt>
                  <c:pt idx="5">
                    <c:v>II</c:v>
                  </c:pt>
                </c:lvl>
                <c:lvl>
                  <c:pt idx="0">
                    <c:v>2025</c:v>
                  </c:pt>
                  <c:pt idx="4">
                    <c:v>2026</c:v>
                  </c:pt>
                </c:lvl>
              </c:multiLvlStrCache>
            </c:multiLvlStrRef>
          </c:cat>
          <c:val>
            <c:numRef>
              <c:f>'D10'!$C$53:$H$53</c:f>
              <c:numCache>
                <c:formatCode>#,##0.0</c:formatCode>
                <c:ptCount val="6"/>
                <c:pt idx="0">
                  <c:v>-115.59583563</c:v>
                </c:pt>
                <c:pt idx="1">
                  <c:v>-178.67580282</c:v>
                </c:pt>
                <c:pt idx="2">
                  <c:v>-186.33162848000001</c:v>
                </c:pt>
                <c:pt idx="3">
                  <c:v>-180.25487867000001</c:v>
                </c:pt>
                <c:pt idx="4">
                  <c:v>-117.87039966</c:v>
                </c:pt>
                <c:pt idx="5">
                  <c:v>-159.95003310000001</c:v>
                </c:pt>
              </c:numCache>
            </c:numRef>
          </c:val>
          <c:extLst>
            <c:ext xmlns:c16="http://schemas.microsoft.com/office/drawing/2014/chart" uri="{C3380CC4-5D6E-409C-BE32-E72D297353CC}">
              <c16:uniqueId val="{00000001-D16E-41A1-A3B7-84F4F00F75C0}"/>
            </c:ext>
          </c:extLst>
        </c:ser>
        <c:ser>
          <c:idx val="1"/>
          <c:order val="2"/>
          <c:tx>
            <c:strRef>
              <c:f>'D10'!$B$52</c:f>
              <c:strCache>
                <c:ptCount val="1"/>
                <c:pt idx="0">
                  <c:v>Compensation of employees, net</c:v>
                </c:pt>
              </c:strCache>
            </c:strRef>
          </c:tx>
          <c:spPr>
            <a:solidFill>
              <a:srgbClr val="BFBFBF"/>
            </a:solidFill>
            <a:ln>
              <a:noFill/>
            </a:ln>
            <a:effectLst/>
          </c:spPr>
          <c:invertIfNegative val="0"/>
          <c:dLbls>
            <c:dLbl>
              <c:idx val="0"/>
              <c:layout>
                <c:manualLayout>
                  <c:x val="1.9052759733233078E-4"/>
                  <c:y val="-0.1338106481394674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16E-41A1-A3B7-84F4F00F75C0}"/>
                </c:ext>
              </c:extLst>
            </c:dLbl>
            <c:dLbl>
              <c:idx val="1"/>
              <c:layout>
                <c:manualLayout>
                  <c:x val="1.4275519092157918E-3"/>
                  <c:y val="-0.1525614083671439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4D5-4F2B-B179-129276127AE6}"/>
                </c:ext>
              </c:extLst>
            </c:dLbl>
            <c:dLbl>
              <c:idx val="2"/>
              <c:layout>
                <c:manualLayout>
                  <c:x val="-1.4275519092157918E-3"/>
                  <c:y val="-0.1469839213949823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4D5-4F2B-B179-129276127AE6}"/>
                </c:ext>
              </c:extLst>
            </c:dLbl>
            <c:dLbl>
              <c:idx val="3"/>
              <c:layout>
                <c:manualLayout>
                  <c:x val="-1.4275519092157918E-3"/>
                  <c:y val="-0.14121628735812888"/>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4D5-4F2B-B179-129276127AE6}"/>
                </c:ext>
              </c:extLst>
            </c:dLbl>
            <c:dLbl>
              <c:idx val="4"/>
              <c:layout>
                <c:manualLayout>
                  <c:x val="0"/>
                  <c:y val="-0.13219349477784795"/>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4D5-4F2B-B179-129276127AE6}"/>
                </c:ext>
              </c:extLst>
            </c:dLbl>
            <c:dLbl>
              <c:idx val="5"/>
              <c:layout>
                <c:manualLayout>
                  <c:x val="0"/>
                  <c:y val="-0.1280192156710028"/>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E6-4E39-BE7A-4152FC592B45}"/>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'D10'!$C$49:$H$50</c:f>
              <c:multiLvlStrCache>
                <c:ptCount val="6"/>
                <c:lvl>
                  <c:pt idx="0">
                    <c:v>I*</c:v>
                  </c:pt>
                  <c:pt idx="1">
                    <c:v>II*</c:v>
                  </c:pt>
                  <c:pt idx="2">
                    <c:v>III*</c:v>
                  </c:pt>
                  <c:pt idx="3">
                    <c:v>IV*</c:v>
                  </c:pt>
                  <c:pt idx="4">
                    <c:v>I*</c:v>
                  </c:pt>
                  <c:pt idx="5">
                    <c:v>II</c:v>
                  </c:pt>
                </c:lvl>
                <c:lvl>
                  <c:pt idx="0">
                    <c:v>2025</c:v>
                  </c:pt>
                  <c:pt idx="4">
                    <c:v>2026</c:v>
                  </c:pt>
                </c:lvl>
              </c:multiLvlStrCache>
            </c:multiLvlStrRef>
          </c:cat>
          <c:val>
            <c:numRef>
              <c:f>'D10'!$C$52:$H$52</c:f>
              <c:numCache>
                <c:formatCode>#,##0.0</c:formatCode>
                <c:ptCount val="6"/>
                <c:pt idx="0">
                  <c:v>161.48949673000001</c:v>
                </c:pt>
                <c:pt idx="1">
                  <c:v>151.57603315</c:v>
                </c:pt>
                <c:pt idx="2">
                  <c:v>150.40675966000001</c:v>
                </c:pt>
                <c:pt idx="3">
                  <c:v>202.21265854000001</c:v>
                </c:pt>
                <c:pt idx="4">
                  <c:v>175.78316817999999</c:v>
                </c:pt>
                <c:pt idx="5">
                  <c:v>199.15505519999999</c:v>
                </c:pt>
              </c:numCache>
            </c:numRef>
          </c:val>
          <c:extLst>
            <c:ext xmlns:c16="http://schemas.microsoft.com/office/drawing/2014/chart" uri="{C3380CC4-5D6E-409C-BE32-E72D297353CC}">
              <c16:uniqueId val="{00000002-D16E-41A1-A3B7-84F4F00F75C0}"/>
            </c:ext>
          </c:extLst>
        </c:ser>
        <c:dLbls>
          <c:showLegendKey val="0"/>
          <c:showVal val="0"/>
          <c:showCatName val="0"/>
          <c:showSerName val="0"/>
          <c:showPercent val="0"/>
          <c:showBubbleSize val="0"/>
        </c:dLbls>
        <c:gapWidth val="40"/>
        <c:overlap val="100"/>
        <c:axId val="469186864"/>
        <c:axId val="469189816"/>
      </c:barChart>
      <c:lineChart>
        <c:grouping val="standard"/>
        <c:varyColors val="0"/>
        <c:ser>
          <c:idx val="0"/>
          <c:order val="3"/>
          <c:tx>
            <c:strRef>
              <c:f>'D10'!$B$55</c:f>
              <c:strCache>
                <c:ptCount val="1"/>
                <c:pt idx="0">
                  <c:v>Balance</c:v>
                </c:pt>
              </c:strCache>
            </c:strRef>
          </c:tx>
          <c:spPr>
            <a:ln w="22225" cap="rnd" cmpd="sng">
              <a:noFill/>
              <a:round/>
            </a:ln>
            <a:effectLst/>
          </c:spPr>
          <c:marker>
            <c:symbol val="circle"/>
            <c:size val="7"/>
            <c:spPr>
              <a:solidFill>
                <a:srgbClr val="FAD4A2"/>
              </a:solidFill>
              <a:ln w="9525">
                <a:solidFill>
                  <a:sysClr val="window" lastClr="FFFFFF"/>
                </a:solidFill>
              </a:ln>
              <a:effectLst/>
            </c:spPr>
          </c:marker>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venituri_primare!#REF!</c:f>
            </c:multiLvlStrRef>
          </c:cat>
          <c:val>
            <c:numRef>
              <c:f>'D10'!$C$55:$H$55</c:f>
              <c:numCache>
                <c:formatCode>#,##0.0</c:formatCode>
                <c:ptCount val="6"/>
                <c:pt idx="0">
                  <c:v>47.563272900000015</c:v>
                </c:pt>
                <c:pt idx="1">
                  <c:v>-25.359112240000002</c:v>
                </c:pt>
                <c:pt idx="2">
                  <c:v>-34.076075449999998</c:v>
                </c:pt>
                <c:pt idx="3">
                  <c:v>23.649953059999994</c:v>
                </c:pt>
                <c:pt idx="4">
                  <c:v>60.573620369999986</c:v>
                </c:pt>
                <c:pt idx="5">
                  <c:v>42.666820479999977</c:v>
                </c:pt>
              </c:numCache>
            </c:numRef>
          </c:val>
          <c:smooth val="0"/>
          <c:extLst>
            <c:ext xmlns:c16="http://schemas.microsoft.com/office/drawing/2014/chart" uri="{C3380CC4-5D6E-409C-BE32-E72D297353CC}">
              <c16:uniqueId val="{00000003-D16E-41A1-A3B7-84F4F00F75C0}"/>
            </c:ext>
          </c:extLst>
        </c:ser>
        <c:dLbls>
          <c:showLegendKey val="0"/>
          <c:showVal val="0"/>
          <c:showCatName val="0"/>
          <c:showSerName val="0"/>
          <c:showPercent val="0"/>
          <c:showBubbleSize val="0"/>
        </c:dLbls>
        <c:marker val="1"/>
        <c:smooth val="0"/>
        <c:axId val="469186864"/>
        <c:axId val="469189816"/>
      </c:lineChart>
      <c:lineChart>
        <c:grouping val="standard"/>
        <c:varyColors val="0"/>
        <c:ser>
          <c:idx val="4"/>
          <c:order val="4"/>
          <c:tx>
            <c:strRef>
              <c:f>'D10'!$B$51</c:f>
              <c:strCache>
                <c:ptCount val="1"/>
                <c:pt idx="0">
                  <c:v>Balance / GDP (right axis)</c:v>
                </c:pt>
              </c:strCache>
            </c:strRef>
          </c:tx>
          <c:spPr>
            <a:ln w="34925" cap="rnd">
              <a:noFill/>
              <a:round/>
            </a:ln>
            <a:effectLst/>
          </c:spPr>
          <c:marker>
            <c:symbol val="triangle"/>
            <c:size val="8"/>
            <c:spPr>
              <a:solidFill>
                <a:srgbClr val="7F7F7F"/>
              </a:solidFill>
              <a:ln w="9525">
                <a:solidFill>
                  <a:schemeClr val="bg1"/>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venituri_primare!#REF!</c:f>
            </c:multiLvlStrRef>
          </c:cat>
          <c:val>
            <c:numRef>
              <c:f>'D10'!$C$51:$H$51</c:f>
              <c:numCache>
                <c:formatCode>0.0%</c:formatCode>
                <c:ptCount val="6"/>
                <c:pt idx="0">
                  <c:v>1.2649166740540948E-2</c:v>
                </c:pt>
                <c:pt idx="1">
                  <c:v>-6.0284924824794269E-3</c:v>
                </c:pt>
                <c:pt idx="2">
                  <c:v>-6.5508525096988467E-3</c:v>
                </c:pt>
                <c:pt idx="3">
                  <c:v>4.8596957941045302E-3</c:v>
                </c:pt>
                <c:pt idx="4">
                  <c:v>1.5677422183440842E-2</c:v>
                </c:pt>
                <c:pt idx="5">
                  <c:v>9.7432804961282374E-3</c:v>
                </c:pt>
              </c:numCache>
            </c:numRef>
          </c:val>
          <c:smooth val="0"/>
          <c:extLst>
            <c:ext xmlns:c16="http://schemas.microsoft.com/office/drawing/2014/chart" uri="{C3380CC4-5D6E-409C-BE32-E72D297353CC}">
              <c16:uniqueId val="{00000004-D16E-41A1-A3B7-84F4F00F75C0}"/>
            </c:ext>
          </c:extLst>
        </c:ser>
        <c:dLbls>
          <c:showLegendKey val="0"/>
          <c:showVal val="0"/>
          <c:showCatName val="0"/>
          <c:showSerName val="0"/>
          <c:showPercent val="0"/>
          <c:showBubbleSize val="0"/>
        </c:dLbls>
        <c:marker val="1"/>
        <c:smooth val="0"/>
        <c:axId val="664672264"/>
        <c:axId val="664670296"/>
      </c:lineChart>
      <c:catAx>
        <c:axId val="4691868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469189816"/>
        <c:crosses val="autoZero"/>
        <c:auto val="1"/>
        <c:lblAlgn val="ctr"/>
        <c:lblOffset val="100"/>
        <c:noMultiLvlLbl val="0"/>
      </c:catAx>
      <c:valAx>
        <c:axId val="469189816"/>
        <c:scaling>
          <c:orientation val="minMax"/>
          <c:max val="250"/>
          <c:min val="-250"/>
        </c:scaling>
        <c:delete val="0"/>
        <c:axPos val="l"/>
        <c:majorGridlines>
          <c:spPr>
            <a:ln w="12700" cap="flat" cmpd="sng" algn="ctr">
              <a:solidFill>
                <a:schemeClr val="bg1">
                  <a:lumMod val="85000"/>
                </a:schemeClr>
              </a:solidFill>
              <a:prstDash val="dash"/>
              <a:round/>
            </a:ln>
            <a:effectLst/>
          </c:spPr>
        </c:majorGridlines>
        <c:title>
          <c:tx>
            <c:rich>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en-US"/>
                  <a:t> </a:t>
                </a:r>
                <a:r>
                  <a:rPr lang="ro-RO"/>
                  <a:t>EUR</a:t>
                </a:r>
                <a:r>
                  <a:rPr lang="en-US"/>
                  <a:t> million</a:t>
                </a:r>
                <a:endParaRPr lang="ro-MD"/>
              </a:p>
            </c:rich>
          </c:tx>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469186864"/>
        <c:crosses val="autoZero"/>
        <c:crossBetween val="between"/>
        <c:majorUnit val="100"/>
      </c:valAx>
      <c:valAx>
        <c:axId val="664670296"/>
        <c:scaling>
          <c:orientation val="minMax"/>
          <c:max val="5.000000000000001E-2"/>
          <c:min val="-5.000000000000001E-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664672264"/>
        <c:crosses val="max"/>
        <c:crossBetween val="between"/>
        <c:majorUnit val="2.5000000000000005E-2"/>
      </c:valAx>
      <c:catAx>
        <c:axId val="664672264"/>
        <c:scaling>
          <c:orientation val="minMax"/>
        </c:scaling>
        <c:delete val="1"/>
        <c:axPos val="b"/>
        <c:numFmt formatCode="General" sourceLinked="1"/>
        <c:majorTickMark val="out"/>
        <c:minorTickMark val="none"/>
        <c:tickLblPos val="nextTo"/>
        <c:crossAx val="664670296"/>
        <c:crosses val="autoZero"/>
        <c:auto val="1"/>
        <c:lblAlgn val="ctr"/>
        <c:lblOffset val="100"/>
        <c:noMultiLvlLbl val="0"/>
      </c:catAx>
      <c:spPr>
        <a:noFill/>
        <a:ln>
          <a:noFill/>
        </a:ln>
        <a:effectLst/>
      </c:spPr>
    </c:plotArea>
    <c:legend>
      <c:legendPos val="r"/>
      <c:layout>
        <c:manualLayout>
          <c:xMode val="edge"/>
          <c:yMode val="edge"/>
          <c:x val="6.794034335504158E-2"/>
          <c:y val="0.88248909664652853"/>
          <c:w val="0.92100386630993936"/>
          <c:h val="0.1159249610303556"/>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chart>
  <c:spPr>
    <a:solidFill>
      <a:srgbClr val="FAFAFA"/>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7804283528003108"/>
          <c:y val="5.0925925925925923E-2"/>
          <c:w val="0.49440564756991584"/>
          <c:h val="0.89814814814814814"/>
        </c:manualLayout>
      </c:layout>
      <c:barChart>
        <c:barDir val="bar"/>
        <c:grouping val="clustered"/>
        <c:varyColors val="0"/>
        <c:ser>
          <c:idx val="0"/>
          <c:order val="0"/>
          <c:spPr>
            <a:solidFill>
              <a:schemeClr val="bg1">
                <a:lumMod val="95000"/>
              </a:schemeClr>
            </a:solidFill>
            <a:ln>
              <a:noFill/>
            </a:ln>
            <a:effectLst/>
          </c:spPr>
          <c:invertIfNegative val="0"/>
          <c:dLbls>
            <c:dLbl>
              <c:idx val="0"/>
              <c:layout>
                <c:manualLayout>
                  <c:x val="-9.9353674540682418E-2"/>
                  <c:y val="1.4925764876405375E-2"/>
                </c:manualLayout>
              </c:layout>
              <c:showLegendKey val="0"/>
              <c:showVal val="1"/>
              <c:showCatName val="0"/>
              <c:showSerName val="0"/>
              <c:showPercent val="0"/>
              <c:showBubbleSize val="0"/>
              <c:extLst>
                <c:ext xmlns:c15="http://schemas.microsoft.com/office/drawing/2012/chart" uri="{CE6537A1-D6FC-4f65-9D91-7224C49458BB}">
                  <c15:layout>
                    <c:manualLayout>
                      <c:w val="0.32500823603946061"/>
                      <c:h val="0.24830884945351975"/>
                    </c:manualLayout>
                  </c15:layout>
                </c:ext>
                <c:ext xmlns:c16="http://schemas.microsoft.com/office/drawing/2014/chart" uri="{C3380CC4-5D6E-409C-BE32-E72D297353CC}">
                  <c16:uniqueId val="{00000003-C0BC-462D-AAE1-90F6985CB94F}"/>
                </c:ext>
              </c:extLst>
            </c:dLbl>
            <c:dLbl>
              <c:idx val="1"/>
              <c:layout>
                <c:manualLayout>
                  <c:x val="-0.19791666666666666"/>
                  <c:y val="1.9900497512437811E-2"/>
                </c:manualLayout>
              </c:layout>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15:layout>
                    <c:manualLayout>
                      <c:w val="0.29948900918635168"/>
                      <c:h val="0.24845771144278608"/>
                    </c:manualLayout>
                  </c15:layout>
                </c:ext>
                <c:ext xmlns:c16="http://schemas.microsoft.com/office/drawing/2014/chart" uri="{C3380CC4-5D6E-409C-BE32-E72D297353CC}">
                  <c16:uniqueId val="{00000002-C0BC-462D-AAE1-90F6985CB94F}"/>
                </c:ext>
              </c:extLst>
            </c:dLbl>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'D10'!$B$65:$B$66</c:f>
              <c:strCache>
                <c:ptCount val="2"/>
                <c:pt idx="0">
                  <c:v>… from reserve assets</c:v>
                </c:pt>
                <c:pt idx="1">
                  <c:v>… from other investments</c:v>
                </c:pt>
              </c:strCache>
            </c:strRef>
          </c:cat>
          <c:val>
            <c:numRef>
              <c:f>'D10'!$C$65:$C$66</c:f>
              <c:numCache>
                <c:formatCode>#,##0.0</c:formatCode>
                <c:ptCount val="2"/>
                <c:pt idx="0">
                  <c:v>3.3691901799999999</c:v>
                </c:pt>
                <c:pt idx="1">
                  <c:v>32.623154739999997</c:v>
                </c:pt>
              </c:numCache>
            </c:numRef>
          </c:val>
          <c:extLst>
            <c:ext xmlns:c16="http://schemas.microsoft.com/office/drawing/2014/chart" uri="{C3380CC4-5D6E-409C-BE32-E72D297353CC}">
              <c16:uniqueId val="{00000000-C0BC-462D-AAE1-90F6985CB94F}"/>
            </c:ext>
          </c:extLst>
        </c:ser>
        <c:dLbls>
          <c:showLegendKey val="0"/>
          <c:showVal val="0"/>
          <c:showCatName val="0"/>
          <c:showSerName val="0"/>
          <c:showPercent val="0"/>
          <c:showBubbleSize val="0"/>
        </c:dLbls>
        <c:gapWidth val="50"/>
        <c:axId val="206591232"/>
        <c:axId val="206582592"/>
      </c:barChart>
      <c:catAx>
        <c:axId val="20659123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crossAx val="206582592"/>
        <c:crosses val="autoZero"/>
        <c:auto val="1"/>
        <c:lblAlgn val="ctr"/>
        <c:lblOffset val="100"/>
        <c:noMultiLvlLbl val="0"/>
      </c:catAx>
      <c:valAx>
        <c:axId val="206582592"/>
        <c:scaling>
          <c:orientation val="minMax"/>
        </c:scaling>
        <c:delete val="1"/>
        <c:axPos val="b"/>
        <c:numFmt formatCode="#,##0.0" sourceLinked="1"/>
        <c:majorTickMark val="none"/>
        <c:minorTickMark val="none"/>
        <c:tickLblPos val="nextTo"/>
        <c:crossAx val="2065912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chemeClr val="bg1"/>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494313210848646E-2"/>
          <c:y val="5.76293504590547E-2"/>
          <c:w val="0.92300962379702534"/>
          <c:h val="0.82083418587920032"/>
        </c:manualLayout>
      </c:layout>
      <c:barChart>
        <c:barDir val="col"/>
        <c:grouping val="clustered"/>
        <c:varyColors val="0"/>
        <c:ser>
          <c:idx val="0"/>
          <c:order val="0"/>
          <c:spPr>
            <a:solidFill>
              <a:schemeClr val="bg1">
                <a:lumMod val="95000"/>
              </a:schemeClr>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15:layout>
                    <c:manualLayout>
                      <c:w val="0.30461815767005024"/>
                      <c:h val="0.18122276710446369"/>
                    </c:manualLayout>
                  </c15:layout>
                </c:ext>
                <c:ext xmlns:c16="http://schemas.microsoft.com/office/drawing/2014/chart" uri="{C3380CC4-5D6E-409C-BE32-E72D297353CC}">
                  <c16:uniqueId val="{00000000-3021-4BE7-990D-2621AEE302B9}"/>
                </c:ext>
              </c:extLst>
            </c:dLbl>
            <c:dLbl>
              <c:idx val="1"/>
              <c:showLegendKey val="0"/>
              <c:showVal val="1"/>
              <c:showCatName val="0"/>
              <c:showSerName val="0"/>
              <c:showPercent val="0"/>
              <c:showBubbleSize val="0"/>
              <c:extLst>
                <c:ext xmlns:c15="http://schemas.microsoft.com/office/drawing/2012/chart" uri="{CE6537A1-D6FC-4f65-9D91-7224C49458BB}">
                  <c15:layout>
                    <c:manualLayout>
                      <c:w val="0.27248964361382538"/>
                      <c:h val="0.2048913914541978"/>
                    </c:manualLayout>
                  </c15:layout>
                </c:ext>
                <c:ext xmlns:c16="http://schemas.microsoft.com/office/drawing/2014/chart" uri="{C3380CC4-5D6E-409C-BE32-E72D297353CC}">
                  <c16:uniqueId val="{00000001-3021-4BE7-990D-2621AEE302B9}"/>
                </c:ext>
              </c:extLst>
            </c:dLbl>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'D10'!$B$69:$B$70</c:f>
              <c:strCache>
                <c:ptCount val="2"/>
                <c:pt idx="0">
                  <c:v>Direct investment income</c:v>
                </c:pt>
                <c:pt idx="1">
                  <c:v>Income from other investment</c:v>
                </c:pt>
              </c:strCache>
            </c:strRef>
          </c:cat>
          <c:val>
            <c:numRef>
              <c:f>'D10'!$C$69:$C$70</c:f>
              <c:numCache>
                <c:formatCode>#,##0.0</c:formatCode>
                <c:ptCount val="2"/>
                <c:pt idx="0">
                  <c:v>168.21765406</c:v>
                </c:pt>
                <c:pt idx="1">
                  <c:v>37.538727049999999</c:v>
                </c:pt>
              </c:numCache>
            </c:numRef>
          </c:val>
          <c:extLst>
            <c:ext xmlns:c16="http://schemas.microsoft.com/office/drawing/2014/chart" uri="{C3380CC4-5D6E-409C-BE32-E72D297353CC}">
              <c16:uniqueId val="{00000000-8B9E-4852-8387-AAE74DF53B7C}"/>
            </c:ext>
          </c:extLst>
        </c:ser>
        <c:dLbls>
          <c:showLegendKey val="0"/>
          <c:showVal val="0"/>
          <c:showCatName val="0"/>
          <c:showSerName val="0"/>
          <c:showPercent val="0"/>
          <c:showBubbleSize val="0"/>
        </c:dLbls>
        <c:gapWidth val="50"/>
        <c:overlap val="-27"/>
        <c:axId val="949076208"/>
        <c:axId val="949089168"/>
      </c:barChart>
      <c:catAx>
        <c:axId val="949076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crossAx val="949089168"/>
        <c:crosses val="autoZero"/>
        <c:auto val="1"/>
        <c:lblAlgn val="ctr"/>
        <c:lblOffset val="100"/>
        <c:noMultiLvlLbl val="0"/>
      </c:catAx>
      <c:valAx>
        <c:axId val="949089168"/>
        <c:scaling>
          <c:orientation val="minMax"/>
        </c:scaling>
        <c:delete val="1"/>
        <c:axPos val="l"/>
        <c:numFmt formatCode="#,##0.0" sourceLinked="1"/>
        <c:majorTickMark val="none"/>
        <c:minorTickMark val="none"/>
        <c:tickLblPos val="nextTo"/>
        <c:crossAx val="94907620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900">
          <a:solidFill>
            <a:schemeClr val="bg1"/>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5040630997316425E-2"/>
          <c:y val="4.5539906103286384E-2"/>
          <c:w val="0.84459006883056065"/>
          <c:h val="0.66684702873679258"/>
        </c:manualLayout>
      </c:layout>
      <c:barChart>
        <c:barDir val="col"/>
        <c:grouping val="stacked"/>
        <c:varyColors val="0"/>
        <c:ser>
          <c:idx val="4"/>
          <c:order val="1"/>
          <c:tx>
            <c:strRef>
              <c:f>'D11'!$B$59</c:f>
              <c:strCache>
                <c:ptCount val="1"/>
                <c:pt idx="0">
                  <c:v>Other secondary income, net</c:v>
                </c:pt>
              </c:strCache>
            </c:strRef>
          </c:tx>
          <c:spPr>
            <a:solidFill>
              <a:srgbClr val="A6A6A6"/>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'D11'!$C$54:$H$55</c:f>
              <c:multiLvlStrCache>
                <c:ptCount val="6"/>
                <c:lvl>
                  <c:pt idx="0">
                    <c:v>I*</c:v>
                  </c:pt>
                  <c:pt idx="1">
                    <c:v>II*</c:v>
                  </c:pt>
                  <c:pt idx="2">
                    <c:v>III*</c:v>
                  </c:pt>
                  <c:pt idx="3">
                    <c:v>IV*</c:v>
                  </c:pt>
                  <c:pt idx="4">
                    <c:v>I*</c:v>
                  </c:pt>
                  <c:pt idx="5">
                    <c:v>II</c:v>
                  </c:pt>
                </c:lvl>
                <c:lvl>
                  <c:pt idx="0">
                    <c:v>2025</c:v>
                  </c:pt>
                  <c:pt idx="4">
                    <c:v>2026</c:v>
                  </c:pt>
                </c:lvl>
              </c:multiLvlStrCache>
            </c:multiLvlStrRef>
          </c:cat>
          <c:val>
            <c:numRef>
              <c:f>'D11'!$C$59:$H$59</c:f>
              <c:numCache>
                <c:formatCode>0.0</c:formatCode>
                <c:ptCount val="6"/>
                <c:pt idx="0">
                  <c:v>90.066042999999979</c:v>
                </c:pt>
                <c:pt idx="1">
                  <c:v>137.2819542</c:v>
                </c:pt>
                <c:pt idx="2">
                  <c:v>172.38098266000006</c:v>
                </c:pt>
                <c:pt idx="3">
                  <c:v>149.42328501000003</c:v>
                </c:pt>
                <c:pt idx="4">
                  <c:v>120.15447107</c:v>
                </c:pt>
                <c:pt idx="5">
                  <c:v>178.81062324000001</c:v>
                </c:pt>
              </c:numCache>
            </c:numRef>
          </c:val>
          <c:extLst>
            <c:ext xmlns:c16="http://schemas.microsoft.com/office/drawing/2014/chart" uri="{C3380CC4-5D6E-409C-BE32-E72D297353CC}">
              <c16:uniqueId val="{0000000D-9CA9-4770-A7E8-EDB235973460}"/>
            </c:ext>
          </c:extLst>
        </c:ser>
        <c:ser>
          <c:idx val="1"/>
          <c:order val="3"/>
          <c:tx>
            <c:strRef>
              <c:f>'D11'!$B$58</c:f>
              <c:strCache>
                <c:ptCount val="1"/>
                <c:pt idx="0">
                  <c:v>Personal transfers, net</c:v>
                </c:pt>
              </c:strCache>
            </c:strRef>
          </c:tx>
          <c:spPr>
            <a:solidFill>
              <a:srgbClr val="C1C7D1"/>
            </a:solidFill>
            <a:ln>
              <a:noFill/>
            </a:ln>
            <a:effectLst/>
          </c:spPr>
          <c:invertIfNegative val="0"/>
          <c:dLbls>
            <c:dLbl>
              <c:idx val="0"/>
              <c:layout>
                <c:manualLayout>
                  <c:x val="-2.2533335235433614E-17"/>
                  <c:y val="-3.75586854460094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B96-472D-9B18-6FBD7EE00B7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'D11'!$C$54:$H$55</c:f>
              <c:multiLvlStrCache>
                <c:ptCount val="6"/>
                <c:lvl>
                  <c:pt idx="0">
                    <c:v>I*</c:v>
                  </c:pt>
                  <c:pt idx="1">
                    <c:v>II*</c:v>
                  </c:pt>
                  <c:pt idx="2">
                    <c:v>III*</c:v>
                  </c:pt>
                  <c:pt idx="3">
                    <c:v>IV*</c:v>
                  </c:pt>
                  <c:pt idx="4">
                    <c:v>I*</c:v>
                  </c:pt>
                  <c:pt idx="5">
                    <c:v>II</c:v>
                  </c:pt>
                </c:lvl>
                <c:lvl>
                  <c:pt idx="0">
                    <c:v>2025</c:v>
                  </c:pt>
                  <c:pt idx="4">
                    <c:v>2026</c:v>
                  </c:pt>
                </c:lvl>
              </c:multiLvlStrCache>
            </c:multiLvlStrRef>
          </c:cat>
          <c:val>
            <c:numRef>
              <c:f>'D11'!$C$58:$H$58</c:f>
              <c:numCache>
                <c:formatCode>0.0</c:formatCode>
                <c:ptCount val="6"/>
                <c:pt idx="0">
                  <c:v>145.27695990000001</c:v>
                </c:pt>
                <c:pt idx="1">
                  <c:v>157.38943183000001</c:v>
                </c:pt>
                <c:pt idx="2">
                  <c:v>157.88924286</c:v>
                </c:pt>
                <c:pt idx="3">
                  <c:v>124.09279481</c:v>
                </c:pt>
                <c:pt idx="4">
                  <c:v>135.13621979999999</c:v>
                </c:pt>
                <c:pt idx="5">
                  <c:v>149.98895275999999</c:v>
                </c:pt>
              </c:numCache>
            </c:numRef>
          </c:val>
          <c:extLst>
            <c:ext xmlns:c16="http://schemas.microsoft.com/office/drawing/2014/chart" uri="{C3380CC4-5D6E-409C-BE32-E72D297353CC}">
              <c16:uniqueId val="{0000000C-9CA9-4770-A7E8-EDB235973460}"/>
            </c:ext>
          </c:extLst>
        </c:ser>
        <c:ser>
          <c:idx val="2"/>
          <c:order val="4"/>
          <c:tx>
            <c:strRef>
              <c:f>'D11'!$B$57</c:f>
              <c:strCache>
                <c:ptCount val="1"/>
                <c:pt idx="0">
                  <c:v>Current international cooperation, net</c:v>
                </c:pt>
              </c:strCache>
            </c:strRef>
          </c:tx>
          <c:spPr>
            <a:solidFill>
              <a:srgbClr val="828FA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'D11'!$C$54:$H$55</c:f>
              <c:multiLvlStrCache>
                <c:ptCount val="6"/>
                <c:lvl>
                  <c:pt idx="0">
                    <c:v>I*</c:v>
                  </c:pt>
                  <c:pt idx="1">
                    <c:v>II*</c:v>
                  </c:pt>
                  <c:pt idx="2">
                    <c:v>III*</c:v>
                  </c:pt>
                  <c:pt idx="3">
                    <c:v>IV*</c:v>
                  </c:pt>
                  <c:pt idx="4">
                    <c:v>I*</c:v>
                  </c:pt>
                  <c:pt idx="5">
                    <c:v>II</c:v>
                  </c:pt>
                </c:lvl>
                <c:lvl>
                  <c:pt idx="0">
                    <c:v>2025</c:v>
                  </c:pt>
                  <c:pt idx="4">
                    <c:v>2026</c:v>
                  </c:pt>
                </c:lvl>
              </c:multiLvlStrCache>
            </c:multiLvlStrRef>
          </c:cat>
          <c:val>
            <c:numRef>
              <c:f>'D11'!$C$57:$H$57</c:f>
              <c:numCache>
                <c:formatCode>0.0</c:formatCode>
                <c:ptCount val="6"/>
                <c:pt idx="0">
                  <c:v>116.05219600999999</c:v>
                </c:pt>
                <c:pt idx="1">
                  <c:v>145.41319084</c:v>
                </c:pt>
                <c:pt idx="2">
                  <c:v>154.13088096999999</c:v>
                </c:pt>
                <c:pt idx="3">
                  <c:v>88.099824189999993</c:v>
                </c:pt>
                <c:pt idx="4">
                  <c:v>66.231328910000002</c:v>
                </c:pt>
                <c:pt idx="5">
                  <c:v>89.325240520000008</c:v>
                </c:pt>
              </c:numCache>
            </c:numRef>
          </c:val>
          <c:extLst>
            <c:ext xmlns:c16="http://schemas.microsoft.com/office/drawing/2014/chart" uri="{C3380CC4-5D6E-409C-BE32-E72D297353CC}">
              <c16:uniqueId val="{0000000A-9CA9-4770-A7E8-EDB235973460}"/>
            </c:ext>
          </c:extLst>
        </c:ser>
        <c:dLbls>
          <c:showLegendKey val="0"/>
          <c:showVal val="0"/>
          <c:showCatName val="0"/>
          <c:showSerName val="0"/>
          <c:showPercent val="0"/>
          <c:showBubbleSize val="0"/>
        </c:dLbls>
        <c:gapWidth val="70"/>
        <c:overlap val="100"/>
        <c:axId val="469186864"/>
        <c:axId val="469189816"/>
        <c:extLst>
          <c:ext xmlns:c15="http://schemas.microsoft.com/office/drawing/2012/chart" uri="{02D57815-91ED-43cb-92C2-25804820EDAC}">
            <c15:filteredBarSeries>
              <c15:ser>
                <c:idx val="3"/>
                <c:order val="0"/>
                <c:tx>
                  <c:strRef>
                    <c:extLst>
                      <c:ext uri="{02D57815-91ED-43cb-92C2-25804820EDAC}">
                        <c15:formulaRef>
                          <c15:sqref>'D11'!$B$56</c15:sqref>
                        </c15:formulaRef>
                      </c:ext>
                    </c:extLst>
                    <c:strCache>
                      <c:ptCount val="1"/>
                      <c:pt idx="0">
                        <c:v>Balance</c:v>
                      </c:pt>
                    </c:strCache>
                  </c:strRef>
                </c:tx>
                <c:spPr>
                  <a:solidFill>
                    <a:schemeClr val="accent4"/>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Cambria" panose="02040503050406030204" pitchFamily="18" charset="0"/>
                          <a:ea typeface="Cambria" panose="02040503050406030204" pitchFamily="18" charset="0"/>
                          <a:cs typeface="Tahoma" panose="020B0604030504040204" pitchFamily="34" charset="0"/>
                        </a:defRPr>
                      </a:pPr>
                      <a:endParaRPr lang="ro-MD"/>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c:ext uri="{02D57815-91ED-43cb-92C2-25804820EDAC}">
                        <c15:formulaRef>
                          <c15:sqref>'D11'!$C$54:$H$55</c15:sqref>
                        </c15:formulaRef>
                      </c:ext>
                    </c:extLst>
                    <c:multiLvlStrCache>
                      <c:ptCount val="6"/>
                      <c:lvl>
                        <c:pt idx="0">
                          <c:v>I*</c:v>
                        </c:pt>
                        <c:pt idx="1">
                          <c:v>II*</c:v>
                        </c:pt>
                        <c:pt idx="2">
                          <c:v>III*</c:v>
                        </c:pt>
                        <c:pt idx="3">
                          <c:v>IV*</c:v>
                        </c:pt>
                        <c:pt idx="4">
                          <c:v>I*</c:v>
                        </c:pt>
                        <c:pt idx="5">
                          <c:v>II</c:v>
                        </c:pt>
                      </c:lvl>
                      <c:lvl>
                        <c:pt idx="0">
                          <c:v>2025</c:v>
                        </c:pt>
                        <c:pt idx="4">
                          <c:v>2026</c:v>
                        </c:pt>
                      </c:lvl>
                    </c:multiLvlStrCache>
                  </c:multiLvlStrRef>
                </c:cat>
                <c:val>
                  <c:numRef>
                    <c:extLst>
                      <c:ext uri="{02D57815-91ED-43cb-92C2-25804820EDAC}">
                        <c15:formulaRef>
                          <c15:sqref>'D11'!$C$56:$H$56</c15:sqref>
                        </c15:formulaRef>
                      </c:ext>
                    </c:extLst>
                    <c:numCache>
                      <c:formatCode>0.0</c:formatCode>
                      <c:ptCount val="6"/>
                      <c:pt idx="0">
                        <c:v>351.39519890999998</c:v>
                      </c:pt>
                      <c:pt idx="1">
                        <c:v>440.08457686999998</c:v>
                      </c:pt>
                      <c:pt idx="2">
                        <c:v>484.40110649000002</c:v>
                      </c:pt>
                      <c:pt idx="3">
                        <c:v>361.61590401000001</c:v>
                      </c:pt>
                      <c:pt idx="4">
                        <c:v>321.52201977999999</c:v>
                      </c:pt>
                      <c:pt idx="5">
                        <c:v>418.12481652000002</c:v>
                      </c:pt>
                    </c:numCache>
                  </c:numRef>
                </c:val>
                <c:extLst>
                  <c:ext xmlns:c16="http://schemas.microsoft.com/office/drawing/2014/chart" uri="{C3380CC4-5D6E-409C-BE32-E72D297353CC}">
                    <c16:uniqueId val="{00000000-9CA9-4770-A7E8-EDB235973460}"/>
                  </c:ext>
                </c:extLst>
              </c15:ser>
            </c15:filteredBarSeries>
          </c:ext>
        </c:extLst>
      </c:barChart>
      <c:lineChart>
        <c:grouping val="standard"/>
        <c:varyColors val="0"/>
        <c:ser>
          <c:idx val="0"/>
          <c:order val="2"/>
          <c:tx>
            <c:strRef>
              <c:f>'D11'!$B$60</c:f>
              <c:strCache>
                <c:ptCount val="1"/>
                <c:pt idx="0">
                  <c:v>Balance / GDP (%, right scale)</c:v>
                </c:pt>
              </c:strCache>
            </c:strRef>
          </c:tx>
          <c:spPr>
            <a:ln w="28575" cap="rnd">
              <a:noFill/>
              <a:round/>
            </a:ln>
            <a:effectLst/>
          </c:spPr>
          <c:marker>
            <c:symbol val="circle"/>
            <c:size val="6"/>
            <c:spPr>
              <a:solidFill>
                <a:srgbClr val="F2F2F2"/>
              </a:solidFill>
              <a:ln w="9525">
                <a:solidFill>
                  <a:srgbClr val="606E82"/>
                </a:solidFill>
              </a:ln>
              <a:effectLst/>
            </c:spPr>
          </c:marker>
          <c:dLbls>
            <c:spPr>
              <a:solidFill>
                <a:srgbClr val="F2F2F2"/>
              </a:solid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'D11'!$C$54:$H$55</c:f>
              <c:multiLvlStrCache>
                <c:ptCount val="6"/>
                <c:lvl>
                  <c:pt idx="0">
                    <c:v>I*</c:v>
                  </c:pt>
                  <c:pt idx="1">
                    <c:v>II*</c:v>
                  </c:pt>
                  <c:pt idx="2">
                    <c:v>III*</c:v>
                  </c:pt>
                  <c:pt idx="3">
                    <c:v>IV*</c:v>
                  </c:pt>
                  <c:pt idx="4">
                    <c:v>I*</c:v>
                  </c:pt>
                  <c:pt idx="5">
                    <c:v>II</c:v>
                  </c:pt>
                </c:lvl>
                <c:lvl>
                  <c:pt idx="0">
                    <c:v>2025</c:v>
                  </c:pt>
                  <c:pt idx="4">
                    <c:v>2026</c:v>
                  </c:pt>
                </c:lvl>
              </c:multiLvlStrCache>
            </c:multiLvlStrRef>
          </c:cat>
          <c:val>
            <c:numRef>
              <c:f>'D11'!$C$60:$H$60</c:f>
              <c:numCache>
                <c:formatCode>0.0%</c:formatCode>
                <c:ptCount val="6"/>
                <c:pt idx="0">
                  <c:v>9.3451442486911535E-2</c:v>
                </c:pt>
                <c:pt idx="1">
                  <c:v>0.10461906304767961</c:v>
                </c:pt>
                <c:pt idx="2">
                  <c:v>9.3122232013103351E-2</c:v>
                </c:pt>
                <c:pt idx="3">
                  <c:v>7.4306417578940617E-2</c:v>
                </c:pt>
                <c:pt idx="4">
                  <c:v>8.3215043370468228E-2</c:v>
                </c:pt>
                <c:pt idx="5">
                  <c:v>9.5481859766329474E-2</c:v>
                </c:pt>
              </c:numCache>
            </c:numRef>
          </c:val>
          <c:smooth val="0"/>
          <c:extLst>
            <c:ext xmlns:c16="http://schemas.microsoft.com/office/drawing/2014/chart" uri="{C3380CC4-5D6E-409C-BE32-E72D297353CC}">
              <c16:uniqueId val="{0000000E-9CA9-4770-A7E8-EDB235973460}"/>
            </c:ext>
          </c:extLst>
        </c:ser>
        <c:dLbls>
          <c:showLegendKey val="0"/>
          <c:showVal val="1"/>
          <c:showCatName val="0"/>
          <c:showSerName val="0"/>
          <c:showPercent val="0"/>
          <c:showBubbleSize val="0"/>
        </c:dLbls>
        <c:marker val="1"/>
        <c:smooth val="0"/>
        <c:axId val="1678386480"/>
        <c:axId val="1678385520"/>
      </c:lineChart>
      <c:catAx>
        <c:axId val="4691868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crossAx val="469189816"/>
        <c:crosses val="autoZero"/>
        <c:auto val="1"/>
        <c:lblAlgn val="ctr"/>
        <c:lblOffset val="100"/>
        <c:noMultiLvlLbl val="0"/>
      </c:catAx>
      <c:valAx>
        <c:axId val="469189816"/>
        <c:scaling>
          <c:orientation val="minMax"/>
          <c:max val="550"/>
          <c:min val="0"/>
        </c:scaling>
        <c:delete val="0"/>
        <c:axPos val="l"/>
        <c:majorGridlines>
          <c:spPr>
            <a:ln w="9525" cap="flat" cmpd="sng" algn="ctr">
              <a:solidFill>
                <a:sysClr val="window" lastClr="FFFFFF"/>
              </a:solidFill>
              <a:prstDash val="solid"/>
              <a:round/>
            </a:ln>
            <a:effectLst/>
          </c:spPr>
        </c:majorGridlines>
        <c:title>
          <c:tx>
            <c:rich>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r>
                  <a:rPr lang="ru-RU"/>
                  <a:t> </a:t>
                </a:r>
                <a:r>
                  <a:rPr lang="en-US"/>
                  <a:t>EUR million</a:t>
                </a:r>
                <a:endParaRPr lang="ro-MD"/>
              </a:p>
            </c:rich>
          </c:tx>
          <c:layout>
            <c:manualLayout>
              <c:xMode val="edge"/>
              <c:yMode val="edge"/>
              <c:x val="8.0900753918647546E-3"/>
              <c:y val="0.26266612332890771"/>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crossAx val="469186864"/>
        <c:crosses val="autoZero"/>
        <c:crossBetween val="between"/>
        <c:majorUnit val="100"/>
      </c:valAx>
      <c:valAx>
        <c:axId val="1678385520"/>
        <c:scaling>
          <c:orientation val="minMax"/>
          <c:max val="0.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crossAx val="1678386480"/>
        <c:crosses val="max"/>
        <c:crossBetween val="between"/>
        <c:majorUnit val="0.1"/>
      </c:valAx>
      <c:catAx>
        <c:axId val="1678386480"/>
        <c:scaling>
          <c:orientation val="minMax"/>
        </c:scaling>
        <c:delete val="1"/>
        <c:axPos val="b"/>
        <c:numFmt formatCode="General" sourceLinked="1"/>
        <c:majorTickMark val="out"/>
        <c:minorTickMark val="none"/>
        <c:tickLblPos val="nextTo"/>
        <c:crossAx val="1678385520"/>
        <c:crosses val="autoZero"/>
        <c:auto val="1"/>
        <c:lblAlgn val="ctr"/>
        <c:lblOffset val="100"/>
        <c:noMultiLvlLbl val="0"/>
      </c:catAx>
      <c:spPr>
        <a:noFill/>
        <a:ln>
          <a:noFill/>
        </a:ln>
        <a:effectLst/>
      </c:spPr>
    </c:plotArea>
    <c:legend>
      <c:legendPos val="r"/>
      <c:layout>
        <c:manualLayout>
          <c:xMode val="edge"/>
          <c:yMode val="edge"/>
          <c:x val="0.11439975231854188"/>
          <c:y val="0.86854398007941314"/>
          <c:w val="0.7343936538134076"/>
          <c:h val="0.1314560199205868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legend>
    <c:plotVisOnly val="1"/>
    <c:dispBlanksAs val="gap"/>
    <c:showDLblsOverMax val="0"/>
  </c:chart>
  <c:spPr>
    <a:solidFill>
      <a:srgbClr val="FAFAFC"/>
    </a:solidFill>
    <a:ln w="6350"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662328619845782E-2"/>
          <c:y val="4.7880370216880776E-2"/>
          <c:w val="0.86415121386809746"/>
          <c:h val="0.65338831330294245"/>
        </c:manualLayout>
      </c:layout>
      <c:barChart>
        <c:barDir val="col"/>
        <c:grouping val="stacked"/>
        <c:varyColors val="0"/>
        <c:ser>
          <c:idx val="0"/>
          <c:order val="0"/>
          <c:tx>
            <c:strRef>
              <c:f>'D12'!$B$51</c:f>
              <c:strCache>
                <c:ptCount val="1"/>
                <c:pt idx="0">
                  <c:v>Personal transfers</c:v>
                </c:pt>
              </c:strCache>
            </c:strRef>
          </c:tx>
          <c:spPr>
            <a:solidFill>
              <a:srgbClr val="7C8A9D"/>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#REF!</c:f>
            </c:multiLvlStrRef>
          </c:cat>
          <c:val>
            <c:numRef>
              <c:f>'D12'!$C$51:$H$51</c:f>
              <c:numCache>
                <c:formatCode>#,##0.0</c:formatCode>
                <c:ptCount val="6"/>
                <c:pt idx="0">
                  <c:v>228.08836837999999</c:v>
                </c:pt>
                <c:pt idx="1">
                  <c:v>242.65948879999999</c:v>
                </c:pt>
                <c:pt idx="2">
                  <c:v>249.92252583000001</c:v>
                </c:pt>
                <c:pt idx="3">
                  <c:v>212.71745591999999</c:v>
                </c:pt>
                <c:pt idx="4">
                  <c:v>209.42637592</c:v>
                </c:pt>
                <c:pt idx="5">
                  <c:v>233.94867253000001</c:v>
                </c:pt>
              </c:numCache>
            </c:numRef>
          </c:val>
          <c:extLst>
            <c:ext xmlns:c16="http://schemas.microsoft.com/office/drawing/2014/chart" uri="{C3380CC4-5D6E-409C-BE32-E72D297353CC}">
              <c16:uniqueId val="{00000000-9F74-4D68-848C-B18F2FB436CD}"/>
            </c:ext>
          </c:extLst>
        </c:ser>
        <c:ser>
          <c:idx val="1"/>
          <c:order val="1"/>
          <c:tx>
            <c:strRef>
              <c:f>'D12'!$B$52</c:f>
              <c:strCache>
                <c:ptCount val="1"/>
                <c:pt idx="0">
                  <c:v>Compensation of employees</c:v>
                </c:pt>
              </c:strCache>
            </c:strRef>
          </c:tx>
          <c:spPr>
            <a:solidFill>
              <a:srgbClr val="D9D9D9"/>
            </a:solidFill>
            <a:ln>
              <a:noFill/>
            </a:ln>
            <a:effectLst/>
          </c:spPr>
          <c:invertIfNegative val="0"/>
          <c:dLbls>
            <c:dLbl>
              <c:idx val="5"/>
              <c:layout>
                <c:manualLayout>
                  <c:x val="-9.4836710236269195E-17"/>
                  <c:y val="-3.50877192982456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BCA-45A6-836D-7BB92E919131}"/>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#REF!</c:f>
            </c:multiLvlStrRef>
          </c:cat>
          <c:val>
            <c:numRef>
              <c:f>'D12'!$C$52:$H$52</c:f>
              <c:numCache>
                <c:formatCode>#,##0.0</c:formatCode>
                <c:ptCount val="6"/>
                <c:pt idx="0">
                  <c:v>156.10217320000001</c:v>
                </c:pt>
                <c:pt idx="1">
                  <c:v>148.50868455</c:v>
                </c:pt>
                <c:pt idx="2">
                  <c:v>150.16409781999999</c:v>
                </c:pt>
                <c:pt idx="3">
                  <c:v>196.68942564</c:v>
                </c:pt>
                <c:pt idx="4">
                  <c:v>167.74914605999999</c:v>
                </c:pt>
                <c:pt idx="5">
                  <c:v>190.02626265000001</c:v>
                </c:pt>
              </c:numCache>
            </c:numRef>
          </c:val>
          <c:extLst>
            <c:ext xmlns:c16="http://schemas.microsoft.com/office/drawing/2014/chart" uri="{C3380CC4-5D6E-409C-BE32-E72D297353CC}">
              <c16:uniqueId val="{00000002-9F74-4D68-848C-B18F2FB436CD}"/>
            </c:ext>
          </c:extLst>
        </c:ser>
        <c:ser>
          <c:idx val="2"/>
          <c:order val="2"/>
          <c:tx>
            <c:strRef>
              <c:f>'D12'!$B$53</c:f>
              <c:strCache>
                <c:ptCount val="1"/>
                <c:pt idx="0">
                  <c:v>Capital transfers between households</c:v>
                </c:pt>
              </c:strCache>
            </c:strRef>
          </c:tx>
          <c:spPr>
            <a:solidFill>
              <a:srgbClr val="404759"/>
            </a:solidFill>
            <a:ln>
              <a:noFill/>
            </a:ln>
            <a:effectLst/>
          </c:spPr>
          <c:invertIfNegative val="0"/>
          <c:cat>
            <c:multiLvlStrRef>
              <c:f>#REF!</c:f>
            </c:multiLvlStrRef>
          </c:cat>
          <c:val>
            <c:numRef>
              <c:f>'D12'!$C$53:$H$53</c:f>
              <c:numCache>
                <c:formatCode>#,##0.0</c:formatCode>
                <c:ptCount val="6"/>
                <c:pt idx="0">
                  <c:v>16.360605660000001</c:v>
                </c:pt>
                <c:pt idx="1">
                  <c:v>19.70309833</c:v>
                </c:pt>
                <c:pt idx="2">
                  <c:v>21.771467009999999</c:v>
                </c:pt>
                <c:pt idx="3">
                  <c:v>23.705949489999998</c:v>
                </c:pt>
                <c:pt idx="4">
                  <c:v>16.892326560000001</c:v>
                </c:pt>
                <c:pt idx="5">
                  <c:v>26.384055329999999</c:v>
                </c:pt>
              </c:numCache>
            </c:numRef>
          </c:val>
          <c:extLst>
            <c:ext xmlns:c16="http://schemas.microsoft.com/office/drawing/2014/chart" uri="{C3380CC4-5D6E-409C-BE32-E72D297353CC}">
              <c16:uniqueId val="{00000003-9F74-4D68-848C-B18F2FB436CD}"/>
            </c:ext>
          </c:extLst>
        </c:ser>
        <c:ser>
          <c:idx val="3"/>
          <c:order val="3"/>
          <c:tx>
            <c:strRef>
              <c:f>'D12'!$B$54</c:f>
              <c:strCache>
                <c:ptCount val="1"/>
                <c:pt idx="0">
                  <c:v>Personal transfers</c:v>
                </c:pt>
              </c:strCache>
            </c:strRef>
          </c:tx>
          <c:spPr>
            <a:solidFill>
              <a:srgbClr val="7C8A9D"/>
            </a:solidFill>
            <a:ln>
              <a:noFill/>
            </a:ln>
            <a:effectLst/>
          </c:spPr>
          <c:invertIfNegative val="0"/>
          <c:dLbls>
            <c:numFmt formatCode="#,##0.0_);#,##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#REF!</c:f>
            </c:multiLvlStrRef>
          </c:cat>
          <c:val>
            <c:numRef>
              <c:f>'D12'!$C$54:$H$54</c:f>
              <c:numCache>
                <c:formatCode>#,##0.0</c:formatCode>
                <c:ptCount val="6"/>
                <c:pt idx="0">
                  <c:v>-82.811408479999997</c:v>
                </c:pt>
                <c:pt idx="1">
                  <c:v>-85.270056969999999</c:v>
                </c:pt>
                <c:pt idx="2">
                  <c:v>-92.033282970000002</c:v>
                </c:pt>
                <c:pt idx="3">
                  <c:v>-88.624661110000005</c:v>
                </c:pt>
                <c:pt idx="4">
                  <c:v>-74.290156120000006</c:v>
                </c:pt>
                <c:pt idx="5">
                  <c:v>-83.959719770000007</c:v>
                </c:pt>
              </c:numCache>
            </c:numRef>
          </c:val>
          <c:extLst>
            <c:ext xmlns:c16="http://schemas.microsoft.com/office/drawing/2014/chart" uri="{C3380CC4-5D6E-409C-BE32-E72D297353CC}">
              <c16:uniqueId val="{00000004-9F74-4D68-848C-B18F2FB436CD}"/>
            </c:ext>
          </c:extLst>
        </c:ser>
        <c:ser>
          <c:idx val="4"/>
          <c:order val="4"/>
          <c:tx>
            <c:strRef>
              <c:f>'D12'!$B$55</c:f>
              <c:strCache>
                <c:ptCount val="1"/>
                <c:pt idx="0">
                  <c:v>Compensation of employees</c:v>
                </c:pt>
              </c:strCache>
            </c:strRef>
          </c:tx>
          <c:spPr>
            <a:solidFill>
              <a:srgbClr val="D9D9D9"/>
            </a:solidFill>
            <a:ln>
              <a:noFill/>
            </a:ln>
            <a:effectLst/>
          </c:spPr>
          <c:invertIfNegative val="0"/>
          <c:cat>
            <c:multiLvlStrRef>
              <c:f>#REF!</c:f>
            </c:multiLvlStrRef>
          </c:cat>
          <c:val>
            <c:numRef>
              <c:f>'D12'!$C$55:$H$55</c:f>
              <c:numCache>
                <c:formatCode>#,##0.0</c:formatCode>
                <c:ptCount val="6"/>
                <c:pt idx="0">
                  <c:v>-18.905821320000001</c:v>
                </c:pt>
                <c:pt idx="1">
                  <c:v>-19.825601150000001</c:v>
                </c:pt>
                <c:pt idx="2">
                  <c:v>-22.6005498</c:v>
                </c:pt>
                <c:pt idx="3">
                  <c:v>-24.951814720000002</c:v>
                </c:pt>
                <c:pt idx="4">
                  <c:v>-18.311581270000001</c:v>
                </c:pt>
                <c:pt idx="5">
                  <c:v>-20.722650949999998</c:v>
                </c:pt>
              </c:numCache>
            </c:numRef>
          </c:val>
          <c:extLst>
            <c:ext xmlns:c16="http://schemas.microsoft.com/office/drawing/2014/chart" uri="{C3380CC4-5D6E-409C-BE32-E72D297353CC}">
              <c16:uniqueId val="{00000005-9F74-4D68-848C-B18F2FB436CD}"/>
            </c:ext>
          </c:extLst>
        </c:ser>
        <c:ser>
          <c:idx val="5"/>
          <c:order val="5"/>
          <c:tx>
            <c:strRef>
              <c:f>'D12'!$B$56</c:f>
              <c:strCache>
                <c:ptCount val="1"/>
                <c:pt idx="0">
                  <c:v>Capital transfers between households</c:v>
                </c:pt>
              </c:strCache>
            </c:strRef>
          </c:tx>
          <c:spPr>
            <a:solidFill>
              <a:srgbClr val="404759"/>
            </a:solidFill>
            <a:ln>
              <a:noFill/>
            </a:ln>
            <a:effectLst/>
          </c:spPr>
          <c:invertIfNegative val="0"/>
          <c:cat>
            <c:multiLvlStrRef>
              <c:f>#REF!</c:f>
            </c:multiLvlStrRef>
          </c:cat>
          <c:val>
            <c:numRef>
              <c:f>'D12'!$C$56:$H$56</c:f>
              <c:numCache>
                <c:formatCode>#,##0.0</c:formatCode>
                <c:ptCount val="6"/>
                <c:pt idx="0">
                  <c:v>-14.33852377</c:v>
                </c:pt>
                <c:pt idx="1">
                  <c:v>-16.593114539999998</c:v>
                </c:pt>
                <c:pt idx="2">
                  <c:v>-15.529791080000001</c:v>
                </c:pt>
                <c:pt idx="3">
                  <c:v>-20.858162910000001</c:v>
                </c:pt>
                <c:pt idx="4">
                  <c:v>-13.165509569999999</c:v>
                </c:pt>
                <c:pt idx="5">
                  <c:v>-18.12233419</c:v>
                </c:pt>
              </c:numCache>
            </c:numRef>
          </c:val>
          <c:extLst>
            <c:ext xmlns:c16="http://schemas.microsoft.com/office/drawing/2014/chart" uri="{C3380CC4-5D6E-409C-BE32-E72D297353CC}">
              <c16:uniqueId val="{00000006-9F74-4D68-848C-B18F2FB436CD}"/>
            </c:ext>
          </c:extLst>
        </c:ser>
        <c:dLbls>
          <c:showLegendKey val="0"/>
          <c:showVal val="0"/>
          <c:showCatName val="0"/>
          <c:showSerName val="0"/>
          <c:showPercent val="0"/>
          <c:showBubbleSize val="0"/>
        </c:dLbls>
        <c:gapWidth val="60"/>
        <c:overlap val="100"/>
        <c:axId val="86368175"/>
        <c:axId val="86366927"/>
      </c:barChart>
      <c:lineChart>
        <c:grouping val="standard"/>
        <c:varyColors val="0"/>
        <c:ser>
          <c:idx val="6"/>
          <c:order val="6"/>
          <c:tx>
            <c:strRef>
              <c:f>'D12'!$B$57</c:f>
              <c:strCache>
                <c:ptCount val="1"/>
                <c:pt idx="0">
                  <c:v>Credit, total</c:v>
                </c:pt>
              </c:strCache>
            </c:strRef>
          </c:tx>
          <c:spPr>
            <a:ln w="25400" cap="rnd">
              <a:noFill/>
              <a:round/>
            </a:ln>
            <a:effectLst/>
          </c:spPr>
          <c:marker>
            <c:symbol val="triangle"/>
            <c:size val="7"/>
            <c:spPr>
              <a:solidFill>
                <a:schemeClr val="bg1">
                  <a:lumMod val="95000"/>
                </a:schemeClr>
              </a:solidFill>
              <a:ln w="9525">
                <a:solidFill>
                  <a:srgbClr val="404759"/>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'D12'!$C$49:$H$50</c:f>
              <c:multiLvlStrCache>
                <c:ptCount val="6"/>
                <c:lvl>
                  <c:pt idx="0">
                    <c:v>I*</c:v>
                  </c:pt>
                  <c:pt idx="1">
                    <c:v>II*</c:v>
                  </c:pt>
                  <c:pt idx="2">
                    <c:v>III*</c:v>
                  </c:pt>
                  <c:pt idx="3">
                    <c:v>IV*</c:v>
                  </c:pt>
                  <c:pt idx="4">
                    <c:v>I*</c:v>
                  </c:pt>
                  <c:pt idx="5">
                    <c:v>II</c:v>
                  </c:pt>
                </c:lvl>
                <c:lvl>
                  <c:pt idx="0">
                    <c:v>2025</c:v>
                  </c:pt>
                  <c:pt idx="4">
                    <c:v>2026</c:v>
                  </c:pt>
                </c:lvl>
              </c:multiLvlStrCache>
            </c:multiLvlStrRef>
          </c:cat>
          <c:val>
            <c:numRef>
              <c:f>'D12'!$C$57:$H$57</c:f>
              <c:numCache>
                <c:formatCode>#,##0.0</c:formatCode>
                <c:ptCount val="6"/>
                <c:pt idx="0">
                  <c:v>400.55114723999998</c:v>
                </c:pt>
                <c:pt idx="1">
                  <c:v>410.87127168000001</c:v>
                </c:pt>
                <c:pt idx="2">
                  <c:v>421.85809066000002</c:v>
                </c:pt>
                <c:pt idx="3">
                  <c:v>433.11283104</c:v>
                </c:pt>
                <c:pt idx="4">
                  <c:v>394.06784854</c:v>
                </c:pt>
                <c:pt idx="5">
                  <c:v>450.35899051000001</c:v>
                </c:pt>
              </c:numCache>
            </c:numRef>
          </c:val>
          <c:smooth val="0"/>
          <c:extLst>
            <c:ext xmlns:c16="http://schemas.microsoft.com/office/drawing/2014/chart" uri="{C3380CC4-5D6E-409C-BE32-E72D297353CC}">
              <c16:uniqueId val="{00000007-9F74-4D68-848C-B18F2FB436CD}"/>
            </c:ext>
          </c:extLst>
        </c:ser>
        <c:ser>
          <c:idx val="8"/>
          <c:order val="8"/>
          <c:tx>
            <c:strRef>
              <c:f>'D12'!$B$58</c:f>
              <c:strCache>
                <c:ptCount val="1"/>
                <c:pt idx="0">
                  <c:v>Debit, total</c:v>
                </c:pt>
              </c:strCache>
            </c:strRef>
          </c:tx>
          <c:spPr>
            <a:ln w="25400" cap="rnd">
              <a:noFill/>
              <a:round/>
            </a:ln>
            <a:effectLst/>
          </c:spPr>
          <c:marker>
            <c:symbol val="triangle"/>
            <c:size val="7"/>
            <c:spPr>
              <a:solidFill>
                <a:schemeClr val="bg1">
                  <a:lumMod val="95000"/>
                </a:schemeClr>
              </a:solidFill>
              <a:ln w="9525">
                <a:solidFill>
                  <a:srgbClr val="404759"/>
                </a:solidFill>
              </a:ln>
              <a:effectLst/>
            </c:spPr>
          </c:marker>
          <c:dLbls>
            <c:numFmt formatCode="#,##0.0_);#,##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'D12'!$C$49:$H$50</c:f>
              <c:multiLvlStrCache>
                <c:ptCount val="6"/>
                <c:lvl>
                  <c:pt idx="0">
                    <c:v>I*</c:v>
                  </c:pt>
                  <c:pt idx="1">
                    <c:v>II*</c:v>
                  </c:pt>
                  <c:pt idx="2">
                    <c:v>III*</c:v>
                  </c:pt>
                  <c:pt idx="3">
                    <c:v>IV*</c:v>
                  </c:pt>
                  <c:pt idx="4">
                    <c:v>I*</c:v>
                  </c:pt>
                  <c:pt idx="5">
                    <c:v>II</c:v>
                  </c:pt>
                </c:lvl>
                <c:lvl>
                  <c:pt idx="0">
                    <c:v>2025</c:v>
                  </c:pt>
                  <c:pt idx="4">
                    <c:v>2026</c:v>
                  </c:pt>
                </c:lvl>
              </c:multiLvlStrCache>
            </c:multiLvlStrRef>
          </c:cat>
          <c:val>
            <c:numRef>
              <c:f>'D12'!$C$58:$H$58</c:f>
              <c:numCache>
                <c:formatCode>#,##0.0</c:formatCode>
                <c:ptCount val="6"/>
                <c:pt idx="0">
                  <c:v>-116.05575356999999</c:v>
                </c:pt>
                <c:pt idx="1">
                  <c:v>-121.68877266</c:v>
                </c:pt>
                <c:pt idx="2">
                  <c:v>-130.16362384999999</c:v>
                </c:pt>
                <c:pt idx="3">
                  <c:v>-134.43463874</c:v>
                </c:pt>
                <c:pt idx="4">
                  <c:v>-105.76724695999999</c:v>
                </c:pt>
                <c:pt idx="5">
                  <c:v>-122.80470491</c:v>
                </c:pt>
              </c:numCache>
            </c:numRef>
          </c:val>
          <c:smooth val="0"/>
          <c:extLst>
            <c:ext xmlns:c16="http://schemas.microsoft.com/office/drawing/2014/chart" uri="{C3380CC4-5D6E-409C-BE32-E72D297353CC}">
              <c16:uniqueId val="{00000008-9F74-4D68-848C-B18F2FB436CD}"/>
            </c:ext>
          </c:extLst>
        </c:ser>
        <c:dLbls>
          <c:showLegendKey val="0"/>
          <c:showVal val="0"/>
          <c:showCatName val="0"/>
          <c:showSerName val="0"/>
          <c:showPercent val="0"/>
          <c:showBubbleSize val="0"/>
        </c:dLbls>
        <c:marker val="1"/>
        <c:smooth val="0"/>
        <c:axId val="86368175"/>
        <c:axId val="86366927"/>
      </c:lineChart>
      <c:lineChart>
        <c:grouping val="standard"/>
        <c:varyColors val="0"/>
        <c:ser>
          <c:idx val="7"/>
          <c:order val="7"/>
          <c:tx>
            <c:strRef>
              <c:f>#REF!</c:f>
              <c:strCache>
                <c:ptCount val="1"/>
                <c:pt idx="0">
                  <c:v>#REF!</c:v>
                </c:pt>
              </c:strCache>
            </c:strRef>
          </c:tx>
          <c:spPr>
            <a:ln w="25400" cap="rnd">
              <a:noFill/>
              <a:round/>
            </a:ln>
            <a:effectLst/>
          </c:spPr>
          <c:marker>
            <c:symbol val="diamond"/>
            <c:size val="9"/>
            <c:spPr>
              <a:solidFill>
                <a:schemeClr val="accent2">
                  <a:lumMod val="20000"/>
                  <a:lumOff val="80000"/>
                </a:schemeClr>
              </a:solidFill>
              <a:ln w="9525">
                <a:solidFill>
                  <a:srgbClr val="76563E"/>
                </a:solidFill>
              </a:ln>
              <a:effectLst/>
            </c:spPr>
          </c:marker>
          <c:cat>
            <c:multiLvlStrRef>
              <c:f>'D12'!$C$49:$H$50</c:f>
              <c:multiLvlStrCache>
                <c:ptCount val="6"/>
                <c:lvl>
                  <c:pt idx="0">
                    <c:v>I*</c:v>
                  </c:pt>
                  <c:pt idx="1">
                    <c:v>II*</c:v>
                  </c:pt>
                  <c:pt idx="2">
                    <c:v>III*</c:v>
                  </c:pt>
                  <c:pt idx="3">
                    <c:v>IV*</c:v>
                  </c:pt>
                  <c:pt idx="4">
                    <c:v>I*</c:v>
                  </c:pt>
                  <c:pt idx="5">
                    <c:v>II</c:v>
                  </c:pt>
                </c:lvl>
                <c:lvl>
                  <c:pt idx="0">
                    <c:v>2025</c:v>
                  </c:pt>
                  <c:pt idx="4">
                    <c:v>2026</c:v>
                  </c:pt>
                </c:lvl>
              </c:multiLvlStrCache>
            </c:multiLvlStrRef>
          </c:cat>
          <c:val>
            <c:numRef>
              <c:f>#REF!</c:f>
              <c:numCache>
                <c:formatCode>General</c:formatCode>
                <c:ptCount val="1"/>
                <c:pt idx="0">
                  <c:v>1</c:v>
                </c:pt>
              </c:numCache>
            </c:numRef>
          </c:val>
          <c:smooth val="0"/>
          <c:extLst>
            <c:ext xmlns:c16="http://schemas.microsoft.com/office/drawing/2014/chart" uri="{C3380CC4-5D6E-409C-BE32-E72D297353CC}">
              <c16:uniqueId val="{00000009-9F74-4D68-848C-B18F2FB436CD}"/>
            </c:ext>
          </c:extLst>
        </c:ser>
        <c:ser>
          <c:idx val="9"/>
          <c:order val="9"/>
          <c:tx>
            <c:strRef>
              <c:f>'D12'!$B$59</c:f>
              <c:strCache>
                <c:ptCount val="1"/>
                <c:pt idx="0">
                  <c:v>Personal remittances (inflows) to GDP (%)</c:v>
                </c:pt>
              </c:strCache>
            </c:strRef>
          </c:tx>
          <c:spPr>
            <a:ln w="25400" cap="rnd">
              <a:noFill/>
              <a:round/>
            </a:ln>
            <a:effectLst/>
          </c:spPr>
          <c:marker>
            <c:symbol val="circle"/>
            <c:size val="8"/>
            <c:spPr>
              <a:solidFill>
                <a:schemeClr val="bg1"/>
              </a:solidFill>
              <a:ln w="9525">
                <a:solidFill>
                  <a:srgbClr val="828FA2"/>
                </a:solidFill>
              </a:ln>
              <a:effectLst/>
            </c:spPr>
          </c:marker>
          <c:dLbls>
            <c:dLbl>
              <c:idx val="1"/>
              <c:layout>
                <c:manualLayout>
                  <c:x val="-3.8797284190106693E-3"/>
                  <c:y val="1.052631578947365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80F-4B46-B34A-E6D55AD3B814}"/>
                </c:ext>
              </c:extLst>
            </c:dLbl>
            <c:dLbl>
              <c:idx val="5"/>
              <c:layout>
                <c:manualLayout>
                  <c:x val="2.5864856126737797E-3"/>
                  <c:y val="1.052631578947368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BCA-45A6-836D-7BB92E919131}"/>
                </c:ext>
              </c:extLst>
            </c:dLbl>
            <c:numFmt formatCode="0.0%" sourceLinked="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'D12'!$C$49:$H$50</c:f>
              <c:multiLvlStrCache>
                <c:ptCount val="6"/>
                <c:lvl>
                  <c:pt idx="0">
                    <c:v>I*</c:v>
                  </c:pt>
                  <c:pt idx="1">
                    <c:v>II*</c:v>
                  </c:pt>
                  <c:pt idx="2">
                    <c:v>III*</c:v>
                  </c:pt>
                  <c:pt idx="3">
                    <c:v>IV*</c:v>
                  </c:pt>
                  <c:pt idx="4">
                    <c:v>I*</c:v>
                  </c:pt>
                  <c:pt idx="5">
                    <c:v>II</c:v>
                  </c:pt>
                </c:lvl>
                <c:lvl>
                  <c:pt idx="0">
                    <c:v>2025</c:v>
                  </c:pt>
                  <c:pt idx="4">
                    <c:v>2026</c:v>
                  </c:pt>
                </c:lvl>
              </c:multiLvlStrCache>
            </c:multiLvlStrRef>
          </c:cat>
          <c:val>
            <c:numRef>
              <c:f>'D12'!$C$59:$H$59</c:f>
              <c:numCache>
                <c:formatCode>#,##0.0</c:formatCode>
                <c:ptCount val="6"/>
                <c:pt idx="0">
                  <c:v>0.10652417168896058</c:v>
                </c:pt>
                <c:pt idx="1">
                  <c:v>9.7674332925027474E-2</c:v>
                </c:pt>
                <c:pt idx="2">
                  <c:v>8.1098838274136553E-2</c:v>
                </c:pt>
                <c:pt idx="3">
                  <c:v>8.8997918855818398E-2</c:v>
                </c:pt>
                <c:pt idx="4">
                  <c:v>0.10199106465430031</c:v>
                </c:pt>
                <c:pt idx="5">
                  <c:v>0.10284276913835051</c:v>
                </c:pt>
              </c:numCache>
            </c:numRef>
          </c:val>
          <c:smooth val="0"/>
          <c:extLst>
            <c:ext xmlns:c16="http://schemas.microsoft.com/office/drawing/2014/chart" uri="{C3380CC4-5D6E-409C-BE32-E72D297353CC}">
              <c16:uniqueId val="{00000000-433E-4D00-B5B7-EF749E6C79EF}"/>
            </c:ext>
          </c:extLst>
        </c:ser>
        <c:dLbls>
          <c:showLegendKey val="0"/>
          <c:showVal val="0"/>
          <c:showCatName val="0"/>
          <c:showSerName val="0"/>
          <c:showPercent val="0"/>
          <c:showBubbleSize val="0"/>
        </c:dLbls>
        <c:marker val="1"/>
        <c:smooth val="0"/>
        <c:axId val="607506816"/>
        <c:axId val="607524576"/>
      </c:lineChart>
      <c:catAx>
        <c:axId val="86368175"/>
        <c:scaling>
          <c:orientation val="minMax"/>
        </c:scaling>
        <c:delete val="0"/>
        <c:axPos val="b"/>
        <c:title>
          <c:tx>
            <c:rich>
              <a:bodyPr rot="-5400000" spcFirstLastPara="1" vertOverflow="ellipsis"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en-US"/>
                  <a:t>Outflows</a:t>
                </a:r>
                <a:r>
                  <a:rPr lang="ro-MD"/>
                  <a:t> </a:t>
                </a:r>
              </a:p>
            </c:rich>
          </c:tx>
          <c:layout>
            <c:manualLayout>
              <c:xMode val="edge"/>
              <c:yMode val="edge"/>
              <c:x val="7.4305861312199432E-3"/>
              <c:y val="0.56022351153474237"/>
            </c:manualLayout>
          </c:layout>
          <c:overlay val="0"/>
          <c:spPr>
            <a:noFill/>
            <a:ln>
              <a:noFill/>
            </a:ln>
            <a:effectLst/>
          </c:spPr>
          <c:txPr>
            <a:bodyPr rot="-5400000" spcFirstLastPara="1" vertOverflow="ellipsis"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General" sourceLinked="1"/>
        <c:majorTickMark val="none"/>
        <c:minorTickMark val="none"/>
        <c:tickLblPos val="low"/>
        <c:spPr>
          <a:noFill/>
          <a:ln w="9525" cap="flat" cmpd="sng" algn="ctr">
            <a:solidFill>
              <a:schemeClr val="bg1">
                <a:lumMod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86366927"/>
        <c:crosses val="autoZero"/>
        <c:auto val="1"/>
        <c:lblAlgn val="ctr"/>
        <c:lblOffset val="100"/>
        <c:noMultiLvlLbl val="0"/>
      </c:catAx>
      <c:valAx>
        <c:axId val="86366927"/>
        <c:scaling>
          <c:orientation val="minMax"/>
          <c:max val="500"/>
          <c:min val="-250"/>
        </c:scaling>
        <c:delete val="0"/>
        <c:axPos val="l"/>
        <c:majorGridlines>
          <c:spPr>
            <a:ln w="9525" cap="flat" cmpd="sng" algn="ctr">
              <a:solidFill>
                <a:schemeClr val="bg1"/>
              </a:solidFill>
              <a:prstDash val="solid"/>
              <a:round/>
            </a:ln>
            <a:effectLst/>
          </c:spPr>
        </c:majorGridlines>
        <c:title>
          <c:tx>
            <c:rich>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ro-MD"/>
                  <a:t>I</a:t>
                </a:r>
                <a:r>
                  <a:rPr lang="en-US"/>
                  <a:t>nflows</a:t>
                </a:r>
                <a:r>
                  <a:rPr lang="ro-MD"/>
                  <a:t> </a:t>
                </a:r>
              </a:p>
            </c:rich>
          </c:tx>
          <c:layout>
            <c:manualLayout>
              <c:xMode val="edge"/>
              <c:yMode val="edge"/>
              <c:x val="6.3415350064336884E-3"/>
              <c:y val="0.11924022655062856"/>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 sourceLinked="0"/>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86368175"/>
        <c:crosses val="autoZero"/>
        <c:crossBetween val="between"/>
        <c:majorUnit val="250"/>
      </c:valAx>
      <c:valAx>
        <c:axId val="607524576"/>
        <c:scaling>
          <c:orientation val="minMax"/>
          <c:max val="0.24000000000000002"/>
          <c:min val="-0.12000000000000001"/>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607506816"/>
        <c:crosses val="max"/>
        <c:crossBetween val="between"/>
        <c:majorUnit val="6.0000000000000012E-2"/>
        <c:minorUnit val="1.2000000000000002E-2"/>
      </c:valAx>
      <c:catAx>
        <c:axId val="607506816"/>
        <c:scaling>
          <c:orientation val="minMax"/>
        </c:scaling>
        <c:delete val="1"/>
        <c:axPos val="b"/>
        <c:numFmt formatCode="General" sourceLinked="1"/>
        <c:majorTickMark val="out"/>
        <c:minorTickMark val="none"/>
        <c:tickLblPos val="nextTo"/>
        <c:crossAx val="607524576"/>
        <c:crosses val="autoZero"/>
        <c:auto val="1"/>
        <c:lblAlgn val="ctr"/>
        <c:lblOffset val="100"/>
        <c:noMultiLvlLbl val="0"/>
      </c:catAx>
      <c:spPr>
        <a:noFill/>
        <a:ln>
          <a:noFill/>
        </a:ln>
        <a:effectLst/>
      </c:spPr>
    </c:plotArea>
    <c:legend>
      <c:legendPos val="b"/>
      <c:legendEntry>
        <c:idx val="1"/>
        <c:delete val="1"/>
      </c:legendEntry>
      <c:legendEntry>
        <c:idx val="2"/>
        <c:delete val="1"/>
      </c:legendEntry>
      <c:legendEntry>
        <c:idx val="3"/>
        <c:delete val="1"/>
      </c:legendEntry>
      <c:legendEntry>
        <c:idx val="8"/>
        <c:delete val="1"/>
      </c:legendEntry>
      <c:layout>
        <c:manualLayout>
          <c:xMode val="edge"/>
          <c:yMode val="edge"/>
          <c:x val="5.6035592450168537E-2"/>
          <c:y val="0.8301143804392872"/>
          <c:w val="0.92483471824086516"/>
          <c:h val="0.14410305290786021"/>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9569680413324956E-2"/>
          <c:y val="0.10574515701528593"/>
          <c:w val="0.43197029540657056"/>
          <c:h val="0.57546111525758548"/>
        </c:manualLayout>
      </c:layout>
      <c:lineChart>
        <c:grouping val="standard"/>
        <c:varyColors val="0"/>
        <c:ser>
          <c:idx val="1"/>
          <c:order val="0"/>
          <c:tx>
            <c:strRef>
              <c:f>'D12'!$B$68</c:f>
              <c:strCache>
                <c:ptCount val="1"/>
                <c:pt idx="0">
                  <c:v>EU</c:v>
                </c:pt>
              </c:strCache>
            </c:strRef>
          </c:tx>
          <c:spPr>
            <a:ln w="28575" cap="rnd">
              <a:solidFill>
                <a:srgbClr val="606E82"/>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1-70B5-4C32-8515-67BF129AA1D9}"/>
                </c:ext>
              </c:extLst>
            </c:dLbl>
            <c:dLbl>
              <c:idx val="2"/>
              <c:delete val="1"/>
              <c:extLst>
                <c:ext xmlns:c15="http://schemas.microsoft.com/office/drawing/2012/chart" uri="{CE6537A1-D6FC-4f65-9D91-7224C49458BB}"/>
                <c:ext xmlns:c16="http://schemas.microsoft.com/office/drawing/2014/chart" uri="{C3380CC4-5D6E-409C-BE32-E72D297353CC}">
                  <c16:uniqueId val="{00000003-4F26-465C-A264-002D79271199}"/>
                </c:ext>
              </c:extLst>
            </c:dLbl>
            <c:dLbl>
              <c:idx val="3"/>
              <c:delete val="1"/>
              <c:extLst>
                <c:ext xmlns:c15="http://schemas.microsoft.com/office/drawing/2012/chart" uri="{CE6537A1-D6FC-4f65-9D91-7224C49458BB}"/>
                <c:ext xmlns:c16="http://schemas.microsoft.com/office/drawing/2014/chart" uri="{C3380CC4-5D6E-409C-BE32-E72D297353CC}">
                  <c16:uniqueId val="{00000005-780F-452C-9EC1-B4ABAB25BB2C}"/>
                </c:ext>
              </c:extLst>
            </c:dLbl>
            <c:dLbl>
              <c:idx val="4"/>
              <c:delete val="1"/>
              <c:extLst>
                <c:ext xmlns:c15="http://schemas.microsoft.com/office/drawing/2012/chart" uri="{CE6537A1-D6FC-4f65-9D91-7224C49458BB}"/>
                <c:ext xmlns:c16="http://schemas.microsoft.com/office/drawing/2014/chart" uri="{C3380CC4-5D6E-409C-BE32-E72D297353CC}">
                  <c16:uniqueId val="{00000002-70B5-4C32-8515-67BF129AA1D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'D12'!$C$65:$H$66</c:f>
              <c:multiLvlStrCache>
                <c:ptCount val="6"/>
                <c:lvl>
                  <c:pt idx="0">
                    <c:v>I*</c:v>
                  </c:pt>
                  <c:pt idx="1">
                    <c:v>II*</c:v>
                  </c:pt>
                  <c:pt idx="2">
                    <c:v>III*</c:v>
                  </c:pt>
                  <c:pt idx="3">
                    <c:v>IV*</c:v>
                  </c:pt>
                  <c:pt idx="4">
                    <c:v>I*</c:v>
                  </c:pt>
                  <c:pt idx="5">
                    <c:v>II</c:v>
                  </c:pt>
                </c:lvl>
                <c:lvl>
                  <c:pt idx="0">
                    <c:v>2025</c:v>
                  </c:pt>
                  <c:pt idx="4">
                    <c:v>2026</c:v>
                  </c:pt>
                </c:lvl>
              </c:multiLvlStrCache>
            </c:multiLvlStrRef>
          </c:cat>
          <c:val>
            <c:numRef>
              <c:f>'D12'!$C$68:$H$68</c:f>
              <c:numCache>
                <c:formatCode>#,##0.0</c:formatCode>
                <c:ptCount val="6"/>
                <c:pt idx="0">
                  <c:v>245.33712585999999</c:v>
                </c:pt>
                <c:pt idx="1">
                  <c:v>262.82576315</c:v>
                </c:pt>
                <c:pt idx="2">
                  <c:v>270.07676177000002</c:v>
                </c:pt>
                <c:pt idx="3">
                  <c:v>279.88378512999998</c:v>
                </c:pt>
                <c:pt idx="4">
                  <c:v>251.15945515000001</c:v>
                </c:pt>
                <c:pt idx="5">
                  <c:v>289.70626127000003</c:v>
                </c:pt>
              </c:numCache>
            </c:numRef>
          </c:val>
          <c:smooth val="0"/>
          <c:extLst>
            <c:ext xmlns:c16="http://schemas.microsoft.com/office/drawing/2014/chart" uri="{C3380CC4-5D6E-409C-BE32-E72D297353CC}">
              <c16:uniqueId val="{00000000-771E-45A6-A0A0-129539369CEC}"/>
            </c:ext>
          </c:extLst>
        </c:ser>
        <c:ser>
          <c:idx val="2"/>
          <c:order val="1"/>
          <c:tx>
            <c:strRef>
              <c:f>'D13'!#REF!</c:f>
              <c:strCache>
                <c:ptCount val="1"/>
                <c:pt idx="0">
                  <c:v>#REF!</c:v>
                </c:pt>
              </c:strCache>
            </c:strRef>
          </c:tx>
          <c:spPr>
            <a:ln w="28575" cap="rnd">
              <a:solidFill>
                <a:schemeClr val="accent4">
                  <a:shade val="86000"/>
                </a:schemeClr>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3AA4-445E-94B9-6D74574C921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'D12'!$C$65:$H$66</c:f>
              <c:multiLvlStrCache>
                <c:ptCount val="6"/>
                <c:lvl>
                  <c:pt idx="0">
                    <c:v>I*</c:v>
                  </c:pt>
                  <c:pt idx="1">
                    <c:v>II*</c:v>
                  </c:pt>
                  <c:pt idx="2">
                    <c:v>III*</c:v>
                  </c:pt>
                  <c:pt idx="3">
                    <c:v>IV*</c:v>
                  </c:pt>
                  <c:pt idx="4">
                    <c:v>I*</c:v>
                  </c:pt>
                  <c:pt idx="5">
                    <c:v>II</c:v>
                  </c:pt>
                </c:lvl>
                <c:lvl>
                  <c:pt idx="0">
                    <c:v>2025</c:v>
                  </c:pt>
                  <c:pt idx="4">
                    <c:v>2026</c:v>
                  </c:pt>
                </c:lvl>
              </c:multiLvlStrCache>
            </c:multiLvlStrRef>
          </c:cat>
          <c:val>
            <c:numRef>
              <c:f>'D13'!#REF!</c:f>
              <c:numCache>
                <c:formatCode>General</c:formatCode>
                <c:ptCount val="1"/>
                <c:pt idx="0">
                  <c:v>1</c:v>
                </c:pt>
              </c:numCache>
            </c:numRef>
          </c:val>
          <c:smooth val="0"/>
          <c:extLst>
            <c:ext xmlns:c16="http://schemas.microsoft.com/office/drawing/2014/chart" uri="{C3380CC4-5D6E-409C-BE32-E72D297353CC}">
              <c16:uniqueId val="{00000004-771E-45A6-A0A0-129539369CEC}"/>
            </c:ext>
          </c:extLst>
        </c:ser>
        <c:ser>
          <c:idx val="3"/>
          <c:order val="2"/>
          <c:tx>
            <c:strRef>
              <c:f>'D12'!$B$69</c:f>
              <c:strCache>
                <c:ptCount val="1"/>
                <c:pt idx="0">
                  <c:v>Other countries</c:v>
                </c:pt>
              </c:strCache>
            </c:strRef>
          </c:tx>
          <c:spPr>
            <a:ln w="28575" cap="rnd">
              <a:solidFill>
                <a:srgbClr val="BFBFBF"/>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70B5-4C32-8515-67BF129AA1D9}"/>
                </c:ext>
              </c:extLst>
            </c:dLbl>
            <c:dLbl>
              <c:idx val="2"/>
              <c:delete val="1"/>
              <c:extLst>
                <c:ext xmlns:c15="http://schemas.microsoft.com/office/drawing/2012/chart" uri="{CE6537A1-D6FC-4f65-9D91-7224C49458BB}"/>
                <c:ext xmlns:c16="http://schemas.microsoft.com/office/drawing/2014/chart" uri="{C3380CC4-5D6E-409C-BE32-E72D297353CC}">
                  <c16:uniqueId val="{00000004-4F26-465C-A264-002D79271199}"/>
                </c:ext>
              </c:extLst>
            </c:dLbl>
            <c:dLbl>
              <c:idx val="3"/>
              <c:delete val="1"/>
              <c:extLst>
                <c:ext xmlns:c15="http://schemas.microsoft.com/office/drawing/2012/chart" uri="{CE6537A1-D6FC-4f65-9D91-7224C49458BB}"/>
                <c:ext xmlns:c16="http://schemas.microsoft.com/office/drawing/2014/chart" uri="{C3380CC4-5D6E-409C-BE32-E72D297353CC}">
                  <c16:uniqueId val="{00000007-771E-45A6-A0A0-129539369CEC}"/>
                </c:ext>
              </c:extLst>
            </c:dLbl>
            <c:dLbl>
              <c:idx val="4"/>
              <c:delete val="1"/>
              <c:extLst>
                <c:ext xmlns:c15="http://schemas.microsoft.com/office/drawing/2012/chart" uri="{CE6537A1-D6FC-4f65-9D91-7224C49458BB}"/>
                <c:ext xmlns:c16="http://schemas.microsoft.com/office/drawing/2014/chart" uri="{C3380CC4-5D6E-409C-BE32-E72D297353CC}">
                  <c16:uniqueId val="{00000003-70B5-4C32-8515-67BF129AA1D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'D12'!$C$65:$H$66</c:f>
              <c:multiLvlStrCache>
                <c:ptCount val="6"/>
                <c:lvl>
                  <c:pt idx="0">
                    <c:v>I*</c:v>
                  </c:pt>
                  <c:pt idx="1">
                    <c:v>II*</c:v>
                  </c:pt>
                  <c:pt idx="2">
                    <c:v>III*</c:v>
                  </c:pt>
                  <c:pt idx="3">
                    <c:v>IV*</c:v>
                  </c:pt>
                  <c:pt idx="4">
                    <c:v>I*</c:v>
                  </c:pt>
                  <c:pt idx="5">
                    <c:v>II</c:v>
                  </c:pt>
                </c:lvl>
                <c:lvl>
                  <c:pt idx="0">
                    <c:v>2025</c:v>
                  </c:pt>
                  <c:pt idx="4">
                    <c:v>2026</c:v>
                  </c:pt>
                </c:lvl>
              </c:multiLvlStrCache>
            </c:multiLvlStrRef>
          </c:cat>
          <c:val>
            <c:numRef>
              <c:f>'D12'!$C$69:$H$69</c:f>
              <c:numCache>
                <c:formatCode>#,##0.0</c:formatCode>
                <c:ptCount val="6"/>
                <c:pt idx="0">
                  <c:v>155.21402137999999</c:v>
                </c:pt>
                <c:pt idx="1">
                  <c:v>148.04550853000001</c:v>
                </c:pt>
                <c:pt idx="2">
                  <c:v>151.78132889</c:v>
                </c:pt>
                <c:pt idx="3">
                  <c:v>153.22904591000002</c:v>
                </c:pt>
                <c:pt idx="4">
                  <c:v>142.90839338999999</c:v>
                </c:pt>
                <c:pt idx="5">
                  <c:v>160.65272923999999</c:v>
                </c:pt>
              </c:numCache>
            </c:numRef>
          </c:val>
          <c:smooth val="0"/>
          <c:extLst>
            <c:ext xmlns:c16="http://schemas.microsoft.com/office/drawing/2014/chart" uri="{C3380CC4-5D6E-409C-BE32-E72D297353CC}">
              <c16:uniqueId val="{00000008-771E-45A6-A0A0-129539369CEC}"/>
            </c:ext>
          </c:extLst>
        </c:ser>
        <c:dLbls>
          <c:dLblPos val="t"/>
          <c:showLegendKey val="0"/>
          <c:showVal val="1"/>
          <c:showCatName val="0"/>
          <c:showSerName val="0"/>
          <c:showPercent val="0"/>
          <c:showBubbleSize val="0"/>
        </c:dLbls>
        <c:smooth val="0"/>
        <c:axId val="557225887"/>
        <c:axId val="557202847"/>
        <c:extLst/>
      </c:lineChart>
      <c:catAx>
        <c:axId val="557225887"/>
        <c:scaling>
          <c:orientation val="minMax"/>
        </c:scaling>
        <c:delete val="0"/>
        <c:axPos val="b"/>
        <c:numFmt formatCode="General" sourceLinked="1"/>
        <c:majorTickMark val="out"/>
        <c:minorTickMark val="none"/>
        <c:tickLblPos val="nextTo"/>
        <c:spPr>
          <a:noFill/>
          <a:ln w="9525" cap="flat" cmpd="sng" algn="ctr">
            <a:solidFill>
              <a:sysClr val="window" lastClr="FFFFFF"/>
            </a:solidFill>
            <a:round/>
          </a:ln>
          <a:effectLst/>
        </c:spPr>
        <c:txPr>
          <a:bodyPr rot="-60000000" spcFirstLastPara="1" vertOverflow="ellipsis" vert="horz" wrap="square" anchor="ctr" anchorCtr="1"/>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557202847"/>
        <c:crosses val="autoZero"/>
        <c:auto val="1"/>
        <c:lblAlgn val="ctr"/>
        <c:lblOffset val="100"/>
        <c:noMultiLvlLbl val="0"/>
      </c:catAx>
      <c:valAx>
        <c:axId val="557202847"/>
        <c:scaling>
          <c:orientation val="minMax"/>
        </c:scaling>
        <c:delete val="0"/>
        <c:axPos val="l"/>
        <c:majorGridlines>
          <c:spPr>
            <a:ln w="12700" cap="flat" cmpd="sng" algn="ctr">
              <a:solidFill>
                <a:sysClr val="window" lastClr="FFFFFF"/>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557225887"/>
        <c:crosses val="autoZero"/>
        <c:crossBetween val="between"/>
      </c:valAx>
      <c:spPr>
        <a:noFill/>
        <a:ln>
          <a:noFill/>
        </a:ln>
        <a:effectLst/>
      </c:spPr>
    </c:plotArea>
    <c:legend>
      <c:legendPos val="b"/>
      <c:legendEntry>
        <c:idx val="1"/>
        <c:delete val="1"/>
      </c:legendEntry>
      <c:layout>
        <c:manualLayout>
          <c:xMode val="edge"/>
          <c:yMode val="edge"/>
          <c:x val="0.35193531312214738"/>
          <c:y val="0.87592579576079088"/>
          <c:w val="0.37508858468017525"/>
          <c:h val="0.10391411973977187"/>
        </c:manualLayout>
      </c:layout>
      <c:overlay val="1"/>
      <c:spPr>
        <a:noFill/>
        <a:ln>
          <a:noFill/>
        </a:ln>
        <a:effectLst/>
      </c:spPr>
      <c:txPr>
        <a:bodyPr rot="0" spcFirstLastPara="1" vertOverflow="ellipsis" vert="horz" wrap="square" anchor="ctr" anchorCtr="1"/>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userShapes r:id="rId4"/>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05275476929021"/>
          <c:y val="0.10138348091103996"/>
          <c:w val="0.84767193118201267"/>
          <c:h val="0.68463203902087344"/>
        </c:manualLayout>
      </c:layout>
      <c:lineChart>
        <c:grouping val="standard"/>
        <c:varyColors val="0"/>
        <c:ser>
          <c:idx val="1"/>
          <c:order val="1"/>
          <c:tx>
            <c:strRef>
              <c:f>'D12'!$B$71</c:f>
              <c:strCache>
                <c:ptCount val="1"/>
                <c:pt idx="0">
                  <c:v>EU</c:v>
                </c:pt>
              </c:strCache>
            </c:strRef>
          </c:tx>
          <c:spPr>
            <a:ln w="28575" cap="rnd">
              <a:solidFill>
                <a:srgbClr val="606E82"/>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1-E4E6-4E8F-8B0E-CB0A0FA4A1A4}"/>
                </c:ext>
              </c:extLst>
            </c:dLbl>
            <c:dLbl>
              <c:idx val="2"/>
              <c:delete val="1"/>
              <c:extLst>
                <c:ext xmlns:c15="http://schemas.microsoft.com/office/drawing/2012/chart" uri="{CE6537A1-D6FC-4f65-9D91-7224C49458BB}"/>
                <c:ext xmlns:c16="http://schemas.microsoft.com/office/drawing/2014/chart" uri="{C3380CC4-5D6E-409C-BE32-E72D297353CC}">
                  <c16:uniqueId val="{00000001-511F-4FAD-970A-5D05361C1F2C}"/>
                </c:ext>
              </c:extLst>
            </c:dLbl>
            <c:dLbl>
              <c:idx val="3"/>
              <c:delete val="1"/>
              <c:extLst>
                <c:ext xmlns:c15="http://schemas.microsoft.com/office/drawing/2012/chart" uri="{CE6537A1-D6FC-4f65-9D91-7224C49458BB}"/>
                <c:ext xmlns:c16="http://schemas.microsoft.com/office/drawing/2014/chart" uri="{C3380CC4-5D6E-409C-BE32-E72D297353CC}">
                  <c16:uniqueId val="{00000001-D30C-4D16-9515-D9965E07F251}"/>
                </c:ext>
              </c:extLst>
            </c:dLbl>
            <c:dLbl>
              <c:idx val="4"/>
              <c:delete val="1"/>
              <c:extLst>
                <c:ext xmlns:c15="http://schemas.microsoft.com/office/drawing/2012/chart" uri="{CE6537A1-D6FC-4f65-9D91-7224C49458BB}"/>
                <c:ext xmlns:c16="http://schemas.microsoft.com/office/drawing/2014/chart" uri="{C3380CC4-5D6E-409C-BE32-E72D297353CC}">
                  <c16:uniqueId val="{00000002-E4E6-4E8F-8B0E-CB0A0FA4A1A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'D12'!$C$65:$H$66</c:f>
              <c:multiLvlStrCache>
                <c:ptCount val="6"/>
                <c:lvl>
                  <c:pt idx="0">
                    <c:v>I*</c:v>
                  </c:pt>
                  <c:pt idx="1">
                    <c:v>II*</c:v>
                  </c:pt>
                  <c:pt idx="2">
                    <c:v>III*</c:v>
                  </c:pt>
                  <c:pt idx="3">
                    <c:v>IV*</c:v>
                  </c:pt>
                  <c:pt idx="4">
                    <c:v>I*</c:v>
                  </c:pt>
                  <c:pt idx="5">
                    <c:v>II</c:v>
                  </c:pt>
                </c:lvl>
                <c:lvl>
                  <c:pt idx="0">
                    <c:v>2025</c:v>
                  </c:pt>
                  <c:pt idx="4">
                    <c:v>2026</c:v>
                  </c:pt>
                </c:lvl>
              </c:multiLvlStrCache>
            </c:multiLvlStrRef>
          </c:cat>
          <c:val>
            <c:numRef>
              <c:f>'D12'!$C$71:$H$71</c:f>
              <c:numCache>
                <c:formatCode>#,##0.0</c:formatCode>
                <c:ptCount val="6"/>
                <c:pt idx="0">
                  <c:v>82.128070719999997</c:v>
                </c:pt>
                <c:pt idx="1">
                  <c:v>83.45494832</c:v>
                </c:pt>
                <c:pt idx="2">
                  <c:v>90.245721799999998</c:v>
                </c:pt>
                <c:pt idx="3">
                  <c:v>90.43943917</c:v>
                </c:pt>
                <c:pt idx="4">
                  <c:v>74.624369740000006</c:v>
                </c:pt>
                <c:pt idx="5">
                  <c:v>88.394975939999995</c:v>
                </c:pt>
              </c:numCache>
            </c:numRef>
          </c:val>
          <c:smooth val="0"/>
          <c:extLst>
            <c:ext xmlns:c16="http://schemas.microsoft.com/office/drawing/2014/chart" uri="{C3380CC4-5D6E-409C-BE32-E72D297353CC}">
              <c16:uniqueId val="{00000000-3A62-4D74-84A4-E87595B5AD26}"/>
            </c:ext>
          </c:extLst>
        </c:ser>
        <c:ser>
          <c:idx val="2"/>
          <c:order val="2"/>
          <c:tx>
            <c:strRef>
              <c:f>'D13'!#REF!</c:f>
              <c:strCache>
                <c:ptCount val="1"/>
                <c:pt idx="0">
                  <c:v>#REF!</c:v>
                </c:pt>
              </c:strCache>
            </c:strRef>
          </c:tx>
          <c:spPr>
            <a:ln w="28575" cap="rnd">
              <a:solidFill>
                <a:schemeClr val="accent4">
                  <a:shade val="86000"/>
                </a:schemeClr>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1-4006-4546-AE70-986338A7F57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'D12'!$C$65:$H$66</c:f>
              <c:multiLvlStrCache>
                <c:ptCount val="6"/>
                <c:lvl>
                  <c:pt idx="0">
                    <c:v>I*</c:v>
                  </c:pt>
                  <c:pt idx="1">
                    <c:v>II*</c:v>
                  </c:pt>
                  <c:pt idx="2">
                    <c:v>III*</c:v>
                  </c:pt>
                  <c:pt idx="3">
                    <c:v>IV*</c:v>
                  </c:pt>
                  <c:pt idx="4">
                    <c:v>I*</c:v>
                  </c:pt>
                  <c:pt idx="5">
                    <c:v>II</c:v>
                  </c:pt>
                </c:lvl>
                <c:lvl>
                  <c:pt idx="0">
                    <c:v>2025</c:v>
                  </c:pt>
                  <c:pt idx="4">
                    <c:v>2026</c:v>
                  </c:pt>
                </c:lvl>
              </c:multiLvlStrCache>
            </c:multiLvlStrRef>
          </c:cat>
          <c:val>
            <c:numRef>
              <c:f>'D13'!#REF!</c:f>
              <c:numCache>
                <c:formatCode>General</c:formatCode>
                <c:ptCount val="1"/>
                <c:pt idx="0">
                  <c:v>1</c:v>
                </c:pt>
              </c:numCache>
            </c:numRef>
          </c:val>
          <c:smooth val="0"/>
          <c:extLst>
            <c:ext xmlns:c16="http://schemas.microsoft.com/office/drawing/2014/chart" uri="{C3380CC4-5D6E-409C-BE32-E72D297353CC}">
              <c16:uniqueId val="{00000005-3A62-4D74-84A4-E87595B5AD26}"/>
            </c:ext>
          </c:extLst>
        </c:ser>
        <c:ser>
          <c:idx val="3"/>
          <c:order val="3"/>
          <c:tx>
            <c:strRef>
              <c:f>'D12'!$B$72</c:f>
              <c:strCache>
                <c:ptCount val="1"/>
                <c:pt idx="0">
                  <c:v>Other countries</c:v>
                </c:pt>
              </c:strCache>
            </c:strRef>
          </c:tx>
          <c:spPr>
            <a:ln w="28575" cap="rnd">
              <a:solidFill>
                <a:srgbClr val="BFBFBF"/>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E4E6-4E8F-8B0E-CB0A0FA4A1A4}"/>
                </c:ext>
              </c:extLst>
            </c:dLbl>
            <c:dLbl>
              <c:idx val="2"/>
              <c:delete val="1"/>
              <c:extLst>
                <c:ext xmlns:c15="http://schemas.microsoft.com/office/drawing/2012/chart" uri="{CE6537A1-D6FC-4f65-9D91-7224C49458BB}"/>
                <c:ext xmlns:c16="http://schemas.microsoft.com/office/drawing/2014/chart" uri="{C3380CC4-5D6E-409C-BE32-E72D297353CC}">
                  <c16:uniqueId val="{00000002-511F-4FAD-970A-5D05361C1F2C}"/>
                </c:ext>
              </c:extLst>
            </c:dLbl>
            <c:dLbl>
              <c:idx val="3"/>
              <c:delete val="1"/>
              <c:extLst>
                <c:ext xmlns:c15="http://schemas.microsoft.com/office/drawing/2012/chart" uri="{CE6537A1-D6FC-4f65-9D91-7224C49458BB}"/>
                <c:ext xmlns:c16="http://schemas.microsoft.com/office/drawing/2014/chart" uri="{C3380CC4-5D6E-409C-BE32-E72D297353CC}">
                  <c16:uniqueId val="{00000000-D30C-4D16-9515-D9965E07F251}"/>
                </c:ext>
              </c:extLst>
            </c:dLbl>
            <c:dLbl>
              <c:idx val="4"/>
              <c:delete val="1"/>
              <c:extLst>
                <c:ext xmlns:c15="http://schemas.microsoft.com/office/drawing/2012/chart" uri="{CE6537A1-D6FC-4f65-9D91-7224C49458BB}"/>
                <c:ext xmlns:c16="http://schemas.microsoft.com/office/drawing/2014/chart" uri="{C3380CC4-5D6E-409C-BE32-E72D297353CC}">
                  <c16:uniqueId val="{00000003-E4E6-4E8F-8B0E-CB0A0FA4A1A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'D12'!$C$65:$H$66</c:f>
              <c:multiLvlStrCache>
                <c:ptCount val="6"/>
                <c:lvl>
                  <c:pt idx="0">
                    <c:v>I*</c:v>
                  </c:pt>
                  <c:pt idx="1">
                    <c:v>II*</c:v>
                  </c:pt>
                  <c:pt idx="2">
                    <c:v>III*</c:v>
                  </c:pt>
                  <c:pt idx="3">
                    <c:v>IV*</c:v>
                  </c:pt>
                  <c:pt idx="4">
                    <c:v>I*</c:v>
                  </c:pt>
                  <c:pt idx="5">
                    <c:v>II</c:v>
                  </c:pt>
                </c:lvl>
                <c:lvl>
                  <c:pt idx="0">
                    <c:v>2025</c:v>
                  </c:pt>
                  <c:pt idx="4">
                    <c:v>2026</c:v>
                  </c:pt>
                </c:lvl>
              </c:multiLvlStrCache>
            </c:multiLvlStrRef>
          </c:cat>
          <c:val>
            <c:numRef>
              <c:f>'D12'!$C$72:$H$72</c:f>
              <c:numCache>
                <c:formatCode>#,##0.0</c:formatCode>
                <c:ptCount val="6"/>
                <c:pt idx="0">
                  <c:v>33.927682849999997</c:v>
                </c:pt>
                <c:pt idx="1">
                  <c:v>38.233824339999998</c:v>
                </c:pt>
                <c:pt idx="2">
                  <c:v>39.917902049999995</c:v>
                </c:pt>
                <c:pt idx="3">
                  <c:v>43.995199569999997</c:v>
                </c:pt>
                <c:pt idx="4">
                  <c:v>31.142877219999988</c:v>
                </c:pt>
                <c:pt idx="5">
                  <c:v>34.409728970000003</c:v>
                </c:pt>
              </c:numCache>
            </c:numRef>
          </c:val>
          <c:smooth val="0"/>
          <c:extLst>
            <c:ext xmlns:c16="http://schemas.microsoft.com/office/drawing/2014/chart" uri="{C3380CC4-5D6E-409C-BE32-E72D297353CC}">
              <c16:uniqueId val="{00000009-3A62-4D74-84A4-E87595B5AD26}"/>
            </c:ext>
          </c:extLst>
        </c:ser>
        <c:dLbls>
          <c:dLblPos val="t"/>
          <c:showLegendKey val="0"/>
          <c:showVal val="1"/>
          <c:showCatName val="0"/>
          <c:showSerName val="0"/>
          <c:showPercent val="0"/>
          <c:showBubbleSize val="0"/>
        </c:dLbls>
        <c:smooth val="0"/>
        <c:axId val="557225887"/>
        <c:axId val="557202847"/>
        <c:extLst>
          <c:ext xmlns:c15="http://schemas.microsoft.com/office/drawing/2012/chart" uri="{02D57815-91ED-43cb-92C2-25804820EDAC}">
            <c15:filteredLineSeries>
              <c15:ser>
                <c:idx val="0"/>
                <c:order val="0"/>
                <c:tx>
                  <c:v>Total</c:v>
                </c:tx>
                <c:spPr>
                  <a:ln w="28575" cap="rnd">
                    <a:solidFill>
                      <a:schemeClr val="accent4">
                        <a:tint val="58000"/>
                      </a:schemeClr>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c:ext uri="{02D57815-91ED-43cb-92C2-25804820EDAC}">
                        <c15:formulaRef>
                          <c15:sqref>'D12'!$C$65:$H$66</c15:sqref>
                        </c15:formulaRef>
                      </c:ext>
                    </c:extLst>
                    <c:multiLvlStrCache>
                      <c:ptCount val="6"/>
                      <c:lvl>
                        <c:pt idx="0">
                          <c:v>I*</c:v>
                        </c:pt>
                        <c:pt idx="1">
                          <c:v>II*</c:v>
                        </c:pt>
                        <c:pt idx="2">
                          <c:v>III*</c:v>
                        </c:pt>
                        <c:pt idx="3">
                          <c:v>IV*</c:v>
                        </c:pt>
                        <c:pt idx="4">
                          <c:v>I*</c:v>
                        </c:pt>
                        <c:pt idx="5">
                          <c:v>II</c:v>
                        </c:pt>
                      </c:lvl>
                      <c:lvl>
                        <c:pt idx="0">
                          <c:v>2025</c:v>
                        </c:pt>
                        <c:pt idx="4">
                          <c:v>2026</c:v>
                        </c:pt>
                      </c:lvl>
                    </c:multiLvlStrCache>
                  </c:multiLvlStrRef>
                </c:cat>
                <c:val>
                  <c:numLit>
                    <c:formatCode>General</c:formatCode>
                    <c:ptCount val="5"/>
                    <c:pt idx="0">
                      <c:v>125.5</c:v>
                    </c:pt>
                    <c:pt idx="1">
                      <c:v>133.5</c:v>
                    </c:pt>
                    <c:pt idx="2">
                      <c:v>138.99000000000004</c:v>
                    </c:pt>
                    <c:pt idx="3">
                      <c:v>131.07</c:v>
                    </c:pt>
                    <c:pt idx="4">
                      <c:v>116.12</c:v>
                    </c:pt>
                  </c:numLit>
                </c:val>
                <c:smooth val="0"/>
                <c:extLst>
                  <c:ext xmlns:c16="http://schemas.microsoft.com/office/drawing/2014/chart" uri="{C3380CC4-5D6E-409C-BE32-E72D297353CC}">
                    <c16:uniqueId val="{0000000A-3A62-4D74-84A4-E87595B5AD26}"/>
                  </c:ext>
                </c:extLst>
              </c15:ser>
            </c15:filteredLineSeries>
          </c:ext>
        </c:extLst>
      </c:lineChart>
      <c:catAx>
        <c:axId val="557225887"/>
        <c:scaling>
          <c:orientation val="minMax"/>
        </c:scaling>
        <c:delete val="0"/>
        <c:axPos val="b"/>
        <c:numFmt formatCode="General" sourceLinked="1"/>
        <c:majorTickMark val="out"/>
        <c:minorTickMark val="none"/>
        <c:tickLblPos val="nextTo"/>
        <c:spPr>
          <a:noFill/>
          <a:ln w="9525" cap="flat" cmpd="sng" algn="ctr">
            <a:solidFill>
              <a:sysClr val="window" lastClr="FFFFFF"/>
            </a:solidFill>
            <a:round/>
          </a:ln>
          <a:effectLst/>
        </c:spPr>
        <c:txPr>
          <a:bodyPr rot="-60000000" spcFirstLastPara="1" vertOverflow="ellipsis" vert="horz" wrap="square" anchor="ctr" anchorCtr="1"/>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557202847"/>
        <c:crosses val="autoZero"/>
        <c:auto val="1"/>
        <c:lblAlgn val="ctr"/>
        <c:lblOffset val="100"/>
        <c:noMultiLvlLbl val="0"/>
      </c:catAx>
      <c:valAx>
        <c:axId val="557202847"/>
        <c:scaling>
          <c:orientation val="minMax"/>
        </c:scaling>
        <c:delete val="0"/>
        <c:axPos val="l"/>
        <c:majorGridlines>
          <c:spPr>
            <a:ln w="12700" cap="flat" cmpd="sng" algn="ctr">
              <a:solidFill>
                <a:sysClr val="window" lastClr="FFFFFF"/>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557225887"/>
        <c:crosses val="autoZero"/>
        <c:crossBetween val="between"/>
        <c:majorUnit val="20"/>
      </c:valAx>
      <c:spPr>
        <a:noFill/>
        <a:ln>
          <a:noFill/>
        </a:ln>
        <a:effectLst/>
      </c:spPr>
    </c:plotArea>
    <c:plotVisOnly val="1"/>
    <c:dispBlanksAs val="zero"/>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en-US" sz="1000">
                <a:solidFill>
                  <a:sysClr val="windowText" lastClr="000000"/>
                </a:solidFill>
              </a:rPr>
              <a:t>Capital account</a:t>
            </a:r>
            <a:endParaRPr lang="ro-MD" sz="1000">
              <a:solidFill>
                <a:sysClr val="windowText" lastClr="000000"/>
              </a:solidFill>
            </a:endParaRPr>
          </a:p>
        </c:rich>
      </c:tx>
      <c:overlay val="0"/>
      <c:spPr>
        <a:noFill/>
        <a:ln>
          <a:noFill/>
        </a:ln>
        <a:effectLst/>
      </c:spPr>
      <c:txPr>
        <a:bodyPr rot="0" spcFirstLastPara="1" vertOverflow="ellipsis" vert="horz" wrap="square" anchor="ctr" anchorCtr="1"/>
        <a:lstStyle/>
        <a:p>
          <a:pPr>
            <a:defRPr sz="100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ro-MD"/>
        </a:p>
      </c:txPr>
    </c:title>
    <c:autoTitleDeleted val="0"/>
    <c:plotArea>
      <c:layout>
        <c:manualLayout>
          <c:layoutTarget val="inner"/>
          <c:xMode val="edge"/>
          <c:yMode val="edge"/>
          <c:x val="8.5776970186418999E-2"/>
          <c:y val="0.12347393617335088"/>
          <c:w val="0.82221624006400906"/>
          <c:h val="0.66396051743103734"/>
        </c:manualLayout>
      </c:layout>
      <c:lineChart>
        <c:grouping val="standard"/>
        <c:varyColors val="0"/>
        <c:ser>
          <c:idx val="0"/>
          <c:order val="0"/>
          <c:tx>
            <c:strRef>
              <c:f>'D13'!$B$33</c:f>
              <c:strCache>
                <c:ptCount val="1"/>
                <c:pt idx="0">
                  <c:v>Balance KA</c:v>
                </c:pt>
              </c:strCache>
            </c:strRef>
          </c:tx>
          <c:spPr>
            <a:ln w="28575" cap="rnd">
              <a:noFill/>
              <a:round/>
            </a:ln>
            <a:effectLst/>
          </c:spPr>
          <c:marker>
            <c:symbol val="circle"/>
            <c:size val="5"/>
            <c:spPr>
              <a:solidFill>
                <a:schemeClr val="accent1"/>
              </a:solidFill>
              <a:ln w="9525">
                <a:solidFill>
                  <a:schemeClr val="accent1"/>
                </a:solidFill>
              </a:ln>
              <a:effectLst/>
            </c:spPr>
          </c:marker>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'D13'!$C$31:$H$32</c:f>
              <c:multiLvlStrCache>
                <c:ptCount val="6"/>
                <c:lvl>
                  <c:pt idx="0">
                    <c:v>I*</c:v>
                  </c:pt>
                  <c:pt idx="1">
                    <c:v>II*</c:v>
                  </c:pt>
                  <c:pt idx="2">
                    <c:v>III*</c:v>
                  </c:pt>
                  <c:pt idx="3">
                    <c:v>IV*</c:v>
                  </c:pt>
                  <c:pt idx="4">
                    <c:v>I*</c:v>
                  </c:pt>
                  <c:pt idx="5">
                    <c:v>II</c:v>
                  </c:pt>
                </c:lvl>
                <c:lvl>
                  <c:pt idx="0">
                    <c:v>2025</c:v>
                  </c:pt>
                  <c:pt idx="4">
                    <c:v>2026</c:v>
                  </c:pt>
                </c:lvl>
              </c:multiLvlStrCache>
            </c:multiLvlStrRef>
          </c:cat>
          <c:val>
            <c:numRef>
              <c:f>'D13'!$C$33:$H$33</c:f>
              <c:numCache>
                <c:formatCode>0.0</c:formatCode>
                <c:ptCount val="6"/>
                <c:pt idx="0">
                  <c:v>6.17561041</c:v>
                </c:pt>
                <c:pt idx="1">
                  <c:v>6.9393465699999997</c:v>
                </c:pt>
                <c:pt idx="2">
                  <c:v>16.15575265</c:v>
                </c:pt>
                <c:pt idx="3">
                  <c:v>20.2473885</c:v>
                </c:pt>
                <c:pt idx="4">
                  <c:v>7.6876053100000004</c:v>
                </c:pt>
                <c:pt idx="5">
                  <c:v>19.36625475</c:v>
                </c:pt>
              </c:numCache>
            </c:numRef>
          </c:val>
          <c:smooth val="0"/>
          <c:extLst>
            <c:ext xmlns:c16="http://schemas.microsoft.com/office/drawing/2014/chart" uri="{C3380CC4-5D6E-409C-BE32-E72D297353CC}">
              <c16:uniqueId val="{00000000-E029-4E70-8B90-F5C5712DA74B}"/>
            </c:ext>
          </c:extLst>
        </c:ser>
        <c:dLbls>
          <c:showLegendKey val="0"/>
          <c:showVal val="0"/>
          <c:showCatName val="0"/>
          <c:showSerName val="0"/>
          <c:showPercent val="0"/>
          <c:showBubbleSize val="0"/>
        </c:dLbls>
        <c:marker val="1"/>
        <c:smooth val="0"/>
        <c:axId val="1131273407"/>
        <c:axId val="863728639"/>
      </c:lineChart>
      <c:lineChart>
        <c:grouping val="standard"/>
        <c:varyColors val="0"/>
        <c:ser>
          <c:idx val="1"/>
          <c:order val="1"/>
          <c:tx>
            <c:strRef>
              <c:f>'D13'!$B$34</c:f>
              <c:strCache>
                <c:ptCount val="1"/>
                <c:pt idx="0">
                  <c:v>% GDP (right axis)</c:v>
                </c:pt>
              </c:strCache>
            </c:strRef>
          </c:tx>
          <c:spPr>
            <a:ln w="28575" cap="rnd">
              <a:noFill/>
              <a:round/>
            </a:ln>
            <a:effectLst/>
          </c:spPr>
          <c:marker>
            <c:symbol val="square"/>
            <c:size val="16"/>
            <c:spPr>
              <a:solidFill>
                <a:srgbClr val="E2E4EA"/>
              </a:solidFill>
              <a:ln w="9525">
                <a:no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'D13'!$C$31:$H$32</c:f>
              <c:multiLvlStrCache>
                <c:ptCount val="6"/>
                <c:lvl>
                  <c:pt idx="0">
                    <c:v>I*</c:v>
                  </c:pt>
                  <c:pt idx="1">
                    <c:v>II*</c:v>
                  </c:pt>
                  <c:pt idx="2">
                    <c:v>III*</c:v>
                  </c:pt>
                  <c:pt idx="3">
                    <c:v>IV*</c:v>
                  </c:pt>
                  <c:pt idx="4">
                    <c:v>I*</c:v>
                  </c:pt>
                  <c:pt idx="5">
                    <c:v>II</c:v>
                  </c:pt>
                </c:lvl>
                <c:lvl>
                  <c:pt idx="0">
                    <c:v>2025</c:v>
                  </c:pt>
                  <c:pt idx="4">
                    <c:v>2026</c:v>
                  </c:pt>
                </c:lvl>
              </c:multiLvlStrCache>
            </c:multiLvlStrRef>
          </c:cat>
          <c:val>
            <c:numRef>
              <c:f>'D13'!$C$34:$H$34</c:f>
              <c:numCache>
                <c:formatCode>0.0</c:formatCode>
                <c:ptCount val="6"/>
                <c:pt idx="0">
                  <c:v>0.16423664945960181</c:v>
                </c:pt>
                <c:pt idx="1">
                  <c:v>0.16496554854976989</c:v>
                </c:pt>
                <c:pt idx="2">
                  <c:v>0.31058140174802995</c:v>
                </c:pt>
                <c:pt idx="3">
                  <c:v>0.41605219462981219</c:v>
                </c:pt>
                <c:pt idx="4">
                  <c:v>0.19896752630641609</c:v>
                </c:pt>
                <c:pt idx="5">
                  <c:v>0.44224259053278731</c:v>
                </c:pt>
              </c:numCache>
            </c:numRef>
          </c:val>
          <c:smooth val="0"/>
          <c:extLst>
            <c:ext xmlns:c16="http://schemas.microsoft.com/office/drawing/2014/chart" uri="{C3380CC4-5D6E-409C-BE32-E72D297353CC}">
              <c16:uniqueId val="{00000001-E029-4E70-8B90-F5C5712DA74B}"/>
            </c:ext>
          </c:extLst>
        </c:ser>
        <c:dLbls>
          <c:showLegendKey val="0"/>
          <c:showVal val="0"/>
          <c:showCatName val="0"/>
          <c:showSerName val="0"/>
          <c:showPercent val="0"/>
          <c:showBubbleSize val="0"/>
        </c:dLbls>
        <c:marker val="1"/>
        <c:smooth val="0"/>
        <c:axId val="1121185055"/>
        <c:axId val="1111259455"/>
      </c:lineChart>
      <c:catAx>
        <c:axId val="1131273407"/>
        <c:scaling>
          <c:orientation val="minMax"/>
        </c:scaling>
        <c:delete val="0"/>
        <c:axPos val="b"/>
        <c:majorGridlines>
          <c:spPr>
            <a:ln w="9525" cap="flat" cmpd="sng" algn="ctr">
              <a:solidFill>
                <a:schemeClr val="bg1"/>
              </a:solidFill>
              <a:round/>
            </a:ln>
            <a:effectLst/>
          </c:spPr>
        </c:majorGridlines>
        <c:title>
          <c:tx>
            <c:rich>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ro-MD"/>
                  <a:t>%</a:t>
                </a:r>
              </a:p>
            </c:rich>
          </c:tx>
          <c:layout>
            <c:manualLayout>
              <c:xMode val="edge"/>
              <c:yMode val="edge"/>
              <c:x val="0.9413009698574003"/>
              <c:y val="4.970209474936968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General" sourceLinked="1"/>
        <c:majorTickMark val="none"/>
        <c:minorTickMark val="none"/>
        <c:tickLblPos val="nextTo"/>
        <c:spPr>
          <a:noFill/>
          <a:ln w="9525" cap="flat" cmpd="sng" algn="ctr">
            <a:solidFill>
              <a:schemeClr val="bg1">
                <a:lumMod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863728639"/>
        <c:crosses val="autoZero"/>
        <c:auto val="1"/>
        <c:lblAlgn val="ctr"/>
        <c:lblOffset val="100"/>
        <c:tickMarkSkip val="1"/>
        <c:noMultiLvlLbl val="0"/>
      </c:catAx>
      <c:valAx>
        <c:axId val="863728639"/>
        <c:scaling>
          <c:orientation val="minMax"/>
          <c:min val="-10"/>
        </c:scaling>
        <c:delete val="0"/>
        <c:axPos val="l"/>
        <c:majorGridlines>
          <c:spPr>
            <a:ln w="9525" cap="flat" cmpd="sng" algn="ctr">
              <a:no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131273407"/>
        <c:crosses val="autoZero"/>
        <c:crossBetween val="between"/>
      </c:valAx>
      <c:valAx>
        <c:axId val="1111259455"/>
        <c:scaling>
          <c:orientation val="minMax"/>
          <c:max val="1.2"/>
          <c:min val="-0.4"/>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121185055"/>
        <c:crosses val="max"/>
        <c:crossBetween val="between"/>
      </c:valAx>
      <c:catAx>
        <c:axId val="1121185055"/>
        <c:scaling>
          <c:orientation val="minMax"/>
        </c:scaling>
        <c:delete val="1"/>
        <c:axPos val="b"/>
        <c:numFmt formatCode="General" sourceLinked="1"/>
        <c:majorTickMark val="out"/>
        <c:minorTickMark val="none"/>
        <c:tickLblPos val="nextTo"/>
        <c:crossAx val="1111259455"/>
        <c:crosses val="autoZero"/>
        <c:auto val="1"/>
        <c:lblAlgn val="ctr"/>
        <c:lblOffset val="100"/>
        <c:noMultiLvlLbl val="0"/>
      </c:catAx>
      <c:spPr>
        <a:noFill/>
        <a:ln>
          <a:noFill/>
        </a:ln>
        <a:effectLst/>
      </c:spPr>
    </c:plotArea>
    <c:legend>
      <c:legendPos val="b"/>
      <c:layout>
        <c:manualLayout>
          <c:xMode val="edge"/>
          <c:yMode val="edge"/>
          <c:x val="5.2989957451899713E-3"/>
          <c:y val="0.89985218707881232"/>
          <c:w val="0.95521367521367517"/>
          <c:h val="0.10014781292118771"/>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en-US" sz="1000"/>
              <a:t>Capital transfers, by sectors</a:t>
            </a:r>
            <a:endParaRPr lang="ro-MD" sz="1000"/>
          </a:p>
        </c:rich>
      </c:tx>
      <c:overlay val="0"/>
      <c:spPr>
        <a:noFill/>
        <a:ln>
          <a:noFill/>
        </a:ln>
        <a:effectLst/>
      </c:spPr>
      <c:txPr>
        <a:bodyPr rot="0" spcFirstLastPara="1" vertOverflow="ellipsis" vert="horz" wrap="square" anchor="ctr" anchorCtr="1"/>
        <a:lstStyle/>
        <a:p>
          <a:pPr>
            <a:defRPr sz="100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ro-MD"/>
        </a:p>
      </c:txPr>
    </c:title>
    <c:autoTitleDeleted val="0"/>
    <c:plotArea>
      <c:layout/>
      <c:barChart>
        <c:barDir val="bar"/>
        <c:grouping val="clustered"/>
        <c:varyColors val="0"/>
        <c:ser>
          <c:idx val="0"/>
          <c:order val="0"/>
          <c:tx>
            <c:strRef>
              <c:f>'D13'!$D$38</c:f>
              <c:strCache>
                <c:ptCount val="1"/>
                <c:pt idx="0">
                  <c:v>inflows</c:v>
                </c:pt>
              </c:strCache>
            </c:strRef>
          </c:tx>
          <c:spPr>
            <a:solidFill>
              <a:srgbClr val="ACB5C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'D13'!$B$39:$C$50</c:f>
              <c:multiLvlStrCache>
                <c:ptCount val="12"/>
                <c:lvl>
                  <c:pt idx="0">
                    <c:v>2025-I*</c:v>
                  </c:pt>
                  <c:pt idx="1">
                    <c:v>2025-II*</c:v>
                  </c:pt>
                  <c:pt idx="2">
                    <c:v>2025-III*</c:v>
                  </c:pt>
                  <c:pt idx="3">
                    <c:v>2025-IV*</c:v>
                  </c:pt>
                  <c:pt idx="4">
                    <c:v>2026-I*</c:v>
                  </c:pt>
                  <c:pt idx="5">
                    <c:v>2026-II</c:v>
                  </c:pt>
                  <c:pt idx="6">
                    <c:v>2025-I*</c:v>
                  </c:pt>
                  <c:pt idx="7">
                    <c:v>2025-II*</c:v>
                  </c:pt>
                  <c:pt idx="8">
                    <c:v>2025-III*</c:v>
                  </c:pt>
                  <c:pt idx="9">
                    <c:v>2025-IV*</c:v>
                  </c:pt>
                  <c:pt idx="10">
                    <c:v>2026-I*</c:v>
                  </c:pt>
                  <c:pt idx="11">
                    <c:v>2026-II</c:v>
                  </c:pt>
                </c:lvl>
                <c:lvl>
                  <c:pt idx="0">
                    <c:v>General government</c:v>
                  </c:pt>
                  <c:pt idx="6">
                    <c:v>Financial and nonfinancial corporations, Hs and NPISHs</c:v>
                  </c:pt>
                </c:lvl>
              </c:multiLvlStrCache>
            </c:multiLvlStrRef>
          </c:cat>
          <c:val>
            <c:numRef>
              <c:f>'D13'!$D$39:$D$50</c:f>
              <c:numCache>
                <c:formatCode>#,##0.0</c:formatCode>
                <c:ptCount val="12"/>
                <c:pt idx="0">
                  <c:v>4.3437981700000003</c:v>
                </c:pt>
                <c:pt idx="1">
                  <c:v>4.5618082500000003</c:v>
                </c:pt>
                <c:pt idx="2">
                  <c:v>10.7830925</c:v>
                </c:pt>
                <c:pt idx="3">
                  <c:v>16.289549050000002</c:v>
                </c:pt>
                <c:pt idx="4">
                  <c:v>5.8029915599999997</c:v>
                </c:pt>
                <c:pt idx="5">
                  <c:v>11.104533610000001</c:v>
                </c:pt>
                <c:pt idx="6">
                  <c:v>16.360605660000001</c:v>
                </c:pt>
                <c:pt idx="7">
                  <c:v>19.70309833</c:v>
                </c:pt>
                <c:pt idx="8">
                  <c:v>22.186193840000001</c:v>
                </c:pt>
                <c:pt idx="9">
                  <c:v>24.910509229999999</c:v>
                </c:pt>
                <c:pt idx="10">
                  <c:v>16.892326560000001</c:v>
                </c:pt>
                <c:pt idx="11">
                  <c:v>26.384055329999999</c:v>
                </c:pt>
              </c:numCache>
            </c:numRef>
          </c:val>
          <c:extLst>
            <c:ext xmlns:c16="http://schemas.microsoft.com/office/drawing/2014/chart" uri="{C3380CC4-5D6E-409C-BE32-E72D297353CC}">
              <c16:uniqueId val="{00000000-F96D-4EB5-8A7B-E995DB214C13}"/>
            </c:ext>
          </c:extLst>
        </c:ser>
        <c:ser>
          <c:idx val="1"/>
          <c:order val="1"/>
          <c:tx>
            <c:strRef>
              <c:f>'D13'!$E$38</c:f>
              <c:strCache>
                <c:ptCount val="1"/>
                <c:pt idx="0">
                  <c:v>outflows</c:v>
                </c:pt>
              </c:strCache>
            </c:strRef>
          </c:tx>
          <c:spPr>
            <a:solidFill>
              <a:srgbClr val="59667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Roboto" panose="02000000000000000000" pitchFamily="2" charset="0"/>
                    <a:ea typeface="Roboto" panose="02000000000000000000" pitchFamily="2" charset="0"/>
                    <a:cs typeface="+mn-cs"/>
                  </a:defRPr>
                </a:pPr>
                <a:endParaRPr lang="ro-R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'D13'!$B$39:$C$50</c:f>
              <c:multiLvlStrCache>
                <c:ptCount val="12"/>
                <c:lvl>
                  <c:pt idx="0">
                    <c:v>2025-I*</c:v>
                  </c:pt>
                  <c:pt idx="1">
                    <c:v>2025-II*</c:v>
                  </c:pt>
                  <c:pt idx="2">
                    <c:v>2025-III*</c:v>
                  </c:pt>
                  <c:pt idx="3">
                    <c:v>2025-IV*</c:v>
                  </c:pt>
                  <c:pt idx="4">
                    <c:v>2026-I*</c:v>
                  </c:pt>
                  <c:pt idx="5">
                    <c:v>2026-II</c:v>
                  </c:pt>
                  <c:pt idx="6">
                    <c:v>2025-I*</c:v>
                  </c:pt>
                  <c:pt idx="7">
                    <c:v>2025-II*</c:v>
                  </c:pt>
                  <c:pt idx="8">
                    <c:v>2025-III*</c:v>
                  </c:pt>
                  <c:pt idx="9">
                    <c:v>2025-IV*</c:v>
                  </c:pt>
                  <c:pt idx="10">
                    <c:v>2026-I*</c:v>
                  </c:pt>
                  <c:pt idx="11">
                    <c:v>2026-II</c:v>
                  </c:pt>
                </c:lvl>
                <c:lvl>
                  <c:pt idx="0">
                    <c:v>General government</c:v>
                  </c:pt>
                  <c:pt idx="6">
                    <c:v>Financial and nonfinancial corporations, Hs and NPISHs</c:v>
                  </c:pt>
                </c:lvl>
              </c:multiLvlStrCache>
            </c:multiLvlStrRef>
          </c:cat>
          <c:val>
            <c:numRef>
              <c:f>'D13'!$E$39:$E$50</c:f>
              <c:numCache>
                <c:formatCode>#,##0.0</c:formatCode>
                <c:ptCount val="12"/>
                <c:pt idx="6">
                  <c:v>14.33852377</c:v>
                </c:pt>
                <c:pt idx="7">
                  <c:v>16.593114539999998</c:v>
                </c:pt>
                <c:pt idx="8">
                  <c:v>15.529791080000001</c:v>
                </c:pt>
                <c:pt idx="9">
                  <c:v>20.858162910000001</c:v>
                </c:pt>
                <c:pt idx="10">
                  <c:v>13.165509569999999</c:v>
                </c:pt>
                <c:pt idx="11">
                  <c:v>18.12233419</c:v>
                </c:pt>
              </c:numCache>
            </c:numRef>
          </c:val>
          <c:extLst>
            <c:ext xmlns:c16="http://schemas.microsoft.com/office/drawing/2014/chart" uri="{C3380CC4-5D6E-409C-BE32-E72D297353CC}">
              <c16:uniqueId val="{00000001-F96D-4EB5-8A7B-E995DB214C13}"/>
            </c:ext>
          </c:extLst>
        </c:ser>
        <c:dLbls>
          <c:dLblPos val="outEnd"/>
          <c:showLegendKey val="0"/>
          <c:showVal val="1"/>
          <c:showCatName val="0"/>
          <c:showSerName val="0"/>
          <c:showPercent val="0"/>
          <c:showBubbleSize val="0"/>
        </c:dLbls>
        <c:gapWidth val="60"/>
        <c:axId val="1678230047"/>
        <c:axId val="1127548655"/>
      </c:barChart>
      <c:catAx>
        <c:axId val="1678230047"/>
        <c:scaling>
          <c:orientation val="minMax"/>
        </c:scaling>
        <c:delete val="0"/>
        <c:axPos val="l"/>
        <c:majorGridlines>
          <c:spPr>
            <a:ln w="9525" cap="flat" cmpd="sng" algn="ctr">
              <a:solidFill>
                <a:schemeClr val="bg1"/>
              </a:solidFill>
              <a:round/>
            </a:ln>
            <a:effectLst/>
          </c:spPr>
        </c:majorGridlines>
        <c:numFmt formatCode="General" sourceLinked="1"/>
        <c:majorTickMark val="none"/>
        <c:minorTickMark val="none"/>
        <c:tickLblPos val="nextTo"/>
        <c:spPr>
          <a:noFill/>
          <a:ln w="9525" cap="flat" cmpd="sng" algn="ctr">
            <a:solidFill>
              <a:schemeClr val="bg1">
                <a:lumMod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127548655"/>
        <c:crosses val="autoZero"/>
        <c:auto val="1"/>
        <c:lblAlgn val="ctr"/>
        <c:lblOffset val="100"/>
        <c:noMultiLvlLbl val="0"/>
      </c:catAx>
      <c:valAx>
        <c:axId val="1127548655"/>
        <c:scaling>
          <c:orientation val="minMax"/>
        </c:scaling>
        <c:delete val="0"/>
        <c:axPos val="b"/>
        <c:majorGridlines>
          <c:spPr>
            <a:ln w="9525" cap="flat" cmpd="sng" algn="ctr">
              <a:no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6782300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883496185722831E-2"/>
          <c:y val="0.16040874050929041"/>
          <c:w val="0.91734686778610486"/>
          <c:h val="0.75802220381387841"/>
        </c:manualLayout>
      </c:layout>
      <c:barChart>
        <c:barDir val="col"/>
        <c:grouping val="clustered"/>
        <c:varyColors val="0"/>
        <c:ser>
          <c:idx val="0"/>
          <c:order val="0"/>
          <c:tx>
            <c:strRef>
              <c:f>'D14'!$B$36</c:f>
              <c:strCache>
                <c:ptCount val="1"/>
                <c:pt idx="0">
                  <c:v>Direct investment</c:v>
                </c:pt>
              </c:strCache>
            </c:strRef>
          </c:tx>
          <c:spPr>
            <a:solidFill>
              <a:srgbClr val="5B422F"/>
            </a:solidFill>
            <a:ln>
              <a:noFill/>
            </a:ln>
            <a:effectLst/>
          </c:spPr>
          <c:invertIfNegative val="0"/>
          <c:dPt>
            <c:idx val="1"/>
            <c:invertIfNegative val="0"/>
            <c:bubble3D val="0"/>
            <c:spPr>
              <a:solidFill>
                <a:srgbClr val="404759"/>
              </a:solidFill>
              <a:ln>
                <a:noFill/>
              </a:ln>
              <a:effectLst/>
            </c:spPr>
            <c:extLst>
              <c:ext xmlns:c16="http://schemas.microsoft.com/office/drawing/2014/chart" uri="{C3380CC4-5D6E-409C-BE32-E72D297353CC}">
                <c16:uniqueId val="{00000000-2907-48F1-AE0D-3B694ED9FA43}"/>
              </c:ext>
            </c:extLst>
          </c:dPt>
          <c:dLbls>
            <c:dLbl>
              <c:idx val="0"/>
              <c:layout>
                <c:manualLayout>
                  <c:x val="-7.9364894143675712E-3"/>
                  <c:y val="1.3300086607650587E-2"/>
                </c:manualLayout>
              </c:layout>
              <c:showLegendKey val="0"/>
              <c:showVal val="1"/>
              <c:showCatName val="0"/>
              <c:showSerName val="1"/>
              <c:showPercent val="0"/>
              <c:showBubbleSize val="0"/>
              <c:separator>
</c:separator>
              <c:extLst>
                <c:ext xmlns:c15="http://schemas.microsoft.com/office/drawing/2012/chart" uri="{CE6537A1-D6FC-4f65-9D91-7224C49458BB}">
                  <c15:layout>
                    <c:manualLayout>
                      <c:w val="0.10086566093944953"/>
                      <c:h val="0.1203657837992378"/>
                    </c:manualLayout>
                  </c15:layout>
                </c:ext>
                <c:ext xmlns:c16="http://schemas.microsoft.com/office/drawing/2014/chart" uri="{C3380CC4-5D6E-409C-BE32-E72D297353CC}">
                  <c16:uniqueId val="{00000000-3166-42A7-A4A4-9C7CFCA19940}"/>
                </c:ext>
              </c:extLst>
            </c:dLbl>
            <c:dLbl>
              <c:idx val="1"/>
              <c:layout>
                <c:manualLayout>
                  <c:x val="0"/>
                  <c:y val="-3.325021651912647E-2"/>
                </c:manualLayout>
              </c:layout>
              <c:showLegendKey val="0"/>
              <c:showVal val="1"/>
              <c:showCatName val="0"/>
              <c:showSerName val="1"/>
              <c:showPercent val="0"/>
              <c:showBubbleSize val="0"/>
              <c:separator>
</c:separator>
              <c:extLst>
                <c:ext xmlns:c15="http://schemas.microsoft.com/office/drawing/2012/chart" uri="{CE6537A1-D6FC-4f65-9D91-7224C49458BB}">
                  <c15:layout>
                    <c:manualLayout>
                      <c:w val="9.3465067981834946E-2"/>
                      <c:h val="0.10706569719158722"/>
                    </c:manualLayout>
                  </c15:layout>
                </c:ext>
                <c:ext xmlns:c16="http://schemas.microsoft.com/office/drawing/2014/chart" uri="{C3380CC4-5D6E-409C-BE32-E72D297353CC}">
                  <c16:uniqueId val="{00000000-2907-48F1-AE0D-3B694ED9FA43}"/>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'D14'!$C$34:$D$34</c:f>
              <c:strCache>
                <c:ptCount val="2"/>
                <c:pt idx="0">
                  <c:v>Net acquisition of financial assets</c:v>
                </c:pt>
                <c:pt idx="1">
                  <c:v>Net incurrence of liabilities</c:v>
                </c:pt>
              </c:strCache>
            </c:strRef>
          </c:cat>
          <c:val>
            <c:numRef>
              <c:f>'D14'!$C$36:$D$36</c:f>
              <c:numCache>
                <c:formatCode>0.0</c:formatCode>
                <c:ptCount val="2"/>
                <c:pt idx="0">
                  <c:v>33.097309879999997</c:v>
                </c:pt>
                <c:pt idx="1">
                  <c:v>95.25286199</c:v>
                </c:pt>
              </c:numCache>
            </c:numRef>
          </c:val>
          <c:extLst>
            <c:ext xmlns:c16="http://schemas.microsoft.com/office/drawing/2014/chart" uri="{C3380CC4-5D6E-409C-BE32-E72D297353CC}">
              <c16:uniqueId val="{00000001-3166-42A7-A4A4-9C7CFCA19940}"/>
            </c:ext>
          </c:extLst>
        </c:ser>
        <c:ser>
          <c:idx val="6"/>
          <c:order val="1"/>
          <c:tx>
            <c:strRef>
              <c:f>'D14'!$B$37</c:f>
              <c:strCache>
                <c:ptCount val="1"/>
                <c:pt idx="0">
                  <c:v>Portfolio investment</c:v>
                </c:pt>
              </c:strCache>
            </c:strRef>
          </c:tx>
          <c:spPr>
            <a:solidFill>
              <a:schemeClr val="accent1">
                <a:lumMod val="60000"/>
              </a:schemeClr>
            </a:solidFill>
            <a:ln>
              <a:noFill/>
            </a:ln>
            <a:effectLst/>
          </c:spPr>
          <c:invertIfNegative val="0"/>
          <c:dLbls>
            <c:dLbl>
              <c:idx val="1"/>
              <c:layout>
                <c:manualLayout>
                  <c:x val="5.5574096218064641E-3"/>
                  <c:y val="1.3300217514014775E-2"/>
                </c:manualLayout>
              </c:layout>
              <c:dLblPos val="outEnd"/>
              <c:showLegendKey val="0"/>
              <c:showVal val="1"/>
              <c:showCatName val="0"/>
              <c:showSerName val="1"/>
              <c:showPercent val="0"/>
              <c:showBubbleSize val="0"/>
              <c:separator>
</c:separator>
              <c:extLst>
                <c:ext xmlns:c15="http://schemas.microsoft.com/office/drawing/2012/chart" uri="{CE6537A1-D6FC-4f65-9D91-7224C49458BB}">
                  <c15:layout>
                    <c:manualLayout>
                      <c:w val="8.9361973989330476E-2"/>
                      <c:h val="0.12369080545115044"/>
                    </c:manualLayout>
                  </c15:layout>
                </c:ext>
                <c:ext xmlns:c16="http://schemas.microsoft.com/office/drawing/2014/chart" uri="{C3380CC4-5D6E-409C-BE32-E72D297353CC}">
                  <c16:uniqueId val="{00000004-0642-4061-9BC9-74195E161236}"/>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1"/>
            <c:showPercent val="0"/>
            <c:showBubbleSize val="0"/>
            <c:separator>
</c:separator>
            <c:showLeaderLines val="0"/>
            <c:extLst xmlns:c15="http://schemas.microsoft.com/office/drawing/2012/char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'D14'!$C$34:$D$34</c:f>
              <c:strCache>
                <c:ptCount val="2"/>
                <c:pt idx="0">
                  <c:v>Net acquisition of financial assets</c:v>
                </c:pt>
                <c:pt idx="1">
                  <c:v>Net incurrence of liabilities</c:v>
                </c:pt>
              </c:strCache>
            </c:strRef>
          </c:cat>
          <c:val>
            <c:numRef>
              <c:f>'D14'!$C$37:$D$37</c:f>
              <c:numCache>
                <c:formatCode>0.0</c:formatCode>
                <c:ptCount val="2"/>
                <c:pt idx="0">
                  <c:v>-24.93781444</c:v>
                </c:pt>
                <c:pt idx="1">
                  <c:v>7.8145699999999998E-3</c:v>
                </c:pt>
              </c:numCache>
            </c:numRef>
          </c:val>
          <c:extLst xmlns:c15="http://schemas.microsoft.com/office/drawing/2012/chart">
            <c:ext xmlns:c16="http://schemas.microsoft.com/office/drawing/2014/chart" uri="{C3380CC4-5D6E-409C-BE32-E72D297353CC}">
              <c16:uniqueId val="{00000007-3166-42A7-A4A4-9C7CFCA19940}"/>
            </c:ext>
          </c:extLst>
        </c:ser>
        <c:ser>
          <c:idx val="1"/>
          <c:order val="2"/>
          <c:tx>
            <c:strRef>
              <c:f>'D14'!$B$38</c:f>
              <c:strCache>
                <c:ptCount val="1"/>
                <c:pt idx="0">
                  <c:v>Other financial flows</c:v>
                </c:pt>
              </c:strCache>
            </c:strRef>
          </c:tx>
          <c:spPr>
            <a:solidFill>
              <a:schemeClr val="accent2"/>
            </a:solidFill>
            <a:ln>
              <a:noFill/>
            </a:ln>
            <a:effectLst/>
          </c:spPr>
          <c:invertIfNegative val="0"/>
          <c:dLbls>
            <c:dLbl>
              <c:idx val="0"/>
              <c:dLblPos val="outEnd"/>
              <c:showLegendKey val="0"/>
              <c:showVal val="1"/>
              <c:showCatName val="0"/>
              <c:showSerName val="1"/>
              <c:showPercent val="0"/>
              <c:showBubbleSize val="0"/>
              <c:separator>
</c:separator>
              <c:extLst>
                <c:ext xmlns:c15="http://schemas.microsoft.com/office/drawing/2012/chart" uri="{CE6537A1-D6FC-4f65-9D91-7224C49458BB}">
                  <c15:layout>
                    <c:manualLayout>
                      <c:w val="9.3029816205310478E-2"/>
                      <c:h val="0.1569410219702769"/>
                    </c:manualLayout>
                  </c15:layout>
                </c:ext>
                <c:ext xmlns:c16="http://schemas.microsoft.com/office/drawing/2014/chart" uri="{C3380CC4-5D6E-409C-BE32-E72D297353CC}">
                  <c16:uniqueId val="{00000002-C2B7-40A8-8383-3695C3F3C1E7}"/>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'D14'!$C$34:$D$34</c:f>
              <c:strCache>
                <c:ptCount val="2"/>
                <c:pt idx="0">
                  <c:v>Net acquisition of financial assets</c:v>
                </c:pt>
                <c:pt idx="1">
                  <c:v>Net incurrence of liabilities</c:v>
                </c:pt>
              </c:strCache>
            </c:strRef>
          </c:cat>
          <c:val>
            <c:numRef>
              <c:f>'D14'!$C$38:$D$38</c:f>
              <c:numCache>
                <c:formatCode>0.0</c:formatCode>
                <c:ptCount val="2"/>
                <c:pt idx="0">
                  <c:v>0.81080216999987087</c:v>
                </c:pt>
                <c:pt idx="1">
                  <c:v>-0.69579921000001188</c:v>
                </c:pt>
              </c:numCache>
            </c:numRef>
          </c:val>
          <c:extLst>
            <c:ext xmlns:c16="http://schemas.microsoft.com/office/drawing/2014/chart" uri="{C3380CC4-5D6E-409C-BE32-E72D297353CC}">
              <c16:uniqueId val="{00000006-3166-42A7-A4A4-9C7CFCA19940}"/>
            </c:ext>
          </c:extLst>
        </c:ser>
        <c:ser>
          <c:idx val="2"/>
          <c:order val="3"/>
          <c:tx>
            <c:strRef>
              <c:f>'D14'!$B$39</c:f>
              <c:strCache>
                <c:ptCount val="1"/>
                <c:pt idx="0">
                  <c:v>Currency and deposits</c:v>
                </c:pt>
              </c:strCache>
            </c:strRef>
          </c:tx>
          <c:spPr>
            <a:solidFill>
              <a:schemeClr val="bg1">
                <a:lumMod val="75000"/>
              </a:schemeClr>
            </a:solidFill>
            <a:ln>
              <a:noFill/>
            </a:ln>
            <a:effectLst/>
          </c:spPr>
          <c:invertIfNegative val="0"/>
          <c:dLbls>
            <c:dLbl>
              <c:idx val="0"/>
              <c:layout>
                <c:manualLayout>
                  <c:x val="-1.2040896163570652E-2"/>
                  <c:y val="8.312815942510236E-3"/>
                </c:manualLayout>
              </c:layout>
              <c:showLegendKey val="0"/>
              <c:showVal val="1"/>
              <c:showCatName val="0"/>
              <c:showSerName val="1"/>
              <c:showPercent val="0"/>
              <c:showBubbleSize val="0"/>
              <c:separator>
</c:separator>
              <c:extLst>
                <c:ext xmlns:c15="http://schemas.microsoft.com/office/drawing/2012/chart" uri="{CE6537A1-D6FC-4f65-9D91-7224C49458BB}">
                  <c15:layout>
                    <c:manualLayout>
                      <c:w val="0.11956617183518427"/>
                      <c:h val="0.11704076214732517"/>
                    </c:manualLayout>
                  </c15:layout>
                </c:ext>
                <c:ext xmlns:c16="http://schemas.microsoft.com/office/drawing/2014/chart" uri="{C3380CC4-5D6E-409C-BE32-E72D297353CC}">
                  <c16:uniqueId val="{00000001-A584-4854-9AA7-DEB022DA4813}"/>
                </c:ext>
              </c:extLst>
            </c:dLbl>
            <c:dLbl>
              <c:idx val="1"/>
              <c:showLegendKey val="0"/>
              <c:showVal val="1"/>
              <c:showCatName val="0"/>
              <c:showSerName val="1"/>
              <c:showPercent val="0"/>
              <c:showBubbleSize val="0"/>
              <c:separator>
</c:separator>
              <c:extLst>
                <c:ext xmlns:c15="http://schemas.microsoft.com/office/drawing/2012/chart" uri="{CE6537A1-D6FC-4f65-9D91-7224C49458BB}">
                  <c15:layout>
                    <c:manualLayout>
                      <c:w val="0.11216557887756969"/>
                      <c:h val="0.11704076214732514"/>
                    </c:manualLayout>
                  </c15:layout>
                </c:ext>
                <c:ext xmlns:c16="http://schemas.microsoft.com/office/drawing/2014/chart" uri="{C3380CC4-5D6E-409C-BE32-E72D297353CC}">
                  <c16:uniqueId val="{00000002-0642-4061-9BC9-74195E161236}"/>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'D14'!$C$34:$D$34</c:f>
              <c:strCache>
                <c:ptCount val="2"/>
                <c:pt idx="0">
                  <c:v>Net acquisition of financial assets</c:v>
                </c:pt>
                <c:pt idx="1">
                  <c:v>Net incurrence of liabilities</c:v>
                </c:pt>
              </c:strCache>
            </c:strRef>
          </c:cat>
          <c:val>
            <c:numRef>
              <c:f>'D14'!$C$39:$D$39</c:f>
              <c:numCache>
                <c:formatCode>0.0</c:formatCode>
                <c:ptCount val="2"/>
                <c:pt idx="0">
                  <c:v>-683.29061936999994</c:v>
                </c:pt>
                <c:pt idx="1">
                  <c:v>29.31937795</c:v>
                </c:pt>
              </c:numCache>
            </c:numRef>
          </c:val>
          <c:extLst>
            <c:ext xmlns:c16="http://schemas.microsoft.com/office/drawing/2014/chart" uri="{C3380CC4-5D6E-409C-BE32-E72D297353CC}">
              <c16:uniqueId val="{00000002-3166-42A7-A4A4-9C7CFCA19940}"/>
            </c:ext>
          </c:extLst>
        </c:ser>
        <c:ser>
          <c:idx val="3"/>
          <c:order val="4"/>
          <c:tx>
            <c:strRef>
              <c:f>'D14'!$B$40</c:f>
              <c:strCache>
                <c:ptCount val="1"/>
                <c:pt idx="0">
                  <c:v>Loans</c:v>
                </c:pt>
              </c:strCache>
            </c:strRef>
          </c:tx>
          <c:spPr>
            <a:solidFill>
              <a:srgbClr val="A7B0BD"/>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'D14'!$C$34:$D$34</c:f>
              <c:strCache>
                <c:ptCount val="2"/>
                <c:pt idx="0">
                  <c:v>Net acquisition of financial assets</c:v>
                </c:pt>
                <c:pt idx="1">
                  <c:v>Net incurrence of liabilities</c:v>
                </c:pt>
              </c:strCache>
            </c:strRef>
          </c:cat>
          <c:val>
            <c:numRef>
              <c:f>'D14'!$C$40:$D$40</c:f>
              <c:numCache>
                <c:formatCode>0.0</c:formatCode>
                <c:ptCount val="2"/>
                <c:pt idx="0">
                  <c:v>-5.7229235100000002</c:v>
                </c:pt>
                <c:pt idx="1">
                  <c:v>-106.8233886</c:v>
                </c:pt>
              </c:numCache>
            </c:numRef>
          </c:val>
          <c:extLst>
            <c:ext xmlns:c16="http://schemas.microsoft.com/office/drawing/2014/chart" uri="{C3380CC4-5D6E-409C-BE32-E72D297353CC}">
              <c16:uniqueId val="{00000003-3166-42A7-A4A4-9C7CFCA19940}"/>
            </c:ext>
          </c:extLst>
        </c:ser>
        <c:ser>
          <c:idx val="4"/>
          <c:order val="5"/>
          <c:tx>
            <c:strRef>
              <c:f>'D14'!$B$42</c:f>
              <c:strCache>
                <c:ptCount val="1"/>
                <c:pt idx="0">
                  <c:v>Trade credit and advances</c:v>
                </c:pt>
              </c:strCache>
            </c:strRef>
          </c:tx>
          <c:spPr>
            <a:solidFill>
              <a:srgbClr val="4E3728"/>
            </a:solidFill>
            <a:ln>
              <a:noFill/>
            </a:ln>
            <a:effectLst/>
          </c:spPr>
          <c:invertIfNegative val="0"/>
          <c:dLbls>
            <c:dLbl>
              <c:idx val="0"/>
              <c:layout>
                <c:manualLayout>
                  <c:x val="0"/>
                  <c:y val="-9.6424842467281266E-2"/>
                </c:manualLayout>
              </c:layout>
              <c:showLegendKey val="0"/>
              <c:showVal val="1"/>
              <c:showCatName val="0"/>
              <c:showSerName val="1"/>
              <c:showPercent val="0"/>
              <c:showBubbleSize val="0"/>
              <c:separator>
</c:separator>
              <c:extLst>
                <c:ext xmlns:c15="http://schemas.microsoft.com/office/drawing/2012/chart" uri="{CE6537A1-D6FC-4f65-9D91-7224C49458BB}">
                  <c15:layout>
                    <c:manualLayout>
                      <c:w val="0.11873242546969705"/>
                      <c:h val="0.10706569719158722"/>
                    </c:manualLayout>
                  </c15:layout>
                </c:ext>
                <c:ext xmlns:c16="http://schemas.microsoft.com/office/drawing/2014/chart" uri="{C3380CC4-5D6E-409C-BE32-E72D297353CC}">
                  <c16:uniqueId val="{00000002-29EE-4715-8D5E-E39B6A80D06A}"/>
                </c:ext>
              </c:extLst>
            </c:dLbl>
            <c:dLbl>
              <c:idx val="1"/>
              <c:showLegendKey val="0"/>
              <c:showVal val="1"/>
              <c:showCatName val="0"/>
              <c:showSerName val="1"/>
              <c:showPercent val="0"/>
              <c:showBubbleSize val="0"/>
              <c:separator>
</c:separator>
              <c:extLst>
                <c:ext xmlns:c15="http://schemas.microsoft.com/office/drawing/2012/chart" uri="{CE6537A1-D6FC-4f65-9D91-7224C49458BB}">
                  <c15:layout>
                    <c:manualLayout>
                      <c:w val="0.15394756149608754"/>
                      <c:h val="0.10706569719158722"/>
                    </c:manualLayout>
                  </c15:layout>
                </c:ext>
                <c:ext xmlns:c16="http://schemas.microsoft.com/office/drawing/2014/chart" uri="{C3380CC4-5D6E-409C-BE32-E72D297353CC}">
                  <c16:uniqueId val="{00000003-0642-4061-9BC9-74195E161236}"/>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'D14'!$C$34:$D$34</c:f>
              <c:strCache>
                <c:ptCount val="2"/>
                <c:pt idx="0">
                  <c:v>Net acquisition of financial assets</c:v>
                </c:pt>
                <c:pt idx="1">
                  <c:v>Net incurrence of liabilities</c:v>
                </c:pt>
              </c:strCache>
            </c:strRef>
          </c:cat>
          <c:val>
            <c:numRef>
              <c:f>'D14'!$C$42:$D$42</c:f>
              <c:numCache>
                <c:formatCode>0.0</c:formatCode>
                <c:ptCount val="2"/>
                <c:pt idx="0">
                  <c:v>-26.153063599999999</c:v>
                </c:pt>
                <c:pt idx="1">
                  <c:v>109.06167483</c:v>
                </c:pt>
              </c:numCache>
            </c:numRef>
          </c:val>
          <c:extLst>
            <c:ext xmlns:c16="http://schemas.microsoft.com/office/drawing/2014/chart" uri="{C3380CC4-5D6E-409C-BE32-E72D297353CC}">
              <c16:uniqueId val="{00000004-3166-42A7-A4A4-9C7CFCA19940}"/>
            </c:ext>
          </c:extLst>
        </c:ser>
        <c:ser>
          <c:idx val="5"/>
          <c:order val="6"/>
          <c:tx>
            <c:strRef>
              <c:f>'D14'!$B$43</c:f>
              <c:strCache>
                <c:ptCount val="1"/>
                <c:pt idx="0">
                  <c:v>Reserve assets</c:v>
                </c:pt>
              </c:strCache>
            </c:strRef>
          </c:tx>
          <c:spPr>
            <a:solidFill>
              <a:srgbClr val="847A63"/>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'D14'!$C$34:$D$34</c:f>
              <c:strCache>
                <c:ptCount val="2"/>
                <c:pt idx="0">
                  <c:v>Net acquisition of financial assets</c:v>
                </c:pt>
                <c:pt idx="1">
                  <c:v>Net incurrence of liabilities</c:v>
                </c:pt>
              </c:strCache>
            </c:strRef>
          </c:cat>
          <c:val>
            <c:numRef>
              <c:f>'D14'!$C$43:$D$43</c:f>
              <c:numCache>
                <c:formatCode>0.0</c:formatCode>
                <c:ptCount val="2"/>
                <c:pt idx="0">
                  <c:v>-63.610470909999997</c:v>
                </c:pt>
              </c:numCache>
            </c:numRef>
          </c:val>
          <c:extLst>
            <c:ext xmlns:c16="http://schemas.microsoft.com/office/drawing/2014/chart" uri="{C3380CC4-5D6E-409C-BE32-E72D297353CC}">
              <c16:uniqueId val="{00000005-3166-42A7-A4A4-9C7CFCA19940}"/>
            </c:ext>
          </c:extLst>
        </c:ser>
        <c:dLbls>
          <c:dLblPos val="outEnd"/>
          <c:showLegendKey val="0"/>
          <c:showVal val="1"/>
          <c:showCatName val="0"/>
          <c:showSerName val="0"/>
          <c:showPercent val="0"/>
          <c:showBubbleSize val="0"/>
        </c:dLbls>
        <c:gapWidth val="50"/>
        <c:axId val="432041816"/>
        <c:axId val="432035912"/>
        <c:extLst/>
      </c:barChart>
      <c:catAx>
        <c:axId val="432041816"/>
        <c:scaling>
          <c:orientation val="minMax"/>
        </c:scaling>
        <c:delete val="0"/>
        <c:axPos val="b"/>
        <c:majorGridlines>
          <c:spPr>
            <a:ln w="9525" cap="flat" cmpd="sng" algn="ctr">
              <a:solidFill>
                <a:schemeClr val="bg1">
                  <a:lumMod val="85000"/>
                </a:schemeClr>
              </a:solidFill>
              <a:round/>
            </a:ln>
            <a:effectLst/>
          </c:spPr>
        </c:majorGridlines>
        <c:numFmt formatCode="General" sourceLinked="1"/>
        <c:majorTickMark val="none"/>
        <c:minorTickMark val="none"/>
        <c:tickLblPos val="high"/>
        <c:spPr>
          <a:noFill/>
          <a:ln w="9525" cap="flat" cmpd="sng" algn="ctr">
            <a:solidFill>
              <a:schemeClr val="bg1">
                <a:lumMod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432035912"/>
        <c:crosses val="autoZero"/>
        <c:auto val="1"/>
        <c:lblAlgn val="ctr"/>
        <c:lblOffset val="100"/>
        <c:noMultiLvlLbl val="0"/>
      </c:catAx>
      <c:valAx>
        <c:axId val="432035912"/>
        <c:scaling>
          <c:orientation val="minMax"/>
          <c:max val="500"/>
        </c:scaling>
        <c:delete val="1"/>
        <c:axPos val="l"/>
        <c:majorGridlines>
          <c:spPr>
            <a:ln w="9525" cap="flat" cmpd="sng" algn="ctr">
              <a:solidFill>
                <a:schemeClr val="bg1"/>
              </a:solidFill>
              <a:prstDash val="solid"/>
              <a:round/>
            </a:ln>
            <a:effectLst/>
          </c:spPr>
        </c:majorGridlines>
        <c:numFmt formatCode="0" sourceLinked="0"/>
        <c:majorTickMark val="none"/>
        <c:minorTickMark val="none"/>
        <c:tickLblPos val="nextTo"/>
        <c:crossAx val="432041816"/>
        <c:crosses val="autoZero"/>
        <c:crossBetween val="between"/>
      </c:valAx>
      <c:spPr>
        <a:noFill/>
        <a:ln>
          <a:noFill/>
        </a:ln>
        <a:effectLst/>
      </c:spPr>
    </c:plotArea>
    <c:plotVisOnly val="1"/>
    <c:dispBlanksAs val="gap"/>
    <c:showDLblsOverMax val="0"/>
  </c:chart>
  <c:spPr>
    <a:solidFill>
      <a:srgbClr val="FAFAFC"/>
    </a:solidFill>
    <a:ln w="9525" cap="flat" cmpd="sng" algn="ctr">
      <a:noFill/>
      <a:round/>
    </a:ln>
    <a:effectLst/>
  </c:spPr>
  <c:txPr>
    <a:bodyPr/>
    <a:lstStyle/>
    <a:p>
      <a:pPr>
        <a:defRPr sz="8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ro-MD" sz="1000" b="1"/>
              <a:t>by institutional sector</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ro-MD"/>
        </a:p>
      </c:txPr>
    </c:title>
    <c:autoTitleDeleted val="0"/>
    <c:plotArea>
      <c:layout/>
      <c:barChart>
        <c:barDir val="bar"/>
        <c:grouping val="clustered"/>
        <c:varyColors val="0"/>
        <c:ser>
          <c:idx val="0"/>
          <c:order val="0"/>
          <c:tx>
            <c:strRef>
              <c:f>'D15'!$C$28</c:f>
              <c:strCache>
                <c:ptCount val="1"/>
                <c:pt idx="0">
                  <c:v>drawings</c:v>
                </c:pt>
              </c:strCache>
            </c:strRef>
          </c:tx>
          <c:spPr>
            <a:solidFill>
              <a:srgbClr val="7C8A9D"/>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'D15'!$B$29:$B$33</c:f>
              <c:strCache>
                <c:ptCount val="5"/>
                <c:pt idx="0">
                  <c:v>General government</c:v>
                </c:pt>
                <c:pt idx="1">
                  <c:v>Deposit-taking corporations, except CB</c:v>
                </c:pt>
                <c:pt idx="2">
                  <c:v>Nonfinancial corporations, Hs and NPISHs</c:v>
                </c:pt>
                <c:pt idx="3">
                  <c:v>Other financial corporations</c:v>
                </c:pt>
                <c:pt idx="4">
                  <c:v>Central bank</c:v>
                </c:pt>
              </c:strCache>
            </c:strRef>
          </c:cat>
          <c:val>
            <c:numRef>
              <c:f>'D15'!$C$29:$C$33</c:f>
              <c:numCache>
                <c:formatCode>0.0</c:formatCode>
                <c:ptCount val="5"/>
                <c:pt idx="0">
                  <c:v>35.386533309999997</c:v>
                </c:pt>
                <c:pt idx="1">
                  <c:v>31.093511889999998</c:v>
                </c:pt>
                <c:pt idx="2">
                  <c:v>17.058145549999999</c:v>
                </c:pt>
                <c:pt idx="3">
                  <c:v>108.10352544</c:v>
                </c:pt>
                <c:pt idx="4">
                  <c:v>3.3038999999999999E-2</c:v>
                </c:pt>
              </c:numCache>
            </c:numRef>
          </c:val>
          <c:extLst>
            <c:ext xmlns:c16="http://schemas.microsoft.com/office/drawing/2014/chart" uri="{C3380CC4-5D6E-409C-BE32-E72D297353CC}">
              <c16:uniqueId val="{00000000-FBD0-4C39-830A-6ED9DA6F5356}"/>
            </c:ext>
          </c:extLst>
        </c:ser>
        <c:ser>
          <c:idx val="1"/>
          <c:order val="1"/>
          <c:tx>
            <c:strRef>
              <c:f>'D15'!$D$28</c:f>
              <c:strCache>
                <c:ptCount val="1"/>
                <c:pt idx="0">
                  <c:v>repayments</c:v>
                </c:pt>
              </c:strCache>
            </c:strRef>
          </c:tx>
          <c:spPr>
            <a:solidFill>
              <a:srgbClr val="D5D9E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rgbClr val="8895A4"/>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'D15'!$B$29:$B$33</c:f>
              <c:strCache>
                <c:ptCount val="5"/>
                <c:pt idx="0">
                  <c:v>General government</c:v>
                </c:pt>
                <c:pt idx="1">
                  <c:v>Deposit-taking corporations, except CB</c:v>
                </c:pt>
                <c:pt idx="2">
                  <c:v>Nonfinancial corporations, Hs and NPISHs</c:v>
                </c:pt>
                <c:pt idx="3">
                  <c:v>Other financial corporations</c:v>
                </c:pt>
                <c:pt idx="4">
                  <c:v>Central bank</c:v>
                </c:pt>
              </c:strCache>
            </c:strRef>
          </c:cat>
          <c:val>
            <c:numRef>
              <c:f>'D15'!$D$29:$D$33</c:f>
              <c:numCache>
                <c:formatCode>0.0</c:formatCode>
                <c:ptCount val="5"/>
                <c:pt idx="0">
                  <c:v>68.166106040000003</c:v>
                </c:pt>
                <c:pt idx="1">
                  <c:v>11.657672099999999</c:v>
                </c:pt>
                <c:pt idx="2">
                  <c:v>169.70873341999999</c:v>
                </c:pt>
                <c:pt idx="3">
                  <c:v>45.478029880000001</c:v>
                </c:pt>
                <c:pt idx="4">
                  <c:v>3.48760235</c:v>
                </c:pt>
              </c:numCache>
            </c:numRef>
          </c:val>
          <c:extLst>
            <c:ext xmlns:c16="http://schemas.microsoft.com/office/drawing/2014/chart" uri="{C3380CC4-5D6E-409C-BE32-E72D297353CC}">
              <c16:uniqueId val="{00000001-FBD0-4C39-830A-6ED9DA6F5356}"/>
            </c:ext>
          </c:extLst>
        </c:ser>
        <c:dLbls>
          <c:showLegendKey val="0"/>
          <c:showVal val="0"/>
          <c:showCatName val="0"/>
          <c:showSerName val="0"/>
          <c:showPercent val="0"/>
          <c:showBubbleSize val="0"/>
        </c:dLbls>
        <c:gapWidth val="100"/>
        <c:axId val="1553672032"/>
        <c:axId val="1095456576"/>
      </c:barChart>
      <c:catAx>
        <c:axId val="155367203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095456576"/>
        <c:crosses val="autoZero"/>
        <c:auto val="1"/>
        <c:lblAlgn val="ctr"/>
        <c:lblOffset val="100"/>
        <c:noMultiLvlLbl val="0"/>
      </c:catAx>
      <c:valAx>
        <c:axId val="1095456576"/>
        <c:scaling>
          <c:orientation val="minMax"/>
          <c:max val="175"/>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553672032"/>
        <c:crosses val="autoZero"/>
        <c:crossBetween val="between"/>
        <c:majorUnit val="2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ro-MD" sz="1000" b="1"/>
              <a:t>by maturity</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ro-MD"/>
        </a:p>
      </c:txPr>
    </c:title>
    <c:autoTitleDeleted val="0"/>
    <c:plotArea>
      <c:layout>
        <c:manualLayout>
          <c:layoutTarget val="inner"/>
          <c:xMode val="edge"/>
          <c:yMode val="edge"/>
          <c:x val="0.19943879276923904"/>
          <c:y val="0.206400691560333"/>
          <c:w val="0.59658869489070532"/>
          <c:h val="0.59302902173027905"/>
        </c:manualLayout>
      </c:layout>
      <c:doughnutChart>
        <c:varyColors val="1"/>
        <c:ser>
          <c:idx val="0"/>
          <c:order val="0"/>
          <c:tx>
            <c:strRef>
              <c:f>'D15'!$G$29</c:f>
              <c:strCache>
                <c:ptCount val="1"/>
                <c:pt idx="0">
                  <c:v>short-term</c:v>
                </c:pt>
              </c:strCache>
            </c:strRef>
          </c:tx>
          <c:spPr>
            <a:solidFill>
              <a:srgbClr val="D9D9D9"/>
            </a:solidFill>
          </c:spPr>
          <c:dPt>
            <c:idx val="0"/>
            <c:bubble3D val="0"/>
            <c:spPr>
              <a:solidFill>
                <a:srgbClr val="596677"/>
              </a:solidFill>
              <a:ln w="19050">
                <a:solidFill>
                  <a:schemeClr val="lt1"/>
                </a:solidFill>
              </a:ln>
              <a:effectLst/>
            </c:spPr>
            <c:extLst>
              <c:ext xmlns:c16="http://schemas.microsoft.com/office/drawing/2014/chart" uri="{C3380CC4-5D6E-409C-BE32-E72D297353CC}">
                <c16:uniqueId val="{00000004-7038-4B76-92AA-B13F89E57921}"/>
              </c:ext>
            </c:extLst>
          </c:dPt>
          <c:dPt>
            <c:idx val="1"/>
            <c:bubble3D val="0"/>
            <c:spPr>
              <a:solidFill>
                <a:srgbClr val="D9D9D9"/>
              </a:solidFill>
              <a:ln w="19050">
                <a:solidFill>
                  <a:schemeClr val="lt1"/>
                </a:solidFill>
              </a:ln>
              <a:effectLst/>
            </c:spPr>
            <c:extLst>
              <c:ext xmlns:c16="http://schemas.microsoft.com/office/drawing/2014/chart" uri="{C3380CC4-5D6E-409C-BE32-E72D297353CC}">
                <c16:uniqueId val="{00000002-7038-4B76-92AA-B13F89E57921}"/>
              </c:ext>
            </c:extLst>
          </c:dPt>
          <c:dLbls>
            <c:dLbl>
              <c:idx val="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6="http://schemas.microsoft.com/office/drawing/2014/chart" uri="{C3380CC4-5D6E-409C-BE32-E72D297353CC}">
                  <c16:uniqueId val="{00000004-7038-4B76-92AA-B13F89E57921}"/>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'D15'!$H$28:$I$28</c:f>
              <c:strCache>
                <c:ptCount val="2"/>
                <c:pt idx="0">
                  <c:v>drawings</c:v>
                </c:pt>
                <c:pt idx="1">
                  <c:v>repayments</c:v>
                </c:pt>
              </c:strCache>
            </c:strRef>
          </c:cat>
          <c:val>
            <c:numRef>
              <c:f>'D15'!$H$29:$I$29</c:f>
              <c:numCache>
                <c:formatCode>0.0</c:formatCode>
                <c:ptCount val="2"/>
                <c:pt idx="0">
                  <c:v>0.56444258000000003</c:v>
                </c:pt>
                <c:pt idx="1">
                  <c:v>1.1642525100000001</c:v>
                </c:pt>
              </c:numCache>
            </c:numRef>
          </c:val>
          <c:extLst>
            <c:ext xmlns:c16="http://schemas.microsoft.com/office/drawing/2014/chart" uri="{C3380CC4-5D6E-409C-BE32-E72D297353CC}">
              <c16:uniqueId val="{00000000-7038-4B76-92AA-B13F89E57921}"/>
            </c:ext>
          </c:extLst>
        </c:ser>
        <c:ser>
          <c:idx val="1"/>
          <c:order val="1"/>
          <c:tx>
            <c:strRef>
              <c:f>'D15'!$G$30</c:f>
              <c:strCache>
                <c:ptCount val="1"/>
                <c:pt idx="0">
                  <c:v>long-term</c:v>
                </c:pt>
              </c:strCache>
            </c:strRef>
          </c:tx>
          <c:dPt>
            <c:idx val="0"/>
            <c:bubble3D val="0"/>
            <c:spPr>
              <a:solidFill>
                <a:srgbClr val="596677"/>
              </a:solidFill>
              <a:ln w="19050">
                <a:solidFill>
                  <a:schemeClr val="lt1"/>
                </a:solidFill>
              </a:ln>
              <a:effectLst/>
            </c:spPr>
            <c:extLst>
              <c:ext xmlns:c16="http://schemas.microsoft.com/office/drawing/2014/chart" uri="{C3380CC4-5D6E-409C-BE32-E72D297353CC}">
                <c16:uniqueId val="{00000005-7038-4B76-92AA-B13F89E57921}"/>
              </c:ext>
            </c:extLst>
          </c:dPt>
          <c:dPt>
            <c:idx val="1"/>
            <c:bubble3D val="0"/>
            <c:spPr>
              <a:solidFill>
                <a:srgbClr val="D9D9D9"/>
              </a:solidFill>
              <a:ln w="19050">
                <a:solidFill>
                  <a:schemeClr val="lt1"/>
                </a:solidFill>
              </a:ln>
              <a:effectLst/>
            </c:spPr>
            <c:extLst>
              <c:ext xmlns:c16="http://schemas.microsoft.com/office/drawing/2014/chart" uri="{C3380CC4-5D6E-409C-BE32-E72D297353CC}">
                <c16:uniqueId val="{00000003-7038-4B76-92AA-B13F89E57921}"/>
              </c:ext>
            </c:extLst>
          </c:dPt>
          <c:dLbls>
            <c:dLbl>
              <c:idx val="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6="http://schemas.microsoft.com/office/drawing/2014/chart" uri="{C3380CC4-5D6E-409C-BE32-E72D297353CC}">
                  <c16:uniqueId val="{00000005-7038-4B76-92AA-B13F89E57921}"/>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'D15'!$H$28:$I$28</c:f>
              <c:strCache>
                <c:ptCount val="2"/>
                <c:pt idx="0">
                  <c:v>drawings</c:v>
                </c:pt>
                <c:pt idx="1">
                  <c:v>repayments</c:v>
                </c:pt>
              </c:strCache>
            </c:strRef>
          </c:cat>
          <c:val>
            <c:numRef>
              <c:f>'D15'!$H$30:$I$30</c:f>
              <c:numCache>
                <c:formatCode>0.0</c:formatCode>
                <c:ptCount val="2"/>
                <c:pt idx="0">
                  <c:v>191.11031262</c:v>
                </c:pt>
                <c:pt idx="1">
                  <c:v>297.33389126999998</c:v>
                </c:pt>
              </c:numCache>
            </c:numRef>
          </c:val>
          <c:extLst>
            <c:ext xmlns:c16="http://schemas.microsoft.com/office/drawing/2014/chart" uri="{C3380CC4-5D6E-409C-BE32-E72D297353CC}">
              <c16:uniqueId val="{00000001-7038-4B76-92AA-B13F89E57921}"/>
            </c:ext>
          </c:extLst>
        </c:ser>
        <c:dLbls>
          <c:showLegendKey val="0"/>
          <c:showVal val="1"/>
          <c:showCatName val="0"/>
          <c:showSerName val="0"/>
          <c:showPercent val="0"/>
          <c:showBubbleSize val="0"/>
          <c:showLeaderLines val="1"/>
        </c:dLbls>
        <c:firstSliceAng val="0"/>
        <c:holeSize val="40"/>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24379235145942324"/>
          <c:y val="9.9581812050030055E-2"/>
          <c:w val="0.40652370131585902"/>
          <c:h val="0.84597809352043285"/>
        </c:manualLayout>
      </c:layout>
      <c:doughnutChart>
        <c:varyColors val="1"/>
        <c:ser>
          <c:idx val="1"/>
          <c:order val="0"/>
          <c:dPt>
            <c:idx val="0"/>
            <c:bubble3D val="0"/>
            <c:spPr>
              <a:solidFill>
                <a:srgbClr val="4D566B"/>
              </a:solidFill>
              <a:ln w="19050">
                <a:solidFill>
                  <a:schemeClr val="lt1"/>
                </a:solidFill>
              </a:ln>
              <a:effectLst/>
            </c:spPr>
            <c:extLst>
              <c:ext xmlns:c16="http://schemas.microsoft.com/office/drawing/2014/chart" uri="{C3380CC4-5D6E-409C-BE32-E72D297353CC}">
                <c16:uniqueId val="{00000001-0B93-4176-8708-80BA3733F608}"/>
              </c:ext>
            </c:extLst>
          </c:dPt>
          <c:dPt>
            <c:idx val="1"/>
            <c:bubble3D val="0"/>
            <c:spPr>
              <a:solidFill>
                <a:srgbClr val="65718D"/>
              </a:solidFill>
              <a:ln w="19050">
                <a:solidFill>
                  <a:schemeClr val="lt1"/>
                </a:solidFill>
              </a:ln>
              <a:effectLst/>
            </c:spPr>
            <c:extLst>
              <c:ext xmlns:c16="http://schemas.microsoft.com/office/drawing/2014/chart" uri="{C3380CC4-5D6E-409C-BE32-E72D297353CC}">
                <c16:uniqueId val="{00000003-0B93-4176-8708-80BA3733F608}"/>
              </c:ext>
            </c:extLst>
          </c:dPt>
          <c:dPt>
            <c:idx val="2"/>
            <c:bubble3D val="0"/>
            <c:spPr>
              <a:solidFill>
                <a:srgbClr val="848FA8"/>
              </a:solidFill>
              <a:ln w="19050">
                <a:solidFill>
                  <a:schemeClr val="lt1"/>
                </a:solidFill>
              </a:ln>
              <a:effectLst/>
            </c:spPr>
            <c:extLst>
              <c:ext xmlns:c16="http://schemas.microsoft.com/office/drawing/2014/chart" uri="{C3380CC4-5D6E-409C-BE32-E72D297353CC}">
                <c16:uniqueId val="{00000005-0B93-4176-8708-80BA3733F608}"/>
              </c:ext>
            </c:extLst>
          </c:dPt>
          <c:dPt>
            <c:idx val="3"/>
            <c:bubble3D val="0"/>
            <c:spPr>
              <a:solidFill>
                <a:srgbClr val="9AA3B8"/>
              </a:solidFill>
              <a:ln w="19050">
                <a:solidFill>
                  <a:schemeClr val="lt1"/>
                </a:solidFill>
              </a:ln>
              <a:effectLst/>
            </c:spPr>
            <c:extLst>
              <c:ext xmlns:c16="http://schemas.microsoft.com/office/drawing/2014/chart" uri="{C3380CC4-5D6E-409C-BE32-E72D297353CC}">
                <c16:uniqueId val="{00000007-0B93-4176-8708-80BA3733F608}"/>
              </c:ext>
            </c:extLst>
          </c:dPt>
          <c:dPt>
            <c:idx val="4"/>
            <c:bubble3D val="0"/>
            <c:spPr>
              <a:solidFill>
                <a:srgbClr val="BAC0CE"/>
              </a:solidFill>
              <a:ln w="19050">
                <a:solidFill>
                  <a:schemeClr val="lt1"/>
                </a:solidFill>
              </a:ln>
              <a:effectLst/>
            </c:spPr>
            <c:extLst>
              <c:ext xmlns:c16="http://schemas.microsoft.com/office/drawing/2014/chart" uri="{C3380CC4-5D6E-409C-BE32-E72D297353CC}">
                <c16:uniqueId val="{00000009-0B93-4176-8708-80BA3733F608}"/>
              </c:ext>
            </c:extLst>
          </c:dPt>
          <c:dPt>
            <c:idx val="5"/>
            <c:bubble3D val="0"/>
            <c:spPr>
              <a:solidFill>
                <a:srgbClr val="9AA3B8"/>
              </a:solidFill>
              <a:ln w="19050">
                <a:solidFill>
                  <a:schemeClr val="lt1"/>
                </a:solidFill>
              </a:ln>
              <a:effectLst/>
            </c:spPr>
            <c:extLst>
              <c:ext xmlns:c16="http://schemas.microsoft.com/office/drawing/2014/chart" uri="{C3380CC4-5D6E-409C-BE32-E72D297353CC}">
                <c16:uniqueId val="{0000000D-FE36-4452-ABE9-FE17AF4DE9BC}"/>
              </c:ext>
            </c:extLst>
          </c:dPt>
          <c:dPt>
            <c:idx val="6"/>
            <c:bubble3D val="0"/>
            <c:spPr>
              <a:solidFill>
                <a:srgbClr val="C7C5BE"/>
              </a:solidFill>
              <a:ln w="19050">
                <a:solidFill>
                  <a:schemeClr val="lt1"/>
                </a:solidFill>
              </a:ln>
              <a:effectLst/>
            </c:spPr>
            <c:extLst>
              <c:ext xmlns:c16="http://schemas.microsoft.com/office/drawing/2014/chart" uri="{C3380CC4-5D6E-409C-BE32-E72D297353CC}">
                <c16:uniqueId val="{0000000C-FE36-4452-ABE9-FE17AF4DE9BC}"/>
              </c:ext>
            </c:extLst>
          </c:dPt>
          <c:dLbls>
            <c:dLbl>
              <c:idx val="0"/>
              <c:layout>
                <c:manualLayout>
                  <c:x val="1.1239303140798676E-2"/>
                  <c:y val="-3.2847988973445357E-3"/>
                </c:manualLayout>
              </c:layout>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1"/>
              <c:showSerName val="0"/>
              <c:showPercent val="0"/>
              <c:showBubbleSize val="0"/>
              <c:separator>
</c:separator>
              <c:extLst>
                <c:ext xmlns:c15="http://schemas.microsoft.com/office/drawing/2012/chart" uri="{CE6537A1-D6FC-4f65-9D91-7224C49458BB}">
                  <c15:layout>
                    <c:manualLayout>
                      <c:w val="0.2878835425383543"/>
                      <c:h val="0.26670540383497965"/>
                    </c:manualLayout>
                  </c15:layout>
                </c:ext>
                <c:ext xmlns:c16="http://schemas.microsoft.com/office/drawing/2014/chart" uri="{C3380CC4-5D6E-409C-BE32-E72D297353CC}">
                  <c16:uniqueId val="{00000001-0B93-4176-8708-80BA3733F608}"/>
                </c:ext>
              </c:extLst>
            </c:dLbl>
            <c:dLbl>
              <c:idx val="1"/>
              <c:layout>
                <c:manualLayout>
                  <c:x val="-0.10022371364653244"/>
                  <c:y val="9.3109869646182356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0B93-4176-8708-80BA3733F608}"/>
                </c:ext>
              </c:extLst>
            </c:dLbl>
            <c:dLbl>
              <c:idx val="2"/>
              <c:layout>
                <c:manualLayout>
                  <c:x val="-8.7695749440715884E-2"/>
                  <c:y val="-0.10055865921787711"/>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0B93-4176-8708-80BA3733F608}"/>
                </c:ext>
              </c:extLst>
            </c:dLbl>
            <c:dLbl>
              <c:idx val="3"/>
              <c:layout>
                <c:manualLayout>
                  <c:x val="1.7897091722595079E-3"/>
                  <c:y val="-0.15120984178653646"/>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B93-4176-8708-80BA3733F608}"/>
                </c:ext>
              </c:extLst>
            </c:dLbl>
            <c:dLbl>
              <c:idx val="4"/>
              <c:layout>
                <c:manualLayout>
                  <c:x val="0.12170022371364647"/>
                  <c:y val="-0.201117318435754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0B93-4176-8708-80BA3733F608}"/>
                </c:ext>
              </c:extLst>
            </c:dLbl>
            <c:dLbl>
              <c:idx val="5"/>
              <c:layout>
                <c:manualLayout>
                  <c:x val="9.395987246560622E-2"/>
                  <c:y val="-0.10614525139664807"/>
                </c:manualLayout>
              </c:layout>
              <c:tx>
                <c:rich>
                  <a:bodyPr/>
                  <a:lstStyle/>
                  <a:p>
                    <a:fld id="{6189DEE1-143A-4EA8-87AE-C971C6D4250A}" type="CATEGORYNAME">
                      <a:rPr lang="en-US"/>
                      <a:pPr/>
                      <a:t>[CATEGORY NAME]</a:t>
                    </a:fld>
                    <a:r>
                      <a:rPr lang="en-US"/>
                      <a:t> </a:t>
                    </a:r>
                    <a:fld id="{4ED3D191-BB61-450F-964B-E3EC62DA86EB}" type="VALUE">
                      <a:rPr lang="en-US" baseline="0"/>
                      <a:pPr/>
                      <a:t>[VALUE]</a:t>
                    </a:fld>
                    <a:endParaRPr lang="en-US"/>
                  </a:p>
                </c:rich>
              </c:tx>
              <c:showLegendKey val="0"/>
              <c:showVal val="1"/>
              <c:showCatName val="1"/>
              <c:showSerName val="0"/>
              <c:showPercent val="0"/>
              <c:showBubbleSize val="0"/>
              <c:extLst>
                <c:ext xmlns:c15="http://schemas.microsoft.com/office/drawing/2012/chart" uri="{CE6537A1-D6FC-4f65-9D91-7224C49458BB}">
                  <c15:layout>
                    <c:manualLayout>
                      <c:w val="7.0559354577322111E-2"/>
                      <c:h val="0.17132216014897581"/>
                    </c:manualLayout>
                  </c15:layout>
                  <c15:dlblFieldTable/>
                  <c15:showDataLabelsRange val="0"/>
                </c:ext>
                <c:ext xmlns:c16="http://schemas.microsoft.com/office/drawing/2014/chart" uri="{C3380CC4-5D6E-409C-BE32-E72D297353CC}">
                  <c16:uniqueId val="{0000000D-FE36-4452-ABE9-FE17AF4DE9BC}"/>
                </c:ext>
              </c:extLst>
            </c:dLbl>
            <c:dLbl>
              <c:idx val="6"/>
              <c:layout>
                <c:manualLayout>
                  <c:x val="0.17526424633162466"/>
                  <c:y val="-4.6326485725597152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C-FE36-4452-ABE9-FE17AF4DE9BC}"/>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1"/>
            <c:showSerName val="0"/>
            <c:showPercent val="0"/>
            <c:showBubbleSize val="0"/>
            <c:separator>
</c:separator>
            <c:showLeaderLines val="1"/>
            <c:leaderLines>
              <c:spPr>
                <a:ln w="9525" cap="flat" cmpd="sng" algn="ctr">
                  <a:solidFill>
                    <a:srgbClr val="D5D9E1"/>
                  </a:solidFill>
                  <a:round/>
                </a:ln>
                <a:effectLst/>
              </c:spPr>
            </c:leaderLines>
            <c:extLst>
              <c:ext xmlns:c15="http://schemas.microsoft.com/office/drawing/2012/chart" uri="{CE6537A1-D6FC-4f65-9D91-7224C49458BB}"/>
            </c:extLst>
          </c:dLbls>
          <c:cat>
            <c:strRef>
              <c:f>'D16'!$B$30:$B$36</c:f>
              <c:strCache>
                <c:ptCount val="7"/>
                <c:pt idx="0">
                  <c:v>IDA</c:v>
                </c:pt>
                <c:pt idx="1">
                  <c:v>IBRD</c:v>
                </c:pt>
                <c:pt idx="2">
                  <c:v>EBRD</c:v>
                </c:pt>
                <c:pt idx="3">
                  <c:v>European Commission</c:v>
                </c:pt>
                <c:pt idx="4">
                  <c:v>Government of France</c:v>
                </c:pt>
                <c:pt idx="5">
                  <c:v>EIB</c:v>
                </c:pt>
                <c:pt idx="6">
                  <c:v>Other creditors</c:v>
                </c:pt>
              </c:strCache>
            </c:strRef>
          </c:cat>
          <c:val>
            <c:numRef>
              <c:f>'D16'!$C$30:$C$36</c:f>
              <c:numCache>
                <c:formatCode>0.0%</c:formatCode>
                <c:ptCount val="7"/>
                <c:pt idx="0">
                  <c:v>0.37595125475080621</c:v>
                </c:pt>
                <c:pt idx="1">
                  <c:v>0.24684699896834408</c:v>
                </c:pt>
                <c:pt idx="2">
                  <c:v>0.14801632845254689</c:v>
                </c:pt>
                <c:pt idx="3">
                  <c:v>0.115961709386708</c:v>
                </c:pt>
                <c:pt idx="4">
                  <c:v>4.2017821472104352E-2</c:v>
                </c:pt>
                <c:pt idx="5">
                  <c:v>3.4669065572667808E-2</c:v>
                </c:pt>
                <c:pt idx="6">
                  <c:v>3.6536821396822759E-2</c:v>
                </c:pt>
              </c:numCache>
            </c:numRef>
          </c:val>
          <c:extLst>
            <c:ext xmlns:c16="http://schemas.microsoft.com/office/drawing/2014/chart" uri="{C3380CC4-5D6E-409C-BE32-E72D297353CC}">
              <c16:uniqueId val="{0000000C-0B93-4176-8708-80BA3733F608}"/>
            </c:ext>
          </c:extLst>
        </c:ser>
        <c:dLbls>
          <c:showLegendKey val="0"/>
          <c:showVal val="1"/>
          <c:showCatName val="0"/>
          <c:showSerName val="0"/>
          <c:showPercent val="0"/>
          <c:showBubbleSize val="0"/>
          <c:showLeaderLines val="1"/>
        </c:dLbls>
        <c:firstSliceAng val="68"/>
        <c:holeSize val="40"/>
      </c:doughnutChart>
      <c:spPr>
        <a:noFill/>
        <a:ln>
          <a:noFill/>
        </a:ln>
        <a:effectLst/>
      </c:spPr>
    </c:plotArea>
    <c:plotVisOnly val="1"/>
    <c:dispBlanksAs val="gap"/>
    <c:showDLblsOverMax val="0"/>
  </c:chart>
  <c:spPr>
    <a:solidFill>
      <a:srgbClr val="FAFAFC"/>
    </a:solidFill>
    <a:ln w="9525" cap="flat" cmpd="sng" algn="ctr">
      <a:noFill/>
      <a:round/>
    </a:ln>
    <a:effectLst/>
  </c:spPr>
  <c:txPr>
    <a:bodyPr/>
    <a:lstStyle/>
    <a:p>
      <a:pPr>
        <a:defRPr sz="8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9122053905698333E-2"/>
          <c:y val="4.2852195896962202E-2"/>
          <c:w val="0.65730840260317147"/>
          <c:h val="0.87003371008648278"/>
        </c:manualLayout>
      </c:layout>
      <c:barChart>
        <c:barDir val="col"/>
        <c:grouping val="stacked"/>
        <c:varyColors val="0"/>
        <c:ser>
          <c:idx val="0"/>
          <c:order val="0"/>
          <c:tx>
            <c:strRef>
              <c:f>'D17'!$B$26</c:f>
              <c:strCache>
                <c:ptCount val="1"/>
                <c:pt idx="0">
                  <c:v>Central bank</c:v>
                </c:pt>
              </c:strCache>
            </c:strRef>
          </c:tx>
          <c:spPr>
            <a:solidFill>
              <a:srgbClr val="D9DCDF"/>
            </a:solidFill>
            <a:ln w="15875">
              <a:noFill/>
            </a:ln>
            <a:effectLst/>
          </c:spPr>
          <c:invertIfNegative val="0"/>
          <c:dLbls>
            <c:numFmt formatCode="#,##0.0" sourceLinked="0"/>
            <c:spPr>
              <a:solidFill>
                <a:srgbClr val="D9DCDF"/>
              </a:solid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'D17'!$C$25:$H$25</c:f>
              <c:strCache>
                <c:ptCount val="6"/>
                <c:pt idx="0">
                  <c:v>03/31/2025*</c:v>
                </c:pt>
                <c:pt idx="1">
                  <c:v>06/30/2025*</c:v>
                </c:pt>
                <c:pt idx="2">
                  <c:v>09/30/2025*</c:v>
                </c:pt>
                <c:pt idx="3">
                  <c:v>12/31/2025*</c:v>
                </c:pt>
                <c:pt idx="4">
                  <c:v>03/31/2026*</c:v>
                </c:pt>
                <c:pt idx="5">
                  <c:v>06/30/2026</c:v>
                </c:pt>
              </c:strCache>
            </c:strRef>
          </c:cat>
          <c:val>
            <c:numRef>
              <c:f>'D17'!$C$26:$H$26</c:f>
              <c:numCache>
                <c:formatCode>0.0</c:formatCode>
                <c:ptCount val="6"/>
                <c:pt idx="0">
                  <c:v>29.395595852946339</c:v>
                </c:pt>
                <c:pt idx="1">
                  <c:v>29.105303713021097</c:v>
                </c:pt>
                <c:pt idx="2">
                  <c:v>28.904950261887763</c:v>
                </c:pt>
                <c:pt idx="3">
                  <c:v>28.138193052864807</c:v>
                </c:pt>
                <c:pt idx="4">
                  <c:v>28.881138697431229</c:v>
                </c:pt>
                <c:pt idx="5">
                  <c:v>28.351586298643781</c:v>
                </c:pt>
              </c:numCache>
            </c:numRef>
          </c:val>
          <c:extLst>
            <c:ext xmlns:c16="http://schemas.microsoft.com/office/drawing/2014/chart" uri="{C3380CC4-5D6E-409C-BE32-E72D297353CC}">
              <c16:uniqueId val="{00000000-AF53-4C6C-A058-7392D5C0BE52}"/>
            </c:ext>
          </c:extLst>
        </c:ser>
        <c:ser>
          <c:idx val="1"/>
          <c:order val="1"/>
          <c:tx>
            <c:strRef>
              <c:f>'D17'!$B$27</c:f>
              <c:strCache>
                <c:ptCount val="1"/>
                <c:pt idx="0">
                  <c:v>General government</c:v>
                </c:pt>
              </c:strCache>
            </c:strRef>
          </c:tx>
          <c:spPr>
            <a:solidFill>
              <a:srgbClr val="ACB5C2"/>
            </a:solidFill>
            <a:ln w="15875">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'D17'!$C$25:$H$25</c:f>
              <c:strCache>
                <c:ptCount val="6"/>
                <c:pt idx="0">
                  <c:v>03/31/2025*</c:v>
                </c:pt>
                <c:pt idx="1">
                  <c:v>06/30/2025*</c:v>
                </c:pt>
                <c:pt idx="2">
                  <c:v>09/30/2025*</c:v>
                </c:pt>
                <c:pt idx="3">
                  <c:v>12/31/2025*</c:v>
                </c:pt>
                <c:pt idx="4">
                  <c:v>03/31/2026*</c:v>
                </c:pt>
                <c:pt idx="5">
                  <c:v>06/30/2026</c:v>
                </c:pt>
              </c:strCache>
            </c:strRef>
          </c:cat>
          <c:val>
            <c:numRef>
              <c:f>'D17'!$C$27:$H$27</c:f>
              <c:numCache>
                <c:formatCode>0.0</c:formatCode>
                <c:ptCount val="6"/>
                <c:pt idx="0">
                  <c:v>-23.379364119220458</c:v>
                </c:pt>
                <c:pt idx="1">
                  <c:v>-23.397877034970598</c:v>
                </c:pt>
                <c:pt idx="2">
                  <c:v>-23.172320854626793</c:v>
                </c:pt>
                <c:pt idx="3">
                  <c:v>-22.971367991013057</c:v>
                </c:pt>
                <c:pt idx="4">
                  <c:v>-23.854515944432379</c:v>
                </c:pt>
                <c:pt idx="5">
                  <c:v>-23.494662823477238</c:v>
                </c:pt>
              </c:numCache>
            </c:numRef>
          </c:val>
          <c:extLst>
            <c:ext xmlns:c16="http://schemas.microsoft.com/office/drawing/2014/chart" uri="{C3380CC4-5D6E-409C-BE32-E72D297353CC}">
              <c16:uniqueId val="{00000001-AF53-4C6C-A058-7392D5C0BE52}"/>
            </c:ext>
          </c:extLst>
        </c:ser>
        <c:ser>
          <c:idx val="2"/>
          <c:order val="2"/>
          <c:tx>
            <c:strRef>
              <c:f>'D17'!$B$28</c:f>
              <c:strCache>
                <c:ptCount val="1"/>
                <c:pt idx="0">
                  <c:v>Deposit-taking corporations</c:v>
                </c:pt>
              </c:strCache>
            </c:strRef>
          </c:tx>
          <c:spPr>
            <a:solidFill>
              <a:srgbClr val="404759"/>
            </a:solidFill>
            <a:ln w="15875">
              <a:noFill/>
            </a:ln>
            <a:effectLst/>
          </c:spPr>
          <c:invertIfNegative val="0"/>
          <c:dLbls>
            <c:dLbl>
              <c:idx val="0"/>
              <c:layout>
                <c:manualLayout>
                  <c:x val="0"/>
                  <c:y val="-3.253871536567896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EA4-4DE7-94B4-F52B38BEC455}"/>
                </c:ext>
              </c:extLst>
            </c:dLbl>
            <c:dLbl>
              <c:idx val="1"/>
              <c:layout>
                <c:manualLayout>
                  <c:x val="-2.7373081817915327E-17"/>
                  <c:y val="-2.933603366098074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EAB-4A0A-BA88-8CBF42718934}"/>
                </c:ext>
              </c:extLst>
            </c:dLbl>
            <c:dLbl>
              <c:idx val="2"/>
              <c:layout>
                <c:manualLayout>
                  <c:x val="-2.7373081817915327E-17"/>
                  <c:y val="-3.037705652647077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EAB-4A0A-BA88-8CBF42718934}"/>
                </c:ext>
              </c:extLst>
            </c:dLbl>
            <c:dLbl>
              <c:idx val="3"/>
              <c:layout>
                <c:manualLayout>
                  <c:x val="0"/>
                  <c:y val="-2.9566492658484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EAB-4A0A-BA88-8CBF42718934}"/>
                </c:ext>
              </c:extLst>
            </c:dLbl>
            <c:dLbl>
              <c:idx val="5"/>
              <c:layout>
                <c:manualLayout>
                  <c:x val="0"/>
                  <c:y val="-3.388981033690079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1AC-4A8E-A0BD-294ED904A996}"/>
                </c:ext>
              </c:extLst>
            </c:dLbl>
            <c:numFmt formatCode="#,##0.0" sourceLinked="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'D17'!$C$25:$H$25</c:f>
              <c:strCache>
                <c:ptCount val="6"/>
                <c:pt idx="0">
                  <c:v>03/31/2025*</c:v>
                </c:pt>
                <c:pt idx="1">
                  <c:v>06/30/2025*</c:v>
                </c:pt>
                <c:pt idx="2">
                  <c:v>09/30/2025*</c:v>
                </c:pt>
                <c:pt idx="3">
                  <c:v>12/31/2025*</c:v>
                </c:pt>
                <c:pt idx="4">
                  <c:v>03/31/2026*</c:v>
                </c:pt>
                <c:pt idx="5">
                  <c:v>06/30/2026</c:v>
                </c:pt>
              </c:strCache>
            </c:strRef>
          </c:cat>
          <c:val>
            <c:numRef>
              <c:f>'D17'!$C$28:$H$28</c:f>
              <c:numCache>
                <c:formatCode>0.0</c:formatCode>
                <c:ptCount val="6"/>
                <c:pt idx="0">
                  <c:v>-2.8262671764727281</c:v>
                </c:pt>
                <c:pt idx="1">
                  <c:v>-2.8730492809284023</c:v>
                </c:pt>
                <c:pt idx="2">
                  <c:v>-2.5545958669225919</c:v>
                </c:pt>
                <c:pt idx="3">
                  <c:v>-3.5005705553516315</c:v>
                </c:pt>
                <c:pt idx="4">
                  <c:v>-2.5694898509368409</c:v>
                </c:pt>
                <c:pt idx="5">
                  <c:v>-3.3891316671017377</c:v>
                </c:pt>
              </c:numCache>
            </c:numRef>
          </c:val>
          <c:extLst>
            <c:ext xmlns:c16="http://schemas.microsoft.com/office/drawing/2014/chart" uri="{C3380CC4-5D6E-409C-BE32-E72D297353CC}">
              <c16:uniqueId val="{00000004-AF53-4C6C-A058-7392D5C0BE52}"/>
            </c:ext>
          </c:extLst>
        </c:ser>
        <c:ser>
          <c:idx val="3"/>
          <c:order val="3"/>
          <c:tx>
            <c:strRef>
              <c:f>'D17'!$B$29</c:f>
              <c:strCache>
                <c:ptCount val="1"/>
                <c:pt idx="0">
                  <c:v>Other sectors</c:v>
                </c:pt>
              </c:strCache>
            </c:strRef>
          </c:tx>
          <c:spPr>
            <a:solidFill>
              <a:srgbClr val="BFBFBF"/>
            </a:solidFill>
            <a:ln w="15875">
              <a:noFill/>
            </a:ln>
            <a:effectLst/>
          </c:spPr>
          <c:invertIfNegative val="0"/>
          <c:dLbls>
            <c:dLbl>
              <c:idx val="0"/>
              <c:layout>
                <c:manualLayout>
                  <c:x val="-1.6102873559550978E-17"/>
                  <c:y val="-0.1145347941407630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EA4-4DE7-94B4-F52B38BEC455}"/>
                </c:ext>
              </c:extLst>
            </c:dLbl>
            <c:dLbl>
              <c:idx val="1"/>
              <c:layout>
                <c:manualLayout>
                  <c:x val="0"/>
                  <c:y val="-0.11344288254939119"/>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E1A-4AB5-A931-8F5CEF6F6156}"/>
                </c:ext>
              </c:extLst>
            </c:dLbl>
            <c:dLbl>
              <c:idx val="2"/>
              <c:layout>
                <c:manualLayout>
                  <c:x val="0"/>
                  <c:y val="-0.1207032561955593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E1A-4AB5-A931-8F5CEF6F6156}"/>
                </c:ext>
              </c:extLst>
            </c:dLbl>
            <c:dLbl>
              <c:idx val="3"/>
              <c:layout>
                <c:manualLayout>
                  <c:x val="-6.4411494238203912E-17"/>
                  <c:y val="-0.11542159258209751"/>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E1A-4AB5-A931-8F5CEF6F6156}"/>
                </c:ext>
              </c:extLst>
            </c:dLbl>
            <c:dLbl>
              <c:idx val="4"/>
              <c:layout>
                <c:manualLayout>
                  <c:x val="-4.6783625730994153E-3"/>
                  <c:y val="-0.11825828866735349"/>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9F6-4E72-BE40-41D4A7BF176A}"/>
                </c:ext>
              </c:extLst>
            </c:dLbl>
            <c:dLbl>
              <c:idx val="5"/>
              <c:layout>
                <c:manualLayout>
                  <c:x val="-6.0355955712094777E-17"/>
                  <c:y val="-0.11239102105243838"/>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1AC-4A8E-A0BD-294ED904A996}"/>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'D17'!$C$25:$H$25</c:f>
              <c:strCache>
                <c:ptCount val="6"/>
                <c:pt idx="0">
                  <c:v>03/31/2025*</c:v>
                </c:pt>
                <c:pt idx="1">
                  <c:v>06/30/2025*</c:v>
                </c:pt>
                <c:pt idx="2">
                  <c:v>09/30/2025*</c:v>
                </c:pt>
                <c:pt idx="3">
                  <c:v>12/31/2025*</c:v>
                </c:pt>
                <c:pt idx="4">
                  <c:v>03/31/2026*</c:v>
                </c:pt>
                <c:pt idx="5">
                  <c:v>06/30/2026</c:v>
                </c:pt>
              </c:strCache>
            </c:strRef>
          </c:cat>
          <c:val>
            <c:numRef>
              <c:f>'D17'!$C$29:$H$29</c:f>
              <c:numCache>
                <c:formatCode>0.0</c:formatCode>
                <c:ptCount val="6"/>
                <c:pt idx="0">
                  <c:v>-40.294665869532437</c:v>
                </c:pt>
                <c:pt idx="1">
                  <c:v>-39.88631969104113</c:v>
                </c:pt>
                <c:pt idx="2">
                  <c:v>-39.50395409119001</c:v>
                </c:pt>
                <c:pt idx="3">
                  <c:v>-36.52679835830876</c:v>
                </c:pt>
                <c:pt idx="4">
                  <c:v>-36.346425472279591</c:v>
                </c:pt>
                <c:pt idx="5">
                  <c:v>-37.439586088935826</c:v>
                </c:pt>
              </c:numCache>
            </c:numRef>
          </c:val>
          <c:extLst>
            <c:ext xmlns:c16="http://schemas.microsoft.com/office/drawing/2014/chart" uri="{C3380CC4-5D6E-409C-BE32-E72D297353CC}">
              <c16:uniqueId val="{00000007-AF53-4C6C-A058-7392D5C0BE52}"/>
            </c:ext>
          </c:extLst>
        </c:ser>
        <c:dLbls>
          <c:showLegendKey val="0"/>
          <c:showVal val="0"/>
          <c:showCatName val="0"/>
          <c:showSerName val="0"/>
          <c:showPercent val="0"/>
          <c:showBubbleSize val="0"/>
        </c:dLbls>
        <c:gapWidth val="28"/>
        <c:overlap val="100"/>
        <c:axId val="572822896"/>
        <c:axId val="572816664"/>
      </c:barChart>
      <c:lineChart>
        <c:grouping val="standard"/>
        <c:varyColors val="0"/>
        <c:ser>
          <c:idx val="4"/>
          <c:order val="4"/>
          <c:tx>
            <c:strRef>
              <c:f>'D17'!$B$30</c:f>
              <c:strCache>
                <c:ptCount val="1"/>
                <c:pt idx="0">
                  <c:v>Net IIP</c:v>
                </c:pt>
              </c:strCache>
            </c:strRef>
          </c:tx>
          <c:spPr>
            <a:ln w="28575" cap="rnd">
              <a:noFill/>
              <a:round/>
            </a:ln>
            <a:effectLst/>
          </c:spPr>
          <c:marker>
            <c:symbol val="circle"/>
            <c:size val="5"/>
            <c:spPr>
              <a:solidFill>
                <a:srgbClr val="404759"/>
              </a:solidFill>
              <a:ln w="9525">
                <a:noFill/>
              </a:ln>
              <a:effectLst/>
            </c:spPr>
          </c:marker>
          <c:dLbls>
            <c:numFmt formatCode="#,##0.0" sourceLinked="0"/>
            <c:spPr>
              <a:noFill/>
              <a:ln>
                <a:solidFill>
                  <a:schemeClr val="bg2">
                    <a:lumMod val="50000"/>
                  </a:schemeClr>
                </a:solid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'D17'!$C$25:$H$25</c:f>
              <c:strCache>
                <c:ptCount val="6"/>
                <c:pt idx="0">
                  <c:v>03/31/2025*</c:v>
                </c:pt>
                <c:pt idx="1">
                  <c:v>06/30/2025*</c:v>
                </c:pt>
                <c:pt idx="2">
                  <c:v>09/30/2025*</c:v>
                </c:pt>
                <c:pt idx="3">
                  <c:v>12/31/2025*</c:v>
                </c:pt>
                <c:pt idx="4">
                  <c:v>03/31/2026*</c:v>
                </c:pt>
                <c:pt idx="5">
                  <c:v>06/30/2026</c:v>
                </c:pt>
              </c:strCache>
            </c:strRef>
          </c:cat>
          <c:val>
            <c:numRef>
              <c:f>'D17'!$C$30:$H$30</c:f>
              <c:numCache>
                <c:formatCode>0.0</c:formatCode>
                <c:ptCount val="6"/>
                <c:pt idx="0">
                  <c:v>-37.104701312279289</c:v>
                </c:pt>
                <c:pt idx="1">
                  <c:v>-37.052152097760619</c:v>
                </c:pt>
                <c:pt idx="2">
                  <c:v>-36.325633802816903</c:v>
                </c:pt>
                <c:pt idx="3">
                  <c:v>-34.86035563983566</c:v>
                </c:pt>
                <c:pt idx="4">
                  <c:v>-33.889347701203292</c:v>
                </c:pt>
                <c:pt idx="5">
                  <c:v>-35.97179428087103</c:v>
                </c:pt>
              </c:numCache>
            </c:numRef>
          </c:val>
          <c:smooth val="0"/>
          <c:extLst>
            <c:ext xmlns:c16="http://schemas.microsoft.com/office/drawing/2014/chart" uri="{C3380CC4-5D6E-409C-BE32-E72D297353CC}">
              <c16:uniqueId val="{00000008-AF53-4C6C-A058-7392D5C0BE52}"/>
            </c:ext>
          </c:extLst>
        </c:ser>
        <c:dLbls>
          <c:showLegendKey val="0"/>
          <c:showVal val="0"/>
          <c:showCatName val="0"/>
          <c:showSerName val="0"/>
          <c:showPercent val="0"/>
          <c:showBubbleSize val="0"/>
        </c:dLbls>
        <c:marker val="1"/>
        <c:smooth val="0"/>
        <c:axId val="572822896"/>
        <c:axId val="572816664"/>
      </c:lineChart>
      <c:catAx>
        <c:axId val="572822896"/>
        <c:scaling>
          <c:orientation val="minMax"/>
        </c:scaling>
        <c:delete val="0"/>
        <c:axPos val="b"/>
        <c:numFmt formatCode="m/d/yyyy"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572816664"/>
        <c:crosses val="autoZero"/>
        <c:auto val="1"/>
        <c:lblAlgn val="ctr"/>
        <c:lblOffset val="100"/>
        <c:noMultiLvlLbl val="0"/>
      </c:catAx>
      <c:valAx>
        <c:axId val="572816664"/>
        <c:scaling>
          <c:orientation val="minMax"/>
          <c:max val="30"/>
          <c:min val="-70"/>
        </c:scaling>
        <c:delete val="0"/>
        <c:axPos val="l"/>
        <c:majorGridlines>
          <c:spPr>
            <a:ln w="9525" cap="flat" cmpd="sng" algn="ctr">
              <a:solidFill>
                <a:schemeClr val="bg1">
                  <a:lumMod val="65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572822896"/>
        <c:crosses val="autoZero"/>
        <c:crossBetween val="between"/>
        <c:majorUnit val="20"/>
      </c:valAx>
      <c:spPr>
        <a:noFill/>
        <a:ln>
          <a:noFill/>
        </a:ln>
        <a:effectLst/>
      </c:spPr>
    </c:plotArea>
    <c:legend>
      <c:legendPos val="r"/>
      <c:layout>
        <c:manualLayout>
          <c:xMode val="edge"/>
          <c:yMode val="edge"/>
          <c:x val="0.71576786161616324"/>
          <c:y val="0.10183514200509117"/>
          <c:w val="0.26772606731143272"/>
          <c:h val="0.77080531980484979"/>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6369776494585368E-2"/>
          <c:y val="4.7319775127569075E-2"/>
          <c:w val="0.70542812583209702"/>
          <c:h val="0.85588841144192573"/>
        </c:manualLayout>
      </c:layout>
      <c:barChart>
        <c:barDir val="col"/>
        <c:grouping val="stacked"/>
        <c:varyColors val="0"/>
        <c:ser>
          <c:idx val="1"/>
          <c:order val="0"/>
          <c:tx>
            <c:strRef>
              <c:f>'D18'!$C$32</c:f>
              <c:strCache>
                <c:ptCount val="1"/>
                <c:pt idx="0">
                  <c:v>Direct investment</c:v>
                </c:pt>
              </c:strCache>
            </c:strRef>
          </c:tx>
          <c:spPr>
            <a:solidFill>
              <a:srgbClr val="A8ADB4"/>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'D18'!$D$31:$I$31</c:f>
              <c:strCache>
                <c:ptCount val="6"/>
                <c:pt idx="0">
                  <c:v>03/31/2025*</c:v>
                </c:pt>
                <c:pt idx="1">
                  <c:v>06/30/2025*</c:v>
                </c:pt>
                <c:pt idx="2">
                  <c:v>09/30/2025*</c:v>
                </c:pt>
                <c:pt idx="3">
                  <c:v>12/31/2025*</c:v>
                </c:pt>
                <c:pt idx="4">
                  <c:v>03/31/2026*</c:v>
                </c:pt>
                <c:pt idx="5">
                  <c:v>06/30/2026</c:v>
                </c:pt>
              </c:strCache>
            </c:strRef>
          </c:cat>
          <c:val>
            <c:numRef>
              <c:f>'D18'!$D$32:$I$32</c:f>
              <c:numCache>
                <c:formatCode>General</c:formatCode>
                <c:ptCount val="6"/>
                <c:pt idx="0" formatCode="0.0">
                  <c:v>8</c:v>
                </c:pt>
                <c:pt idx="1">
                  <c:v>7.8</c:v>
                </c:pt>
                <c:pt idx="2">
                  <c:v>9.1</c:v>
                </c:pt>
                <c:pt idx="3">
                  <c:v>8.3000000000000007</c:v>
                </c:pt>
                <c:pt idx="4">
                  <c:v>8.3000000000000007</c:v>
                </c:pt>
                <c:pt idx="5" formatCode="0.0">
                  <c:v>9</c:v>
                </c:pt>
              </c:numCache>
            </c:numRef>
          </c:val>
          <c:extLst>
            <c:ext xmlns:c16="http://schemas.microsoft.com/office/drawing/2014/chart" uri="{C3380CC4-5D6E-409C-BE32-E72D297353CC}">
              <c16:uniqueId val="{00000000-1BDB-44F4-8A4B-9128F4F575A0}"/>
            </c:ext>
          </c:extLst>
        </c:ser>
        <c:ser>
          <c:idx val="2"/>
          <c:order val="1"/>
          <c:tx>
            <c:strRef>
              <c:f>'D18'!$C$33</c:f>
              <c:strCache>
                <c:ptCount val="1"/>
                <c:pt idx="0">
                  <c:v>Portfolio investment </c:v>
                </c:pt>
              </c:strCache>
            </c:strRef>
          </c:tx>
          <c:spPr>
            <a:solidFill>
              <a:srgbClr val="76452A"/>
            </a:solidFill>
            <a:ln>
              <a:noFill/>
            </a:ln>
            <a:effectLst/>
          </c:spPr>
          <c:invertIfNegative val="0"/>
          <c:dLbls>
            <c:dLbl>
              <c:idx val="0"/>
              <c:layout>
                <c:manualLayout>
                  <c:x val="0"/>
                  <c:y val="-1.369628414418930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FC7-4C6C-B5B9-3A0339706439}"/>
                </c:ext>
              </c:extLst>
            </c:dLbl>
            <c:dLbl>
              <c:idx val="1"/>
              <c:layout>
                <c:manualLayout>
                  <c:x val="0"/>
                  <c:y val="-8.217770486513632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FC7-4C6C-B5B9-3A0339706439}"/>
                </c:ext>
              </c:extLst>
            </c:dLbl>
            <c:dLbl>
              <c:idx val="2"/>
              <c:layout>
                <c:manualLayout>
                  <c:x val="1.8111123866539223E-3"/>
                  <c:y val="-1.095702731535144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FC7-4C6C-B5B9-3A0339706439}"/>
                </c:ext>
              </c:extLst>
            </c:dLbl>
            <c:dLbl>
              <c:idx val="3"/>
              <c:layout>
                <c:manualLayout>
                  <c:x val="0"/>
                  <c:y val="-8.2177704865135821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FC7-4C6C-B5B9-3A0339706439}"/>
                </c:ext>
              </c:extLst>
            </c:dLbl>
            <c:dLbl>
              <c:idx val="4"/>
              <c:layout>
                <c:manualLayout>
                  <c:x val="0"/>
                  <c:y val="-1.088990923432152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E70-4D10-B5AF-93D4E4C686CB}"/>
                </c:ext>
              </c:extLst>
            </c:dLbl>
            <c:dLbl>
              <c:idx val="5"/>
              <c:layout>
                <c:manualLayout>
                  <c:x val="0"/>
                  <c:y val="-1.088990923432152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F46-4833-A37C-83660778509E}"/>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'D18'!$D$31:$I$31</c:f>
              <c:strCache>
                <c:ptCount val="6"/>
                <c:pt idx="0">
                  <c:v>03/31/2025*</c:v>
                </c:pt>
                <c:pt idx="1">
                  <c:v>06/30/2025*</c:v>
                </c:pt>
                <c:pt idx="2">
                  <c:v>09/30/2025*</c:v>
                </c:pt>
                <c:pt idx="3">
                  <c:v>12/31/2025*</c:v>
                </c:pt>
                <c:pt idx="4">
                  <c:v>03/31/2026*</c:v>
                </c:pt>
                <c:pt idx="5">
                  <c:v>06/30/2026</c:v>
                </c:pt>
              </c:strCache>
            </c:strRef>
          </c:cat>
          <c:val>
            <c:numRef>
              <c:f>'D18'!$D$33:$I$33</c:f>
              <c:numCache>
                <c:formatCode>General</c:formatCode>
                <c:ptCount val="6"/>
                <c:pt idx="0">
                  <c:v>1.6</c:v>
                </c:pt>
                <c:pt idx="1">
                  <c:v>1.5</c:v>
                </c:pt>
                <c:pt idx="2">
                  <c:v>1.7</c:v>
                </c:pt>
                <c:pt idx="3">
                  <c:v>1.7</c:v>
                </c:pt>
                <c:pt idx="4">
                  <c:v>2.1</c:v>
                </c:pt>
                <c:pt idx="5">
                  <c:v>1.8</c:v>
                </c:pt>
              </c:numCache>
            </c:numRef>
          </c:val>
          <c:extLst>
            <c:ext xmlns:c16="http://schemas.microsoft.com/office/drawing/2014/chart" uri="{C3380CC4-5D6E-409C-BE32-E72D297353CC}">
              <c16:uniqueId val="{00000001-1BDB-44F4-8A4B-9128F4F575A0}"/>
            </c:ext>
          </c:extLst>
        </c:ser>
        <c:ser>
          <c:idx val="3"/>
          <c:order val="2"/>
          <c:tx>
            <c:strRef>
              <c:f>'D18'!$C$34</c:f>
              <c:strCache>
                <c:ptCount val="1"/>
                <c:pt idx="0">
                  <c:v>Other investment</c:v>
                </c:pt>
              </c:strCache>
            </c:strRef>
          </c:tx>
          <c:spPr>
            <a:solidFill>
              <a:srgbClr val="D9D9D9"/>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'D18'!$D$31:$I$31</c:f>
              <c:strCache>
                <c:ptCount val="6"/>
                <c:pt idx="0">
                  <c:v>03/31/2025*</c:v>
                </c:pt>
                <c:pt idx="1">
                  <c:v>06/30/2025*</c:v>
                </c:pt>
                <c:pt idx="2">
                  <c:v>09/30/2025*</c:v>
                </c:pt>
                <c:pt idx="3">
                  <c:v>12/31/2025*</c:v>
                </c:pt>
                <c:pt idx="4">
                  <c:v>03/31/2026*</c:v>
                </c:pt>
                <c:pt idx="5">
                  <c:v>06/30/2026</c:v>
                </c:pt>
              </c:strCache>
            </c:strRef>
          </c:cat>
          <c:val>
            <c:numRef>
              <c:f>'D18'!$D$34:$I$34</c:f>
              <c:numCache>
                <c:formatCode>General</c:formatCode>
                <c:ptCount val="6"/>
                <c:pt idx="0">
                  <c:v>20.7</c:v>
                </c:pt>
                <c:pt idx="1">
                  <c:v>18.899999999999999</c:v>
                </c:pt>
                <c:pt idx="2">
                  <c:v>18</c:v>
                </c:pt>
                <c:pt idx="3">
                  <c:v>19.8</c:v>
                </c:pt>
                <c:pt idx="4">
                  <c:v>21</c:v>
                </c:pt>
                <c:pt idx="5">
                  <c:v>19.899999999999999</c:v>
                </c:pt>
              </c:numCache>
            </c:numRef>
          </c:val>
          <c:extLst>
            <c:ext xmlns:c16="http://schemas.microsoft.com/office/drawing/2014/chart" uri="{C3380CC4-5D6E-409C-BE32-E72D297353CC}">
              <c16:uniqueId val="{00000002-1BDB-44F4-8A4B-9128F4F575A0}"/>
            </c:ext>
          </c:extLst>
        </c:ser>
        <c:ser>
          <c:idx val="4"/>
          <c:order val="3"/>
          <c:tx>
            <c:strRef>
              <c:f>'D18'!$C$35</c:f>
              <c:strCache>
                <c:ptCount val="1"/>
                <c:pt idx="0">
                  <c:v>Reserve assets</c:v>
                </c:pt>
              </c:strCache>
            </c:strRef>
          </c:tx>
          <c:spPr>
            <a:solidFill>
              <a:srgbClr val="6F768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'D18'!$D$31:$I$31</c:f>
              <c:strCache>
                <c:ptCount val="6"/>
                <c:pt idx="0">
                  <c:v>03/31/2025*</c:v>
                </c:pt>
                <c:pt idx="1">
                  <c:v>06/30/2025*</c:v>
                </c:pt>
                <c:pt idx="2">
                  <c:v>09/30/2025*</c:v>
                </c:pt>
                <c:pt idx="3">
                  <c:v>12/31/2025*</c:v>
                </c:pt>
                <c:pt idx="4">
                  <c:v>03/31/2026*</c:v>
                </c:pt>
                <c:pt idx="5">
                  <c:v>06/30/2026</c:v>
                </c:pt>
              </c:strCache>
            </c:strRef>
          </c:cat>
          <c:val>
            <c:numRef>
              <c:f>'D18'!$D$35:$I$35</c:f>
              <c:numCache>
                <c:formatCode>General</c:formatCode>
                <c:ptCount val="6"/>
                <c:pt idx="0">
                  <c:v>69.599999999999994</c:v>
                </c:pt>
                <c:pt idx="1">
                  <c:v>71.7</c:v>
                </c:pt>
                <c:pt idx="2">
                  <c:v>71.2</c:v>
                </c:pt>
                <c:pt idx="3">
                  <c:v>70.2</c:v>
                </c:pt>
                <c:pt idx="4">
                  <c:v>68.7</c:v>
                </c:pt>
                <c:pt idx="5">
                  <c:v>69.3</c:v>
                </c:pt>
              </c:numCache>
            </c:numRef>
          </c:val>
          <c:extLst>
            <c:ext xmlns:c16="http://schemas.microsoft.com/office/drawing/2014/chart" uri="{C3380CC4-5D6E-409C-BE32-E72D297353CC}">
              <c16:uniqueId val="{00000003-1BDB-44F4-8A4B-9128F4F575A0}"/>
            </c:ext>
          </c:extLst>
        </c:ser>
        <c:ser>
          <c:idx val="8"/>
          <c:order val="4"/>
          <c:tx>
            <c:strRef>
              <c:f>'D20'!#REF!</c:f>
              <c:strCache>
                <c:ptCount val="1"/>
                <c:pt idx="0">
                  <c:v>#REF!</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'D18'!$D$31:$I$31</c:f>
              <c:strCache>
                <c:ptCount val="6"/>
                <c:pt idx="0">
                  <c:v>03/31/2025*</c:v>
                </c:pt>
                <c:pt idx="1">
                  <c:v>06/30/2025*</c:v>
                </c:pt>
                <c:pt idx="2">
                  <c:v>09/30/2025*</c:v>
                </c:pt>
                <c:pt idx="3">
                  <c:v>12/31/2025*</c:v>
                </c:pt>
                <c:pt idx="4">
                  <c:v>03/31/2026*</c:v>
                </c:pt>
                <c:pt idx="5">
                  <c:v>06/30/2026</c:v>
                </c:pt>
              </c:strCache>
            </c:strRef>
          </c:cat>
          <c:val>
            <c:numRef>
              <c:f>'D20'!#REF!</c:f>
              <c:numCache>
                <c:formatCode>General</c:formatCode>
                <c:ptCount val="1"/>
                <c:pt idx="0">
                  <c:v>1</c:v>
                </c:pt>
              </c:numCache>
            </c:numRef>
          </c:val>
          <c:extLst>
            <c:ext xmlns:c16="http://schemas.microsoft.com/office/drawing/2014/chart" uri="{C3380CC4-5D6E-409C-BE32-E72D297353CC}">
              <c16:uniqueId val="{00000004-1BDB-44F4-8A4B-9128F4F575A0}"/>
            </c:ext>
          </c:extLst>
        </c:ser>
        <c:ser>
          <c:idx val="9"/>
          <c:order val="5"/>
          <c:tx>
            <c:strRef>
              <c:f>'D18'!$C$36</c:f>
              <c:strCache>
                <c:ptCount val="1"/>
                <c:pt idx="0">
                  <c:v>Other investment</c:v>
                </c:pt>
              </c:strCache>
            </c:strRef>
          </c:tx>
          <c:spPr>
            <a:solidFill>
              <a:srgbClr val="D9D9D9"/>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'D18'!$D$31:$I$31</c:f>
              <c:strCache>
                <c:ptCount val="6"/>
                <c:pt idx="0">
                  <c:v>03/31/2025*</c:v>
                </c:pt>
                <c:pt idx="1">
                  <c:v>06/30/2025*</c:v>
                </c:pt>
                <c:pt idx="2">
                  <c:v>09/30/2025*</c:v>
                </c:pt>
                <c:pt idx="3">
                  <c:v>12/31/2025*</c:v>
                </c:pt>
                <c:pt idx="4">
                  <c:v>03/31/2026*</c:v>
                </c:pt>
                <c:pt idx="5">
                  <c:v>06/30/2026</c:v>
                </c:pt>
              </c:strCache>
            </c:strRef>
          </c:cat>
          <c:val>
            <c:numRef>
              <c:f>'D18'!$D$36:$I$36</c:f>
              <c:numCache>
                <c:formatCode>General</c:formatCode>
                <c:ptCount val="6"/>
                <c:pt idx="0">
                  <c:v>-61.1</c:v>
                </c:pt>
                <c:pt idx="1">
                  <c:v>-61.2</c:v>
                </c:pt>
                <c:pt idx="2">
                  <c:v>-61.4</c:v>
                </c:pt>
                <c:pt idx="3">
                  <c:v>-61.1</c:v>
                </c:pt>
                <c:pt idx="4">
                  <c:v>-62.7</c:v>
                </c:pt>
                <c:pt idx="5">
                  <c:v>-61.8</c:v>
                </c:pt>
              </c:numCache>
            </c:numRef>
          </c:val>
          <c:extLst>
            <c:ext xmlns:c16="http://schemas.microsoft.com/office/drawing/2014/chart" uri="{C3380CC4-5D6E-409C-BE32-E72D297353CC}">
              <c16:uniqueId val="{00000005-1BDB-44F4-8A4B-9128F4F575A0}"/>
            </c:ext>
          </c:extLst>
        </c:ser>
        <c:ser>
          <c:idx val="5"/>
          <c:order val="6"/>
          <c:tx>
            <c:strRef>
              <c:f>'D18'!$C$37</c:f>
              <c:strCache>
                <c:ptCount val="1"/>
                <c:pt idx="0">
                  <c:v>Direct investment</c:v>
                </c:pt>
              </c:strCache>
            </c:strRef>
          </c:tx>
          <c:spPr>
            <a:solidFill>
              <a:srgbClr val="A8ADB4"/>
            </a:solidFill>
            <a:ln>
              <a:noFill/>
            </a:ln>
            <a:effectLst>
              <a:outerShdw blurRad="50800" dist="50800" dir="5400000" algn="ctr" rotWithShape="0">
                <a:srgbClr val="F79646">
                  <a:lumMod val="20000"/>
                  <a:lumOff val="80000"/>
                </a:srgb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'D18'!$D$31:$I$31</c:f>
              <c:strCache>
                <c:ptCount val="6"/>
                <c:pt idx="0">
                  <c:v>03/31/2025*</c:v>
                </c:pt>
                <c:pt idx="1">
                  <c:v>06/30/2025*</c:v>
                </c:pt>
                <c:pt idx="2">
                  <c:v>09/30/2025*</c:v>
                </c:pt>
                <c:pt idx="3">
                  <c:v>12/31/2025*</c:v>
                </c:pt>
                <c:pt idx="4">
                  <c:v>03/31/2026*</c:v>
                </c:pt>
                <c:pt idx="5">
                  <c:v>06/30/2026</c:v>
                </c:pt>
              </c:strCache>
            </c:strRef>
          </c:cat>
          <c:val>
            <c:numRef>
              <c:f>'D18'!$D$37:$I$37</c:f>
              <c:numCache>
                <c:formatCode>General</c:formatCode>
                <c:ptCount val="6"/>
                <c:pt idx="0">
                  <c:v>-38.700000000000003</c:v>
                </c:pt>
                <c:pt idx="1">
                  <c:v>-38.6</c:v>
                </c:pt>
                <c:pt idx="2">
                  <c:v>-38.5</c:v>
                </c:pt>
                <c:pt idx="3">
                  <c:v>-38.700000000000003</c:v>
                </c:pt>
                <c:pt idx="4">
                  <c:v>-37.1</c:v>
                </c:pt>
                <c:pt idx="5">
                  <c:v>-38.1</c:v>
                </c:pt>
              </c:numCache>
            </c:numRef>
          </c:val>
          <c:extLst>
            <c:ext xmlns:c16="http://schemas.microsoft.com/office/drawing/2014/chart" uri="{C3380CC4-5D6E-409C-BE32-E72D297353CC}">
              <c16:uniqueId val="{00000006-1BDB-44F4-8A4B-9128F4F575A0}"/>
            </c:ext>
          </c:extLst>
        </c:ser>
        <c:ser>
          <c:idx val="0"/>
          <c:order val="7"/>
          <c:tx>
            <c:strRef>
              <c:f>'D18'!$C$38</c:f>
              <c:strCache>
                <c:ptCount val="1"/>
                <c:pt idx="0">
                  <c:v>Portfolio investment</c:v>
                </c:pt>
              </c:strCache>
            </c:strRef>
          </c:tx>
          <c:spPr>
            <a:solidFill>
              <a:srgbClr val="F79646">
                <a:lumMod val="50000"/>
              </a:srgbClr>
            </a:solidFill>
            <a:ln>
              <a:noFill/>
            </a:ln>
            <a:effectLst/>
          </c:spPr>
          <c:invertIfNegative val="0"/>
          <c:dLbls>
            <c:delete val="1"/>
          </c:dLbls>
          <c:cat>
            <c:strRef>
              <c:f>'D18'!$D$31:$I$31</c:f>
              <c:strCache>
                <c:ptCount val="6"/>
                <c:pt idx="0">
                  <c:v>03/31/2025*</c:v>
                </c:pt>
                <c:pt idx="1">
                  <c:v>06/30/2025*</c:v>
                </c:pt>
                <c:pt idx="2">
                  <c:v>09/30/2025*</c:v>
                </c:pt>
                <c:pt idx="3">
                  <c:v>12/31/2025*</c:v>
                </c:pt>
                <c:pt idx="4">
                  <c:v>03/31/2026*</c:v>
                </c:pt>
                <c:pt idx="5">
                  <c:v>06/30/2026</c:v>
                </c:pt>
              </c:strCache>
            </c:strRef>
          </c:cat>
          <c:val>
            <c:numRef>
              <c:f>'D18'!$D$38:$I$38</c:f>
              <c:numCache>
                <c:formatCode>General</c:formatCode>
                <c:ptCount val="6"/>
                <c:pt idx="0">
                  <c:v>-0.2</c:v>
                </c:pt>
                <c:pt idx="1">
                  <c:v>-0.1</c:v>
                </c:pt>
                <c:pt idx="2">
                  <c:v>-0.1</c:v>
                </c:pt>
                <c:pt idx="3">
                  <c:v>-0.2</c:v>
                </c:pt>
                <c:pt idx="4">
                  <c:v>-0.1</c:v>
                </c:pt>
                <c:pt idx="5">
                  <c:v>-0.1</c:v>
                </c:pt>
              </c:numCache>
            </c:numRef>
          </c:val>
          <c:extLst>
            <c:ext xmlns:c16="http://schemas.microsoft.com/office/drawing/2014/chart" uri="{C3380CC4-5D6E-409C-BE32-E72D297353CC}">
              <c16:uniqueId val="{00000007-1BDB-44F4-8A4B-9128F4F575A0}"/>
            </c:ext>
          </c:extLst>
        </c:ser>
        <c:dLbls>
          <c:dLblPos val="ctr"/>
          <c:showLegendKey val="0"/>
          <c:showVal val="1"/>
          <c:showCatName val="0"/>
          <c:showSerName val="0"/>
          <c:showPercent val="0"/>
          <c:showBubbleSize val="0"/>
        </c:dLbls>
        <c:gapWidth val="70"/>
        <c:overlap val="100"/>
        <c:axId val="438179968"/>
        <c:axId val="438176032"/>
        <c:extLst/>
      </c:barChart>
      <c:catAx>
        <c:axId val="438179968"/>
        <c:scaling>
          <c:orientation val="minMax"/>
        </c:scaling>
        <c:delete val="0"/>
        <c:axPos val="b"/>
        <c:numFmt formatCode="0.00%" sourceLinked="0"/>
        <c:majorTickMark val="none"/>
        <c:minorTickMark val="none"/>
        <c:tickLblPos val="low"/>
        <c:spPr>
          <a:noFill/>
          <a:ln w="12700" cap="flat" cmpd="sng" algn="ctr">
            <a:solidFill>
              <a:sysClr val="window" lastClr="FFFFFF">
                <a:lumMod val="50000"/>
              </a:sys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438176032"/>
        <c:crosses val="autoZero"/>
        <c:auto val="1"/>
        <c:lblAlgn val="ctr"/>
        <c:lblOffset val="100"/>
        <c:tickLblSkip val="1"/>
        <c:noMultiLvlLbl val="0"/>
      </c:catAx>
      <c:valAx>
        <c:axId val="438176032"/>
        <c:scaling>
          <c:orientation val="minMax"/>
          <c:max val="100"/>
          <c:min val="-100"/>
        </c:scaling>
        <c:delete val="0"/>
        <c:axPos val="l"/>
        <c:title>
          <c:tx>
            <c:rich>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en-US"/>
                  <a:t>Liabilities</a:t>
                </a:r>
                <a:r>
                  <a:rPr lang="ro-RO"/>
                  <a:t>                  </a:t>
                </a:r>
                <a:r>
                  <a:rPr lang="ro-RO" baseline="0"/>
                  <a:t>                     </a:t>
                </a:r>
                <a:r>
                  <a:rPr lang="en-US"/>
                  <a:t>Assets</a:t>
                </a:r>
              </a:p>
            </c:rich>
          </c:tx>
          <c:layout>
            <c:manualLayout>
              <c:xMode val="edge"/>
              <c:yMode val="edge"/>
              <c:x val="1.7277227556440233E-2"/>
              <c:y val="0.1501679897120369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438179968"/>
        <c:crosses val="autoZero"/>
        <c:crossBetween val="between"/>
      </c:valAx>
      <c:spPr>
        <a:noFill/>
        <a:ln>
          <a:noFill/>
        </a:ln>
        <a:effectLst/>
      </c:spPr>
    </c:plotArea>
    <c:legend>
      <c:legendPos val="b"/>
      <c:legendEntry>
        <c:idx val="0"/>
        <c:delete val="1"/>
      </c:legendEntry>
      <c:legendEntry>
        <c:idx val="1"/>
        <c:delete val="1"/>
      </c:legendEntry>
      <c:legendEntry>
        <c:idx val="2"/>
        <c:delete val="1"/>
      </c:legendEntry>
      <c:legendEntry>
        <c:idx val="4"/>
        <c:delete val="1"/>
      </c:legendEntry>
      <c:layout>
        <c:manualLayout>
          <c:xMode val="edge"/>
          <c:yMode val="edge"/>
          <c:x val="0.78308234984380265"/>
          <c:y val="0.19958927105989632"/>
          <c:w val="0.21691765015619721"/>
          <c:h val="0.54981081135444765"/>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817462043763868E-2"/>
          <c:y val="6.6252548636106814E-2"/>
          <c:w val="0.66169702751024351"/>
          <c:h val="0.82759224062509418"/>
        </c:manualLayout>
      </c:layout>
      <c:areaChart>
        <c:grouping val="standard"/>
        <c:varyColors val="0"/>
        <c:ser>
          <c:idx val="4"/>
          <c:order val="4"/>
          <c:tx>
            <c:strRef>
              <c:f>'D19'!$B$38</c:f>
              <c:strCache>
                <c:ptCount val="1"/>
                <c:pt idx="0">
                  <c:v>100-150% of (30%STD + 15%OL + 5%M2 + 5%eX)</c:v>
                </c:pt>
              </c:strCache>
            </c:strRef>
          </c:tx>
          <c:spPr>
            <a:solidFill>
              <a:schemeClr val="bg1">
                <a:lumMod val="65000"/>
              </a:schemeClr>
            </a:solidFill>
            <a:ln w="28575">
              <a:noFill/>
            </a:ln>
          </c:spPr>
          <c:dLbls>
            <c:delete val="1"/>
          </c:dLbls>
          <c:cat>
            <c:strRef>
              <c:f>'D19'!$C$32:$H$32</c:f>
              <c:strCache>
                <c:ptCount val="6"/>
                <c:pt idx="0">
                  <c:v>03/31/2025*</c:v>
                </c:pt>
                <c:pt idx="1">
                  <c:v>06/30/2025*</c:v>
                </c:pt>
                <c:pt idx="2">
                  <c:v>09/30/2025*</c:v>
                </c:pt>
                <c:pt idx="3">
                  <c:v>12/31/2025*</c:v>
                </c:pt>
                <c:pt idx="4">
                  <c:v>03/31/2026*</c:v>
                </c:pt>
                <c:pt idx="5">
                  <c:v>06/30/2026</c:v>
                </c:pt>
              </c:strCache>
            </c:strRef>
          </c:cat>
          <c:val>
            <c:numRef>
              <c:f>'D19'!$C$38:$H$38</c:f>
              <c:numCache>
                <c:formatCode>0.00</c:formatCode>
                <c:ptCount val="6"/>
                <c:pt idx="0">
                  <c:v>3921.5201644186318</c:v>
                </c:pt>
                <c:pt idx="1">
                  <c:v>3946.7454236116882</c:v>
                </c:pt>
                <c:pt idx="2">
                  <c:v>3973.0355599374857</c:v>
                </c:pt>
                <c:pt idx="3">
                  <c:v>3929.7331269281076</c:v>
                </c:pt>
                <c:pt idx="4">
                  <c:v>4137.3981637196002</c:v>
                </c:pt>
                <c:pt idx="5">
                  <c:v>4036.1797485637835</c:v>
                </c:pt>
              </c:numCache>
            </c:numRef>
          </c:val>
          <c:extLst>
            <c:ext xmlns:c16="http://schemas.microsoft.com/office/drawing/2014/chart" uri="{C3380CC4-5D6E-409C-BE32-E72D297353CC}">
              <c16:uniqueId val="{00000001-FA67-48E5-9A47-5E237A6AF270}"/>
            </c:ext>
          </c:extLst>
        </c:ser>
        <c:ser>
          <c:idx val="5"/>
          <c:order val="5"/>
          <c:tx>
            <c:strRef>
              <c:f>'D19'!$B$37</c:f>
              <c:strCache>
                <c:ptCount val="1"/>
                <c:pt idx="0">
                  <c:v>100% of (30%STD + 15%OL + 5%M2 + 5%eX)</c:v>
                </c:pt>
              </c:strCache>
            </c:strRef>
          </c:tx>
          <c:spPr>
            <a:solidFill>
              <a:schemeClr val="bg1"/>
            </a:solidFill>
            <a:ln w="28575">
              <a:noFill/>
            </a:ln>
          </c:spPr>
          <c:dLbls>
            <c:delete val="1"/>
          </c:dLbls>
          <c:cat>
            <c:strRef>
              <c:f>'D19'!$C$32:$H$32</c:f>
              <c:strCache>
                <c:ptCount val="6"/>
                <c:pt idx="0">
                  <c:v>03/31/2025*</c:v>
                </c:pt>
                <c:pt idx="1">
                  <c:v>06/30/2025*</c:v>
                </c:pt>
                <c:pt idx="2">
                  <c:v>09/30/2025*</c:v>
                </c:pt>
                <c:pt idx="3">
                  <c:v>12/31/2025*</c:v>
                </c:pt>
                <c:pt idx="4">
                  <c:v>03/31/2026*</c:v>
                </c:pt>
                <c:pt idx="5">
                  <c:v>06/30/2026</c:v>
                </c:pt>
              </c:strCache>
            </c:strRef>
          </c:cat>
          <c:val>
            <c:numRef>
              <c:f>'D19'!$C$37:$H$37</c:f>
              <c:numCache>
                <c:formatCode>#,##0.0</c:formatCode>
                <c:ptCount val="6"/>
                <c:pt idx="0">
                  <c:v>2614.3467762790879</c:v>
                </c:pt>
                <c:pt idx="1">
                  <c:v>2631.1636157411253</c:v>
                </c:pt>
                <c:pt idx="2">
                  <c:v>2648.6903732916571</c:v>
                </c:pt>
                <c:pt idx="3">
                  <c:v>2619.8220846187382</c:v>
                </c:pt>
                <c:pt idx="4">
                  <c:v>2758.2654424797333</c:v>
                </c:pt>
                <c:pt idx="5">
                  <c:v>2690.7864990425223</c:v>
                </c:pt>
              </c:numCache>
            </c:numRef>
          </c:val>
          <c:extLst>
            <c:ext xmlns:c16="http://schemas.microsoft.com/office/drawing/2014/chart" uri="{C3380CC4-5D6E-409C-BE32-E72D297353CC}">
              <c16:uniqueId val="{00000000-FA67-48E5-9A47-5E237A6AF270}"/>
            </c:ext>
          </c:extLst>
        </c:ser>
        <c:dLbls>
          <c:showLegendKey val="0"/>
          <c:showVal val="1"/>
          <c:showCatName val="0"/>
          <c:showSerName val="0"/>
          <c:showPercent val="0"/>
          <c:showBubbleSize val="0"/>
        </c:dLbls>
        <c:axId val="96833920"/>
        <c:axId val="96835840"/>
      </c:areaChart>
      <c:barChart>
        <c:barDir val="col"/>
        <c:grouping val="clustered"/>
        <c:varyColors val="0"/>
        <c:ser>
          <c:idx val="0"/>
          <c:order val="0"/>
          <c:tx>
            <c:strRef>
              <c:f>'D19'!$B$33</c:f>
              <c:strCache>
                <c:ptCount val="1"/>
                <c:pt idx="0">
                  <c:v>Reserve assets</c:v>
                </c:pt>
              </c:strCache>
            </c:strRef>
          </c:tx>
          <c:spPr>
            <a:solidFill>
              <a:srgbClr val="ACB5C2"/>
            </a:solidFill>
            <a:ln w="25400">
              <a:no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'D19'!$C$32:$H$32</c:f>
              <c:strCache>
                <c:ptCount val="6"/>
                <c:pt idx="0">
                  <c:v>03/31/2025*</c:v>
                </c:pt>
                <c:pt idx="1">
                  <c:v>06/30/2025*</c:v>
                </c:pt>
                <c:pt idx="2">
                  <c:v>09/30/2025*</c:v>
                </c:pt>
                <c:pt idx="3">
                  <c:v>12/31/2025*</c:v>
                </c:pt>
                <c:pt idx="4">
                  <c:v>03/31/2026*</c:v>
                </c:pt>
                <c:pt idx="5">
                  <c:v>06/30/2026</c:v>
                </c:pt>
              </c:strCache>
            </c:strRef>
          </c:cat>
          <c:val>
            <c:numRef>
              <c:f>'D19'!$C$33:$H$33</c:f>
              <c:numCache>
                <c:formatCode>#,##0.0</c:formatCode>
                <c:ptCount val="6"/>
                <c:pt idx="0">
                  <c:v>5050.8651628938132</c:v>
                </c:pt>
                <c:pt idx="1">
                  <c:v>5070.2357512110284</c:v>
                </c:pt>
                <c:pt idx="2">
                  <c:v>5163.6877926174329</c:v>
                </c:pt>
                <c:pt idx="3">
                  <c:v>5104.2665199847906</c:v>
                </c:pt>
                <c:pt idx="4">
                  <c:v>5266.5449274208768</c:v>
                </c:pt>
                <c:pt idx="5">
                  <c:v>5216.0904621386417</c:v>
                </c:pt>
              </c:numCache>
            </c:numRef>
          </c:val>
          <c:extLst>
            <c:ext xmlns:c16="http://schemas.microsoft.com/office/drawing/2014/chart" uri="{C3380CC4-5D6E-409C-BE32-E72D297353CC}">
              <c16:uniqueId val="{00000002-FA67-48E5-9A47-5E237A6AF270}"/>
            </c:ext>
          </c:extLst>
        </c:ser>
        <c:dLbls>
          <c:showLegendKey val="0"/>
          <c:showVal val="1"/>
          <c:showCatName val="0"/>
          <c:showSerName val="0"/>
          <c:showPercent val="0"/>
          <c:showBubbleSize val="0"/>
        </c:dLbls>
        <c:gapWidth val="80"/>
        <c:axId val="96833920"/>
        <c:axId val="96835840"/>
      </c:barChart>
      <c:lineChart>
        <c:grouping val="standard"/>
        <c:varyColors val="0"/>
        <c:ser>
          <c:idx val="1"/>
          <c:order val="1"/>
          <c:tx>
            <c:strRef>
              <c:f>'D19'!$B$34</c:f>
              <c:strCache>
                <c:ptCount val="1"/>
                <c:pt idx="0">
                  <c:v>3 months of actual imports of goods and services</c:v>
                </c:pt>
              </c:strCache>
            </c:strRef>
          </c:tx>
          <c:spPr>
            <a:ln w="28575">
              <a:noFill/>
            </a:ln>
          </c:spPr>
          <c:marker>
            <c:symbol val="circle"/>
            <c:size val="8"/>
            <c:spPr>
              <a:solidFill>
                <a:srgbClr val="404759"/>
              </a:solidFill>
              <a:ln>
                <a:solidFill>
                  <a:srgbClr val="3F4853"/>
                </a:solidFill>
                <a:prstDash val="solid"/>
              </a:ln>
            </c:spPr>
          </c:marker>
          <c:dLbls>
            <c:delete val="1"/>
          </c:dLbls>
          <c:cat>
            <c:strRef>
              <c:f>'D19'!$C$32:$H$32</c:f>
              <c:strCache>
                <c:ptCount val="6"/>
                <c:pt idx="0">
                  <c:v>03/31/2025*</c:v>
                </c:pt>
                <c:pt idx="1">
                  <c:v>06/30/2025*</c:v>
                </c:pt>
                <c:pt idx="2">
                  <c:v>09/30/2025*</c:v>
                </c:pt>
                <c:pt idx="3">
                  <c:v>12/31/2025*</c:v>
                </c:pt>
                <c:pt idx="4">
                  <c:v>03/31/2026*</c:v>
                </c:pt>
                <c:pt idx="5">
                  <c:v>06/30/2026</c:v>
                </c:pt>
              </c:strCache>
            </c:strRef>
          </c:cat>
          <c:val>
            <c:numRef>
              <c:f>'D19'!$C$34:$H$34</c:f>
              <c:numCache>
                <c:formatCode>#,##0.0</c:formatCode>
                <c:ptCount val="6"/>
                <c:pt idx="0">
                  <c:v>2544.5379056424999</c:v>
                </c:pt>
                <c:pt idx="1">
                  <c:v>2604.6314517974997</c:v>
                </c:pt>
                <c:pt idx="2">
                  <c:v>2642.6214829824999</c:v>
                </c:pt>
                <c:pt idx="3">
                  <c:v>2712.8958518175</c:v>
                </c:pt>
                <c:pt idx="4">
                  <c:v>2712.07230863</c:v>
                </c:pt>
                <c:pt idx="5">
                  <c:v>2771.0377853425002</c:v>
                </c:pt>
              </c:numCache>
            </c:numRef>
          </c:val>
          <c:smooth val="0"/>
          <c:extLst>
            <c:ext xmlns:c16="http://schemas.microsoft.com/office/drawing/2014/chart" uri="{C3380CC4-5D6E-409C-BE32-E72D297353CC}">
              <c16:uniqueId val="{00000003-FA67-48E5-9A47-5E237A6AF270}"/>
            </c:ext>
          </c:extLst>
        </c:ser>
        <c:ser>
          <c:idx val="2"/>
          <c:order val="2"/>
          <c:tx>
            <c:strRef>
              <c:f>'D19'!$B$35</c:f>
              <c:strCache>
                <c:ptCount val="1"/>
                <c:pt idx="0">
                  <c:v>100% of short-term external debt</c:v>
                </c:pt>
              </c:strCache>
            </c:strRef>
          </c:tx>
          <c:spPr>
            <a:ln w="28575">
              <a:noFill/>
            </a:ln>
          </c:spPr>
          <c:marker>
            <c:symbol val="circle"/>
            <c:size val="8"/>
            <c:spPr>
              <a:solidFill>
                <a:srgbClr val="847A63"/>
              </a:solidFill>
              <a:ln>
                <a:solidFill>
                  <a:schemeClr val="accent6">
                    <a:lumMod val="50000"/>
                  </a:schemeClr>
                </a:solidFill>
                <a:prstDash val="solid"/>
              </a:ln>
            </c:spPr>
          </c:marker>
          <c:dLbls>
            <c:delete val="1"/>
          </c:dLbls>
          <c:cat>
            <c:strRef>
              <c:f>'D19'!$C$32:$H$32</c:f>
              <c:strCache>
                <c:ptCount val="6"/>
                <c:pt idx="0">
                  <c:v>03/31/2025*</c:v>
                </c:pt>
                <c:pt idx="1">
                  <c:v>06/30/2025*</c:v>
                </c:pt>
                <c:pt idx="2">
                  <c:v>09/30/2025*</c:v>
                </c:pt>
                <c:pt idx="3">
                  <c:v>12/31/2025*</c:v>
                </c:pt>
                <c:pt idx="4">
                  <c:v>03/31/2026*</c:v>
                </c:pt>
                <c:pt idx="5">
                  <c:v>06/30/2026</c:v>
                </c:pt>
              </c:strCache>
            </c:strRef>
          </c:cat>
          <c:val>
            <c:numRef>
              <c:f>'D19'!$C$35:$H$35</c:f>
              <c:numCache>
                <c:formatCode>#,##0.0</c:formatCode>
                <c:ptCount val="6"/>
                <c:pt idx="0">
                  <c:v>3711.4222783499999</c:v>
                </c:pt>
                <c:pt idx="1">
                  <c:v>3734.3095698500001</c:v>
                </c:pt>
                <c:pt idx="2">
                  <c:v>3695.3336503800001</c:v>
                </c:pt>
                <c:pt idx="3">
                  <c:v>3424.1017042899998</c:v>
                </c:pt>
                <c:pt idx="4">
                  <c:v>3740.7984877000004</c:v>
                </c:pt>
                <c:pt idx="5">
                  <c:v>3473.4473499000001</c:v>
                </c:pt>
              </c:numCache>
            </c:numRef>
          </c:val>
          <c:smooth val="0"/>
          <c:extLst>
            <c:ext xmlns:c16="http://schemas.microsoft.com/office/drawing/2014/chart" uri="{C3380CC4-5D6E-409C-BE32-E72D297353CC}">
              <c16:uniqueId val="{00000004-FA67-48E5-9A47-5E237A6AF270}"/>
            </c:ext>
          </c:extLst>
        </c:ser>
        <c:ser>
          <c:idx val="3"/>
          <c:order val="3"/>
          <c:tx>
            <c:strRef>
              <c:f>'D19'!$B$36</c:f>
              <c:strCache>
                <c:ptCount val="1"/>
                <c:pt idx="0">
                  <c:v>20% of M2</c:v>
                </c:pt>
              </c:strCache>
            </c:strRef>
          </c:tx>
          <c:spPr>
            <a:ln w="28575">
              <a:noFill/>
            </a:ln>
          </c:spPr>
          <c:marker>
            <c:symbol val="circle"/>
            <c:size val="8"/>
            <c:spPr>
              <a:solidFill>
                <a:schemeClr val="bg1"/>
              </a:solidFill>
              <a:ln>
                <a:solidFill>
                  <a:schemeClr val="tx2">
                    <a:lumMod val="50000"/>
                  </a:schemeClr>
                </a:solidFill>
              </a:ln>
            </c:spPr>
          </c:marker>
          <c:dLbls>
            <c:delete val="1"/>
          </c:dLbls>
          <c:cat>
            <c:strRef>
              <c:f>'D19'!$C$32:$H$32</c:f>
              <c:strCache>
                <c:ptCount val="6"/>
                <c:pt idx="0">
                  <c:v>03/31/2025*</c:v>
                </c:pt>
                <c:pt idx="1">
                  <c:v>06/30/2025*</c:v>
                </c:pt>
                <c:pt idx="2">
                  <c:v>09/30/2025*</c:v>
                </c:pt>
                <c:pt idx="3">
                  <c:v>12/31/2025*</c:v>
                </c:pt>
                <c:pt idx="4">
                  <c:v>03/31/2026*</c:v>
                </c:pt>
                <c:pt idx="5">
                  <c:v>06/30/2026</c:v>
                </c:pt>
              </c:strCache>
            </c:strRef>
          </c:cat>
          <c:val>
            <c:numRef>
              <c:f>'D19'!$C$36:$H$36</c:f>
              <c:numCache>
                <c:formatCode>#,##0.0</c:formatCode>
                <c:ptCount val="6"/>
                <c:pt idx="0">
                  <c:v>1319.0036048359311</c:v>
                </c:pt>
                <c:pt idx="1">
                  <c:v>1352.9961381351552</c:v>
                </c:pt>
                <c:pt idx="2">
                  <c:v>1388.3276812532831</c:v>
                </c:pt>
                <c:pt idx="3">
                  <c:v>1463.6054191106141</c:v>
                </c:pt>
                <c:pt idx="4">
                  <c:v>1444.846933743614</c:v>
                </c:pt>
                <c:pt idx="5">
                  <c:v>1505.4598964718027</c:v>
                </c:pt>
              </c:numCache>
            </c:numRef>
          </c:val>
          <c:smooth val="0"/>
          <c:extLst>
            <c:ext xmlns:c16="http://schemas.microsoft.com/office/drawing/2014/chart" uri="{C3380CC4-5D6E-409C-BE32-E72D297353CC}">
              <c16:uniqueId val="{00000005-FA67-48E5-9A47-5E237A6AF270}"/>
            </c:ext>
          </c:extLst>
        </c:ser>
        <c:dLbls>
          <c:showLegendKey val="0"/>
          <c:showVal val="1"/>
          <c:showCatName val="0"/>
          <c:showSerName val="0"/>
          <c:showPercent val="0"/>
          <c:showBubbleSize val="0"/>
        </c:dLbls>
        <c:marker val="1"/>
        <c:smooth val="0"/>
        <c:axId val="96833920"/>
        <c:axId val="96835840"/>
      </c:lineChart>
      <c:catAx>
        <c:axId val="96833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ro-MD"/>
          </a:p>
        </c:txPr>
        <c:crossAx val="96835840"/>
        <c:crosses val="autoZero"/>
        <c:auto val="1"/>
        <c:lblAlgn val="ctr"/>
        <c:lblOffset val="100"/>
        <c:tickLblSkip val="1"/>
        <c:tickMarkSkip val="1"/>
        <c:noMultiLvlLbl val="0"/>
      </c:catAx>
      <c:valAx>
        <c:axId val="96835840"/>
        <c:scaling>
          <c:orientation val="minMax"/>
          <c:max val="6000"/>
        </c:scaling>
        <c:delete val="0"/>
        <c:axPos val="l"/>
        <c:majorGridlines>
          <c:spPr>
            <a:ln>
              <a:solidFill>
                <a:schemeClr val="bg1">
                  <a:lumMod val="85000"/>
                </a:schemeClr>
              </a:solidFill>
              <a:prstDash val="dash"/>
            </a:ln>
          </c:spPr>
        </c:majorGridlines>
        <c:numFmt formatCode="#,##0" sourceLinked="0"/>
        <c:majorTickMark val="out"/>
        <c:minorTickMark val="none"/>
        <c:tickLblPos val="nextTo"/>
        <c:spPr>
          <a:ln w="3175">
            <a:solidFill>
              <a:srgbClr val="000000"/>
            </a:solidFill>
            <a:prstDash val="solid"/>
          </a:ln>
        </c:spPr>
        <c:txPr>
          <a:bodyPr rot="0" vert="horz"/>
          <a:lstStyle/>
          <a:p>
            <a:pPr>
              <a:defRPr/>
            </a:pPr>
            <a:endParaRPr lang="ro-MD"/>
          </a:p>
        </c:txPr>
        <c:crossAx val="96833920"/>
        <c:crosses val="autoZero"/>
        <c:crossBetween val="between"/>
        <c:majorUnit val="1000"/>
      </c:valAx>
      <c:spPr>
        <a:noFill/>
        <a:ln w="25400">
          <a:noFill/>
        </a:ln>
      </c:spPr>
    </c:plotArea>
    <c:legend>
      <c:legendPos val="r"/>
      <c:legendEntry>
        <c:idx val="0"/>
        <c:delete val="1"/>
      </c:legendEntry>
      <c:layout>
        <c:manualLayout>
          <c:xMode val="edge"/>
          <c:yMode val="edge"/>
          <c:x val="0.73597507537912699"/>
          <c:y val="4.0130753890750583E-3"/>
          <c:w val="0.25608675642430989"/>
          <c:h val="0.94621492156822429"/>
        </c:manualLayout>
      </c:layout>
      <c:overlay val="0"/>
      <c:spPr>
        <a:noFill/>
        <a:ln w="25400">
          <a:noFill/>
        </a:ln>
      </c:spPr>
    </c:legend>
    <c:plotVisOnly val="1"/>
    <c:dispBlanksAs val="gap"/>
    <c:showDLblsOverMax val="0"/>
  </c:chart>
  <c:spPr>
    <a:solidFill>
      <a:srgbClr val="FAFAFC"/>
    </a:solidFill>
    <a:ln w="3175">
      <a:noFill/>
      <a:prstDash val="solid"/>
    </a:ln>
  </c:spPr>
  <c:txPr>
    <a:bodyPr/>
    <a:lstStyle/>
    <a:p>
      <a:pPr>
        <a:defRPr sz="900" b="0" i="0" u="none" strike="noStrike" baseline="0">
          <a:solidFill>
            <a:srgbClr val="000000"/>
          </a:solidFill>
          <a:latin typeface="Roboto" panose="02000000000000000000" pitchFamily="2" charset="0"/>
          <a:ea typeface="Roboto" panose="02000000000000000000" pitchFamily="2" charset="0"/>
          <a:cs typeface="Times New Roman" panose="02020603050405020304" pitchFamily="18" charset="0"/>
        </a:defRPr>
      </a:pPr>
      <a:endParaRPr lang="ro-MD"/>
    </a:p>
  </c:txPr>
  <c:printSettings>
    <c:headerFooter alignWithMargins="0"/>
    <c:pageMargins b="1" l="0.75" r="0.75" t="1" header="0.5" footer="0.5"/>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27514792899401E-2"/>
          <c:y val="0.11766773504273505"/>
          <c:w val="0.893016929651545"/>
          <c:h val="0.76635256410256414"/>
        </c:manualLayout>
      </c:layout>
      <c:barChart>
        <c:barDir val="col"/>
        <c:grouping val="stacked"/>
        <c:varyColors val="0"/>
        <c:ser>
          <c:idx val="0"/>
          <c:order val="0"/>
          <c:spPr>
            <a:pattFill prst="smCheck">
              <a:fgClr>
                <a:schemeClr val="accent6">
                  <a:lumMod val="50000"/>
                </a:schemeClr>
              </a:fgClr>
              <a:bgClr>
                <a:schemeClr val="bg1"/>
              </a:bgClr>
            </a:pattFill>
            <a:ln>
              <a:solidFill>
                <a:schemeClr val="accent6">
                  <a:lumMod val="50000"/>
                </a:schemeClr>
              </a:solidFill>
            </a:ln>
          </c:spPr>
          <c:invertIfNegative val="0"/>
          <c:dLbls>
            <c:spPr>
              <a:solidFill>
                <a:schemeClr val="bg1"/>
              </a:solidFill>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'ID_alteS_ue-csi-alte tari'!#REF!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'ID_alteS_ue-csi-alte tari'!#REF!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'ID_alteS_ue-csi-alte tari'!#REF!</c15:sqref>
                        </c15:formulaRef>
                      </c:ext>
                    </c:extLst>
                  </c:multiLvlStrRef>
                </c15:cat>
              </c15:filteredCategoryTitle>
            </c:ext>
            <c:ext xmlns:c16="http://schemas.microsoft.com/office/drawing/2014/chart" uri="{C3380CC4-5D6E-409C-BE32-E72D297353CC}">
              <c16:uniqueId val="{00000000-E8D0-45A9-9E49-92B2D2EF587F}"/>
            </c:ext>
          </c:extLst>
        </c:ser>
        <c:ser>
          <c:idx val="1"/>
          <c:order val="1"/>
          <c:spPr>
            <a:solidFill>
              <a:schemeClr val="accent6">
                <a:lumMod val="50000"/>
              </a:schemeClr>
            </a:solidFill>
            <a:ln>
              <a:solidFill>
                <a:schemeClr val="accent6">
                  <a:lumMod val="50000"/>
                </a:schemeClr>
              </a:solidFill>
            </a:ln>
          </c:spPr>
          <c:invertIfNegative val="0"/>
          <c:dLbls>
            <c:spPr>
              <a:solidFill>
                <a:schemeClr val="bg1"/>
              </a:solid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'ID_alteS_ue-csi-alte tari'!#REF!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'ID_alteS_ue-csi-alte tari'!#REF!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'ID_alteS_ue-csi-alte tari'!#REF!</c15:sqref>
                        </c15:formulaRef>
                      </c:ext>
                    </c:extLst>
                  </c:multiLvlStrRef>
                </c15:cat>
              </c15:filteredCategoryTitle>
            </c:ext>
            <c:ext xmlns:c16="http://schemas.microsoft.com/office/drawing/2014/chart" uri="{C3380CC4-5D6E-409C-BE32-E72D297353CC}">
              <c16:uniqueId val="{00000001-E8D0-45A9-9E49-92B2D2EF587F}"/>
            </c:ext>
          </c:extLst>
        </c:ser>
        <c:ser>
          <c:idx val="2"/>
          <c:order val="2"/>
          <c:spPr>
            <a:solidFill>
              <a:schemeClr val="accent6">
                <a:lumMod val="60000"/>
                <a:lumOff val="40000"/>
              </a:schemeClr>
            </a:solidFill>
            <a:ln>
              <a:solidFill>
                <a:schemeClr val="accent6">
                  <a:lumMod val="50000"/>
                </a:schemeClr>
              </a:solidFill>
            </a:ln>
          </c:spPr>
          <c:invertIfNegative val="0"/>
          <c:dLbls>
            <c:spPr>
              <a:solidFill>
                <a:schemeClr val="bg1"/>
              </a:solid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'ID_alteS_ue-csi-alte tari'!#REF!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'ID_alteS_ue-csi-alte tari'!#REF!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'ID_alteS_ue-csi-alte tari'!#REF!</c15:sqref>
                        </c15:formulaRef>
                      </c:ext>
                    </c:extLst>
                  </c:multiLvlStrRef>
                </c15:cat>
              </c15:filteredCategoryTitle>
            </c:ext>
            <c:ext xmlns:c16="http://schemas.microsoft.com/office/drawing/2014/chart" uri="{C3380CC4-5D6E-409C-BE32-E72D297353CC}">
              <c16:uniqueId val="{00000002-E8D0-45A9-9E49-92B2D2EF587F}"/>
            </c:ext>
          </c:extLst>
        </c:ser>
        <c:dLbls>
          <c:showLegendKey val="0"/>
          <c:showVal val="0"/>
          <c:showCatName val="0"/>
          <c:showSerName val="0"/>
          <c:showPercent val="0"/>
          <c:showBubbleSize val="0"/>
        </c:dLbls>
        <c:gapWidth val="44"/>
        <c:overlap val="100"/>
        <c:axId val="977876728"/>
        <c:axId val="1"/>
      </c:barChart>
      <c:catAx>
        <c:axId val="977876728"/>
        <c:scaling>
          <c:orientation val="minMax"/>
        </c:scaling>
        <c:delete val="0"/>
        <c:axPos val="b"/>
        <c:numFmt formatCode="General" sourceLinked="0"/>
        <c:majorTickMark val="out"/>
        <c:minorTickMark val="none"/>
        <c:tickLblPos val="nextTo"/>
        <c:spPr>
          <a:ln>
            <a:solidFill>
              <a:schemeClr val="tx1"/>
            </a:solidFill>
          </a:ln>
        </c:spPr>
        <c:txPr>
          <a:bodyPr/>
          <a:lstStyle/>
          <a:p>
            <a:pPr>
              <a:defRPr sz="700"/>
            </a:pPr>
            <a:endParaRPr lang="ro-MD"/>
          </a:p>
        </c:txPr>
        <c:crossAx val="1"/>
        <c:crosses val="autoZero"/>
        <c:auto val="1"/>
        <c:lblAlgn val="ctr"/>
        <c:lblOffset val="100"/>
        <c:noMultiLvlLbl val="0"/>
      </c:catAx>
      <c:valAx>
        <c:axId val="1"/>
        <c:scaling>
          <c:orientation val="minMax"/>
          <c:max val="100"/>
        </c:scaling>
        <c:delete val="0"/>
        <c:axPos val="l"/>
        <c:majorGridlines>
          <c:spPr>
            <a:ln w="3175">
              <a:prstDash val="sysDash"/>
            </a:ln>
          </c:spPr>
        </c:majorGridlines>
        <c:title>
          <c:tx>
            <c:rich>
              <a:bodyPr rot="0" vert="horz"/>
              <a:lstStyle/>
              <a:p>
                <a:pPr>
                  <a:defRPr b="0"/>
                </a:pPr>
                <a:r>
                  <a:rPr lang="en-US" b="0"/>
                  <a:t>%</a:t>
                </a:r>
              </a:p>
            </c:rich>
          </c:tx>
          <c:layout>
            <c:manualLayout>
              <c:xMode val="edge"/>
              <c:yMode val="edge"/>
              <c:x val="7.2222249648261058E-2"/>
              <c:y val="5.7705286839145109E-2"/>
            </c:manualLayout>
          </c:layout>
          <c:overlay val="0"/>
        </c:title>
        <c:numFmt formatCode="General" sourceLinked="1"/>
        <c:majorTickMark val="out"/>
        <c:minorTickMark val="none"/>
        <c:tickLblPos val="nextTo"/>
        <c:spPr>
          <a:ln>
            <a:solidFill>
              <a:schemeClr val="tx1"/>
            </a:solidFill>
          </a:ln>
        </c:spPr>
        <c:crossAx val="977876728"/>
        <c:crosses val="autoZero"/>
        <c:crossBetween val="between"/>
      </c:valAx>
    </c:plotArea>
    <c:legend>
      <c:legendPos val="t"/>
      <c:overlay val="0"/>
    </c:legend>
    <c:plotVisOnly val="1"/>
    <c:dispBlanksAs val="gap"/>
    <c:showDLblsOverMax val="0"/>
  </c:chart>
  <c:txPr>
    <a:bodyPr/>
    <a:lstStyle/>
    <a:p>
      <a:pPr>
        <a:defRPr sz="800">
          <a:latin typeface="PermianSerifTypeface" pitchFamily="50" charset="0"/>
        </a:defRPr>
      </a:pPr>
      <a:endParaRPr lang="ro-MD"/>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53049792016936E-2"/>
          <c:y val="8.7575218146275405E-2"/>
          <c:w val="0.89372916871531782"/>
          <c:h val="0.70647265474849585"/>
        </c:manualLayout>
      </c:layout>
      <c:lineChart>
        <c:grouping val="standard"/>
        <c:varyColors val="0"/>
        <c:ser>
          <c:idx val="0"/>
          <c:order val="0"/>
          <c:tx>
            <c:strRef>
              <c:f>'D20'!$B$34</c:f>
              <c:strCache>
                <c:ptCount val="1"/>
                <c:pt idx="0">
                  <c:v>EU</c:v>
                </c:pt>
              </c:strCache>
            </c:strRef>
          </c:tx>
          <c:spPr>
            <a:ln w="19050" cap="rnd">
              <a:solidFill>
                <a:srgbClr val="7C8A9D"/>
              </a:solidFill>
              <a:round/>
            </a:ln>
            <a:effectLst/>
          </c:spPr>
          <c:marker>
            <c:symbol val="diamond"/>
            <c:size val="7"/>
            <c:spPr>
              <a:solidFill>
                <a:srgbClr val="7C8A9D"/>
              </a:solidFill>
              <a:ln w="9525">
                <a:solidFill>
                  <a:sysClr val="window" lastClr="FFFFFF"/>
                </a:solidFill>
              </a:ln>
              <a:effectLst/>
            </c:spPr>
          </c:marker>
          <c:dLbls>
            <c:numFmt formatCode="#,##0.0" sourceLinked="0"/>
            <c:spPr>
              <a:noFill/>
              <a:ln>
                <a:noFill/>
              </a:ln>
              <a:effectLst/>
            </c:sp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'D20'!$C$32:$H$32</c:f>
              <c:strCache>
                <c:ptCount val="6"/>
                <c:pt idx="0">
                  <c:v>03/31/2025*</c:v>
                </c:pt>
                <c:pt idx="1">
                  <c:v>06/30/2025*</c:v>
                </c:pt>
                <c:pt idx="2">
                  <c:v>09/30/2025*</c:v>
                </c:pt>
                <c:pt idx="3">
                  <c:v>12/31/2025*</c:v>
                </c:pt>
                <c:pt idx="4">
                  <c:v>03/31/2026*</c:v>
                </c:pt>
                <c:pt idx="5">
                  <c:v>06/30/2026</c:v>
                </c:pt>
              </c:strCache>
            </c:strRef>
          </c:cat>
          <c:val>
            <c:numRef>
              <c:f>'D20'!$C$34:$H$34</c:f>
              <c:numCache>
                <c:formatCode>#,##0.0</c:formatCode>
                <c:ptCount val="6"/>
                <c:pt idx="0">
                  <c:v>2972.5337712599999</c:v>
                </c:pt>
                <c:pt idx="1">
                  <c:v>3024.4868708200001</c:v>
                </c:pt>
                <c:pt idx="2">
                  <c:v>3039.5345346399999</c:v>
                </c:pt>
                <c:pt idx="3">
                  <c:v>3026.9533682599999</c:v>
                </c:pt>
                <c:pt idx="4">
                  <c:v>2924.68223184</c:v>
                </c:pt>
                <c:pt idx="5">
                  <c:v>3084.9320334200002</c:v>
                </c:pt>
              </c:numCache>
            </c:numRef>
          </c:val>
          <c:smooth val="0"/>
          <c:extLst>
            <c:ext xmlns:c16="http://schemas.microsoft.com/office/drawing/2014/chart" uri="{C3380CC4-5D6E-409C-BE32-E72D297353CC}">
              <c16:uniqueId val="{00000001-3BD8-42B2-BFF5-3FCEAAFDC42B}"/>
            </c:ext>
          </c:extLst>
        </c:ser>
        <c:ser>
          <c:idx val="1"/>
          <c:order val="1"/>
          <c:tx>
            <c:strRef>
              <c:f>'D20'!$B$35</c:f>
              <c:strCache>
                <c:ptCount val="1"/>
                <c:pt idx="0">
                  <c:v>Other countries</c:v>
                </c:pt>
              </c:strCache>
            </c:strRef>
          </c:tx>
          <c:spPr>
            <a:ln w="19050" cap="rnd">
              <a:solidFill>
                <a:srgbClr val="7C8A9D">
                  <a:lumMod val="50000"/>
                </a:srgbClr>
              </a:solidFill>
              <a:round/>
            </a:ln>
            <a:effectLst/>
          </c:spPr>
          <c:marker>
            <c:symbol val="triangle"/>
            <c:size val="7"/>
            <c:spPr>
              <a:solidFill>
                <a:srgbClr val="404759"/>
              </a:solidFill>
              <a:ln w="9525">
                <a:solidFill>
                  <a:sysClr val="window" lastClr="FFFFFF"/>
                </a:solidFill>
              </a:ln>
              <a:effectLst/>
            </c:spPr>
          </c:marker>
          <c:dLbls>
            <c:numFmt formatCode="#,##0.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'D20'!$C$32:$H$32</c:f>
              <c:strCache>
                <c:ptCount val="6"/>
                <c:pt idx="0">
                  <c:v>03/31/2025*</c:v>
                </c:pt>
                <c:pt idx="1">
                  <c:v>06/30/2025*</c:v>
                </c:pt>
                <c:pt idx="2">
                  <c:v>09/30/2025*</c:v>
                </c:pt>
                <c:pt idx="3">
                  <c:v>12/31/2025*</c:v>
                </c:pt>
                <c:pt idx="4">
                  <c:v>03/31/2026*</c:v>
                </c:pt>
                <c:pt idx="5">
                  <c:v>06/30/2026</c:v>
                </c:pt>
              </c:strCache>
            </c:strRef>
          </c:cat>
          <c:val>
            <c:numRef>
              <c:f>'D20'!$C$35:$H$35</c:f>
              <c:numCache>
                <c:formatCode>#,##0.0</c:formatCode>
                <c:ptCount val="6"/>
                <c:pt idx="0">
                  <c:v>500.64639764000003</c:v>
                </c:pt>
                <c:pt idx="1">
                  <c:v>508.47556899999972</c:v>
                </c:pt>
                <c:pt idx="2">
                  <c:v>565.69199315000014</c:v>
                </c:pt>
                <c:pt idx="3">
                  <c:v>583.60587820000001</c:v>
                </c:pt>
                <c:pt idx="4">
                  <c:v>535.5099852899998</c:v>
                </c:pt>
                <c:pt idx="5">
                  <c:v>579.9990710699999</c:v>
                </c:pt>
              </c:numCache>
            </c:numRef>
          </c:val>
          <c:smooth val="0"/>
          <c:extLst>
            <c:ext xmlns:c16="http://schemas.microsoft.com/office/drawing/2014/chart" uri="{C3380CC4-5D6E-409C-BE32-E72D297353CC}">
              <c16:uniqueId val="{00000003-3BD8-42B2-BFF5-3FCEAAFDC42B}"/>
            </c:ext>
          </c:extLst>
        </c:ser>
        <c:ser>
          <c:idx val="2"/>
          <c:order val="2"/>
          <c:tx>
            <c:strRef>
              <c:f>'D20'!$B$33</c:f>
              <c:strCache>
                <c:ptCount val="1"/>
                <c:pt idx="0">
                  <c:v>Total</c:v>
                </c:pt>
              </c:strCache>
            </c:strRef>
          </c:tx>
          <c:marker>
            <c:symbol val="square"/>
            <c:size val="5"/>
            <c:spPr>
              <a:solidFill>
                <a:srgbClr val="7F7F7F"/>
              </a:solidFill>
              <a:ln w="9525">
                <a:solidFill>
                  <a:sysClr val="window" lastClr="FFFFFF"/>
                </a:solidFill>
              </a:ln>
              <a:effectLst/>
            </c:spPr>
          </c:marker>
          <c:dLbls>
            <c:numFmt formatCode="#,##0.0" sourceLinked="0"/>
            <c:spPr>
              <a:noFill/>
              <a:ln>
                <a:noFill/>
              </a:ln>
              <a:effectLst/>
            </c:spPr>
            <c:txPr>
              <a:bodyPr wrap="square" lIns="38100" tIns="19050" rIns="38100" bIns="19050" anchor="ctr">
                <a:spAutoFit/>
              </a:bodyPr>
              <a:lstStyle/>
              <a:p>
                <a:pPr>
                  <a:defRPr b="1"/>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'D20'!$C$32:$H$32</c:f>
              <c:strCache>
                <c:ptCount val="6"/>
                <c:pt idx="0">
                  <c:v>03/31/2025*</c:v>
                </c:pt>
                <c:pt idx="1">
                  <c:v>06/30/2025*</c:v>
                </c:pt>
                <c:pt idx="2">
                  <c:v>09/30/2025*</c:v>
                </c:pt>
                <c:pt idx="3">
                  <c:v>12/31/2025*</c:v>
                </c:pt>
                <c:pt idx="4">
                  <c:v>03/31/2026*</c:v>
                </c:pt>
                <c:pt idx="5">
                  <c:v>06/30/2026</c:v>
                </c:pt>
              </c:strCache>
            </c:strRef>
          </c:cat>
          <c:val>
            <c:numRef>
              <c:f>'D20'!$C$33:$H$33</c:f>
              <c:numCache>
                <c:formatCode>#,##0.0</c:formatCode>
                <c:ptCount val="6"/>
                <c:pt idx="0">
                  <c:v>3473.1801688999999</c:v>
                </c:pt>
                <c:pt idx="1">
                  <c:v>3532.9624398199999</c:v>
                </c:pt>
                <c:pt idx="2">
                  <c:v>3605.2265277900001</c:v>
                </c:pt>
                <c:pt idx="3">
                  <c:v>3610.5592464599999</c:v>
                </c:pt>
                <c:pt idx="4">
                  <c:v>3460.1922171299998</c:v>
                </c:pt>
                <c:pt idx="5">
                  <c:v>3664.9311044900001</c:v>
                </c:pt>
              </c:numCache>
            </c:numRef>
          </c:val>
          <c:smooth val="0"/>
          <c:extLst>
            <c:ext xmlns:c16="http://schemas.microsoft.com/office/drawing/2014/chart" uri="{C3380CC4-5D6E-409C-BE32-E72D297353CC}">
              <c16:uniqueId val="{00000006-3BD8-42B2-BFF5-3FCEAAFDC42B}"/>
            </c:ext>
          </c:extLst>
        </c:ser>
        <c:dLbls>
          <c:dLblPos val="b"/>
          <c:showLegendKey val="0"/>
          <c:showVal val="1"/>
          <c:showCatName val="0"/>
          <c:showSerName val="0"/>
          <c:showPercent val="0"/>
          <c:showBubbleSize val="0"/>
        </c:dLbls>
        <c:marker val="1"/>
        <c:smooth val="0"/>
        <c:axId val="474117280"/>
        <c:axId val="474132040"/>
      </c:lineChart>
      <c:catAx>
        <c:axId val="4741172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vert="horz"/>
          <a:lstStyle/>
          <a:p>
            <a:pPr>
              <a:defRPr/>
            </a:pPr>
            <a:endParaRPr lang="ro-MD"/>
          </a:p>
        </c:txPr>
        <c:crossAx val="474132040"/>
        <c:crosses val="autoZero"/>
        <c:auto val="1"/>
        <c:lblAlgn val="ctr"/>
        <c:lblOffset val="100"/>
        <c:noMultiLvlLbl val="0"/>
      </c:catAx>
      <c:valAx>
        <c:axId val="474132040"/>
        <c:scaling>
          <c:orientation val="minMax"/>
          <c:max val="4000"/>
          <c:min val="0"/>
        </c:scaling>
        <c:delete val="0"/>
        <c:axPos val="l"/>
        <c:numFmt formatCode="#,##0" sourceLinked="0"/>
        <c:majorTickMark val="none"/>
        <c:minorTickMark val="none"/>
        <c:tickLblPos val="nextTo"/>
        <c:spPr>
          <a:noFill/>
          <a:ln>
            <a:solidFill>
              <a:sysClr val="window" lastClr="FFFFFF">
                <a:lumMod val="85000"/>
              </a:sysClr>
            </a:solidFill>
          </a:ln>
          <a:effectLst/>
        </c:spPr>
        <c:txPr>
          <a:bodyPr rot="-60000000" vert="horz"/>
          <a:lstStyle/>
          <a:p>
            <a:pPr>
              <a:defRPr/>
            </a:pPr>
            <a:endParaRPr lang="ro-MD"/>
          </a:p>
        </c:txPr>
        <c:crossAx val="474117280"/>
        <c:crosses val="autoZero"/>
        <c:crossBetween val="between"/>
        <c:majorUnit val="1000"/>
      </c:valAx>
      <c:spPr>
        <a:solidFill>
          <a:srgbClr val="F8F9FA"/>
        </a:solidFill>
      </c:spPr>
    </c:plotArea>
    <c:legend>
      <c:legendPos val="r"/>
      <c:layout>
        <c:manualLayout>
          <c:xMode val="edge"/>
          <c:yMode val="edge"/>
          <c:x val="0.15994811025324468"/>
          <c:y val="0.90959062076057084"/>
          <c:w val="0.74838525315444471"/>
          <c:h val="8.2113423445540068E-2"/>
        </c:manualLayout>
      </c:layout>
      <c:overlay val="0"/>
    </c:legend>
    <c:plotVisOnly val="1"/>
    <c:dispBlanksAs val="gap"/>
    <c:showDLblsOverMax val="0"/>
  </c:chart>
  <c:spPr>
    <a:solidFill>
      <a:srgbClr val="F8F9FA"/>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73962458185515"/>
          <c:y val="0.16225403285263498"/>
          <c:w val="0.46760163113816239"/>
          <c:h val="0.75735716181544721"/>
        </c:manualLayout>
      </c:layout>
      <c:pieChart>
        <c:varyColors val="1"/>
        <c:ser>
          <c:idx val="0"/>
          <c:order val="0"/>
          <c:dPt>
            <c:idx val="0"/>
            <c:bubble3D val="0"/>
            <c:spPr>
              <a:solidFill>
                <a:srgbClr val="646464"/>
              </a:solidFill>
              <a:ln w="19050">
                <a:solidFill>
                  <a:schemeClr val="lt1"/>
                </a:solidFill>
              </a:ln>
              <a:effectLst/>
            </c:spPr>
            <c:extLst>
              <c:ext xmlns:c16="http://schemas.microsoft.com/office/drawing/2014/chart" uri="{C3380CC4-5D6E-409C-BE32-E72D297353CC}">
                <c16:uniqueId val="{00000018-414F-476B-A814-03DC8F7A65C6}"/>
              </c:ext>
            </c:extLst>
          </c:dPt>
          <c:dPt>
            <c:idx val="1"/>
            <c:bubble3D val="0"/>
            <c:spPr>
              <a:solidFill>
                <a:srgbClr val="5B6069"/>
              </a:solidFill>
              <a:ln w="19050">
                <a:solidFill>
                  <a:schemeClr val="lt1"/>
                </a:solidFill>
              </a:ln>
              <a:effectLst/>
            </c:spPr>
            <c:extLst>
              <c:ext xmlns:c16="http://schemas.microsoft.com/office/drawing/2014/chart" uri="{C3380CC4-5D6E-409C-BE32-E72D297353CC}">
                <c16:uniqueId val="{0000001A-414F-476B-A814-03DC8F7A65C6}"/>
              </c:ext>
            </c:extLst>
          </c:dPt>
          <c:dPt>
            <c:idx val="2"/>
            <c:bubble3D val="0"/>
            <c:spPr>
              <a:solidFill>
                <a:srgbClr val="747A86"/>
              </a:solidFill>
              <a:ln w="19050">
                <a:solidFill>
                  <a:schemeClr val="lt1"/>
                </a:solidFill>
              </a:ln>
              <a:effectLst/>
            </c:spPr>
            <c:extLst>
              <c:ext xmlns:c16="http://schemas.microsoft.com/office/drawing/2014/chart" uri="{C3380CC4-5D6E-409C-BE32-E72D297353CC}">
                <c16:uniqueId val="{0000001C-414F-476B-A814-03DC8F7A65C6}"/>
              </c:ext>
            </c:extLst>
          </c:dPt>
          <c:dPt>
            <c:idx val="3"/>
            <c:bubble3D val="0"/>
            <c:spPr>
              <a:solidFill>
                <a:srgbClr val="989DA6"/>
              </a:solidFill>
              <a:ln w="19050">
                <a:solidFill>
                  <a:schemeClr val="lt1"/>
                </a:solidFill>
              </a:ln>
              <a:effectLst/>
            </c:spPr>
            <c:extLst>
              <c:ext xmlns:c16="http://schemas.microsoft.com/office/drawing/2014/chart" uri="{C3380CC4-5D6E-409C-BE32-E72D297353CC}">
                <c16:uniqueId val="{0000001E-414F-476B-A814-03DC8F7A65C6}"/>
              </c:ext>
            </c:extLst>
          </c:dPt>
          <c:dPt>
            <c:idx val="4"/>
            <c:bubble3D val="0"/>
            <c:spPr>
              <a:solidFill>
                <a:srgbClr val="C0C3C8"/>
              </a:solidFill>
              <a:ln w="19050">
                <a:solidFill>
                  <a:schemeClr val="lt1"/>
                </a:solidFill>
              </a:ln>
              <a:effectLst/>
            </c:spPr>
            <c:extLst>
              <c:ext xmlns:c16="http://schemas.microsoft.com/office/drawing/2014/chart" uri="{C3380CC4-5D6E-409C-BE32-E72D297353CC}">
                <c16:uniqueId val="{00000020-414F-476B-A814-03DC8F7A65C6}"/>
              </c:ext>
            </c:extLst>
          </c:dPt>
          <c:dPt>
            <c:idx val="5"/>
            <c:bubble3D val="0"/>
            <c:spPr>
              <a:solidFill>
                <a:srgbClr val="E8E8E8"/>
              </a:solidFill>
              <a:ln w="19050">
                <a:solidFill>
                  <a:schemeClr val="lt1"/>
                </a:solidFill>
              </a:ln>
              <a:effectLst/>
            </c:spPr>
            <c:extLst>
              <c:ext xmlns:c16="http://schemas.microsoft.com/office/drawing/2014/chart" uri="{C3380CC4-5D6E-409C-BE32-E72D297353CC}">
                <c16:uniqueId val="{00000022-414F-476B-A814-03DC8F7A65C6}"/>
              </c:ext>
            </c:extLst>
          </c:dPt>
          <c:dPt>
            <c:idx val="6"/>
            <c:bubble3D val="0"/>
            <c:spPr>
              <a:solidFill>
                <a:srgbClr val="CFCFCF"/>
              </a:solidFill>
              <a:ln w="19050">
                <a:solidFill>
                  <a:schemeClr val="lt1"/>
                </a:solidFill>
              </a:ln>
              <a:effectLst/>
            </c:spPr>
            <c:extLst>
              <c:ext xmlns:c16="http://schemas.microsoft.com/office/drawing/2014/chart" uri="{C3380CC4-5D6E-409C-BE32-E72D297353CC}">
                <c16:uniqueId val="{00000024-414F-476B-A814-03DC8F7A65C6}"/>
              </c:ext>
            </c:extLst>
          </c:dPt>
          <c:dPt>
            <c:idx val="7"/>
            <c:bubble3D val="0"/>
            <c:spPr>
              <a:solidFill>
                <a:srgbClr val="BEBEBE"/>
              </a:solidFill>
              <a:ln w="19050">
                <a:solidFill>
                  <a:schemeClr val="lt1"/>
                </a:solidFill>
              </a:ln>
              <a:effectLst/>
            </c:spPr>
            <c:extLst>
              <c:ext xmlns:c16="http://schemas.microsoft.com/office/drawing/2014/chart" uri="{C3380CC4-5D6E-409C-BE32-E72D297353CC}">
                <c16:uniqueId val="{00000026-414F-476B-A814-03DC8F7A65C6}"/>
              </c:ext>
            </c:extLst>
          </c:dPt>
          <c:dPt>
            <c:idx val="8"/>
            <c:bubble3D val="0"/>
            <c:spPr>
              <a:solidFill>
                <a:srgbClr val="A9A9A9"/>
              </a:solidFill>
              <a:ln w="19050">
                <a:solidFill>
                  <a:schemeClr val="lt1"/>
                </a:solidFill>
              </a:ln>
              <a:effectLst/>
            </c:spPr>
            <c:extLst>
              <c:ext xmlns:c16="http://schemas.microsoft.com/office/drawing/2014/chart" uri="{C3380CC4-5D6E-409C-BE32-E72D297353CC}">
                <c16:uniqueId val="{00000028-414F-476B-A814-03DC8F7A65C6}"/>
              </c:ext>
            </c:extLst>
          </c:dPt>
          <c:dPt>
            <c:idx val="9"/>
            <c:bubble3D val="0"/>
            <c:spPr>
              <a:solidFill>
                <a:srgbClr val="999999"/>
              </a:solidFill>
              <a:ln w="19050">
                <a:solidFill>
                  <a:schemeClr val="lt1"/>
                </a:solidFill>
              </a:ln>
              <a:effectLst/>
            </c:spPr>
            <c:extLst>
              <c:ext xmlns:c16="http://schemas.microsoft.com/office/drawing/2014/chart" uri="{C3380CC4-5D6E-409C-BE32-E72D297353CC}">
                <c16:uniqueId val="{0000002A-414F-476B-A814-03DC8F7A65C6}"/>
              </c:ext>
            </c:extLst>
          </c:dPt>
          <c:dPt>
            <c:idx val="10"/>
            <c:bubble3D val="0"/>
            <c:spPr>
              <a:solidFill>
                <a:srgbClr val="848484"/>
              </a:solidFill>
              <a:ln w="19050">
                <a:solidFill>
                  <a:schemeClr val="lt1"/>
                </a:solidFill>
              </a:ln>
              <a:effectLst/>
            </c:spPr>
            <c:extLst>
              <c:ext xmlns:c16="http://schemas.microsoft.com/office/drawing/2014/chart" uri="{C3380CC4-5D6E-409C-BE32-E72D297353CC}">
                <c16:uniqueId val="{0000002C-414F-476B-A814-03DC8F7A65C6}"/>
              </c:ext>
            </c:extLst>
          </c:dPt>
          <c:dLbls>
            <c:dLbl>
              <c:idx val="0"/>
              <c:layout>
                <c:manualLayout>
                  <c:x val="-1.9423431446069242E-2"/>
                  <c:y val="0.151937825953574"/>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8-414F-476B-A814-03DC8F7A65C6}"/>
                </c:ext>
              </c:extLst>
            </c:dLbl>
            <c:dLbl>
              <c:idx val="1"/>
              <c:layout>
                <c:manualLayout>
                  <c:x val="-0.11471795781235625"/>
                  <c:y val="-0.19717048064304463"/>
                </c:manualLayout>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A-414F-476B-A814-03DC8F7A65C6}"/>
                </c:ext>
              </c:extLst>
            </c:dLbl>
            <c:dLbl>
              <c:idx val="2"/>
              <c:layout>
                <c:manualLayout>
                  <c:x val="0.12503817055316618"/>
                  <c:y val="-2.4465481140700107E-4"/>
                </c:manualLayout>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C-414F-476B-A814-03DC8F7A65C6}"/>
                </c:ext>
              </c:extLst>
            </c:dLbl>
            <c:dLbl>
              <c:idx val="3"/>
              <c:numFmt formatCode="0.0%" sourceLinked="0"/>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E-414F-476B-A814-03DC8F7A65C6}"/>
                </c:ext>
              </c:extLst>
            </c:dLbl>
            <c:dLbl>
              <c:idx val="4"/>
              <c:layout>
                <c:manualLayout>
                  <c:x val="-3.0431549515705786E-2"/>
                  <c:y val="-2.3949983780117375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0-414F-476B-A814-03DC8F7A65C6}"/>
                </c:ext>
              </c:extLst>
            </c:dLbl>
            <c:dLbl>
              <c:idx val="5"/>
              <c:layout>
                <c:manualLayout>
                  <c:x val="7.4930682454631328E-3"/>
                  <c:y val="-1.5115279129434663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17124168535406026"/>
                      <c:h val="0.10546438998495974"/>
                    </c:manualLayout>
                  </c15:layout>
                </c:ext>
                <c:ext xmlns:c16="http://schemas.microsoft.com/office/drawing/2014/chart" uri="{C3380CC4-5D6E-409C-BE32-E72D297353CC}">
                  <c16:uniqueId val="{00000022-414F-476B-A814-03DC8F7A65C6}"/>
                </c:ext>
              </c:extLst>
            </c:dLbl>
            <c:dLbl>
              <c:idx val="6"/>
              <c:layout>
                <c:manualLayout>
                  <c:x val="-3.0432714822483796E-2"/>
                  <c:y val="6.4478457046801899E-4"/>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16281185612248539"/>
                      <c:h val="0.1054681647940075"/>
                    </c:manualLayout>
                  </c15:layout>
                </c:ext>
                <c:ext xmlns:c16="http://schemas.microsoft.com/office/drawing/2014/chart" uri="{C3380CC4-5D6E-409C-BE32-E72D297353CC}">
                  <c16:uniqueId val="{00000024-414F-476B-A814-03DC8F7A65C6}"/>
                </c:ext>
              </c:extLst>
            </c:dLbl>
            <c:dLbl>
              <c:idx val="7"/>
              <c:layout>
                <c:manualLayout>
                  <c:x val="0.14061596659648107"/>
                  <c:y val="-5.8035801704562212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20106581871176793"/>
                      <c:h val="0.13463941726385326"/>
                    </c:manualLayout>
                  </c15:layout>
                </c:ext>
                <c:ext xmlns:c16="http://schemas.microsoft.com/office/drawing/2014/chart" uri="{C3380CC4-5D6E-409C-BE32-E72D297353CC}">
                  <c16:uniqueId val="{00000026-414F-476B-A814-03DC8F7A65C6}"/>
                </c:ext>
              </c:extLst>
            </c:dLbl>
            <c:dLbl>
              <c:idx val="8"/>
              <c:layout>
                <c:manualLayout>
                  <c:x val="0.12872012246885398"/>
                  <c:y val="9.0137163816865987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8-414F-476B-A814-03DC8F7A65C6}"/>
                </c:ext>
              </c:extLst>
            </c:dLbl>
            <c:dLbl>
              <c:idx val="9"/>
              <c:layout>
                <c:manualLayout>
                  <c:x val="6.3034648212091662E-2"/>
                  <c:y val="7.2534135480255876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22081004844034613"/>
                      <c:h val="0.12012975906101625"/>
                    </c:manualLayout>
                  </c15:layout>
                </c:ext>
                <c:ext xmlns:c16="http://schemas.microsoft.com/office/drawing/2014/chart" uri="{C3380CC4-5D6E-409C-BE32-E72D297353CC}">
                  <c16:uniqueId val="{0000002A-414F-476B-A814-03DC8F7A65C6}"/>
                </c:ext>
              </c:extLst>
            </c:dLbl>
            <c:dLbl>
              <c:idx val="10"/>
              <c:layout>
                <c:manualLayout>
                  <c:x val="5.1947628200132698E-2"/>
                  <c:y val="0.1524612344805214"/>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C-414F-476B-A814-03DC8F7A65C6}"/>
                </c:ext>
              </c:extLst>
            </c:dLbl>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estFit"/>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'D21'!$B$36:$B$46</c:f>
              <c:strCache>
                <c:ptCount val="11"/>
                <c:pt idx="0">
                  <c:v>Other</c:v>
                </c:pt>
                <c:pt idx="1">
                  <c:v>Financial and insurance activities</c:v>
                </c:pt>
                <c:pt idx="2">
                  <c:v>Wholesale and retail trade; repair of motor vehicles</c:v>
                </c:pt>
                <c:pt idx="3">
                  <c:v>Manufacturing industry</c:v>
                </c:pt>
                <c:pt idx="4">
                  <c:v>Information and communications</c:v>
                </c:pt>
                <c:pt idx="5">
                  <c:v>Real estate transactions</c:v>
                </c:pt>
                <c:pt idx="6">
                  <c:v>Transportation and storage</c:v>
                </c:pt>
                <c:pt idx="7">
                  <c:v>Electric and thermal energy, gas, hot water and air conditioning</c:v>
                </c:pt>
                <c:pt idx="8">
                  <c:v>Professional, scientific, and technical activities</c:v>
                </c:pt>
                <c:pt idx="9">
                  <c:v>Health and social care</c:v>
                </c:pt>
                <c:pt idx="10">
                  <c:v>Agriculture, forestry and fishing</c:v>
                </c:pt>
              </c:strCache>
            </c:strRef>
          </c:cat>
          <c:val>
            <c:numRef>
              <c:f>'D21'!$C$36:$C$46</c:f>
              <c:numCache>
                <c:formatCode>0.0%</c:formatCode>
                <c:ptCount val="11"/>
                <c:pt idx="0">
                  <c:v>4.2771053662205016E-3</c:v>
                </c:pt>
                <c:pt idx="1">
                  <c:v>0.34160158831414894</c:v>
                </c:pt>
                <c:pt idx="2">
                  <c:v>0.23824830202831379</c:v>
                </c:pt>
                <c:pt idx="3">
                  <c:v>0.15950395717204185</c:v>
                </c:pt>
                <c:pt idx="4">
                  <c:v>7.3621169863141295E-2</c:v>
                </c:pt>
                <c:pt idx="5">
                  <c:v>6.872643270770519E-2</c:v>
                </c:pt>
                <c:pt idx="6">
                  <c:v>3.5970114124215899E-2</c:v>
                </c:pt>
                <c:pt idx="7">
                  <c:v>3.4116172208508593E-2</c:v>
                </c:pt>
                <c:pt idx="8">
                  <c:v>1.5884272383212619E-2</c:v>
                </c:pt>
                <c:pt idx="9">
                  <c:v>1.5665277198929711E-2</c:v>
                </c:pt>
                <c:pt idx="10">
                  <c:v>1.238560863356164E-2</c:v>
                </c:pt>
              </c:numCache>
            </c:numRef>
          </c:val>
          <c:extLst>
            <c:ext xmlns:c16="http://schemas.microsoft.com/office/drawing/2014/chart" uri="{C3380CC4-5D6E-409C-BE32-E72D297353CC}">
              <c16:uniqueId val="{0000002D-414F-476B-A814-03DC8F7A65C6}"/>
            </c:ext>
          </c:extLst>
        </c:ser>
        <c:dLbls>
          <c:showLegendKey val="0"/>
          <c:showVal val="0"/>
          <c:showCatName val="0"/>
          <c:showSerName val="0"/>
          <c:showPercent val="0"/>
          <c:showBubbleSize val="0"/>
          <c:showLeaderLines val="1"/>
        </c:dLbls>
        <c:firstSliceAng val="100"/>
      </c:pieChart>
      <c:spPr>
        <a:noFill/>
        <a:ln>
          <a:noFill/>
        </a:ln>
        <a:effectLst>
          <a:softEdge rad="25400"/>
        </a:effectLst>
      </c:spPr>
    </c:plotArea>
    <c:plotVisOnly val="1"/>
    <c:dispBlanksAs val="gap"/>
    <c:showDLblsOverMax val="0"/>
  </c:chart>
  <c:spPr>
    <a:solidFill>
      <a:srgbClr val="F8F9FA"/>
    </a:solidFill>
    <a:ln w="9525" cap="flat" cmpd="sng" algn="ctr">
      <a:noFill/>
      <a:round/>
    </a:ln>
    <a:effectLst/>
  </c:spPr>
  <c:txPr>
    <a:bodyPr/>
    <a:lstStyle/>
    <a:p>
      <a:pPr>
        <a:defRPr sz="800">
          <a:solidFill>
            <a:sysClr val="windowText" lastClr="000000"/>
          </a:solidFill>
          <a:latin typeface="Cambria" panose="02040503050406030204" pitchFamily="18" charset="0"/>
          <a:ea typeface="Cambria" panose="02040503050406030204" pitchFamily="18" charset="0"/>
        </a:defRPr>
      </a:pPr>
      <a:endParaRPr lang="ro-MD"/>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04784156018857"/>
          <c:y val="4.7174886721249393E-2"/>
          <c:w val="0.86873175175066797"/>
          <c:h val="0.79595069273057284"/>
        </c:manualLayout>
      </c:layout>
      <c:barChart>
        <c:barDir val="col"/>
        <c:grouping val="stacked"/>
        <c:varyColors val="0"/>
        <c:ser>
          <c:idx val="1"/>
          <c:order val="0"/>
          <c:tx>
            <c:strRef>
              <c:f>'D22'!$C$35</c:f>
              <c:strCache>
                <c:ptCount val="1"/>
                <c:pt idx="0">
                  <c:v>short-term</c:v>
                </c:pt>
              </c:strCache>
            </c:strRef>
          </c:tx>
          <c:spPr>
            <a:solidFill>
              <a:srgbClr val="6F7681"/>
            </a:solidFill>
            <a:ln w="15875">
              <a:solidFill>
                <a:schemeClr val="lt1"/>
              </a:solidFill>
            </a:ln>
            <a:effectLst/>
          </c:spPr>
          <c:invertIfNegative val="0"/>
          <c:dLbls>
            <c:numFmt formatCode="#,##0.0" sourceLinked="0"/>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'D22'!$D$34:$I$34</c:f>
              <c:strCache>
                <c:ptCount val="6"/>
                <c:pt idx="0">
                  <c:v>03/31/2025*</c:v>
                </c:pt>
                <c:pt idx="1">
                  <c:v>06/30/2025*</c:v>
                </c:pt>
                <c:pt idx="2">
                  <c:v>09/30/2025*</c:v>
                </c:pt>
                <c:pt idx="3">
                  <c:v>12/31/2025*</c:v>
                </c:pt>
                <c:pt idx="4">
                  <c:v>03/31/2026*</c:v>
                </c:pt>
                <c:pt idx="5">
                  <c:v>06/30/2026</c:v>
                </c:pt>
              </c:strCache>
            </c:strRef>
          </c:cat>
          <c:val>
            <c:numRef>
              <c:f>'D22'!$D$35:$I$35</c:f>
              <c:numCache>
                <c:formatCode>0.0</c:formatCode>
                <c:ptCount val="6"/>
                <c:pt idx="0">
                  <c:v>40.95890220331836</c:v>
                </c:pt>
                <c:pt idx="1">
                  <c:v>39.158164590947052</c:v>
                </c:pt>
                <c:pt idx="2">
                  <c:v>41.108985873925306</c:v>
                </c:pt>
                <c:pt idx="3">
                  <c:v>39.43050134015035</c:v>
                </c:pt>
                <c:pt idx="4">
                  <c:v>38.804088493800393</c:v>
                </c:pt>
                <c:pt idx="5">
                  <c:v>34.382369395474029</c:v>
                </c:pt>
              </c:numCache>
            </c:numRef>
          </c:val>
          <c:extLst>
            <c:ext xmlns:c16="http://schemas.microsoft.com/office/drawing/2014/chart" uri="{C3380CC4-5D6E-409C-BE32-E72D297353CC}">
              <c16:uniqueId val="{00000000-4846-46EA-AF83-8A330D4277BA}"/>
            </c:ext>
          </c:extLst>
        </c:ser>
        <c:ser>
          <c:idx val="2"/>
          <c:order val="1"/>
          <c:tx>
            <c:strRef>
              <c:f>'D22'!$C$36</c:f>
              <c:strCache>
                <c:ptCount val="1"/>
                <c:pt idx="0">
                  <c:v>long-term</c:v>
                </c:pt>
              </c:strCache>
            </c:strRef>
          </c:tx>
          <c:spPr>
            <a:solidFill>
              <a:srgbClr val="D9D9D9"/>
            </a:solidFill>
            <a:ln w="15875">
              <a:solidFill>
                <a:schemeClr val="lt1"/>
              </a:solid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'D22'!$D$34:$I$34</c:f>
              <c:strCache>
                <c:ptCount val="6"/>
                <c:pt idx="0">
                  <c:v>03/31/2025*</c:v>
                </c:pt>
                <c:pt idx="1">
                  <c:v>06/30/2025*</c:v>
                </c:pt>
                <c:pt idx="2">
                  <c:v>09/30/2025*</c:v>
                </c:pt>
                <c:pt idx="3">
                  <c:v>12/31/2025*</c:v>
                </c:pt>
                <c:pt idx="4">
                  <c:v>03/31/2026*</c:v>
                </c:pt>
                <c:pt idx="5">
                  <c:v>06/30/2026</c:v>
                </c:pt>
              </c:strCache>
            </c:strRef>
          </c:cat>
          <c:val>
            <c:numRef>
              <c:f>'D22'!$D$36:$I$36</c:f>
              <c:numCache>
                <c:formatCode>0.0</c:formatCode>
                <c:ptCount val="6"/>
                <c:pt idx="0">
                  <c:v>59.04109779668164</c:v>
                </c:pt>
                <c:pt idx="1">
                  <c:v>60.841835409052948</c:v>
                </c:pt>
                <c:pt idx="2">
                  <c:v>58.89101412607468</c:v>
                </c:pt>
                <c:pt idx="3">
                  <c:v>60.569498659849643</c:v>
                </c:pt>
                <c:pt idx="4">
                  <c:v>61.195911506069244</c:v>
                </c:pt>
                <c:pt idx="5">
                  <c:v>65.617630604525971</c:v>
                </c:pt>
              </c:numCache>
            </c:numRef>
          </c:val>
          <c:extLst>
            <c:ext xmlns:c16="http://schemas.microsoft.com/office/drawing/2014/chart" uri="{C3380CC4-5D6E-409C-BE32-E72D297353CC}">
              <c16:uniqueId val="{00000001-4846-46EA-AF83-8A330D4277BA}"/>
            </c:ext>
          </c:extLst>
        </c:ser>
        <c:ser>
          <c:idx val="4"/>
          <c:order val="2"/>
          <c:tx>
            <c:strRef>
              <c:f>'D22'!$C$37</c:f>
              <c:strCache>
                <c:ptCount val="1"/>
                <c:pt idx="0">
                  <c:v>long-term</c:v>
                </c:pt>
              </c:strCache>
            </c:strRef>
          </c:tx>
          <c:spPr>
            <a:solidFill>
              <a:srgbClr val="D9D9D9"/>
            </a:solidFill>
            <a:ln w="15875">
              <a:solidFill>
                <a:schemeClr val="lt1"/>
              </a:solidFill>
            </a:ln>
            <a:effectLst/>
          </c:spPr>
          <c:invertIfNegative val="0"/>
          <c:dLbls>
            <c:numFmt formatCode="#,##0.0_);#,##0.0" sourceLinked="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'D22'!$D$34:$I$34</c:f>
              <c:strCache>
                <c:ptCount val="6"/>
                <c:pt idx="0">
                  <c:v>03/31/2025*</c:v>
                </c:pt>
                <c:pt idx="1">
                  <c:v>06/30/2025*</c:v>
                </c:pt>
                <c:pt idx="2">
                  <c:v>09/30/2025*</c:v>
                </c:pt>
                <c:pt idx="3">
                  <c:v>12/31/2025*</c:v>
                </c:pt>
                <c:pt idx="4">
                  <c:v>03/31/2026*</c:v>
                </c:pt>
                <c:pt idx="5">
                  <c:v>06/30/2026</c:v>
                </c:pt>
              </c:strCache>
            </c:strRef>
          </c:cat>
          <c:val>
            <c:numRef>
              <c:f>'D22'!$D$37:$I$37</c:f>
              <c:numCache>
                <c:formatCode>0.0</c:formatCode>
                <c:ptCount val="6"/>
                <c:pt idx="0">
                  <c:v>-80.840005029553467</c:v>
                </c:pt>
                <c:pt idx="1">
                  <c:v>-81.254433034736877</c:v>
                </c:pt>
                <c:pt idx="2">
                  <c:v>-80.815584061576189</c:v>
                </c:pt>
                <c:pt idx="3">
                  <c:v>-82.822189708407308</c:v>
                </c:pt>
                <c:pt idx="4">
                  <c:v>-82.225056170162659</c:v>
                </c:pt>
                <c:pt idx="5">
                  <c:v>-81.490548326059923</c:v>
                </c:pt>
              </c:numCache>
            </c:numRef>
          </c:val>
          <c:extLst>
            <c:ext xmlns:c16="http://schemas.microsoft.com/office/drawing/2014/chart" uri="{C3380CC4-5D6E-409C-BE32-E72D297353CC}">
              <c16:uniqueId val="{00000003-4846-46EA-AF83-8A330D4277BA}"/>
            </c:ext>
          </c:extLst>
        </c:ser>
        <c:ser>
          <c:idx val="3"/>
          <c:order val="3"/>
          <c:tx>
            <c:strRef>
              <c:f>'D22'!$C$38</c:f>
              <c:strCache>
                <c:ptCount val="1"/>
                <c:pt idx="0">
                  <c:v>short-term</c:v>
                </c:pt>
              </c:strCache>
            </c:strRef>
          </c:tx>
          <c:spPr>
            <a:solidFill>
              <a:srgbClr val="6F7681"/>
            </a:solidFill>
            <a:ln w="15875">
              <a:solidFill>
                <a:schemeClr val="bg1"/>
              </a:solidFill>
            </a:ln>
            <a:effectLst/>
          </c:spPr>
          <c:invertIfNegative val="0"/>
          <c:dLbls>
            <c:numFmt formatCode="#,##0.0_);#,##0.0" sourceLinked="0"/>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'D22'!$D$34:$I$34</c:f>
              <c:strCache>
                <c:ptCount val="6"/>
                <c:pt idx="0">
                  <c:v>03/31/2025*</c:v>
                </c:pt>
                <c:pt idx="1">
                  <c:v>06/30/2025*</c:v>
                </c:pt>
                <c:pt idx="2">
                  <c:v>09/30/2025*</c:v>
                </c:pt>
                <c:pt idx="3">
                  <c:v>12/31/2025*</c:v>
                </c:pt>
                <c:pt idx="4">
                  <c:v>03/31/2026*</c:v>
                </c:pt>
                <c:pt idx="5">
                  <c:v>06/30/2026</c:v>
                </c:pt>
              </c:strCache>
            </c:strRef>
          </c:cat>
          <c:val>
            <c:numRef>
              <c:f>'D22'!$D$38:$I$38</c:f>
              <c:numCache>
                <c:formatCode>0.0</c:formatCode>
                <c:ptCount val="6"/>
                <c:pt idx="0">
                  <c:v>-19.159994970446537</c:v>
                </c:pt>
                <c:pt idx="1">
                  <c:v>-18.7455669653373</c:v>
                </c:pt>
                <c:pt idx="2">
                  <c:v>-19.184415938423808</c:v>
                </c:pt>
                <c:pt idx="3">
                  <c:v>-17.177810291592699</c:v>
                </c:pt>
                <c:pt idx="4">
                  <c:v>-17.774943829909706</c:v>
                </c:pt>
                <c:pt idx="5">
                  <c:v>-18.509451674010936</c:v>
                </c:pt>
              </c:numCache>
            </c:numRef>
          </c:val>
          <c:extLst>
            <c:ext xmlns:c16="http://schemas.microsoft.com/office/drawing/2014/chart" uri="{C3380CC4-5D6E-409C-BE32-E72D297353CC}">
              <c16:uniqueId val="{00000002-4846-46EA-AF83-8A330D4277BA}"/>
            </c:ext>
          </c:extLst>
        </c:ser>
        <c:dLbls>
          <c:dLblPos val="ctr"/>
          <c:showLegendKey val="0"/>
          <c:showVal val="1"/>
          <c:showCatName val="0"/>
          <c:showSerName val="0"/>
          <c:showPercent val="0"/>
          <c:showBubbleSize val="0"/>
        </c:dLbls>
        <c:gapWidth val="60"/>
        <c:overlap val="100"/>
        <c:axId val="550924856"/>
        <c:axId val="550918952"/>
        <c:extLst/>
      </c:barChart>
      <c:catAx>
        <c:axId val="550924856"/>
        <c:scaling>
          <c:orientation val="minMax"/>
        </c:scaling>
        <c:delete val="0"/>
        <c:axPos val="b"/>
        <c:numFmt formatCode="General" sourceLinked="1"/>
        <c:majorTickMark val="out"/>
        <c:minorTickMark val="none"/>
        <c:tickLblPos val="low"/>
        <c:spPr>
          <a:noFill/>
          <a:ln w="15875" cap="flat" cmpd="sng" algn="ctr">
            <a:solidFill>
              <a:schemeClr val="bg1">
                <a:lumMod val="85000"/>
              </a:schemeClr>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Roboto" panose="02000000000000000000" pitchFamily="2" charset="0"/>
                <a:ea typeface="Roboto" panose="02000000000000000000" pitchFamily="2" charset="0"/>
                <a:cs typeface="+mn-cs"/>
              </a:defRPr>
            </a:pPr>
            <a:endParaRPr lang="ro-MD"/>
          </a:p>
        </c:txPr>
        <c:crossAx val="550918952"/>
        <c:crosses val="autoZero"/>
        <c:auto val="1"/>
        <c:lblAlgn val="ctr"/>
        <c:lblOffset val="100"/>
        <c:noMultiLvlLbl val="0"/>
      </c:catAx>
      <c:valAx>
        <c:axId val="550918952"/>
        <c:scaling>
          <c:orientation val="minMax"/>
          <c:max val="100"/>
          <c:min val="-100"/>
        </c:scaling>
        <c:delete val="0"/>
        <c:axPos val="l"/>
        <c:majorGridlines>
          <c:spPr>
            <a:ln w="12700" cap="flat" cmpd="sng" algn="ctr">
              <a:solidFill>
                <a:schemeClr val="bg1"/>
              </a:solidFill>
              <a:prstDash val="solid"/>
              <a:round/>
            </a:ln>
            <a:effectLst/>
          </c:spPr>
        </c:majorGridlines>
        <c:title>
          <c:tx>
            <c:rich>
              <a:bodyPr rot="-5400000" spcFirstLastPara="1" vertOverflow="ellipsis" vert="horz" wrap="square" anchor="ctr" anchorCtr="1"/>
              <a:lstStyle/>
              <a:p>
                <a:pPr>
                  <a:defRPr sz="900" b="0" i="0" u="none" strike="noStrike" kern="1200" baseline="0">
                    <a:solidFill>
                      <a:srgbClr val="000000"/>
                    </a:solidFill>
                    <a:latin typeface="Roboto" panose="02000000000000000000" pitchFamily="2" charset="0"/>
                    <a:ea typeface="Roboto" panose="02000000000000000000" pitchFamily="2" charset="0"/>
                    <a:cs typeface="+mn-cs"/>
                  </a:defRPr>
                </a:pPr>
                <a:r>
                  <a:rPr lang="en-US"/>
                  <a:t>Liabilities</a:t>
                </a:r>
                <a:r>
                  <a:rPr lang="ro-RO"/>
                  <a:t>          </a:t>
                </a:r>
                <a:r>
                  <a:rPr lang="en-US" baseline="0"/>
                  <a:t>                                          </a:t>
                </a:r>
                <a:r>
                  <a:rPr lang="en-US"/>
                  <a:t>Assets</a:t>
                </a:r>
              </a:p>
            </c:rich>
          </c:tx>
          <c:layout>
            <c:manualLayout>
              <c:xMode val="edge"/>
              <c:yMode val="edge"/>
              <c:x val="2.8228320800865792E-2"/>
              <c:y val="0.15370470482234497"/>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rgbClr val="000000"/>
                  </a:solidFill>
                  <a:latin typeface="Roboto" panose="02000000000000000000" pitchFamily="2" charset="0"/>
                  <a:ea typeface="Roboto" panose="02000000000000000000" pitchFamily="2" charset="0"/>
                  <a:cs typeface="+mn-cs"/>
                </a:defRPr>
              </a:pPr>
              <a:endParaRPr lang="ro-MD"/>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0000"/>
                </a:solidFill>
                <a:latin typeface="Roboto" panose="02000000000000000000" pitchFamily="2" charset="0"/>
                <a:ea typeface="Roboto" panose="02000000000000000000" pitchFamily="2" charset="0"/>
                <a:cs typeface="+mn-cs"/>
              </a:defRPr>
            </a:pPr>
            <a:endParaRPr lang="ro-MD"/>
          </a:p>
        </c:txPr>
        <c:crossAx val="550924856"/>
        <c:crosses val="autoZero"/>
        <c:crossBetween val="between"/>
        <c:minorUnit val="20"/>
      </c:valAx>
      <c:spPr>
        <a:noFill/>
        <a:ln>
          <a:noFill/>
        </a:ln>
        <a:effectLst/>
      </c:spPr>
    </c:plotArea>
    <c:legend>
      <c:legendPos val="b"/>
      <c:legendEntry>
        <c:idx val="2"/>
        <c:delete val="1"/>
      </c:legendEntry>
      <c:legendEntry>
        <c:idx val="3"/>
        <c:delete val="1"/>
      </c:legendEntry>
      <c:layout>
        <c:manualLayout>
          <c:xMode val="edge"/>
          <c:yMode val="edge"/>
          <c:x val="9.3346623826228256E-2"/>
          <c:y val="0.92174325224272324"/>
          <c:w val="0.79603165070669446"/>
          <c:h val="6.0940703307608944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chart>
  <c:spPr>
    <a:solidFill>
      <a:srgbClr val="FAFAFC"/>
    </a:solidFill>
    <a:ln w="9525" cap="flat" cmpd="sng" algn="ctr">
      <a:noFill/>
      <a:round/>
    </a:ln>
    <a:effectLst/>
  </c:spPr>
  <c:txPr>
    <a:bodyPr/>
    <a:lstStyle/>
    <a:p>
      <a:pPr>
        <a:defRPr sz="900">
          <a:solidFill>
            <a:srgbClr val="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8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ro-RO" sz="900" b="0" i="0" u="none" strike="noStrike" kern="1200" spc="0" baseline="0">
                <a:solidFill>
                  <a:sysClr val="windowText" lastClr="000000"/>
                </a:solidFill>
                <a:latin typeface="Roboto" panose="02000000000000000000" pitchFamily="2" charset="0"/>
                <a:ea typeface="Roboto" panose="02000000000000000000" pitchFamily="2" charset="0"/>
              </a:rPr>
              <a:t>Short-term </a:t>
            </a:r>
            <a:endParaRPr lang="en-US" sz="900" b="0" i="0" u="none" strike="noStrike" kern="1200" spc="0" baseline="0">
              <a:solidFill>
                <a:sysClr val="windowText" lastClr="000000"/>
              </a:solidFill>
              <a:latin typeface="Roboto" panose="02000000000000000000" pitchFamily="2" charset="0"/>
              <a:ea typeface="Roboto" panose="02000000000000000000" pitchFamily="2" charset="0"/>
            </a:endParaRPr>
          </a:p>
          <a:p>
            <a:pPr>
              <a:defRPr/>
            </a:pPr>
            <a:r>
              <a:rPr lang="ro-RO" sz="900" b="0" i="0" u="none" strike="noStrike" kern="1200" spc="0" baseline="0">
                <a:solidFill>
                  <a:sysClr val="windowText" lastClr="000000"/>
                </a:solidFill>
                <a:latin typeface="Roboto" panose="02000000000000000000" pitchFamily="2" charset="0"/>
                <a:ea typeface="Roboto" panose="02000000000000000000" pitchFamily="2" charset="0"/>
              </a:rPr>
              <a:t>external debt </a:t>
            </a:r>
            <a:endParaRPr lang="en-US" sz="900" b="0" i="0" u="none" strike="noStrike" kern="1200" spc="0" baseline="0">
              <a:solidFill>
                <a:sysClr val="windowText" lastClr="000000"/>
              </a:solidFill>
              <a:latin typeface="Roboto" panose="02000000000000000000" pitchFamily="2" charset="0"/>
              <a:ea typeface="Roboto" panose="02000000000000000000" pitchFamily="2" charset="0"/>
            </a:endParaRPr>
          </a:p>
          <a:p>
            <a:pPr>
              <a:defRPr/>
            </a:pPr>
            <a:r>
              <a:rPr lang="ro-RO" sz="900" b="0" i="0" u="none" strike="noStrike" kern="1200" spc="0" baseline="0">
                <a:solidFill>
                  <a:sysClr val="windowText" lastClr="000000"/>
                </a:solidFill>
                <a:latin typeface="Roboto" panose="02000000000000000000" pitchFamily="2" charset="0"/>
                <a:ea typeface="Roboto" panose="02000000000000000000" pitchFamily="2" charset="0"/>
              </a:rPr>
              <a:t>according to </a:t>
            </a:r>
            <a:endParaRPr lang="en-US" sz="900" b="0" i="0" u="none" strike="noStrike" kern="1200" spc="0" baseline="0">
              <a:solidFill>
                <a:sysClr val="windowText" lastClr="000000"/>
              </a:solidFill>
              <a:latin typeface="Roboto" panose="02000000000000000000" pitchFamily="2" charset="0"/>
              <a:ea typeface="Roboto" panose="02000000000000000000" pitchFamily="2" charset="0"/>
            </a:endParaRPr>
          </a:p>
          <a:p>
            <a:pPr>
              <a:defRPr/>
            </a:pPr>
            <a:r>
              <a:rPr lang="ro-RO" sz="900" b="0" i="0" u="none" strike="noStrike" kern="1200" spc="0" baseline="0">
                <a:solidFill>
                  <a:sysClr val="windowText" lastClr="000000"/>
                </a:solidFill>
                <a:latin typeface="Roboto" panose="02000000000000000000" pitchFamily="2" charset="0"/>
                <a:ea typeface="Roboto" panose="02000000000000000000" pitchFamily="2" charset="0"/>
              </a:rPr>
              <a:t>remaining maturity</a:t>
            </a:r>
            <a:endParaRPr lang="en-US" sz="900" b="0" i="0" u="none" strike="noStrike" kern="1200" spc="0" baseline="0">
              <a:solidFill>
                <a:sysClr val="windowText" lastClr="000000"/>
              </a:solidFill>
              <a:latin typeface="Roboto" panose="02000000000000000000" pitchFamily="2" charset="0"/>
              <a:ea typeface="Roboto" panose="02000000000000000000" pitchFamily="2" charset="0"/>
            </a:endParaRPr>
          </a:p>
          <a:p>
            <a:pPr>
              <a:defRPr/>
            </a:pPr>
            <a:r>
              <a:rPr lang="en-US" sz="900" b="1" i="0" u="none" strike="noStrike" kern="1200" spc="0" baseline="0">
                <a:solidFill>
                  <a:sysClr val="windowText" lastClr="000000"/>
                </a:solidFill>
                <a:latin typeface="Roboto" panose="02000000000000000000" pitchFamily="2" charset="0"/>
                <a:ea typeface="Roboto" panose="02000000000000000000" pitchFamily="2" charset="0"/>
              </a:rPr>
              <a:t>EUR</a:t>
            </a:r>
            <a:r>
              <a:rPr lang="en-US" sz="900" b="0" i="0" u="none" strike="noStrike" kern="1200" spc="0" baseline="0">
                <a:solidFill>
                  <a:sysClr val="windowText" lastClr="000000"/>
                </a:solidFill>
                <a:latin typeface="Roboto" panose="02000000000000000000" pitchFamily="2" charset="0"/>
                <a:ea typeface="Roboto" panose="02000000000000000000" pitchFamily="2" charset="0"/>
              </a:rPr>
              <a:t> </a:t>
            </a:r>
            <a:r>
              <a:rPr lang="ro-MD" sz="900" b="1" i="0" u="none" strike="noStrike" kern="1200" baseline="0">
                <a:solidFill>
                  <a:sysClr val="windowText" lastClr="000000"/>
                </a:solidFill>
                <a:latin typeface="Roboto" panose="02000000000000000000" pitchFamily="2" charset="0"/>
                <a:ea typeface="Roboto" panose="02000000000000000000" pitchFamily="2" charset="0"/>
              </a:rPr>
              <a:t>3 </a:t>
            </a:r>
            <a:r>
              <a:rPr lang="en-US" sz="900" b="1" i="0" u="none" strike="noStrike" kern="1200" baseline="0">
                <a:solidFill>
                  <a:sysClr val="windowText" lastClr="000000"/>
                </a:solidFill>
                <a:latin typeface="Roboto" panose="02000000000000000000" pitchFamily="2" charset="0"/>
                <a:ea typeface="Roboto" panose="02000000000000000000" pitchFamily="2" charset="0"/>
              </a:rPr>
              <a:t>473</a:t>
            </a:r>
            <a:r>
              <a:rPr lang="ro-MD" sz="900" b="1" i="0" u="none" strike="noStrike" kern="1200" baseline="0">
                <a:solidFill>
                  <a:sysClr val="windowText" lastClr="000000"/>
                </a:solidFill>
                <a:latin typeface="Roboto" panose="02000000000000000000" pitchFamily="2" charset="0"/>
                <a:ea typeface="Roboto" panose="02000000000000000000" pitchFamily="2" charset="0"/>
              </a:rPr>
              <a:t>,</a:t>
            </a:r>
            <a:r>
              <a:rPr lang="en-US" sz="900" b="1" i="0" u="none" strike="noStrike" kern="1200" baseline="0">
                <a:solidFill>
                  <a:sysClr val="windowText" lastClr="000000"/>
                </a:solidFill>
                <a:latin typeface="Roboto" panose="02000000000000000000" pitchFamily="2" charset="0"/>
                <a:ea typeface="Roboto" panose="02000000000000000000" pitchFamily="2" charset="0"/>
              </a:rPr>
              <a:t>5</a:t>
            </a:r>
            <a:r>
              <a:rPr lang="ro-MD" sz="900" b="1" i="0" u="none" strike="noStrike" kern="1200" baseline="0">
                <a:solidFill>
                  <a:sysClr val="windowText" lastClr="000000"/>
                </a:solidFill>
                <a:latin typeface="Roboto" panose="02000000000000000000" pitchFamily="2" charset="0"/>
                <a:ea typeface="Roboto" panose="02000000000000000000" pitchFamily="2" charset="0"/>
              </a:rPr>
              <a:t> mil</a:t>
            </a:r>
            <a:r>
              <a:rPr lang="en-US" sz="900" b="1" i="0" u="none" strike="noStrike" kern="1200" baseline="0">
                <a:solidFill>
                  <a:sysClr val="windowText" lastClr="000000"/>
                </a:solidFill>
                <a:latin typeface="Roboto" panose="02000000000000000000" pitchFamily="2" charset="0"/>
                <a:ea typeface="Roboto" panose="02000000000000000000" pitchFamily="2" charset="0"/>
              </a:rPr>
              <a:t>lion</a:t>
            </a:r>
            <a:endParaRPr lang="ro-MD" sz="900" b="1"/>
          </a:p>
        </c:rich>
      </c:tx>
      <c:layout>
        <c:manualLayout>
          <c:xMode val="edge"/>
          <c:yMode val="edge"/>
          <c:x val="0.85729354814458891"/>
          <c:y val="0.5699725034370704"/>
        </c:manualLayout>
      </c:layout>
      <c:overlay val="0"/>
      <c:spPr>
        <a:noFill/>
        <a:ln>
          <a:noFill/>
        </a:ln>
        <a:effectLst/>
      </c:spPr>
      <c:txPr>
        <a:bodyPr rot="0" spcFirstLastPara="1" vertOverflow="ellipsis" vert="horz" wrap="square" anchor="ctr" anchorCtr="1"/>
        <a:lstStyle/>
        <a:p>
          <a:pPr>
            <a:defRPr sz="108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7.1338631690646512E-2"/>
          <c:y val="4.2182184742012997E-2"/>
          <c:w val="0.77728468635605541"/>
          <c:h val="0.75118735158105232"/>
        </c:manualLayout>
      </c:layout>
      <c:barChart>
        <c:barDir val="col"/>
        <c:grouping val="stacked"/>
        <c:varyColors val="0"/>
        <c:ser>
          <c:idx val="3"/>
          <c:order val="0"/>
          <c:tx>
            <c:strRef>
              <c:f>'D23'!$B$28</c:f>
              <c:strCache>
                <c:ptCount val="1"/>
                <c:pt idx="0">
                  <c:v>Short-term debt by original maturity basis</c:v>
                </c:pt>
              </c:strCache>
            </c:strRef>
          </c:tx>
          <c:spPr>
            <a:solidFill>
              <a:srgbClr val="66728C"/>
            </a:solidFill>
            <a:ln w="2540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'D23'!$C$24:$H$24</c:f>
              <c:strCache>
                <c:ptCount val="6"/>
                <c:pt idx="0">
                  <c:v>03/31/2025*</c:v>
                </c:pt>
                <c:pt idx="1">
                  <c:v>06/30/2025*</c:v>
                </c:pt>
                <c:pt idx="2">
                  <c:v>09/30/2025*</c:v>
                </c:pt>
                <c:pt idx="3">
                  <c:v>12/31/2025*</c:v>
                </c:pt>
                <c:pt idx="4">
                  <c:v>03/31/2026*</c:v>
                </c:pt>
                <c:pt idx="5">
                  <c:v>06/30/2026</c:v>
                </c:pt>
              </c:strCache>
            </c:strRef>
          </c:cat>
          <c:val>
            <c:numRef>
              <c:f>'D23'!$C$28:$H$28</c:f>
              <c:numCache>
                <c:formatCode>#,##0.0</c:formatCode>
                <c:ptCount val="6"/>
                <c:pt idx="0">
                  <c:v>2601.1871640300001</c:v>
                </c:pt>
                <c:pt idx="1">
                  <c:v>2527.0825258500004</c:v>
                </c:pt>
                <c:pt idx="2">
                  <c:v>2628.0525406000002</c:v>
                </c:pt>
                <c:pt idx="3">
                  <c:v>2328.4125951800002</c:v>
                </c:pt>
                <c:pt idx="4">
                  <c:v>2456.0787314099998</c:v>
                </c:pt>
                <c:pt idx="5">
                  <c:v>2612.3536389999999</c:v>
                </c:pt>
              </c:numCache>
            </c:numRef>
          </c:val>
          <c:extLst>
            <c:ext xmlns:c16="http://schemas.microsoft.com/office/drawing/2014/chart" uri="{C3380CC4-5D6E-409C-BE32-E72D297353CC}">
              <c16:uniqueId val="{00000003-95BE-4921-BC5D-3B132532D023}"/>
            </c:ext>
          </c:extLst>
        </c:ser>
        <c:ser>
          <c:idx val="0"/>
          <c:order val="1"/>
          <c:tx>
            <c:strRef>
              <c:f>'D23'!$B$27</c:f>
              <c:strCache>
                <c:ptCount val="1"/>
                <c:pt idx="0">
                  <c:v>Long-term debt obligations due for payment within one year or less</c:v>
                </c:pt>
              </c:strCache>
            </c:strRef>
          </c:tx>
          <c:spPr>
            <a:pattFill prst="ltDnDiag">
              <a:fgClr>
                <a:srgbClr val="4F586D"/>
              </a:fgClr>
              <a:bgClr>
                <a:srgbClr val="D6DAE2"/>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'D23'!$C$24:$H$24</c:f>
              <c:strCache>
                <c:ptCount val="6"/>
                <c:pt idx="0">
                  <c:v>03/31/2025*</c:v>
                </c:pt>
                <c:pt idx="1">
                  <c:v>06/30/2025*</c:v>
                </c:pt>
                <c:pt idx="2">
                  <c:v>09/30/2025*</c:v>
                </c:pt>
                <c:pt idx="3">
                  <c:v>12/31/2025*</c:v>
                </c:pt>
                <c:pt idx="4">
                  <c:v>03/31/2026*</c:v>
                </c:pt>
                <c:pt idx="5">
                  <c:v>06/30/2026</c:v>
                </c:pt>
              </c:strCache>
            </c:strRef>
          </c:cat>
          <c:val>
            <c:numRef>
              <c:f>'D23'!$C$27:$H$27</c:f>
              <c:numCache>
                <c:formatCode>#,##0.0</c:formatCode>
                <c:ptCount val="6"/>
                <c:pt idx="0">
                  <c:v>1110.23919727</c:v>
                </c:pt>
                <c:pt idx="1">
                  <c:v>1207.2250662000001</c:v>
                </c:pt>
                <c:pt idx="2">
                  <c:v>1067.2844021000001</c:v>
                </c:pt>
                <c:pt idx="3">
                  <c:v>1095.6938158799999</c:v>
                </c:pt>
                <c:pt idx="4">
                  <c:v>1284.7187648100003</c:v>
                </c:pt>
                <c:pt idx="5">
                  <c:v>861.09690698000009</c:v>
                </c:pt>
              </c:numCache>
            </c:numRef>
          </c:val>
          <c:extLst>
            <c:ext xmlns:c16="http://schemas.microsoft.com/office/drawing/2014/chart" uri="{C3380CC4-5D6E-409C-BE32-E72D297353CC}">
              <c16:uniqueId val="{00000002-95BE-4921-BC5D-3B132532D023}"/>
            </c:ext>
          </c:extLst>
        </c:ser>
        <c:ser>
          <c:idx val="1"/>
          <c:order val="2"/>
          <c:tx>
            <c:strRef>
              <c:f>'D23'!$B$26</c:f>
              <c:strCache>
                <c:ptCount val="1"/>
                <c:pt idx="0">
                  <c:v>Long-term external debt with a maturity of more than one year</c:v>
                </c:pt>
              </c:strCache>
            </c:strRef>
          </c:tx>
          <c:spPr>
            <a:solidFill>
              <a:srgbClr val="D6DAE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'D23'!$C$24:$H$24</c:f>
              <c:strCache>
                <c:ptCount val="6"/>
                <c:pt idx="0">
                  <c:v>03/31/2025*</c:v>
                </c:pt>
                <c:pt idx="1">
                  <c:v>06/30/2025*</c:v>
                </c:pt>
                <c:pt idx="2">
                  <c:v>09/30/2025*</c:v>
                </c:pt>
                <c:pt idx="3">
                  <c:v>12/31/2025*</c:v>
                </c:pt>
                <c:pt idx="4">
                  <c:v>03/31/2026*</c:v>
                </c:pt>
                <c:pt idx="5">
                  <c:v>06/30/2026</c:v>
                </c:pt>
              </c:strCache>
            </c:strRef>
          </c:cat>
          <c:val>
            <c:numRef>
              <c:f>'D23'!$C$26:$H$26</c:f>
              <c:numCache>
                <c:formatCode>#,##0.0</c:formatCode>
                <c:ptCount val="6"/>
                <c:pt idx="0">
                  <c:v>6370.1726142400003</c:v>
                </c:pt>
                <c:pt idx="1">
                  <c:v>6193.4373352300008</c:v>
                </c:pt>
                <c:pt idx="2">
                  <c:v>6377.0002824200001</c:v>
                </c:pt>
                <c:pt idx="3">
                  <c:v>6494.0635562499992</c:v>
                </c:pt>
                <c:pt idx="4">
                  <c:v>6591.9057973999988</c:v>
                </c:pt>
                <c:pt idx="5">
                  <c:v>6950.1238727399996</c:v>
                </c:pt>
              </c:numCache>
            </c:numRef>
          </c:val>
          <c:extLst>
            <c:ext xmlns:c16="http://schemas.microsoft.com/office/drawing/2014/chart" uri="{C3380CC4-5D6E-409C-BE32-E72D297353CC}">
              <c16:uniqueId val="{00000001-95BE-4921-BC5D-3B132532D023}"/>
            </c:ext>
          </c:extLst>
        </c:ser>
        <c:dLbls>
          <c:showLegendKey val="0"/>
          <c:showVal val="0"/>
          <c:showCatName val="0"/>
          <c:showSerName val="0"/>
          <c:showPercent val="0"/>
          <c:showBubbleSize val="0"/>
        </c:dLbls>
        <c:gapWidth val="75"/>
        <c:overlap val="100"/>
        <c:axId val="1501705968"/>
        <c:axId val="1501706384"/>
        <c:extLst>
          <c:ext xmlns:c15="http://schemas.microsoft.com/office/drawing/2012/chart" uri="{02D57815-91ED-43cb-92C2-25804820EDAC}">
            <c15:filteredBarSeries>
              <c15:ser>
                <c:idx val="2"/>
                <c:order val="4"/>
                <c:tx>
                  <c:strRef>
                    <c:extLst>
                      <c:ext uri="{02D57815-91ED-43cb-92C2-25804820EDAC}">
                        <c15:formulaRef>
                          <c15:sqref>'D23'!$B$29</c15:sqref>
                        </c15:formulaRef>
                      </c:ext>
                    </c:extLst>
                    <c:strCache>
                      <c:ptCount val="1"/>
                      <c:pt idx="0">
                        <c:v>Short-term debt by remaining maturity basis</c:v>
                      </c:pt>
                    </c:strCache>
                  </c:strRef>
                </c:tx>
                <c:spPr>
                  <a:solidFill>
                    <a:schemeClr val="accent3"/>
                  </a:solidFill>
                  <a:ln w="25400">
                    <a:noFill/>
                  </a:ln>
                  <a:effectLst/>
                </c:spPr>
                <c:invertIfNegative val="0"/>
                <c:cat>
                  <c:strRef>
                    <c:extLst>
                      <c:ext uri="{02D57815-91ED-43cb-92C2-25804820EDAC}">
                        <c15:formulaRef>
                          <c15:sqref>'D23'!$C$24:$H$24</c15:sqref>
                        </c15:formulaRef>
                      </c:ext>
                    </c:extLst>
                    <c:strCache>
                      <c:ptCount val="6"/>
                      <c:pt idx="0">
                        <c:v>03/31/2025*</c:v>
                      </c:pt>
                      <c:pt idx="1">
                        <c:v>06/30/2025*</c:v>
                      </c:pt>
                      <c:pt idx="2">
                        <c:v>09/30/2025*</c:v>
                      </c:pt>
                      <c:pt idx="3">
                        <c:v>12/31/2025*</c:v>
                      </c:pt>
                      <c:pt idx="4">
                        <c:v>03/31/2026*</c:v>
                      </c:pt>
                      <c:pt idx="5">
                        <c:v>06/30/2026</c:v>
                      </c:pt>
                    </c:strCache>
                  </c:strRef>
                </c:cat>
                <c:val>
                  <c:numRef>
                    <c:extLst>
                      <c:ext uri="{02D57815-91ED-43cb-92C2-25804820EDAC}">
                        <c15:formulaRef>
                          <c15:sqref>'D23'!$C$29:$H$29</c15:sqref>
                        </c15:formulaRef>
                      </c:ext>
                    </c:extLst>
                    <c:numCache>
                      <c:formatCode>#,##0.0</c:formatCode>
                      <c:ptCount val="6"/>
                      <c:pt idx="0">
                        <c:v>3711.4263613099997</c:v>
                      </c:pt>
                      <c:pt idx="1">
                        <c:v>3734.30759205</c:v>
                      </c:pt>
                      <c:pt idx="2">
                        <c:v>3695.3369427100001</c:v>
                      </c:pt>
                      <c:pt idx="3">
                        <c:v>3424.1064110599996</c:v>
                      </c:pt>
                      <c:pt idx="4">
                        <c:v>3740.7974962200001</c:v>
                      </c:pt>
                      <c:pt idx="5">
                        <c:v>3473.4505459800002</c:v>
                      </c:pt>
                    </c:numCache>
                  </c:numRef>
                </c:val>
                <c:extLst>
                  <c:ext xmlns:c16="http://schemas.microsoft.com/office/drawing/2014/chart" uri="{C3380CC4-5D6E-409C-BE32-E72D297353CC}">
                    <c16:uniqueId val="{00000004-95BE-4921-BC5D-3B132532D023}"/>
                  </c:ext>
                </c:extLst>
              </c15:ser>
            </c15:filteredBarSeries>
          </c:ext>
        </c:extLst>
      </c:barChart>
      <c:lineChart>
        <c:grouping val="standard"/>
        <c:varyColors val="0"/>
        <c:ser>
          <c:idx val="4"/>
          <c:order val="3"/>
          <c:tx>
            <c:strRef>
              <c:f>'D23'!$B$25</c:f>
              <c:strCache>
                <c:ptCount val="1"/>
                <c:pt idx="0">
                  <c:v>Gross external debt </c:v>
                </c:pt>
              </c:strCache>
            </c:strRef>
          </c:tx>
          <c:spPr>
            <a:ln w="28575" cap="rnd">
              <a:noFill/>
              <a:round/>
            </a:ln>
            <a:effectLst/>
          </c:spPr>
          <c:marker>
            <c:symbol val="triangle"/>
            <c:size val="8"/>
            <c:spPr>
              <a:solidFill>
                <a:srgbClr val="4F586D"/>
              </a:solidFill>
              <a:ln w="9525">
                <a:solidFill>
                  <a:srgbClr val="4F586D"/>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'D23'!$C$24:$H$24</c:f>
              <c:strCache>
                <c:ptCount val="6"/>
                <c:pt idx="0">
                  <c:v>03/31/2025*</c:v>
                </c:pt>
                <c:pt idx="1">
                  <c:v>06/30/2025*</c:v>
                </c:pt>
                <c:pt idx="2">
                  <c:v>09/30/2025*</c:v>
                </c:pt>
                <c:pt idx="3">
                  <c:v>12/31/2025*</c:v>
                </c:pt>
                <c:pt idx="4">
                  <c:v>03/31/2026*</c:v>
                </c:pt>
                <c:pt idx="5">
                  <c:v>06/30/2026</c:v>
                </c:pt>
              </c:strCache>
            </c:strRef>
          </c:cat>
          <c:val>
            <c:numRef>
              <c:f>'D23'!$C$25:$H$25</c:f>
              <c:numCache>
                <c:formatCode>#,##0.0</c:formatCode>
                <c:ptCount val="6"/>
                <c:pt idx="0">
                  <c:v>10081.59897555</c:v>
                </c:pt>
                <c:pt idx="1">
                  <c:v>9927.7449272800004</c:v>
                </c:pt>
                <c:pt idx="2">
                  <c:v>10072.337225130001</c:v>
                </c:pt>
                <c:pt idx="3">
                  <c:v>9918.1699673099993</c:v>
                </c:pt>
                <c:pt idx="4">
                  <c:v>10332.703293619999</c:v>
                </c:pt>
                <c:pt idx="5">
                  <c:v>10423.57441872</c:v>
                </c:pt>
              </c:numCache>
            </c:numRef>
          </c:val>
          <c:smooth val="0"/>
          <c:extLst>
            <c:ext xmlns:c16="http://schemas.microsoft.com/office/drawing/2014/chart" uri="{C3380CC4-5D6E-409C-BE32-E72D297353CC}">
              <c16:uniqueId val="{00000000-95BE-4921-BC5D-3B132532D023}"/>
            </c:ext>
          </c:extLst>
        </c:ser>
        <c:dLbls>
          <c:showLegendKey val="0"/>
          <c:showVal val="0"/>
          <c:showCatName val="0"/>
          <c:showSerName val="0"/>
          <c:showPercent val="0"/>
          <c:showBubbleSize val="0"/>
        </c:dLbls>
        <c:marker val="1"/>
        <c:smooth val="0"/>
        <c:axId val="1501705968"/>
        <c:axId val="1501706384"/>
      </c:lineChart>
      <c:catAx>
        <c:axId val="1501705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501706384"/>
        <c:crosses val="autoZero"/>
        <c:auto val="1"/>
        <c:lblAlgn val="ctr"/>
        <c:lblOffset val="100"/>
        <c:noMultiLvlLbl val="0"/>
      </c:catAx>
      <c:valAx>
        <c:axId val="1501706384"/>
        <c:scaling>
          <c:orientation val="minMax"/>
        </c:scaling>
        <c:delete val="0"/>
        <c:axPos val="l"/>
        <c:majorGridlines>
          <c:spPr>
            <a:ln w="9525" cap="flat" cmpd="sng" algn="ctr">
              <a:solidFill>
                <a:sysClr val="window" lastClr="FFFFFF"/>
              </a:solidFill>
              <a:prstDash val="solid"/>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501705968"/>
        <c:crosses val="autoZero"/>
        <c:crossBetween val="between"/>
      </c:valAx>
      <c:spPr>
        <a:solidFill>
          <a:srgbClr val="FAFAFA"/>
        </a:solidFill>
        <a:ln>
          <a:noFill/>
        </a:ln>
        <a:effectLst/>
      </c:spPr>
    </c:plotArea>
    <c:legend>
      <c:legendPos val="r"/>
      <c:layout>
        <c:manualLayout>
          <c:xMode val="edge"/>
          <c:yMode val="edge"/>
          <c:x val="5.704314960629922E-2"/>
          <c:y val="0.87168353955755529"/>
          <c:w val="0.94295685039370081"/>
          <c:h val="0.12831646044244469"/>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A"/>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en-US" sz="1000" b="1"/>
              <a:t>dynamics</a:t>
            </a:r>
            <a:r>
              <a:rPr lang="ro-MD" sz="1000" b="1"/>
              <a:t>, </a:t>
            </a:r>
            <a:r>
              <a:rPr lang="en-US" sz="1000" b="1"/>
              <a:t>by</a:t>
            </a:r>
            <a:r>
              <a:rPr lang="en-US" sz="1000" b="1" baseline="0"/>
              <a:t> maturity</a:t>
            </a:r>
            <a:endParaRPr lang="ro-MD" sz="1000" b="1"/>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ro-MD"/>
        </a:p>
      </c:txPr>
    </c:title>
    <c:autoTitleDeleted val="0"/>
    <c:plotArea>
      <c:layout>
        <c:manualLayout>
          <c:layoutTarget val="inner"/>
          <c:xMode val="edge"/>
          <c:yMode val="edge"/>
          <c:x val="9.4069411366431654E-2"/>
          <c:y val="9.4634545920508573E-2"/>
          <c:w val="0.87080079813781053"/>
          <c:h val="0.74579426842861951"/>
        </c:manualLayout>
      </c:layout>
      <c:barChart>
        <c:barDir val="col"/>
        <c:grouping val="clustered"/>
        <c:varyColors val="0"/>
        <c:ser>
          <c:idx val="1"/>
          <c:order val="1"/>
          <c:tx>
            <c:strRef>
              <c:f>'D24'!$B$35</c:f>
              <c:strCache>
                <c:ptCount val="1"/>
                <c:pt idx="0">
                  <c:v>Short-term</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'D24'!$C$33:$H$33</c:f>
              <c:strCache>
                <c:ptCount val="6"/>
                <c:pt idx="0">
                  <c:v>03/31/2025*</c:v>
                </c:pt>
                <c:pt idx="1">
                  <c:v>06/30/2025*</c:v>
                </c:pt>
                <c:pt idx="2">
                  <c:v>09/30/2025*</c:v>
                </c:pt>
                <c:pt idx="3">
                  <c:v>12/31/2025*</c:v>
                </c:pt>
                <c:pt idx="4">
                  <c:v>03/31/2026*</c:v>
                </c:pt>
                <c:pt idx="5">
                  <c:v>06/30/2026</c:v>
                </c:pt>
              </c:strCache>
            </c:strRef>
          </c:cat>
          <c:val>
            <c:numRef>
              <c:f>'D24'!$C$35:$H$35</c:f>
              <c:numCache>
                <c:formatCode>#,##0.0</c:formatCode>
                <c:ptCount val="6"/>
                <c:pt idx="0">
                  <c:v>2.1778203600000001</c:v>
                </c:pt>
                <c:pt idx="1">
                  <c:v>2.2127250799999998</c:v>
                </c:pt>
                <c:pt idx="2">
                  <c:v>2.9841859199999998</c:v>
                </c:pt>
                <c:pt idx="3">
                  <c:v>3.14102718</c:v>
                </c:pt>
                <c:pt idx="4">
                  <c:v>3.5136506199999999</c:v>
                </c:pt>
                <c:pt idx="5">
                  <c:v>3.7448703499999998</c:v>
                </c:pt>
              </c:numCache>
            </c:numRef>
          </c:val>
          <c:extLst>
            <c:ext xmlns:c16="http://schemas.microsoft.com/office/drawing/2014/chart" uri="{C3380CC4-5D6E-409C-BE32-E72D297353CC}">
              <c16:uniqueId val="{00000001-0BFB-41B0-803B-8C21A81F1563}"/>
            </c:ext>
          </c:extLst>
        </c:ser>
        <c:ser>
          <c:idx val="2"/>
          <c:order val="2"/>
          <c:tx>
            <c:strRef>
              <c:f>'D24'!$B$36</c:f>
              <c:strCache>
                <c:ptCount val="1"/>
                <c:pt idx="0">
                  <c:v>Long-term</c:v>
                </c:pt>
              </c:strCache>
            </c:strRef>
          </c:tx>
          <c:spPr>
            <a:solidFill>
              <a:srgbClr val="A3A8AF"/>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'D24'!$C$33:$H$33</c:f>
              <c:strCache>
                <c:ptCount val="6"/>
                <c:pt idx="0">
                  <c:v>03/31/2025*</c:v>
                </c:pt>
                <c:pt idx="1">
                  <c:v>06/30/2025*</c:v>
                </c:pt>
                <c:pt idx="2">
                  <c:v>09/30/2025*</c:v>
                </c:pt>
                <c:pt idx="3">
                  <c:v>12/31/2025*</c:v>
                </c:pt>
                <c:pt idx="4">
                  <c:v>03/31/2026*</c:v>
                </c:pt>
                <c:pt idx="5">
                  <c:v>06/30/2026</c:v>
                </c:pt>
              </c:strCache>
            </c:strRef>
          </c:cat>
          <c:val>
            <c:numRef>
              <c:f>'D24'!$C$36:$H$36</c:f>
              <c:numCache>
                <c:formatCode>#,##0.0</c:formatCode>
                <c:ptCount val="6"/>
                <c:pt idx="0">
                  <c:v>4055.9904210699997</c:v>
                </c:pt>
                <c:pt idx="1">
                  <c:v>4113.0024119099999</c:v>
                </c:pt>
                <c:pt idx="2">
                  <c:v>4176.0991673699991</c:v>
                </c:pt>
                <c:pt idx="3">
                  <c:v>4305.8343413700004</c:v>
                </c:pt>
                <c:pt idx="4">
                  <c:v>4540.8458281599997</c:v>
                </c:pt>
                <c:pt idx="5">
                  <c:v>4358.7853170500002</c:v>
                </c:pt>
              </c:numCache>
            </c:numRef>
          </c:val>
          <c:extLst>
            <c:ext xmlns:c16="http://schemas.microsoft.com/office/drawing/2014/chart" uri="{C3380CC4-5D6E-409C-BE32-E72D297353CC}">
              <c16:uniqueId val="{00000002-0BFB-41B0-803B-8C21A81F1563}"/>
            </c:ext>
          </c:extLst>
        </c:ser>
        <c:dLbls>
          <c:showLegendKey val="0"/>
          <c:showVal val="1"/>
          <c:showCatName val="0"/>
          <c:showSerName val="0"/>
          <c:showPercent val="0"/>
          <c:showBubbleSize val="0"/>
        </c:dLbls>
        <c:gapWidth val="10"/>
        <c:axId val="1189340256"/>
        <c:axId val="1097582464"/>
      </c:barChart>
      <c:lineChart>
        <c:grouping val="standard"/>
        <c:varyColors val="0"/>
        <c:ser>
          <c:idx val="0"/>
          <c:order val="0"/>
          <c:tx>
            <c:strRef>
              <c:f>'D24'!$B$34</c:f>
              <c:strCache>
                <c:ptCount val="1"/>
                <c:pt idx="0">
                  <c:v>Public external debt</c:v>
                </c:pt>
              </c:strCache>
            </c:strRef>
          </c:tx>
          <c:spPr>
            <a:ln w="28575" cap="rnd">
              <a:noFill/>
              <a:round/>
            </a:ln>
            <a:effectLst/>
          </c:spPr>
          <c:marker>
            <c:symbol val="dash"/>
            <c:size val="5"/>
            <c:spPr>
              <a:solidFill>
                <a:schemeClr val="bg1">
                  <a:lumMod val="50000"/>
                </a:schemeClr>
              </a:solidFill>
              <a:ln w="9525">
                <a:noFill/>
              </a:ln>
              <a:effectLst/>
            </c:spPr>
          </c:marker>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'D24'!$C$33:$H$33</c:f>
              <c:strCache>
                <c:ptCount val="6"/>
                <c:pt idx="0">
                  <c:v>03/31/2025*</c:v>
                </c:pt>
                <c:pt idx="1">
                  <c:v>06/30/2025*</c:v>
                </c:pt>
                <c:pt idx="2">
                  <c:v>09/30/2025*</c:v>
                </c:pt>
                <c:pt idx="3">
                  <c:v>12/31/2025*</c:v>
                </c:pt>
                <c:pt idx="4">
                  <c:v>03/31/2026*</c:v>
                </c:pt>
                <c:pt idx="5">
                  <c:v>06/30/2026</c:v>
                </c:pt>
              </c:strCache>
            </c:strRef>
          </c:cat>
          <c:val>
            <c:numRef>
              <c:f>'D24'!$C$34:$H$34</c:f>
              <c:numCache>
                <c:formatCode>#,##0.0</c:formatCode>
                <c:ptCount val="6"/>
                <c:pt idx="0">
                  <c:v>4058.1682414400002</c:v>
                </c:pt>
                <c:pt idx="1">
                  <c:v>4115.2151369900002</c:v>
                </c:pt>
                <c:pt idx="2">
                  <c:v>4179.0833532900006</c:v>
                </c:pt>
                <c:pt idx="3">
                  <c:v>4308.97536855</c:v>
                </c:pt>
                <c:pt idx="4">
                  <c:v>4544.3594787800002</c:v>
                </c:pt>
                <c:pt idx="5">
                  <c:v>4362.5301873899998</c:v>
                </c:pt>
              </c:numCache>
            </c:numRef>
          </c:val>
          <c:smooth val="0"/>
          <c:extLst>
            <c:ext xmlns:c16="http://schemas.microsoft.com/office/drawing/2014/chart" uri="{C3380CC4-5D6E-409C-BE32-E72D297353CC}">
              <c16:uniqueId val="{00000000-0BFB-41B0-803B-8C21A81F1563}"/>
            </c:ext>
          </c:extLst>
        </c:ser>
        <c:dLbls>
          <c:showLegendKey val="0"/>
          <c:showVal val="1"/>
          <c:showCatName val="0"/>
          <c:showSerName val="0"/>
          <c:showPercent val="0"/>
          <c:showBubbleSize val="0"/>
        </c:dLbls>
        <c:marker val="1"/>
        <c:smooth val="0"/>
        <c:axId val="1189340256"/>
        <c:axId val="1097582464"/>
      </c:lineChart>
      <c:catAx>
        <c:axId val="1189340256"/>
        <c:scaling>
          <c:orientation val="minMax"/>
        </c:scaling>
        <c:delete val="0"/>
        <c:axPos val="b"/>
        <c:majorGridlines>
          <c:spPr>
            <a:ln w="12700" cap="flat" cmpd="sng" algn="ctr">
              <a:solidFill>
                <a:schemeClr val="bg1"/>
              </a:solidFill>
              <a:prstDash val="dash"/>
              <a:round/>
            </a:ln>
            <a:effectLst/>
          </c:spPr>
        </c:majorGridlines>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097582464"/>
        <c:crosses val="autoZero"/>
        <c:auto val="1"/>
        <c:lblAlgn val="ctr"/>
        <c:lblOffset val="100"/>
        <c:noMultiLvlLbl val="0"/>
      </c:catAx>
      <c:valAx>
        <c:axId val="109758246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189340256"/>
        <c:crosses val="autoZero"/>
        <c:crossBetween val="between"/>
        <c:majorUnit val="1000"/>
      </c:valAx>
      <c:spPr>
        <a:noFill/>
        <a:ln>
          <a:noFill/>
        </a:ln>
        <a:effectLst/>
      </c:spPr>
    </c:plotArea>
    <c:legend>
      <c:legendPos val="b"/>
      <c:layout>
        <c:manualLayout>
          <c:xMode val="edge"/>
          <c:yMode val="edge"/>
          <c:x val="3.496469363183756E-2"/>
          <c:y val="0.90466771328601503"/>
          <c:w val="0.96503542690966448"/>
          <c:h val="9.4593295120047258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en-US" sz="1000" b="1"/>
              <a:t>by</a:t>
            </a:r>
            <a:r>
              <a:rPr lang="en-US" sz="1000" b="1" baseline="0"/>
              <a:t> instruments</a:t>
            </a:r>
            <a:r>
              <a:rPr lang="ro-MD" sz="1000" b="1"/>
              <a:t>, </a:t>
            </a:r>
            <a:r>
              <a:rPr lang="en-US" sz="1000" b="1"/>
              <a:t>06/30/2026</a:t>
            </a:r>
            <a:endParaRPr lang="ro-RO" sz="1000" b="1"/>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ro-RO"/>
        </a:p>
      </c:txPr>
    </c:title>
    <c:autoTitleDeleted val="0"/>
    <c:plotArea>
      <c:layout>
        <c:manualLayout>
          <c:layoutTarget val="inner"/>
          <c:xMode val="edge"/>
          <c:yMode val="edge"/>
          <c:x val="0.18005161611066028"/>
          <c:y val="0.28209371584162951"/>
          <c:w val="0.6349729125084993"/>
          <c:h val="0.56846702142282102"/>
        </c:manualLayout>
      </c:layout>
      <c:pieChart>
        <c:varyColors val="1"/>
        <c:ser>
          <c:idx val="0"/>
          <c:order val="0"/>
          <c:dPt>
            <c:idx val="0"/>
            <c:bubble3D val="0"/>
            <c:spPr>
              <a:solidFill>
                <a:srgbClr val="6F7681"/>
              </a:solidFill>
              <a:ln w="19050">
                <a:solidFill>
                  <a:schemeClr val="lt1"/>
                </a:solidFill>
              </a:ln>
              <a:effectLst/>
            </c:spPr>
            <c:extLst>
              <c:ext xmlns:c16="http://schemas.microsoft.com/office/drawing/2014/chart" uri="{C3380CC4-5D6E-409C-BE32-E72D297353CC}">
                <c16:uniqueId val="{00000001-2615-4C4D-A0CA-F243BEBCA02C}"/>
              </c:ext>
            </c:extLst>
          </c:dPt>
          <c:dPt>
            <c:idx val="1"/>
            <c:bubble3D val="0"/>
            <c:spPr>
              <a:solidFill>
                <a:srgbClr val="C5C8CD"/>
              </a:solidFill>
              <a:ln w="19050">
                <a:solidFill>
                  <a:schemeClr val="lt1"/>
                </a:solidFill>
              </a:ln>
              <a:effectLst/>
            </c:spPr>
            <c:extLst>
              <c:ext xmlns:c16="http://schemas.microsoft.com/office/drawing/2014/chart" uri="{C3380CC4-5D6E-409C-BE32-E72D297353CC}">
                <c16:uniqueId val="{00000002-2615-4C4D-A0CA-F243BEBCA02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3-2615-4C4D-A0CA-F243BEBCA02C}"/>
              </c:ext>
            </c:extLst>
          </c:dPt>
          <c:dLbls>
            <c:dLbl>
              <c:idx val="0"/>
              <c:layout>
                <c:manualLayout>
                  <c:x val="-0.17353896061935714"/>
                  <c:y val="-0.17167400293592167"/>
                </c:manualLayout>
              </c:layout>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3318561769957506"/>
                      <c:h val="0.19897964512819249"/>
                    </c:manualLayout>
                  </c15:layout>
                </c:ext>
                <c:ext xmlns:c16="http://schemas.microsoft.com/office/drawing/2014/chart" uri="{C3380CC4-5D6E-409C-BE32-E72D297353CC}">
                  <c16:uniqueId val="{00000001-2615-4C4D-A0CA-F243BEBCA02C}"/>
                </c:ext>
              </c:extLst>
            </c:dLbl>
            <c:dLbl>
              <c:idx val="1"/>
              <c:layout>
                <c:manualLayout>
                  <c:x val="-7.6573438320209977E-2"/>
                  <c:y val="7.7867673551174091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2615-4C4D-A0CA-F243BEBCA02C}"/>
                </c:ext>
              </c:extLst>
            </c:dLbl>
            <c:dLbl>
              <c:idx val="2"/>
              <c:layout>
                <c:manualLayout>
                  <c:x val="2.6920594255861557E-2"/>
                  <c:y val="1.8284734358329866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2615-4C4D-A0CA-F243BEBCA02C}"/>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estFit"/>
            <c:showLegendKey val="0"/>
            <c:showVal val="1"/>
            <c:showCatName val="1"/>
            <c:showSerName val="0"/>
            <c:showPercent val="0"/>
            <c:showBubbleSize val="0"/>
            <c:separator>
</c:separator>
            <c:showLeaderLines val="1"/>
            <c:leaderLines>
              <c:spPr>
                <a:ln w="9525" cap="flat" cmpd="sng" algn="ctr">
                  <a:solidFill>
                    <a:schemeClr val="bg2">
                      <a:lumMod val="75000"/>
                    </a:schemeClr>
                  </a:solidFill>
                  <a:round/>
                </a:ln>
                <a:effectLst/>
              </c:spPr>
            </c:leaderLines>
            <c:extLst>
              <c:ext xmlns:c15="http://schemas.microsoft.com/office/drawing/2012/chart" uri="{CE6537A1-D6FC-4f65-9D91-7224C49458BB}"/>
            </c:extLst>
          </c:dLbls>
          <c:cat>
            <c:strRef>
              <c:f>'D24'!$J$34:$J$36</c:f>
              <c:strCache>
                <c:ptCount val="3"/>
                <c:pt idx="0">
                  <c:v>Loans</c:v>
                </c:pt>
                <c:pt idx="1">
                  <c:v>SDR allocations</c:v>
                </c:pt>
                <c:pt idx="2">
                  <c:v>Other </c:v>
                </c:pt>
              </c:strCache>
            </c:strRef>
          </c:cat>
          <c:val>
            <c:numRef>
              <c:f>'D24'!$K$34:$K$36</c:f>
              <c:numCache>
                <c:formatCode>#,##0.0</c:formatCode>
                <c:ptCount val="3"/>
                <c:pt idx="0">
                  <c:v>4020.6877667000003</c:v>
                </c:pt>
                <c:pt idx="1">
                  <c:v>338.09755034</c:v>
                </c:pt>
                <c:pt idx="2">
                  <c:v>3.7448703500000002</c:v>
                </c:pt>
              </c:numCache>
            </c:numRef>
          </c:val>
          <c:extLst>
            <c:ext xmlns:c16="http://schemas.microsoft.com/office/drawing/2014/chart" uri="{C3380CC4-5D6E-409C-BE32-E72D297353CC}">
              <c16:uniqueId val="{00000000-2615-4C4D-A0CA-F243BEBCA02C}"/>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5950154586048762E-2"/>
          <c:y val="6.4836719657093284E-2"/>
          <c:w val="0.92648479329390265"/>
          <c:h val="0.73496634164252783"/>
        </c:manualLayout>
      </c:layout>
      <c:barChart>
        <c:barDir val="col"/>
        <c:grouping val="stacked"/>
        <c:varyColors val="0"/>
        <c:ser>
          <c:idx val="0"/>
          <c:order val="0"/>
          <c:tx>
            <c:strRef>
              <c:f>'D25'!$B$32</c:f>
              <c:strCache>
                <c:ptCount val="1"/>
                <c:pt idx="0">
                  <c:v>IMF</c:v>
                </c:pt>
              </c:strCache>
            </c:strRef>
          </c:tx>
          <c:spPr>
            <a:solidFill>
              <a:srgbClr val="566372"/>
            </a:solidFill>
            <a:ln w="15875">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'D25'!$C$31:$H$31</c:f>
              <c:strCache>
                <c:ptCount val="6"/>
                <c:pt idx="0">
                  <c:v>03/31/2025*</c:v>
                </c:pt>
                <c:pt idx="1">
                  <c:v>06/30/2025*</c:v>
                </c:pt>
                <c:pt idx="2">
                  <c:v>09/30/2025*</c:v>
                </c:pt>
                <c:pt idx="3">
                  <c:v>12/31/2025*</c:v>
                </c:pt>
                <c:pt idx="4">
                  <c:v>03/31/2026*</c:v>
                </c:pt>
                <c:pt idx="5">
                  <c:v>06/30/2026</c:v>
                </c:pt>
              </c:strCache>
            </c:strRef>
          </c:cat>
          <c:val>
            <c:numRef>
              <c:f>'D25'!$C$32:$H$32</c:f>
              <c:numCache>
                <c:formatCode>0.0</c:formatCode>
                <c:ptCount val="6"/>
                <c:pt idx="0">
                  <c:v>31.615537074353519</c:v>
                </c:pt>
                <c:pt idx="1">
                  <c:v>29.113994271475768</c:v>
                </c:pt>
                <c:pt idx="2">
                  <c:v>28.42776831514006</c:v>
                </c:pt>
                <c:pt idx="3">
                  <c:v>27.147492508150478</c:v>
                </c:pt>
                <c:pt idx="4">
                  <c:v>25.977321307250268</c:v>
                </c:pt>
                <c:pt idx="5">
                  <c:v>26.816879624118219</c:v>
                </c:pt>
              </c:numCache>
            </c:numRef>
          </c:val>
          <c:extLst>
            <c:ext xmlns:c16="http://schemas.microsoft.com/office/drawing/2014/chart" uri="{C3380CC4-5D6E-409C-BE32-E72D297353CC}">
              <c16:uniqueId val="{00000000-929F-44E1-8CC5-9F305734112A}"/>
            </c:ext>
          </c:extLst>
        </c:ser>
        <c:ser>
          <c:idx val="1"/>
          <c:order val="1"/>
          <c:tx>
            <c:strRef>
              <c:f>'D25'!$B$33</c:f>
              <c:strCache>
                <c:ptCount val="1"/>
                <c:pt idx="0">
                  <c:v>WB Group</c:v>
                </c:pt>
              </c:strCache>
            </c:strRef>
          </c:tx>
          <c:spPr>
            <a:solidFill>
              <a:srgbClr val="8C99AA"/>
            </a:solidFill>
            <a:ln w="15875">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'D25'!$C$31:$H$31</c:f>
              <c:strCache>
                <c:ptCount val="6"/>
                <c:pt idx="0">
                  <c:v>03/31/2025*</c:v>
                </c:pt>
                <c:pt idx="1">
                  <c:v>06/30/2025*</c:v>
                </c:pt>
                <c:pt idx="2">
                  <c:v>09/30/2025*</c:v>
                </c:pt>
                <c:pt idx="3">
                  <c:v>12/31/2025*</c:v>
                </c:pt>
                <c:pt idx="4">
                  <c:v>03/31/2026*</c:v>
                </c:pt>
                <c:pt idx="5">
                  <c:v>06/30/2026</c:v>
                </c:pt>
              </c:strCache>
            </c:strRef>
          </c:cat>
          <c:val>
            <c:numRef>
              <c:f>'D25'!$C$33:$H$33</c:f>
              <c:numCache>
                <c:formatCode>0.0</c:formatCode>
                <c:ptCount val="6"/>
                <c:pt idx="0">
                  <c:v>25.672079227281628</c:v>
                </c:pt>
                <c:pt idx="1">
                  <c:v>24.898594307840014</c:v>
                </c:pt>
                <c:pt idx="2">
                  <c:v>26.629922031579117</c:v>
                </c:pt>
                <c:pt idx="3">
                  <c:v>25.994475810711258</c:v>
                </c:pt>
                <c:pt idx="4">
                  <c:v>24.822157754570568</c:v>
                </c:pt>
                <c:pt idx="5">
                  <c:v>25.987465432447713</c:v>
                </c:pt>
              </c:numCache>
            </c:numRef>
          </c:val>
          <c:extLst>
            <c:ext xmlns:c16="http://schemas.microsoft.com/office/drawing/2014/chart" uri="{C3380CC4-5D6E-409C-BE32-E72D297353CC}">
              <c16:uniqueId val="{00000001-929F-44E1-8CC5-9F305734112A}"/>
            </c:ext>
          </c:extLst>
        </c:ser>
        <c:ser>
          <c:idx val="3"/>
          <c:order val="2"/>
          <c:tx>
            <c:strRef>
              <c:f>'D25'!$B$34</c:f>
              <c:strCache>
                <c:ptCount val="1"/>
                <c:pt idx="0">
                  <c:v>European Commission</c:v>
                </c:pt>
              </c:strCache>
            </c:strRef>
          </c:tx>
          <c:spPr>
            <a:solidFill>
              <a:srgbClr val="C1C7D1"/>
            </a:solidFill>
            <a:ln w="15875">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'D25'!$C$31:$H$31</c:f>
              <c:strCache>
                <c:ptCount val="6"/>
                <c:pt idx="0">
                  <c:v>03/31/2025*</c:v>
                </c:pt>
                <c:pt idx="1">
                  <c:v>06/30/2025*</c:v>
                </c:pt>
                <c:pt idx="2">
                  <c:v>09/30/2025*</c:v>
                </c:pt>
                <c:pt idx="3">
                  <c:v>12/31/2025*</c:v>
                </c:pt>
                <c:pt idx="4">
                  <c:v>03/31/2026*</c:v>
                </c:pt>
                <c:pt idx="5">
                  <c:v>06/30/2026</c:v>
                </c:pt>
              </c:strCache>
            </c:strRef>
          </c:cat>
          <c:val>
            <c:numRef>
              <c:f>'D25'!$C$34:$H$34</c:f>
              <c:numCache>
                <c:formatCode>0.0</c:formatCode>
                <c:ptCount val="6"/>
                <c:pt idx="0">
                  <c:v>8.9583862584823226</c:v>
                </c:pt>
                <c:pt idx="1">
                  <c:v>15.442984060463557</c:v>
                </c:pt>
                <c:pt idx="2">
                  <c:v>15.72179173466334</c:v>
                </c:pt>
                <c:pt idx="3">
                  <c:v>15.186589769594292</c:v>
                </c:pt>
                <c:pt idx="4">
                  <c:v>18.28890780702088</c:v>
                </c:pt>
                <c:pt idx="5">
                  <c:v>19.145192444768171</c:v>
                </c:pt>
              </c:numCache>
            </c:numRef>
          </c:val>
          <c:extLst>
            <c:ext xmlns:c16="http://schemas.microsoft.com/office/drawing/2014/chart" uri="{C3380CC4-5D6E-409C-BE32-E72D297353CC}">
              <c16:uniqueId val="{00000003-929F-44E1-8CC5-9F305734112A}"/>
            </c:ext>
          </c:extLst>
        </c:ser>
        <c:ser>
          <c:idx val="2"/>
          <c:order val="3"/>
          <c:tx>
            <c:strRef>
              <c:f>'D25'!$B$35</c:f>
              <c:strCache>
                <c:ptCount val="1"/>
                <c:pt idx="0">
                  <c:v>EIB</c:v>
                </c:pt>
              </c:strCache>
            </c:strRef>
          </c:tx>
          <c:spPr>
            <a:solidFill>
              <a:srgbClr val="E2E5EA"/>
            </a:solidFill>
            <a:ln w="15875">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'D25'!$C$31:$H$31</c:f>
              <c:strCache>
                <c:ptCount val="6"/>
                <c:pt idx="0">
                  <c:v>03/31/2025*</c:v>
                </c:pt>
                <c:pt idx="1">
                  <c:v>06/30/2025*</c:v>
                </c:pt>
                <c:pt idx="2">
                  <c:v>09/30/2025*</c:v>
                </c:pt>
                <c:pt idx="3">
                  <c:v>12/31/2025*</c:v>
                </c:pt>
                <c:pt idx="4">
                  <c:v>03/31/2026*</c:v>
                </c:pt>
                <c:pt idx="5">
                  <c:v>06/30/2026</c:v>
                </c:pt>
              </c:strCache>
            </c:strRef>
          </c:cat>
          <c:val>
            <c:numRef>
              <c:f>'D25'!$C$35:$H$35</c:f>
              <c:numCache>
                <c:formatCode>0.0</c:formatCode>
                <c:ptCount val="6"/>
                <c:pt idx="0">
                  <c:v>10.654843101606829</c:v>
                </c:pt>
                <c:pt idx="1">
                  <c:v>10.643247781431436</c:v>
                </c:pt>
                <c:pt idx="2">
                  <c:v>10.734742758467396</c:v>
                </c:pt>
                <c:pt idx="3">
                  <c:v>10.345933310529745</c:v>
                </c:pt>
                <c:pt idx="4">
                  <c:v>9.7206230073611923</c:v>
                </c:pt>
                <c:pt idx="5">
                  <c:v>9.8381727671201595</c:v>
                </c:pt>
              </c:numCache>
            </c:numRef>
          </c:val>
          <c:extLst>
            <c:ext xmlns:c16="http://schemas.microsoft.com/office/drawing/2014/chart" uri="{C3380CC4-5D6E-409C-BE32-E72D297353CC}">
              <c16:uniqueId val="{00000002-929F-44E1-8CC5-9F305734112A}"/>
            </c:ext>
          </c:extLst>
        </c:ser>
        <c:ser>
          <c:idx val="4"/>
          <c:order val="4"/>
          <c:tx>
            <c:strRef>
              <c:f>'D25'!$B$36</c:f>
              <c:strCache>
                <c:ptCount val="1"/>
                <c:pt idx="0">
                  <c:v>EBRD</c:v>
                </c:pt>
              </c:strCache>
            </c:strRef>
          </c:tx>
          <c:spPr>
            <a:solidFill>
              <a:srgbClr val="EEEEEE"/>
            </a:solidFill>
            <a:ln w="15875">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'D25'!$C$31:$H$31</c:f>
              <c:strCache>
                <c:ptCount val="6"/>
                <c:pt idx="0">
                  <c:v>03/31/2025*</c:v>
                </c:pt>
                <c:pt idx="1">
                  <c:v>06/30/2025*</c:v>
                </c:pt>
                <c:pt idx="2">
                  <c:v>09/30/2025*</c:v>
                </c:pt>
                <c:pt idx="3">
                  <c:v>12/31/2025*</c:v>
                </c:pt>
                <c:pt idx="4">
                  <c:v>03/31/2026*</c:v>
                </c:pt>
                <c:pt idx="5">
                  <c:v>06/30/2026</c:v>
                </c:pt>
              </c:strCache>
            </c:strRef>
          </c:cat>
          <c:val>
            <c:numRef>
              <c:f>'D25'!$C$36:$H$36</c:f>
              <c:numCache>
                <c:formatCode>0.0</c:formatCode>
                <c:ptCount val="6"/>
                <c:pt idx="0">
                  <c:v>9.5207904757659634</c:v>
                </c:pt>
                <c:pt idx="1">
                  <c:v>6.3563995271783611</c:v>
                </c:pt>
                <c:pt idx="2">
                  <c:v>5.2868481100556126</c:v>
                </c:pt>
                <c:pt idx="3">
                  <c:v>7.7965254819435534</c:v>
                </c:pt>
                <c:pt idx="4">
                  <c:v>8.3216668525429185</c:v>
                </c:pt>
                <c:pt idx="5">
                  <c:v>4.9741204804927959</c:v>
                </c:pt>
              </c:numCache>
            </c:numRef>
          </c:val>
          <c:extLst>
            <c:ext xmlns:c16="http://schemas.microsoft.com/office/drawing/2014/chart" uri="{C3380CC4-5D6E-409C-BE32-E72D297353CC}">
              <c16:uniqueId val="{00000004-929F-44E1-8CC5-9F305734112A}"/>
            </c:ext>
          </c:extLst>
        </c:ser>
        <c:ser>
          <c:idx val="6"/>
          <c:order val="5"/>
          <c:tx>
            <c:strRef>
              <c:f>'D25'!$B$37</c:f>
              <c:strCache>
                <c:ptCount val="1"/>
                <c:pt idx="0">
                  <c:v>Other creditors</c:v>
                </c:pt>
              </c:strCache>
            </c:strRef>
          </c:tx>
          <c:spPr>
            <a:solidFill>
              <a:srgbClr val="A6A6A6"/>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'D25'!$C$31:$H$31</c:f>
              <c:strCache>
                <c:ptCount val="6"/>
                <c:pt idx="0">
                  <c:v>03/31/2025*</c:v>
                </c:pt>
                <c:pt idx="1">
                  <c:v>06/30/2025*</c:v>
                </c:pt>
                <c:pt idx="2">
                  <c:v>09/30/2025*</c:v>
                </c:pt>
                <c:pt idx="3">
                  <c:v>12/31/2025*</c:v>
                </c:pt>
                <c:pt idx="4">
                  <c:v>03/31/2026*</c:v>
                </c:pt>
                <c:pt idx="5">
                  <c:v>06/30/2026</c:v>
                </c:pt>
              </c:strCache>
            </c:strRef>
          </c:cat>
          <c:val>
            <c:numRef>
              <c:f>'D25'!$C$37:$H$37</c:f>
              <c:numCache>
                <c:formatCode>0.0</c:formatCode>
                <c:ptCount val="6"/>
                <c:pt idx="0">
                  <c:v>13.578363862509747</c:v>
                </c:pt>
                <c:pt idx="1">
                  <c:v>13.544780051610871</c:v>
                </c:pt>
                <c:pt idx="2">
                  <c:v>13.198927050094477</c:v>
                </c:pt>
                <c:pt idx="3">
                  <c:v>13.528983119070681</c:v>
                </c:pt>
                <c:pt idx="4">
                  <c:v>12.869323271254174</c:v>
                </c:pt>
                <c:pt idx="5">
                  <c:v>13.238169251052945</c:v>
                </c:pt>
              </c:numCache>
            </c:numRef>
          </c:val>
          <c:extLst>
            <c:ext xmlns:c16="http://schemas.microsoft.com/office/drawing/2014/chart" uri="{C3380CC4-5D6E-409C-BE32-E72D297353CC}">
              <c16:uniqueId val="{00000006-929F-44E1-8CC5-9F305734112A}"/>
            </c:ext>
          </c:extLst>
        </c:ser>
        <c:dLbls>
          <c:showLegendKey val="0"/>
          <c:showVal val="0"/>
          <c:showCatName val="0"/>
          <c:showSerName val="0"/>
          <c:showPercent val="0"/>
          <c:showBubbleSize val="0"/>
        </c:dLbls>
        <c:gapWidth val="75"/>
        <c:overlap val="100"/>
        <c:axId val="1501705968"/>
        <c:axId val="1501706384"/>
      </c:barChart>
      <c:catAx>
        <c:axId val="1501705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501706384"/>
        <c:crosses val="autoZero"/>
        <c:auto val="1"/>
        <c:lblAlgn val="ctr"/>
        <c:lblOffset val="100"/>
        <c:noMultiLvlLbl val="0"/>
      </c:catAx>
      <c:valAx>
        <c:axId val="1501706384"/>
        <c:scaling>
          <c:orientation val="minMax"/>
          <c:max val="100"/>
        </c:scaling>
        <c:delete val="0"/>
        <c:axPos val="l"/>
        <c:majorGridlines>
          <c:spPr>
            <a:ln w="19050" cap="flat" cmpd="sng" algn="ctr">
              <a:solidFill>
                <a:sysClr val="window" lastClr="FFFFFF"/>
              </a:solidFill>
              <a:prstDash val="solid"/>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501705968"/>
        <c:crosses val="autoZero"/>
        <c:crossBetween val="between"/>
        <c:majorUnit val="10"/>
      </c:valAx>
      <c:spPr>
        <a:noFill/>
        <a:ln>
          <a:noFill/>
        </a:ln>
        <a:effectLst/>
      </c:spPr>
    </c:plotArea>
    <c:legend>
      <c:legendPos val="b"/>
      <c:layout>
        <c:manualLayout>
          <c:xMode val="edge"/>
          <c:yMode val="edge"/>
          <c:x val="7.5996192735880971E-2"/>
          <c:y val="0.87623787959147592"/>
          <c:w val="0.89085372337019442"/>
          <c:h val="9.6270789985448704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r>
              <a:rPr lang="en-US" sz="1000" b="1"/>
              <a:t>dynamics</a:t>
            </a:r>
            <a:r>
              <a:rPr lang="ro-RO" sz="1000" b="1"/>
              <a:t>, </a:t>
            </a:r>
            <a:r>
              <a:rPr lang="en-US" sz="1000" b="1"/>
              <a:t>by</a:t>
            </a:r>
            <a:r>
              <a:rPr lang="en-US" sz="1000" b="1" baseline="0"/>
              <a:t> maturity</a:t>
            </a:r>
            <a:endParaRPr lang="ro-RO" sz="1000" b="1"/>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endParaRPr lang="ro-RO"/>
        </a:p>
      </c:txPr>
    </c:title>
    <c:autoTitleDeleted val="0"/>
    <c:plotArea>
      <c:layout>
        <c:manualLayout>
          <c:layoutTarget val="inner"/>
          <c:xMode val="edge"/>
          <c:yMode val="edge"/>
          <c:x val="0.1167109413662827"/>
          <c:y val="9.1169211215516924E-2"/>
          <c:w val="0.84815932253171489"/>
          <c:h val="0.73171033803253227"/>
        </c:manualLayout>
      </c:layout>
      <c:barChart>
        <c:barDir val="col"/>
        <c:grouping val="stacked"/>
        <c:varyColors val="0"/>
        <c:ser>
          <c:idx val="1"/>
          <c:order val="1"/>
          <c:tx>
            <c:strRef>
              <c:f>'D26'!$B$34</c:f>
              <c:strCache>
                <c:ptCount val="1"/>
                <c:pt idx="0">
                  <c:v>Short-term</c:v>
                </c:pt>
              </c:strCache>
            </c:strRef>
          </c:tx>
          <c:spPr>
            <a:solidFill>
              <a:srgbClr val="838A95"/>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'D26'!$C$32:$H$32</c:f>
              <c:strCache>
                <c:ptCount val="6"/>
                <c:pt idx="0">
                  <c:v>03/31/2025*</c:v>
                </c:pt>
                <c:pt idx="1">
                  <c:v>06/30/2025*</c:v>
                </c:pt>
                <c:pt idx="2">
                  <c:v>09/30/2025*</c:v>
                </c:pt>
                <c:pt idx="3">
                  <c:v>12/31/2025*</c:v>
                </c:pt>
                <c:pt idx="4">
                  <c:v>03/31/2026*</c:v>
                </c:pt>
                <c:pt idx="5">
                  <c:v>06/30/2026</c:v>
                </c:pt>
              </c:strCache>
            </c:strRef>
          </c:cat>
          <c:val>
            <c:numRef>
              <c:f>'D26'!$C$34:$H$34</c:f>
              <c:numCache>
                <c:formatCode>#,##0.0</c:formatCode>
                <c:ptCount val="6"/>
                <c:pt idx="0">
                  <c:v>2599.0093436699999</c:v>
                </c:pt>
                <c:pt idx="1">
                  <c:v>2524.86980077</c:v>
                </c:pt>
                <c:pt idx="2">
                  <c:v>2625.0683546800001</c:v>
                </c:pt>
                <c:pt idx="3">
                  <c:v>2325.2715680000001</c:v>
                </c:pt>
                <c:pt idx="4">
                  <c:v>2452.5650807899997</c:v>
                </c:pt>
                <c:pt idx="5">
                  <c:v>2608.6087686500005</c:v>
                </c:pt>
              </c:numCache>
            </c:numRef>
          </c:val>
          <c:extLst>
            <c:ext xmlns:c16="http://schemas.microsoft.com/office/drawing/2014/chart" uri="{C3380CC4-5D6E-409C-BE32-E72D297353CC}">
              <c16:uniqueId val="{00000000-49A8-4B53-B013-3102B9A3BD46}"/>
            </c:ext>
          </c:extLst>
        </c:ser>
        <c:ser>
          <c:idx val="2"/>
          <c:order val="2"/>
          <c:tx>
            <c:strRef>
              <c:f>'D26'!$B$35</c:f>
              <c:strCache>
                <c:ptCount val="1"/>
                <c:pt idx="0">
                  <c:v>Long-term</c:v>
                </c:pt>
              </c:strCache>
            </c:strRef>
          </c:tx>
          <c:spPr>
            <a:solidFill>
              <a:srgbClr val="DDE0E7">
                <a:alpha val="89804"/>
              </a:srgbClr>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'D26'!$C$32:$H$32</c:f>
              <c:strCache>
                <c:ptCount val="6"/>
                <c:pt idx="0">
                  <c:v>03/31/2025*</c:v>
                </c:pt>
                <c:pt idx="1">
                  <c:v>06/30/2025*</c:v>
                </c:pt>
                <c:pt idx="2">
                  <c:v>09/30/2025*</c:v>
                </c:pt>
                <c:pt idx="3">
                  <c:v>12/31/2025*</c:v>
                </c:pt>
                <c:pt idx="4">
                  <c:v>03/31/2026*</c:v>
                </c:pt>
                <c:pt idx="5">
                  <c:v>06/30/2026</c:v>
                </c:pt>
              </c:strCache>
            </c:strRef>
          </c:cat>
          <c:val>
            <c:numRef>
              <c:f>'D26'!$C$35:$H$35</c:f>
              <c:numCache>
                <c:formatCode>#,##0.0</c:formatCode>
                <c:ptCount val="6"/>
                <c:pt idx="0">
                  <c:v>3424.4213904499998</c:v>
                </c:pt>
                <c:pt idx="1">
                  <c:v>3287.6599894999999</c:v>
                </c:pt>
                <c:pt idx="2">
                  <c:v>3268.1855171400002</c:v>
                </c:pt>
                <c:pt idx="3">
                  <c:v>3283.9230307500002</c:v>
                </c:pt>
                <c:pt idx="4">
                  <c:v>3335.7787340599998</c:v>
                </c:pt>
                <c:pt idx="5">
                  <c:v>3452.4354626799995</c:v>
                </c:pt>
              </c:numCache>
            </c:numRef>
          </c:val>
          <c:extLst>
            <c:ext xmlns:c16="http://schemas.microsoft.com/office/drawing/2014/chart" uri="{C3380CC4-5D6E-409C-BE32-E72D297353CC}">
              <c16:uniqueId val="{00000001-49A8-4B53-B013-3102B9A3BD46}"/>
            </c:ext>
          </c:extLst>
        </c:ser>
        <c:dLbls>
          <c:showLegendKey val="0"/>
          <c:showVal val="0"/>
          <c:showCatName val="0"/>
          <c:showSerName val="0"/>
          <c:showPercent val="0"/>
          <c:showBubbleSize val="0"/>
        </c:dLbls>
        <c:gapWidth val="20"/>
        <c:overlap val="100"/>
        <c:axId val="1189340256"/>
        <c:axId val="1097582464"/>
      </c:barChart>
      <c:lineChart>
        <c:grouping val="standard"/>
        <c:varyColors val="0"/>
        <c:ser>
          <c:idx val="0"/>
          <c:order val="0"/>
          <c:tx>
            <c:strRef>
              <c:f>'D26'!$B$33</c:f>
              <c:strCache>
                <c:ptCount val="1"/>
                <c:pt idx="0">
                  <c:v>Private external debt</c:v>
                </c:pt>
              </c:strCache>
            </c:strRef>
          </c:tx>
          <c:spPr>
            <a:ln w="28575" cap="rnd">
              <a:noFill/>
              <a:round/>
            </a:ln>
            <a:effectLst/>
          </c:spPr>
          <c:marker>
            <c:symbol val="triangle"/>
            <c:size val="8"/>
            <c:spPr>
              <a:solidFill>
                <a:srgbClr val="4F586D"/>
              </a:solidFill>
              <a:ln w="9525">
                <a:noFill/>
              </a:ln>
              <a:effectLst/>
            </c:spPr>
          </c:marker>
          <c:dLbls>
            <c:numFmt formatCode="#,##0.0" sourceLinked="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bg2">
                          <a:lumMod val="50000"/>
                        </a:schemeClr>
                      </a:solidFill>
                      <a:round/>
                    </a:ln>
                    <a:effectLst/>
                  </c:spPr>
                </c15:leaderLines>
              </c:ext>
            </c:extLst>
          </c:dLbls>
          <c:cat>
            <c:strRef>
              <c:f>'D26'!$C$32:$H$32</c:f>
              <c:strCache>
                <c:ptCount val="6"/>
                <c:pt idx="0">
                  <c:v>03/31/2025*</c:v>
                </c:pt>
                <c:pt idx="1">
                  <c:v>06/30/2025*</c:v>
                </c:pt>
                <c:pt idx="2">
                  <c:v>09/30/2025*</c:v>
                </c:pt>
                <c:pt idx="3">
                  <c:v>12/31/2025*</c:v>
                </c:pt>
                <c:pt idx="4">
                  <c:v>03/31/2026*</c:v>
                </c:pt>
                <c:pt idx="5">
                  <c:v>06/30/2026</c:v>
                </c:pt>
              </c:strCache>
            </c:strRef>
          </c:cat>
          <c:val>
            <c:numRef>
              <c:f>'D26'!$C$33:$H$33</c:f>
              <c:numCache>
                <c:formatCode>#,##0.0</c:formatCode>
                <c:ptCount val="6"/>
                <c:pt idx="0">
                  <c:v>6023.4307341200001</c:v>
                </c:pt>
                <c:pt idx="1">
                  <c:v>5812.5297902700004</c:v>
                </c:pt>
                <c:pt idx="2">
                  <c:v>5893.2538718200003</c:v>
                </c:pt>
                <c:pt idx="3">
                  <c:v>5609.1945987500003</c:v>
                </c:pt>
                <c:pt idx="4">
                  <c:v>5788.343814849999</c:v>
                </c:pt>
                <c:pt idx="5">
                  <c:v>6061.04423133</c:v>
                </c:pt>
              </c:numCache>
            </c:numRef>
          </c:val>
          <c:smooth val="0"/>
          <c:extLst>
            <c:ext xmlns:c16="http://schemas.microsoft.com/office/drawing/2014/chart" uri="{C3380CC4-5D6E-409C-BE32-E72D297353CC}">
              <c16:uniqueId val="{00000002-49A8-4B53-B013-3102B9A3BD46}"/>
            </c:ext>
          </c:extLst>
        </c:ser>
        <c:dLbls>
          <c:showLegendKey val="0"/>
          <c:showVal val="0"/>
          <c:showCatName val="0"/>
          <c:showSerName val="0"/>
          <c:showPercent val="0"/>
          <c:showBubbleSize val="0"/>
        </c:dLbls>
        <c:marker val="1"/>
        <c:smooth val="0"/>
        <c:axId val="1189340256"/>
        <c:axId val="1097582464"/>
      </c:lineChart>
      <c:catAx>
        <c:axId val="1189340256"/>
        <c:scaling>
          <c:orientation val="minMax"/>
        </c:scaling>
        <c:delete val="0"/>
        <c:axPos val="b"/>
        <c:majorGridlines>
          <c:spPr>
            <a:ln w="15875" cap="flat" cmpd="sng" algn="ctr">
              <a:solidFill>
                <a:schemeClr val="bg1"/>
              </a:solidFill>
              <a:prstDash val="solid"/>
              <a:round/>
            </a:ln>
            <a:effectLst/>
          </c:spPr>
        </c:majorGridlines>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endParaRPr lang="ro-MD"/>
          </a:p>
        </c:txPr>
        <c:crossAx val="1097582464"/>
        <c:crosses val="autoZero"/>
        <c:auto val="1"/>
        <c:lblAlgn val="ctr"/>
        <c:lblOffset val="100"/>
        <c:noMultiLvlLbl val="0"/>
      </c:catAx>
      <c:valAx>
        <c:axId val="109758246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endParaRPr lang="ro-MD"/>
          </a:p>
        </c:txPr>
        <c:crossAx val="1189340256"/>
        <c:crosses val="autoZero"/>
        <c:crossBetween val="between"/>
      </c:valAx>
      <c:spPr>
        <a:noFill/>
        <a:ln>
          <a:noFill/>
        </a:ln>
        <a:effectLst/>
      </c:spPr>
    </c:plotArea>
    <c:legend>
      <c:legendPos val="b"/>
      <c:layout>
        <c:manualLayout>
          <c:xMode val="edge"/>
          <c:yMode val="edge"/>
          <c:x val="0.17725431329861871"/>
          <c:y val="0.88316933388282515"/>
          <c:w val="0.7643735830174988"/>
          <c:h val="0.1032433251561941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endParaRPr lang="ro-MD"/>
        </a:p>
      </c:txPr>
    </c:legend>
    <c:plotVisOnly val="1"/>
    <c:dispBlanksAs val="gap"/>
    <c:showDLblsOverMax val="0"/>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endParaRPr lang="ro-MD"/>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en-US" sz="1000" b="1"/>
              <a:t>by instruments, 06/30/2026</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ro-MD"/>
        </a:p>
      </c:txPr>
    </c:title>
    <c:autoTitleDeleted val="0"/>
    <c:plotArea>
      <c:layout>
        <c:manualLayout>
          <c:layoutTarget val="inner"/>
          <c:xMode val="edge"/>
          <c:yMode val="edge"/>
          <c:x val="0.32544814097190727"/>
          <c:y val="0.35055047868460953"/>
          <c:w val="0.46539597600549926"/>
          <c:h val="0.52785688631026384"/>
        </c:manualLayout>
      </c:layout>
      <c:pieChart>
        <c:varyColors val="1"/>
        <c:ser>
          <c:idx val="0"/>
          <c:order val="0"/>
          <c:dPt>
            <c:idx val="0"/>
            <c:bubble3D val="0"/>
            <c:spPr>
              <a:solidFill>
                <a:srgbClr val="CDD3DA"/>
              </a:solidFill>
              <a:ln w="19050">
                <a:solidFill>
                  <a:schemeClr val="lt1"/>
                </a:solidFill>
              </a:ln>
              <a:effectLst/>
            </c:spPr>
            <c:extLst>
              <c:ext xmlns:c16="http://schemas.microsoft.com/office/drawing/2014/chart" uri="{C3380CC4-5D6E-409C-BE32-E72D297353CC}">
                <c16:uniqueId val="{00000001-61FD-4758-AD22-CAA7A17BCE74}"/>
              </c:ext>
            </c:extLst>
          </c:dPt>
          <c:dPt>
            <c:idx val="1"/>
            <c:bubble3D val="0"/>
            <c:spPr>
              <a:solidFill>
                <a:srgbClr val="78818C"/>
              </a:solidFill>
              <a:ln w="19050">
                <a:solidFill>
                  <a:schemeClr val="lt1"/>
                </a:solidFill>
              </a:ln>
              <a:effectLst/>
            </c:spPr>
            <c:extLst>
              <c:ext xmlns:c16="http://schemas.microsoft.com/office/drawing/2014/chart" uri="{C3380CC4-5D6E-409C-BE32-E72D297353CC}">
                <c16:uniqueId val="{00000003-61FD-4758-AD22-CAA7A17BCE74}"/>
              </c:ext>
            </c:extLst>
          </c:dPt>
          <c:dPt>
            <c:idx val="2"/>
            <c:bubble3D val="0"/>
            <c:spPr>
              <a:solidFill>
                <a:srgbClr val="9AA0A8"/>
              </a:solidFill>
              <a:ln w="19050">
                <a:solidFill>
                  <a:schemeClr val="lt1"/>
                </a:solidFill>
              </a:ln>
              <a:effectLst/>
            </c:spPr>
            <c:extLst>
              <c:ext xmlns:c16="http://schemas.microsoft.com/office/drawing/2014/chart" uri="{C3380CC4-5D6E-409C-BE32-E72D297353CC}">
                <c16:uniqueId val="{00000005-61FD-4758-AD22-CAA7A17BCE74}"/>
              </c:ext>
            </c:extLst>
          </c:dPt>
          <c:dPt>
            <c:idx val="3"/>
            <c:bubble3D val="0"/>
            <c:spPr>
              <a:solidFill>
                <a:srgbClr val="C5C8CD"/>
              </a:solidFill>
              <a:ln w="19050">
                <a:solidFill>
                  <a:schemeClr val="lt1"/>
                </a:solidFill>
              </a:ln>
              <a:effectLst/>
            </c:spPr>
            <c:extLst>
              <c:ext xmlns:c16="http://schemas.microsoft.com/office/drawing/2014/chart" uri="{C3380CC4-5D6E-409C-BE32-E72D297353CC}">
                <c16:uniqueId val="{00000007-E57D-4D26-9BA1-76AA8C9B4F8F}"/>
              </c:ext>
            </c:extLst>
          </c:dPt>
          <c:dLbls>
            <c:dLbl>
              <c:idx val="0"/>
              <c:layout>
                <c:manualLayout>
                  <c:x val="-0.18650610996042449"/>
                  <c:y val="4.4586210727588487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18322225837289216"/>
                      <c:h val="0.29081638348553335"/>
                    </c:manualLayout>
                  </c15:layout>
                </c:ext>
                <c:ext xmlns:c16="http://schemas.microsoft.com/office/drawing/2014/chart" uri="{C3380CC4-5D6E-409C-BE32-E72D297353CC}">
                  <c16:uniqueId val="{00000001-61FD-4758-AD22-CAA7A17BCE74}"/>
                </c:ext>
              </c:extLst>
            </c:dLbl>
            <c:dLbl>
              <c:idx val="1"/>
              <c:layout>
                <c:manualLayout>
                  <c:x val="0.20221159415912313"/>
                  <c:y val="-8.9732559745821242E-2"/>
                </c:manualLayout>
              </c:layout>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61FD-4758-AD22-CAA7A17BCE74}"/>
                </c:ext>
              </c:extLst>
            </c:dLbl>
            <c:dLbl>
              <c:idx val="2"/>
              <c:layout>
                <c:manualLayout>
                  <c:x val="1.6979134644849472E-2"/>
                  <c:y val="1.8797623981212843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61FD-4758-AD22-CAA7A17BCE74}"/>
                </c:ext>
              </c:extLst>
            </c:dLbl>
            <c:dLbl>
              <c:idx val="3"/>
              <c:layout>
                <c:manualLayout>
                  <c:x val="4.4411408349357494E-2"/>
                  <c:y val="-4.9639452963116774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E57D-4D26-9BA1-76AA8C9B4F8F}"/>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estFit"/>
            <c:showLegendKey val="0"/>
            <c:showVal val="1"/>
            <c:showCatName val="1"/>
            <c:showSerName val="0"/>
            <c:showPercent val="0"/>
            <c:showBubbleSize val="0"/>
            <c:separator>
</c:separator>
            <c:showLeaderLines val="1"/>
            <c:leaderLines>
              <c:spPr>
                <a:ln w="9525" cap="flat" cmpd="sng" algn="ctr">
                  <a:solidFill>
                    <a:srgbClr val="566372"/>
                  </a:solidFill>
                  <a:round/>
                </a:ln>
                <a:effectLst/>
              </c:spPr>
            </c:leaderLines>
            <c:extLst>
              <c:ext xmlns:c15="http://schemas.microsoft.com/office/drawing/2012/chart" uri="{CE6537A1-D6FC-4f65-9D91-7224C49458BB}"/>
            </c:extLst>
          </c:dLbls>
          <c:cat>
            <c:strRef>
              <c:f>'D26'!$J$33:$J$36</c:f>
              <c:strCache>
                <c:ptCount val="4"/>
                <c:pt idx="0">
                  <c:v>Loans</c:v>
                </c:pt>
                <c:pt idx="1">
                  <c:v>Trade credit and advances</c:v>
                </c:pt>
                <c:pt idx="2">
                  <c:v>Other debt liabilities</c:v>
                </c:pt>
                <c:pt idx="3">
                  <c:v>Currency and deposits</c:v>
                </c:pt>
              </c:strCache>
            </c:strRef>
          </c:cat>
          <c:val>
            <c:numRef>
              <c:f>'D26'!$K$33:$K$36</c:f>
              <c:numCache>
                <c:formatCode>0.0%</c:formatCode>
                <c:ptCount val="4"/>
                <c:pt idx="0">
                  <c:v>0.47814418703786771</c:v>
                </c:pt>
                <c:pt idx="1">
                  <c:v>0.39955838440553265</c:v>
                </c:pt>
                <c:pt idx="2">
                  <c:v>8.6838373734798177E-2</c:v>
                </c:pt>
                <c:pt idx="3">
                  <c:v>3.5459054821801506E-2</c:v>
                </c:pt>
              </c:numCache>
            </c:numRef>
          </c:val>
          <c:extLst>
            <c:ext xmlns:c16="http://schemas.microsoft.com/office/drawing/2014/chart" uri="{C3380CC4-5D6E-409C-BE32-E72D297353CC}">
              <c16:uniqueId val="{00000006-61FD-4758-AD22-CAA7A17BCE74}"/>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7914002579742899E-2"/>
          <c:y val="6.7922198209323867E-2"/>
          <c:w val="0.91926205302768527"/>
          <c:h val="0.67608873548340709"/>
        </c:manualLayout>
      </c:layout>
      <c:barChart>
        <c:barDir val="col"/>
        <c:grouping val="stacked"/>
        <c:varyColors val="0"/>
        <c:ser>
          <c:idx val="0"/>
          <c:order val="0"/>
          <c:tx>
            <c:strRef>
              <c:f>'D27'!$B$31</c:f>
              <c:strCache>
                <c:ptCount val="1"/>
                <c:pt idx="0">
                  <c:v>Nonfinancial corporations</c:v>
                </c:pt>
              </c:strCache>
            </c:strRef>
          </c:tx>
          <c:spPr>
            <a:solidFill>
              <a:srgbClr val="ACB5C2">
                <a:lumMod val="50000"/>
              </a:srgbClr>
            </a:solidFill>
            <a:ln>
              <a:noFill/>
            </a:ln>
            <a:effectLst/>
          </c:spPr>
          <c:invertIfNegative val="0"/>
          <c:dLbls>
            <c:numFmt formatCode="#,##0.0" sourceLinked="0"/>
            <c:spPr>
              <a:noFill/>
              <a:ln>
                <a:noFill/>
              </a:ln>
              <a:effectLst/>
            </c:spPr>
            <c:txPr>
              <a:bodyPr rot="0" vert="horz"/>
              <a:lstStyle/>
              <a:p>
                <a:pPr>
                  <a:defRPr>
                    <a:solidFill>
                      <a:schemeClr val="bg1"/>
                    </a:solidFill>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'D27'!$C$30:$H$30</c:f>
              <c:strCache>
                <c:ptCount val="6"/>
                <c:pt idx="0">
                  <c:v>03/31/2025*</c:v>
                </c:pt>
                <c:pt idx="1">
                  <c:v>06/30/2025*</c:v>
                </c:pt>
                <c:pt idx="2">
                  <c:v>09/30/2025*</c:v>
                </c:pt>
                <c:pt idx="3">
                  <c:v>12/31/2025*</c:v>
                </c:pt>
                <c:pt idx="4">
                  <c:v>03/31/2026*</c:v>
                </c:pt>
                <c:pt idx="5">
                  <c:v>06/30/2026</c:v>
                </c:pt>
              </c:strCache>
            </c:strRef>
          </c:cat>
          <c:val>
            <c:numRef>
              <c:f>'D27'!$C$31:$H$31</c:f>
              <c:numCache>
                <c:formatCode>#,##0.0</c:formatCode>
                <c:ptCount val="6"/>
                <c:pt idx="0">
                  <c:v>3460.1943184500001</c:v>
                </c:pt>
                <c:pt idx="1">
                  <c:v>3337.71903772</c:v>
                </c:pt>
                <c:pt idx="2">
                  <c:v>3390.3182674199998</c:v>
                </c:pt>
                <c:pt idx="3">
                  <c:v>3088.8260574299998</c:v>
                </c:pt>
                <c:pt idx="4">
                  <c:v>3198.8893534600002</c:v>
                </c:pt>
                <c:pt idx="5" formatCode="#,##0.00">
                  <c:v>3318.36378737</c:v>
                </c:pt>
              </c:numCache>
            </c:numRef>
          </c:val>
          <c:extLst>
            <c:ext xmlns:c16="http://schemas.microsoft.com/office/drawing/2014/chart" uri="{C3380CC4-5D6E-409C-BE32-E72D297353CC}">
              <c16:uniqueId val="{00000001-79DD-47D7-8794-EE7E3115FB14}"/>
            </c:ext>
          </c:extLst>
        </c:ser>
        <c:ser>
          <c:idx val="1"/>
          <c:order val="1"/>
          <c:tx>
            <c:strRef>
              <c:f>'D27'!$B$32</c:f>
              <c:strCache>
                <c:ptCount val="1"/>
                <c:pt idx="0">
                  <c:v>Direct investment: intercompany lending</c:v>
                </c:pt>
              </c:strCache>
            </c:strRef>
          </c:tx>
          <c:spPr>
            <a:solidFill>
              <a:srgbClr val="8794A7"/>
            </a:solidFill>
            <a:ln>
              <a:noFill/>
            </a:ln>
            <a:effectLst/>
          </c:spPr>
          <c:invertIfNegative val="0"/>
          <c:dLbls>
            <c:numFmt formatCode="#,##0.0" sourceLinked="0"/>
            <c:spPr>
              <a:noFill/>
              <a:ln>
                <a:noFill/>
              </a:ln>
              <a:effectLst/>
            </c:spPr>
            <c:txPr>
              <a:bodyPr rot="0" vert="horz"/>
              <a:lstStyle/>
              <a:p>
                <a:pPr>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'D27'!$C$30:$H$30</c:f>
              <c:strCache>
                <c:ptCount val="6"/>
                <c:pt idx="0">
                  <c:v>03/31/2025*</c:v>
                </c:pt>
                <c:pt idx="1">
                  <c:v>06/30/2025*</c:v>
                </c:pt>
                <c:pt idx="2">
                  <c:v>09/30/2025*</c:v>
                </c:pt>
                <c:pt idx="3">
                  <c:v>12/31/2025*</c:v>
                </c:pt>
                <c:pt idx="4">
                  <c:v>03/31/2026*</c:v>
                </c:pt>
                <c:pt idx="5">
                  <c:v>06/30/2026</c:v>
                </c:pt>
              </c:strCache>
            </c:strRef>
          </c:cat>
          <c:val>
            <c:numRef>
              <c:f>'D27'!$C$32:$H$32</c:f>
              <c:numCache>
                <c:formatCode>#,##0.0</c:formatCode>
                <c:ptCount val="6"/>
                <c:pt idx="0">
                  <c:v>1761.9024504199999</c:v>
                </c:pt>
                <c:pt idx="1">
                  <c:v>1658.7756883899999</c:v>
                </c:pt>
                <c:pt idx="2">
                  <c:v>1646.63519397</c:v>
                </c:pt>
                <c:pt idx="3">
                  <c:v>1620.0488568999999</c:v>
                </c:pt>
                <c:pt idx="4">
                  <c:v>1655.7398638299999</c:v>
                </c:pt>
                <c:pt idx="5" formatCode="#,##0.00">
                  <c:v>1690.08545482</c:v>
                </c:pt>
              </c:numCache>
            </c:numRef>
          </c:val>
          <c:extLst>
            <c:ext xmlns:c16="http://schemas.microsoft.com/office/drawing/2014/chart" uri="{C3380CC4-5D6E-409C-BE32-E72D297353CC}">
              <c16:uniqueId val="{00000003-79DD-47D7-8794-EE7E3115FB14}"/>
            </c:ext>
          </c:extLst>
        </c:ser>
        <c:ser>
          <c:idx val="2"/>
          <c:order val="2"/>
          <c:tx>
            <c:strRef>
              <c:f>'D27'!$B$33</c:f>
              <c:strCache>
                <c:ptCount val="1"/>
                <c:pt idx="0">
                  <c:v>Deposit-taking corporations</c:v>
                </c:pt>
              </c:strCache>
            </c:strRef>
          </c:tx>
          <c:spPr>
            <a:solidFill>
              <a:srgbClr val="ACB5C2">
                <a:lumMod val="60000"/>
                <a:lumOff val="40000"/>
              </a:srgbClr>
            </a:solidFill>
            <a:ln>
              <a:noFill/>
            </a:ln>
            <a:effectLst/>
          </c:spPr>
          <c:invertIfNegative val="0"/>
          <c:dLbls>
            <c:numFmt formatCode="#,##0.0" sourceLinked="0"/>
            <c:spPr>
              <a:noFill/>
              <a:ln>
                <a:noFill/>
              </a:ln>
              <a:effectLst/>
            </c:spPr>
            <c:txPr>
              <a:bodyPr rot="0" vert="horz"/>
              <a:lstStyle/>
              <a:p>
                <a:pPr>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'D27'!$C$30:$H$30</c:f>
              <c:strCache>
                <c:ptCount val="6"/>
                <c:pt idx="0">
                  <c:v>03/31/2025*</c:v>
                </c:pt>
                <c:pt idx="1">
                  <c:v>06/30/2025*</c:v>
                </c:pt>
                <c:pt idx="2">
                  <c:v>09/30/2025*</c:v>
                </c:pt>
                <c:pt idx="3">
                  <c:v>12/31/2025*</c:v>
                </c:pt>
                <c:pt idx="4">
                  <c:v>03/31/2026*</c:v>
                </c:pt>
                <c:pt idx="5">
                  <c:v>06/30/2026</c:v>
                </c:pt>
              </c:strCache>
            </c:strRef>
          </c:cat>
          <c:val>
            <c:numRef>
              <c:f>'D27'!$C$33:$H$33</c:f>
              <c:numCache>
                <c:formatCode>#,##0.0</c:formatCode>
                <c:ptCount val="6"/>
                <c:pt idx="0">
                  <c:v>429.43799158000002</c:v>
                </c:pt>
                <c:pt idx="1">
                  <c:v>412.03249757999998</c:v>
                </c:pt>
                <c:pt idx="2">
                  <c:v>416.65982005000001</c:v>
                </c:pt>
                <c:pt idx="3">
                  <c:v>428.97804837000001</c:v>
                </c:pt>
                <c:pt idx="4">
                  <c:v>447.33042182000003</c:v>
                </c:pt>
                <c:pt idx="5" formatCode="#,##0.00">
                  <c:v>496.95789227</c:v>
                </c:pt>
              </c:numCache>
            </c:numRef>
          </c:val>
          <c:extLst>
            <c:ext xmlns:c16="http://schemas.microsoft.com/office/drawing/2014/chart" uri="{C3380CC4-5D6E-409C-BE32-E72D297353CC}">
              <c16:uniqueId val="{00000005-79DD-47D7-8794-EE7E3115FB14}"/>
            </c:ext>
          </c:extLst>
        </c:ser>
        <c:ser>
          <c:idx val="3"/>
          <c:order val="3"/>
          <c:tx>
            <c:strRef>
              <c:f>'D27'!$B$34</c:f>
              <c:strCache>
                <c:ptCount val="1"/>
                <c:pt idx="0">
                  <c:v>Other fin. corporations</c:v>
                </c:pt>
              </c:strCache>
            </c:strRef>
          </c:tx>
          <c:spPr>
            <a:solidFill>
              <a:srgbClr val="E6E6E6"/>
            </a:solidFill>
            <a:ln>
              <a:noFill/>
            </a:ln>
            <a:effectLst/>
          </c:spPr>
          <c:invertIfNegative val="0"/>
          <c:cat>
            <c:strRef>
              <c:f>'D27'!$C$30:$H$30</c:f>
              <c:strCache>
                <c:ptCount val="6"/>
                <c:pt idx="0">
                  <c:v>03/31/2025*</c:v>
                </c:pt>
                <c:pt idx="1">
                  <c:v>06/30/2025*</c:v>
                </c:pt>
                <c:pt idx="2">
                  <c:v>09/30/2025*</c:v>
                </c:pt>
                <c:pt idx="3">
                  <c:v>12/31/2025*</c:v>
                </c:pt>
                <c:pt idx="4">
                  <c:v>03/31/2026*</c:v>
                </c:pt>
                <c:pt idx="5">
                  <c:v>06/30/2026</c:v>
                </c:pt>
              </c:strCache>
            </c:strRef>
          </c:cat>
          <c:val>
            <c:numRef>
              <c:f>'D27'!$C$34:$H$34</c:f>
              <c:numCache>
                <c:formatCode>#,##0.0</c:formatCode>
                <c:ptCount val="6"/>
                <c:pt idx="0">
                  <c:v>301.49353617000003</c:v>
                </c:pt>
                <c:pt idx="1">
                  <c:v>337.39436810000001</c:v>
                </c:pt>
                <c:pt idx="2">
                  <c:v>371.12161171999998</c:v>
                </c:pt>
                <c:pt idx="3">
                  <c:v>404.15387239</c:v>
                </c:pt>
                <c:pt idx="4">
                  <c:v>415.50390480999999</c:v>
                </c:pt>
                <c:pt idx="5" formatCode="#,##0.00">
                  <c:v>480.6715969</c:v>
                </c:pt>
              </c:numCache>
            </c:numRef>
          </c:val>
          <c:extLst>
            <c:ext xmlns:c16="http://schemas.microsoft.com/office/drawing/2014/chart" uri="{C3380CC4-5D6E-409C-BE32-E72D297353CC}">
              <c16:uniqueId val="{00000007-79DD-47D7-8794-EE7E3115FB14}"/>
            </c:ext>
          </c:extLst>
        </c:ser>
        <c:ser>
          <c:idx val="4"/>
          <c:order val="4"/>
          <c:tx>
            <c:strRef>
              <c:f>'D27'!$B$35</c:f>
              <c:strCache>
                <c:ptCount val="1"/>
                <c:pt idx="0">
                  <c:v>Households and NPISHs</c:v>
                </c:pt>
              </c:strCache>
            </c:strRef>
          </c:tx>
          <c:spPr>
            <a:solidFill>
              <a:schemeClr val="tx1"/>
            </a:solidFill>
            <a:ln>
              <a:noFill/>
            </a:ln>
            <a:effectLst/>
          </c:spPr>
          <c:invertIfNegative val="0"/>
          <c:cat>
            <c:strRef>
              <c:f>'D27'!$C$30:$H$30</c:f>
              <c:strCache>
                <c:ptCount val="6"/>
                <c:pt idx="0">
                  <c:v>03/31/2025*</c:v>
                </c:pt>
                <c:pt idx="1">
                  <c:v>06/30/2025*</c:v>
                </c:pt>
                <c:pt idx="2">
                  <c:v>09/30/2025*</c:v>
                </c:pt>
                <c:pt idx="3">
                  <c:v>12/31/2025*</c:v>
                </c:pt>
                <c:pt idx="4">
                  <c:v>03/31/2026*</c:v>
                </c:pt>
                <c:pt idx="5">
                  <c:v>06/30/2026</c:v>
                </c:pt>
              </c:strCache>
            </c:strRef>
          </c:cat>
          <c:val>
            <c:numRef>
              <c:f>'D27'!$C$35:$H$35</c:f>
              <c:numCache>
                <c:formatCode>#,##0.0</c:formatCode>
                <c:ptCount val="6"/>
                <c:pt idx="0">
                  <c:v>70.402437500000005</c:v>
                </c:pt>
                <c:pt idx="1">
                  <c:v>66.608198490000007</c:v>
                </c:pt>
                <c:pt idx="2">
                  <c:v>68.518978680000004</c:v>
                </c:pt>
                <c:pt idx="3">
                  <c:v>67.187763669999995</c:v>
                </c:pt>
                <c:pt idx="4">
                  <c:v>70.880270929999995</c:v>
                </c:pt>
                <c:pt idx="5" formatCode="#,##0.00">
                  <c:v>74.965499960000002</c:v>
                </c:pt>
              </c:numCache>
            </c:numRef>
          </c:val>
          <c:extLst>
            <c:ext xmlns:c16="http://schemas.microsoft.com/office/drawing/2014/chart" uri="{C3380CC4-5D6E-409C-BE32-E72D297353CC}">
              <c16:uniqueId val="{00000009-79DD-47D7-8794-EE7E3115FB14}"/>
            </c:ext>
          </c:extLst>
        </c:ser>
        <c:dLbls>
          <c:showLegendKey val="0"/>
          <c:showVal val="0"/>
          <c:showCatName val="0"/>
          <c:showSerName val="0"/>
          <c:showPercent val="0"/>
          <c:showBubbleSize val="0"/>
        </c:dLbls>
        <c:gapWidth val="60"/>
        <c:overlap val="100"/>
        <c:axId val="743380223"/>
        <c:axId val="743377311"/>
      </c:barChart>
      <c:catAx>
        <c:axId val="743380223"/>
        <c:scaling>
          <c:orientation val="minMax"/>
        </c:scaling>
        <c:delete val="0"/>
        <c:axPos val="b"/>
        <c:majorGridlines>
          <c:spPr>
            <a:ln w="9525" cap="flat" cmpd="sng" algn="ctr">
              <a:solidFill>
                <a:sysClr val="window" lastClr="FFFFFF"/>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ro-MD"/>
          </a:p>
        </c:txPr>
        <c:crossAx val="743377311"/>
        <c:crosses val="autoZero"/>
        <c:auto val="1"/>
        <c:lblAlgn val="ctr"/>
        <c:lblOffset val="100"/>
        <c:noMultiLvlLbl val="0"/>
      </c:catAx>
      <c:valAx>
        <c:axId val="743377311"/>
        <c:scaling>
          <c:orientation val="minMax"/>
          <c:max val="6000"/>
        </c:scaling>
        <c:delete val="0"/>
        <c:axPos val="l"/>
        <c:numFmt formatCode="0" sourceLinked="0"/>
        <c:majorTickMark val="none"/>
        <c:minorTickMark val="none"/>
        <c:tickLblPos val="nextTo"/>
        <c:spPr>
          <a:noFill/>
          <a:ln>
            <a:noFill/>
          </a:ln>
          <a:effectLst/>
        </c:spPr>
        <c:txPr>
          <a:bodyPr rot="-60000000" vert="horz"/>
          <a:lstStyle/>
          <a:p>
            <a:pPr>
              <a:defRPr/>
            </a:pPr>
            <a:endParaRPr lang="ro-MD"/>
          </a:p>
        </c:txPr>
        <c:crossAx val="743380223"/>
        <c:crosses val="autoZero"/>
        <c:crossBetween val="between"/>
      </c:valAx>
      <c:spPr>
        <a:solidFill>
          <a:srgbClr val="FAFAFA"/>
        </a:solidFill>
      </c:spPr>
    </c:plotArea>
    <c:legend>
      <c:legendPos val="b"/>
      <c:layout>
        <c:manualLayout>
          <c:xMode val="edge"/>
          <c:yMode val="edge"/>
          <c:x val="7.9877102473831604E-2"/>
          <c:y val="0.84344299428324887"/>
          <c:w val="0.88445542479100292"/>
          <c:h val="0.13177665120627044"/>
        </c:manualLayout>
      </c:layout>
      <c:overlay val="0"/>
      <c:spPr>
        <a:noFill/>
        <a:ln>
          <a:noFill/>
        </a:ln>
        <a:effectLst/>
      </c:spPr>
      <c:txPr>
        <a:bodyPr rot="0" vert="horz"/>
        <a:lstStyle/>
        <a:p>
          <a:pPr>
            <a:defRPr/>
          </a:pPr>
          <a:endParaRPr lang="ro-MD"/>
        </a:p>
      </c:txPr>
    </c:legend>
    <c:plotVisOnly val="1"/>
    <c:dispBlanksAs val="gap"/>
    <c:showDLblsOverMax val="0"/>
    <c:extLst/>
  </c:chart>
  <c:spPr>
    <a:solidFill>
      <a:srgbClr val="FAFAFA"/>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2500000000000003E-2"/>
          <c:y val="0.10734682579759457"/>
          <c:w val="0.83833333333333337"/>
          <c:h val="0.79910539784588142"/>
        </c:manualLayout>
      </c:layout>
      <c:ofPieChart>
        <c:ofPieType val="pie"/>
        <c:varyColors val="1"/>
        <c:ser>
          <c:idx val="0"/>
          <c:order val="0"/>
          <c:tx>
            <c:strRef>
              <c:f>'D28'!$C$28</c:f>
              <c:strCache>
                <c:ptCount val="1"/>
                <c:pt idx="0">
                  <c:v>06/30/2026</c:v>
                </c:pt>
              </c:strCache>
            </c:strRef>
          </c:tx>
          <c:spPr>
            <a:solidFill>
              <a:schemeClr val="accent1"/>
            </a:solidFill>
          </c:spPr>
          <c:dPt>
            <c:idx val="0"/>
            <c:bubble3D val="0"/>
            <c:spPr>
              <a:solidFill>
                <a:srgbClr val="7C8A9D"/>
              </a:solidFill>
              <a:ln w="19050">
                <a:solidFill>
                  <a:schemeClr val="lt1"/>
                </a:solidFill>
              </a:ln>
              <a:effectLst/>
            </c:spPr>
            <c:extLst>
              <c:ext xmlns:c16="http://schemas.microsoft.com/office/drawing/2014/chart" uri="{C3380CC4-5D6E-409C-BE32-E72D297353CC}">
                <c16:uniqueId val="{00000001-89B6-44DC-B405-C16BEBF93DE9}"/>
              </c:ext>
            </c:extLst>
          </c:dPt>
          <c:dPt>
            <c:idx val="1"/>
            <c:bubble3D val="0"/>
            <c:spPr>
              <a:solidFill>
                <a:srgbClr val="7C8A9D">
                  <a:lumMod val="60000"/>
                  <a:lumOff val="40000"/>
                </a:srgbClr>
              </a:solidFill>
              <a:ln w="19050">
                <a:solidFill>
                  <a:schemeClr val="lt1"/>
                </a:solidFill>
              </a:ln>
              <a:effectLst/>
            </c:spPr>
            <c:extLst>
              <c:ext xmlns:c16="http://schemas.microsoft.com/office/drawing/2014/chart" uri="{C3380CC4-5D6E-409C-BE32-E72D297353CC}">
                <c16:uniqueId val="{00000003-89B6-44DC-B405-C16BEBF93DE9}"/>
              </c:ext>
            </c:extLst>
          </c:dPt>
          <c:dPt>
            <c:idx val="2"/>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5-89B6-44DC-B405-C16BEBF93DE9}"/>
              </c:ext>
            </c:extLst>
          </c:dPt>
          <c:dPt>
            <c:idx val="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7-89B6-44DC-B405-C16BEBF93DE9}"/>
              </c:ext>
            </c:extLst>
          </c:dPt>
          <c:dPt>
            <c:idx val="4"/>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9-89B6-44DC-B405-C16BEBF93DE9}"/>
              </c:ext>
            </c:extLst>
          </c:dPt>
          <c:dPt>
            <c:idx val="5"/>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B-89B6-44DC-B405-C16BEBF93DE9}"/>
              </c:ext>
            </c:extLst>
          </c:dPt>
          <c:dPt>
            <c:idx val="6"/>
            <c:bubble3D val="0"/>
            <c:spPr>
              <a:solidFill>
                <a:srgbClr val="ACB5C2">
                  <a:lumMod val="60000"/>
                  <a:lumOff val="40000"/>
                </a:srgbClr>
              </a:solidFill>
              <a:ln w="19050">
                <a:solidFill>
                  <a:schemeClr val="lt1"/>
                </a:solidFill>
              </a:ln>
              <a:effectLst/>
            </c:spPr>
            <c:extLst>
              <c:ext xmlns:c16="http://schemas.microsoft.com/office/drawing/2014/chart" uri="{C3380CC4-5D6E-409C-BE32-E72D297353CC}">
                <c16:uniqueId val="{0000000D-89B6-44DC-B405-C16BEBF93DE9}"/>
              </c:ext>
            </c:extLst>
          </c:dPt>
          <c:dPt>
            <c:idx val="7"/>
            <c:bubble3D val="0"/>
            <c:spPr>
              <a:solidFill>
                <a:srgbClr val="CDD3DA"/>
              </a:solidFill>
              <a:ln w="19050">
                <a:solidFill>
                  <a:schemeClr val="lt1"/>
                </a:solidFill>
              </a:ln>
              <a:effectLst/>
            </c:spPr>
            <c:extLst>
              <c:ext xmlns:c16="http://schemas.microsoft.com/office/drawing/2014/chart" uri="{C3380CC4-5D6E-409C-BE32-E72D297353CC}">
                <c16:uniqueId val="{0000000F-89B6-44DC-B405-C16BEBF93DE9}"/>
              </c:ext>
            </c:extLst>
          </c:dPt>
          <c:dLbls>
            <c:dLbl>
              <c:idx val="0"/>
              <c:layout>
                <c:manualLayout>
                  <c:x val="9.6704164199723705E-2"/>
                  <c:y val="-6.8157614483493084E-2"/>
                </c:manualLayout>
              </c:layout>
              <c:numFmt formatCode="0.0%" sourceLinked="0"/>
              <c:spPr>
                <a:noFill/>
                <a:ln>
                  <a:noFill/>
                </a:ln>
                <a:effectLst/>
              </c:spPr>
              <c:txPr>
                <a:bodyPr rot="0" vert="horz"/>
                <a:lstStyle/>
                <a:p>
                  <a:pPr>
                    <a:defRPr sz="900">
                      <a:solidFill>
                        <a:schemeClr val="bg1"/>
                      </a:solidFill>
                    </a:defRPr>
                  </a:pPr>
                  <a:endParaRPr lang="ro-MD"/>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9B6-44DC-B405-C16BEBF93DE9}"/>
                </c:ext>
              </c:extLst>
            </c:dLbl>
            <c:dLbl>
              <c:idx val="1"/>
              <c:layout>
                <c:manualLayout>
                  <c:x val="-6.1180185514110912E-2"/>
                  <c:y val="-5.963791267305646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89B6-44DC-B405-C16BEBF93DE9}"/>
                </c:ext>
              </c:extLst>
            </c:dLbl>
            <c:dLbl>
              <c:idx val="2"/>
              <c:tx>
                <c:rich>
                  <a:bodyPr/>
                  <a:lstStyle/>
                  <a:p>
                    <a:fld id="{FCE6AFD2-B7C3-43D1-A23D-C971E7973E95}" type="CATEGORYNAME">
                      <a:rPr lang="en-US"/>
                      <a:pPr/>
                      <a:t>[CATEGORY NAME]</a:t>
                    </a:fld>
                    <a:endParaRPr lang="en-US" baseline="0"/>
                  </a:p>
                  <a:p>
                    <a:r>
                      <a:rPr lang="en-US" baseline="0"/>
                      <a:t>47,3%</a:t>
                    </a:r>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89B6-44DC-B405-C16BEBF93DE9}"/>
                </c:ext>
              </c:extLst>
            </c:dLbl>
            <c:dLbl>
              <c:idx val="3"/>
              <c:layout>
                <c:manualLayout>
                  <c:x val="3.7718057520037718E-3"/>
                  <c:y val="0"/>
                </c:manualLayout>
              </c:layout>
              <c:tx>
                <c:rich>
                  <a:bodyPr/>
                  <a:lstStyle/>
                  <a:p>
                    <a:fld id="{72730216-A7E7-4C13-B3B0-E2527F0E37B0}" type="CATEGORYNAME">
                      <a:rPr lang="en-US"/>
                      <a:pPr/>
                      <a:t>[CATEGORY NAME]</a:t>
                    </a:fld>
                    <a:r>
                      <a:rPr lang="en-US" baseline="0"/>
                      <a:t> </a:t>
                    </a:r>
                  </a:p>
                  <a:p>
                    <a:r>
                      <a:rPr lang="en-US" baseline="0"/>
                      <a:t>28,1%</a:t>
                    </a:r>
                  </a:p>
                </c:rich>
              </c:tx>
              <c:dLblPos val="bestFit"/>
              <c:showLegendKey val="0"/>
              <c:showVal val="0"/>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7-89B6-44DC-B405-C16BEBF93DE9}"/>
                </c:ext>
              </c:extLst>
            </c:dLbl>
            <c:dLbl>
              <c:idx val="4"/>
              <c:tx>
                <c:rich>
                  <a:bodyPr rot="0" vert="horz" wrap="square" lIns="38100" tIns="19050" rIns="38100" bIns="19050" anchor="ctr">
                    <a:spAutoFit/>
                  </a:bodyPr>
                  <a:lstStyle/>
                  <a:p>
                    <a:pPr>
                      <a:defRPr sz="900"/>
                    </a:pPr>
                    <a:fld id="{7CD51FE3-E7FE-42A9-8A3F-A14772AF99CD}" type="CATEGORYNAME">
                      <a:rPr lang="en-US" sz="900"/>
                      <a:pPr>
                        <a:defRPr sz="900"/>
                      </a:pPr>
                      <a:t>[CATEGORY NAME]</a:t>
                    </a:fld>
                    <a:endParaRPr lang="en-US" sz="900" baseline="0"/>
                  </a:p>
                  <a:p>
                    <a:pPr>
                      <a:defRPr sz="900"/>
                    </a:pPr>
                    <a:r>
                      <a:rPr lang="en-US" sz="900" baseline="0"/>
                      <a:t> 12,1%</a:t>
                    </a:r>
                  </a:p>
                </c:rich>
              </c:tx>
              <c:numFmt formatCode="0.0%" sourceLinked="0"/>
              <c:spPr>
                <a:noFill/>
                <a:ln>
                  <a:noFill/>
                </a:ln>
                <a:effectLst/>
              </c:spPr>
              <c:dLblPos val="outEnd"/>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89B6-44DC-B405-C16BEBF93DE9}"/>
                </c:ext>
              </c:extLst>
            </c:dLbl>
            <c:dLbl>
              <c:idx val="5"/>
              <c:layout>
                <c:manualLayout>
                  <c:x val="-3.7718057520039101E-3"/>
                  <c:y val="2.0466832757101212E-2"/>
                </c:manualLayout>
              </c:layout>
              <c:tx>
                <c:rich>
                  <a:bodyPr rot="0" vert="horz" wrap="square" lIns="38100" tIns="19050" rIns="38100" bIns="19050" anchor="ctr">
                    <a:spAutoFit/>
                  </a:bodyPr>
                  <a:lstStyle/>
                  <a:p>
                    <a:pPr>
                      <a:defRPr sz="900"/>
                    </a:pPr>
                    <a:fld id="{AEEDEAF9-B4B4-479E-8C3E-9FB2D8180CF5}" type="CATEGORYNAME">
                      <a:rPr lang="en-US" sz="900"/>
                      <a:pPr>
                        <a:defRPr sz="900"/>
                      </a:pPr>
                      <a:t>[CATEGORY NAME]</a:t>
                    </a:fld>
                    <a:endParaRPr lang="en-US" sz="900" baseline="0"/>
                  </a:p>
                  <a:p>
                    <a:pPr>
                      <a:defRPr sz="900"/>
                    </a:pPr>
                    <a:r>
                      <a:rPr lang="en-US" sz="900" baseline="0"/>
                      <a:t>11,8%</a:t>
                    </a:r>
                  </a:p>
                </c:rich>
              </c:tx>
              <c:numFmt formatCode="0.0%" sourceLinked="0"/>
              <c:spPr>
                <a:noFill/>
                <a:ln>
                  <a:noFill/>
                </a:ln>
                <a:effectLst/>
              </c:spPr>
              <c:dLblPos val="bestFit"/>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B-89B6-44DC-B405-C16BEBF93DE9}"/>
                </c:ext>
              </c:extLst>
            </c:dLbl>
            <c:dLbl>
              <c:idx val="6"/>
              <c:layout>
                <c:manualLayout>
                  <c:x val="-1.0615999732706679E-3"/>
                  <c:y val="4.7270705618021054E-2"/>
                </c:manualLayout>
              </c:layout>
              <c:tx>
                <c:rich>
                  <a:bodyPr/>
                  <a:lstStyle/>
                  <a:p>
                    <a:fld id="{EECA0532-7B5B-491E-B716-413D1F1AB4D8}" type="CATEGORYNAME">
                      <a:rPr lang="en-US"/>
                      <a:pPr/>
                      <a:t>[CATEGORY NAME]</a:t>
                    </a:fld>
                    <a:endParaRPr lang="en-US"/>
                  </a:p>
                  <a:p>
                    <a:r>
                      <a:rPr lang="en-US" baseline="0"/>
                      <a:t> 0,7%</a:t>
                    </a:r>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D-89B6-44DC-B405-C16BEBF93DE9}"/>
                </c:ext>
              </c:extLst>
            </c:dLbl>
            <c:dLbl>
              <c:idx val="7"/>
              <c:tx>
                <c:rich>
                  <a:bodyPr/>
                  <a:lstStyle/>
                  <a:p>
                    <a:r>
                      <a:rPr lang="en-US" baseline="0"/>
                      <a:t>Multilateral creditors </a:t>
                    </a:r>
                  </a:p>
                  <a:p>
                    <a:r>
                      <a:rPr lang="en-US" baseline="0"/>
                      <a:t>6,9%</a:t>
                    </a:r>
                    <a:endParaRPr lang="en-US"/>
                  </a:p>
                </c:rich>
              </c:tx>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F-89B6-44DC-B405-C16BEBF93DE9}"/>
                </c:ext>
              </c:extLst>
            </c:dLbl>
            <c:numFmt formatCode="0.0%" sourceLinked="0"/>
            <c:spPr>
              <a:noFill/>
              <a:ln>
                <a:noFill/>
              </a:ln>
              <a:effectLst/>
            </c:spPr>
            <c:txPr>
              <a:bodyPr rot="0" vert="horz"/>
              <a:lstStyle/>
              <a:p>
                <a:pPr>
                  <a:defRPr sz="900"/>
                </a:pPr>
                <a:endParaRPr lang="ro-MD"/>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'D28'!$B$29:$B$36</c15:sqref>
                  </c15:fullRef>
                </c:ext>
              </c:extLst>
              <c:f>('D28'!$B$29:$B$30,'D28'!$B$32:$B$36)</c:f>
              <c:strCache>
                <c:ptCount val="7"/>
                <c:pt idx="0">
                  <c:v>Other creditors</c:v>
                </c:pt>
                <c:pt idx="1">
                  <c:v>Deposit-taking corporations, except CB</c:v>
                </c:pt>
                <c:pt idx="2">
                  <c:v>ERBD</c:v>
                </c:pt>
                <c:pt idx="3">
                  <c:v>EIB</c:v>
                </c:pt>
                <c:pt idx="4">
                  <c:v>BSTDB</c:v>
                </c:pt>
                <c:pt idx="5">
                  <c:v>IFC</c:v>
                </c:pt>
                <c:pt idx="6">
                  <c:v>CEB</c:v>
                </c:pt>
              </c:strCache>
            </c:strRef>
          </c:cat>
          <c:val>
            <c:numRef>
              <c:extLst>
                <c:ext xmlns:c15="http://schemas.microsoft.com/office/drawing/2012/chart" uri="{02D57815-91ED-43cb-92C2-25804820EDAC}">
                  <c15:fullRef>
                    <c15:sqref>'D28'!$C$29:$C$36</c15:sqref>
                  </c15:fullRef>
                </c:ext>
              </c:extLst>
              <c:f>('D28'!$C$29:$C$30,'D28'!$C$32:$C$36)</c:f>
              <c:numCache>
                <c:formatCode>#,##0.0</c:formatCode>
                <c:ptCount val="7"/>
                <c:pt idx="0">
                  <c:v>2580.6850983099998</c:v>
                </c:pt>
                <c:pt idx="1">
                  <c:v>208.63424952</c:v>
                </c:pt>
                <c:pt idx="2">
                  <c:v>98.221820649999998</c:v>
                </c:pt>
                <c:pt idx="3">
                  <c:v>58.336950190000003</c:v>
                </c:pt>
                <c:pt idx="4">
                  <c:v>25.236903000000002</c:v>
                </c:pt>
                <c:pt idx="5">
                  <c:v>24.487429469999999</c:v>
                </c:pt>
                <c:pt idx="6">
                  <c:v>1.50494244</c:v>
                </c:pt>
              </c:numCache>
            </c:numRef>
          </c:val>
          <c:extLst>
            <c:ext xmlns:c15="http://schemas.microsoft.com/office/drawing/2012/chart" uri="{02D57815-91ED-43cb-92C2-25804820EDAC}">
              <c15:categoryFilterExceptions>
                <c15:categoryFilterException>
                  <c15:sqref>'D28'!$C$31</c15:sqref>
                  <c15:spPr>
                    <a:solidFill>
                      <a:schemeClr val="bg1">
                        <a:lumMod val="50000"/>
                      </a:schemeClr>
                    </a:solidFill>
                    <a:ln w="19050">
                      <a:solidFill>
                        <a:schemeClr val="lt1"/>
                      </a:solidFill>
                    </a:ln>
                    <a:effectLst/>
                  </c15:spPr>
                  <c15:bubble3D val="0"/>
                  <c15:dLbl>
                    <c:idx val="1"/>
                    <c:tx>
                      <c:rich>
                        <a:bodyPr/>
                        <a:lstStyle/>
                        <a:p>
                          <a:fld id="{9F034481-7C15-4D2A-BFE2-049EB4BC8026}" type="CATEGORYNAME">
                            <a:rPr lang="en-US"/>
                            <a:pPr/>
                            <a:t>[CATEGORY NAME]</a:t>
                          </a:fld>
                          <a:r>
                            <a:rPr lang="en-US" baseline="0"/>
                            <a:t>
46,5%</a:t>
                          </a:r>
                        </a:p>
                      </c:rich>
                    </c:tx>
                    <c:dLblPos val="bestFit"/>
                    <c:showLegendKey val="0"/>
                    <c:showVal val="0"/>
                    <c:showCatName val="1"/>
                    <c:showSerName val="0"/>
                    <c:showPercent val="1"/>
                    <c:showBubbleSize val="0"/>
                    <c:extLst>
                      <c:ext uri="{CE6537A1-D6FC-4f65-9D91-7224C49458BB}">
                        <c15:dlblFieldTable/>
                        <c15:showDataLabelsRange val="0"/>
                      </c:ext>
                      <c:ext xmlns:c16="http://schemas.microsoft.com/office/drawing/2014/chart" uri="{C3380CC4-5D6E-409C-BE32-E72D297353CC}">
                        <c16:uniqueId val="{00000011-2F39-471E-95B3-D1A85C35DE81}"/>
                      </c:ext>
                    </c:extLst>
                  </c15:dLbl>
                </c15:categoryFilterException>
              </c15:categoryFilterExceptions>
            </c:ext>
            <c:ext xmlns:c16="http://schemas.microsoft.com/office/drawing/2014/chart" uri="{C3380CC4-5D6E-409C-BE32-E72D297353CC}">
              <c16:uniqueId val="{00000010-89B6-44DC-B405-C16BEBF93DE9}"/>
            </c:ext>
          </c:extLst>
        </c:ser>
        <c:dLbls>
          <c:dLblPos val="bestFit"/>
          <c:showLegendKey val="0"/>
          <c:showVal val="1"/>
          <c:showCatName val="0"/>
          <c:showSerName val="0"/>
          <c:showPercent val="0"/>
          <c:showBubbleSize val="0"/>
          <c:showLeaderLines val="1"/>
        </c:dLbls>
        <c:gapWidth val="100"/>
        <c:splitType val="pos"/>
        <c:splitPos val="5"/>
        <c:secondPieSize val="75"/>
        <c:serLines>
          <c:spPr>
            <a:ln w="9525" cap="flat" cmpd="sng" algn="ctr">
              <a:solidFill>
                <a:schemeClr val="bg1">
                  <a:lumMod val="85000"/>
                </a:schemeClr>
              </a:solidFill>
              <a:round/>
            </a:ln>
            <a:effectLst/>
          </c:spPr>
        </c:serLines>
      </c:of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solidFill>
        <a:schemeClr val="bg1">
          <a:lumMod val="85000"/>
        </a:schemeClr>
      </a:solidFill>
      <a:round/>
    </a:ln>
    <a:effectLst/>
  </c:spPr>
  <c:txPr>
    <a:bodyPr/>
    <a:lstStyle/>
    <a:p>
      <a:pPr>
        <a:defRPr sz="8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size">
        <cx:f>_xlchart.v1.1</cx:f>
      </cx:numDim>
    </cx:data>
  </cx:chartData>
  <cx:chart>
    <cx:plotArea>
      <cx:plotAreaRegion>
        <cx:series layoutId="treemap" uniqueId="{602D9A88-8B0C-4141-A543-F11F813E8285}">
          <cx:spPr>
            <a:ln>
              <a:noFill/>
            </a:ln>
          </cx:spPr>
          <cx:dataPt idx="0">
            <cx:spPr>
              <a:solidFill>
                <a:srgbClr val="4C5864"/>
              </a:solidFill>
            </cx:spPr>
          </cx:dataPt>
          <cx:dataPt idx="1">
            <cx:spPr>
              <a:solidFill>
                <a:srgbClr val="667687"/>
              </a:solidFill>
            </cx:spPr>
          </cx:dataPt>
          <cx:dataPt idx="2">
            <cx:spPr>
              <a:solidFill>
                <a:srgbClr val="758596"/>
              </a:solidFill>
            </cx:spPr>
          </cx:dataPt>
          <cx:dataPt idx="3">
            <cx:spPr>
              <a:solidFill>
                <a:srgbClr val="94A0AF"/>
              </a:solidFill>
            </cx:spPr>
          </cx:dataPt>
          <cx:dataPt idx="4">
            <cx:spPr>
              <a:solidFill>
                <a:srgbClr val="B4BDC7"/>
              </a:solidFill>
            </cx:spPr>
          </cx:dataPt>
          <cx:dataPt idx="5">
            <cx:spPr>
              <a:solidFill>
                <a:srgbClr val="D2D3D3"/>
              </a:solidFill>
            </cx:spPr>
          </cx:dataPt>
          <cx:dataPt idx="6">
            <cx:spPr>
              <a:solidFill>
                <a:srgbClr val="B5B6B6"/>
              </a:solidFill>
            </cx:spPr>
          </cx:dataPt>
          <cx:dataPt idx="7">
            <cx:spPr>
              <a:solidFill>
                <a:srgbClr val="969797"/>
              </a:solidFill>
            </cx:spPr>
          </cx:dataPt>
          <cx:dataPt idx="8">
            <cx:spPr>
              <a:solidFill>
                <a:srgbClr val="727373"/>
              </a:solidFill>
            </cx:spPr>
          </cx:dataPt>
          <cx:dataLabels pos="inEnd">
            <cx:txPr>
              <a:bodyPr spcFirstLastPara="1" vertOverflow="ellipsis" horzOverflow="overflow" wrap="square" lIns="0" tIns="0" rIns="0" bIns="0" anchor="ctr" anchorCtr="1"/>
              <a:lstStyle/>
              <a:p>
                <a:pPr algn="ctr" rtl="0">
                  <a:defRPr>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1" value="0"/>
          </cx:dataLabels>
          <cx:dataId val="0"/>
          <cx:layoutPr>
            <cx:parentLabelLayout val="overlapping"/>
          </cx:layoutPr>
        </cx:series>
      </cx:plotAreaRegion>
    </cx:plotArea>
  </cx:chart>
  <cx:spPr>
    <a:solidFill>
      <a:srgbClr val="FAFAFA"/>
    </a:solidFill>
    <a:ln>
      <a:noFill/>
    </a:ln>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_xlchart.v1.2</cx:f>
      </cx:strDim>
      <cx:numDim type="size">
        <cx:f>_xlchart.v1.3</cx:f>
      </cx:numDim>
    </cx:data>
  </cx:chartData>
  <cx:chart>
    <cx:title pos="t" align="ctr" overlay="0">
      <cx:tx>
        <cx:rich>
          <a:bodyPr spcFirstLastPara="1" vertOverflow="ellipsis" horzOverflow="overflow" wrap="square" lIns="0" tIns="0" rIns="0" bIns="0" anchor="ctr" anchorCtr="1"/>
          <a:lstStyle/>
          <a:p>
            <a:pPr algn="ctr" rtl="0">
              <a:defRPr sz="900" b="1"/>
            </a:pPr>
            <a:r>
              <a:rPr lang="ro-RO" sz="1200" b="1" i="0" u="none" strike="noStrike" baseline="0">
                <a:solidFill>
                  <a:srgbClr val="4F586D"/>
                </a:solidFill>
                <a:latin typeface="Roboto" panose="02000000000000000000" pitchFamily="2" charset="0"/>
                <a:ea typeface="Roboto" panose="02000000000000000000" pitchFamily="2" charset="0"/>
              </a:rPr>
              <a:t>Export</a:t>
            </a:r>
            <a:r>
              <a:rPr lang="en-US" sz="1200" b="1" i="0" u="none" strike="noStrike" baseline="0">
                <a:solidFill>
                  <a:srgbClr val="4F586D"/>
                </a:solidFill>
                <a:latin typeface="Roboto" panose="02000000000000000000" pitchFamily="2" charset="0"/>
                <a:ea typeface="Roboto" panose="02000000000000000000" pitchFamily="2" charset="0"/>
              </a:rPr>
              <a:t>s</a:t>
            </a:r>
          </a:p>
        </cx:rich>
      </cx:tx>
    </cx:title>
    <cx:plotArea>
      <cx:plotAreaRegion>
        <cx:series layoutId="treemap" uniqueId="{D73A5074-D938-4CDC-B2D2-A75D52849CF9}">
          <cx:dataPt idx="0">
            <cx:spPr>
              <a:solidFill>
                <a:srgbClr val="4C5864"/>
              </a:solidFill>
            </cx:spPr>
          </cx:dataPt>
          <cx:dataPt idx="1">
            <cx:spPr>
              <a:solidFill>
                <a:srgbClr val="667687"/>
              </a:solidFill>
            </cx:spPr>
          </cx:dataPt>
          <cx:dataPt idx="2">
            <cx:spPr>
              <a:solidFill>
                <a:srgbClr val="758596"/>
              </a:solidFill>
            </cx:spPr>
          </cx:dataPt>
          <cx:dataPt idx="3">
            <cx:spPr>
              <a:solidFill>
                <a:srgbClr val="94A0AF"/>
              </a:solidFill>
            </cx:spPr>
          </cx:dataPt>
          <cx:dataPt idx="4">
            <cx:spPr>
              <a:solidFill>
                <a:srgbClr val="B4BDC7"/>
              </a:solidFill>
            </cx:spPr>
          </cx:dataPt>
          <cx:dataPt idx="5">
            <cx:spPr>
              <a:solidFill>
                <a:srgbClr val="D2D3D3"/>
              </a:solidFill>
            </cx:spPr>
          </cx:dataPt>
          <cx:dataPt idx="6">
            <cx:spPr>
              <a:solidFill>
                <a:srgbClr val="B5B6B6"/>
              </a:solidFill>
            </cx:spPr>
          </cx:dataPt>
          <cx:dataPt idx="7">
            <cx:spPr>
              <a:solidFill>
                <a:srgbClr val="969797"/>
              </a:solidFill>
            </cx:spPr>
          </cx:dataPt>
          <cx:dataPt idx="8">
            <cx:spPr>
              <a:solidFill>
                <a:srgbClr val="727373"/>
              </a:solidFill>
            </cx:spPr>
          </cx:dataPt>
          <cx:dataLabels pos="inEnd">
            <cx:txPr>
              <a:bodyPr spcFirstLastPara="1" vertOverflow="ellipsis" horzOverflow="overflow" wrap="square" lIns="0" tIns="0" rIns="0" bIns="0" anchor="ctr" anchorCtr="1"/>
              <a:lstStyle/>
              <a:p>
                <a:pPr algn="ctr" rtl="0">
                  <a:defRPr sz="900">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1" value="1"/>
            <cx:separator>
</cx:separator>
            <cx:dataLabel idx="2">
              <cx:visibility seriesName="0" categoryName="0" value="1"/>
              <cx:separator>
</cx:separator>
            </cx:dataLabel>
            <cx:dataLabel idx="3">
              <cx:txPr>
                <a:bodyPr spcFirstLastPara="1" vertOverflow="ellipsis" horzOverflow="overflow" wrap="square" lIns="0" tIns="0" rIns="0" bIns="0" anchor="ctr" anchorCtr="1"/>
                <a:lstStyle/>
                <a:p>
                  <a:pPr algn="ctr" rtl="0">
                    <a:defRPr/>
                  </a:pPr>
                  <a:r>
                    <a:rPr lang="en-US" sz="900" b="0" i="0" u="none" strike="noStrike" baseline="0">
                      <a:solidFill>
                        <a:sysClr val="window" lastClr="FFFFFF"/>
                      </a:solidFill>
                      <a:latin typeface="Roboto" panose="02000000000000000000" pitchFamily="2" charset="0"/>
                      <a:ea typeface="Roboto" panose="02000000000000000000" pitchFamily="2" charset="0"/>
                    </a:rPr>
                    <a:t>2,0%</a:t>
                  </a:r>
                </a:p>
              </cx:txPr>
              <cx:visibility seriesName="0" categoryName="0" value="1"/>
              <cx:separator>
</cx:separator>
            </cx:dataLabel>
            <cx:dataLabel idx="4">
              <cx:txPr>
                <a:bodyPr spcFirstLastPara="1" vertOverflow="ellipsis" horzOverflow="overflow" wrap="square" lIns="0" tIns="0" rIns="0" bIns="0" anchor="ctr" anchorCtr="1"/>
                <a:lstStyle/>
                <a:p>
                  <a:pPr algn="ctr" rtl="0">
                    <a:defRPr/>
                  </a:pPr>
                  <a:r>
                    <a:rPr lang="en-US" sz="900" b="0" i="0" u="none" strike="noStrike" baseline="0">
                      <a:solidFill>
                        <a:sysClr val="window" lastClr="FFFFFF"/>
                      </a:solidFill>
                      <a:latin typeface="Roboto" panose="02000000000000000000" pitchFamily="2" charset="0"/>
                      <a:ea typeface="Roboto" panose="02000000000000000000" pitchFamily="2" charset="0"/>
                    </a:rPr>
                    <a:t>1,6%</a:t>
                  </a:r>
                </a:p>
              </cx:txPr>
              <cx:visibility seriesName="0" categoryName="0" value="1"/>
              <cx:separator>
</cx:separator>
            </cx:dataLabel>
            <cx:dataLabel idx="7">
              <cx:txPr>
                <a:bodyPr spcFirstLastPara="1" vertOverflow="ellipsis" horzOverflow="overflow" wrap="square" lIns="0" tIns="0" rIns="0" bIns="0" anchor="ctr" anchorCtr="1"/>
                <a:lstStyle/>
                <a:p>
                  <a:pPr algn="ctr" rtl="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0" value="0"/>
              <cx:separator>
</cx:separator>
            </cx:dataLabel>
          </cx:dataLabels>
          <cx:dataId val="0"/>
          <cx:layoutPr>
            <cx:parentLabelLayout val="overlapping"/>
          </cx:layoutPr>
        </cx:series>
      </cx:plotAreaRegion>
    </cx:plotArea>
  </cx:chart>
  <cx:spPr>
    <a:solidFill>
      <a:srgbClr val="FAFAFA"/>
    </a:solidFill>
    <a:ln>
      <a:noFill/>
    </a:ln>
  </cx:spPr>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_xlchart.v1.4</cx:f>
      </cx:strDim>
      <cx:numDim type="size">
        <cx:f>_xlchart.v1.5</cx:f>
      </cx:numDim>
    </cx:data>
  </cx:chartData>
  <cx:chart>
    <cx:title pos="t" align="ctr" overlay="0">
      <cx:tx>
        <cx:rich>
          <a:bodyPr spcFirstLastPara="1" vertOverflow="ellipsis" horzOverflow="overflow" wrap="square" lIns="0" tIns="0" rIns="0" bIns="0" anchor="ctr" anchorCtr="1"/>
          <a:lstStyle/>
          <a:p>
            <a:pPr algn="ctr" rtl="0">
              <a:defRPr sz="900">
                <a:latin typeface="Roboto" panose="02000000000000000000" pitchFamily="2" charset="0"/>
                <a:ea typeface="Roboto" panose="02000000000000000000" pitchFamily="2" charset="0"/>
                <a:cs typeface="Roboto" panose="02000000000000000000" pitchFamily="2" charset="0"/>
              </a:defRPr>
            </a:pPr>
            <a:r>
              <a:rPr lang="ro-RO" sz="1200" b="1" i="0" u="none" strike="noStrike" baseline="0">
                <a:solidFill>
                  <a:srgbClr val="4F586D"/>
                </a:solidFill>
                <a:latin typeface="Roboto" panose="02000000000000000000" pitchFamily="2" charset="0"/>
                <a:ea typeface="Roboto" panose="02000000000000000000" pitchFamily="2" charset="0"/>
              </a:rPr>
              <a:t>Import</a:t>
            </a:r>
            <a:r>
              <a:rPr lang="en-US" sz="1200" b="1" i="0" u="none" strike="noStrike" baseline="0">
                <a:solidFill>
                  <a:srgbClr val="4F586D"/>
                </a:solidFill>
                <a:latin typeface="Roboto" panose="02000000000000000000" pitchFamily="2" charset="0"/>
                <a:ea typeface="Roboto" panose="02000000000000000000" pitchFamily="2" charset="0"/>
              </a:rPr>
              <a:t>s</a:t>
            </a:r>
          </a:p>
        </cx:rich>
      </cx:tx>
    </cx:title>
    <cx:plotArea>
      <cx:plotAreaRegion>
        <cx:series layoutId="treemap" uniqueId="{F38BDAF4-AFFA-43B8-9918-6B9EF58E9D44}">
          <cx:dataPt idx="0">
            <cx:spPr>
              <a:solidFill>
                <a:srgbClr val="4C5864"/>
              </a:solidFill>
            </cx:spPr>
          </cx:dataPt>
          <cx:dataPt idx="1">
            <cx:spPr>
              <a:solidFill>
                <a:srgbClr val="667687"/>
              </a:solidFill>
            </cx:spPr>
          </cx:dataPt>
          <cx:dataPt idx="2">
            <cx:spPr>
              <a:solidFill>
                <a:srgbClr val="758596"/>
              </a:solidFill>
            </cx:spPr>
          </cx:dataPt>
          <cx:dataPt idx="3">
            <cx:spPr>
              <a:solidFill>
                <a:srgbClr val="94A0AF"/>
              </a:solidFill>
            </cx:spPr>
          </cx:dataPt>
          <cx:dataPt idx="4">
            <cx:spPr>
              <a:solidFill>
                <a:srgbClr val="B4BDC7"/>
              </a:solidFill>
            </cx:spPr>
          </cx:dataPt>
          <cx:dataPt idx="5">
            <cx:spPr>
              <a:solidFill>
                <a:srgbClr val="D2D3D3"/>
              </a:solidFill>
            </cx:spPr>
          </cx:dataPt>
          <cx:dataPt idx="6">
            <cx:spPr>
              <a:solidFill>
                <a:srgbClr val="B5B6B6"/>
              </a:solidFill>
            </cx:spPr>
          </cx:dataPt>
          <cx:dataPt idx="7">
            <cx:spPr>
              <a:solidFill>
                <a:srgbClr val="969797"/>
              </a:solidFill>
            </cx:spPr>
          </cx:dataPt>
          <cx:dataPt idx="8">
            <cx:spPr>
              <a:solidFill>
                <a:srgbClr val="727373"/>
              </a:solidFill>
            </cx:spPr>
          </cx:dataPt>
          <cx:dataLabels pos="inEnd">
            <cx:txPr>
              <a:bodyPr spcFirstLastPara="1" vertOverflow="ellipsis" horzOverflow="overflow" wrap="square" lIns="0" tIns="0" rIns="0" bIns="0" anchor="ctr" anchorCtr="1"/>
              <a:lstStyle/>
              <a:p>
                <a:pPr algn="ctr" rtl="0">
                  <a:defRPr>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1" value="1"/>
            <cx:separator>
</cx:separator>
            <cx:dataLabel idx="3">
              <cx:visibility seriesName="0" categoryName="0" value="1"/>
              <cx:separator>
</cx:separator>
            </cx:dataLabel>
            <cx:dataLabel idx="4">
              <cx:visibility seriesName="0" categoryName="0" value="1"/>
              <cx:separator>
</cx:separator>
            </cx:dataLabel>
          </cx:dataLabels>
          <cx:dataId val="0"/>
          <cx:layoutPr>
            <cx:parentLabelLayout val="overlapping"/>
          </cx:layoutPr>
        </cx:series>
      </cx:plotAreaRegion>
    </cx:plotArea>
  </cx:chart>
  <cx:spPr>
    <a:solidFill>
      <a:srgbClr val="FAFAFA"/>
    </a:solidFill>
    <a:ln>
      <a:noFill/>
    </a:ln>
  </cx:spPr>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_xlchart.v1.6</cx:f>
      </cx:strDim>
      <cx:numDim type="size">
        <cx:f>_xlchart.v1.7</cx:f>
      </cx:numDim>
    </cx:data>
  </cx:chartData>
  <cx:chart>
    <cx:plotArea>
      <cx:plotAreaRegion>
        <cx:series layoutId="treemap" uniqueId="{00000000-298B-416A-BA57-F304C000005F}">
          <cx:dataPt idx="0">
            <cx:spPr>
              <a:solidFill>
                <a:srgbClr val="4E5969"/>
              </a:solidFill>
            </cx:spPr>
          </cx:dataPt>
          <cx:dataPt idx="1">
            <cx:spPr>
              <a:solidFill>
                <a:srgbClr val="77869B"/>
              </a:solidFill>
            </cx:spPr>
          </cx:dataPt>
          <cx:dataPt idx="2">
            <cx:spPr>
              <a:solidFill>
                <a:srgbClr val="A5AFBC"/>
              </a:solidFill>
            </cx:spPr>
          </cx:dataPt>
          <cx:dataPt idx="3">
            <cx:spPr>
              <a:solidFill>
                <a:srgbClr val="BCC4CE"/>
              </a:solidFill>
            </cx:spPr>
          </cx:dataPt>
          <cx:dataPt idx="4">
            <cx:spPr>
              <a:solidFill>
                <a:srgbClr val="E1E3E8"/>
              </a:solidFill>
            </cx:spPr>
          </cx:dataPt>
          <cx:dataPt idx="5">
            <cx:spPr>
              <a:solidFill>
                <a:srgbClr val="F0F2F4"/>
              </a:solidFill>
            </cx:spPr>
          </cx:dataPt>
          <cx:dataPt idx="6">
            <cx:spPr>
              <a:solidFill>
                <a:srgbClr val="6E7681"/>
              </a:solidFill>
            </cx:spPr>
          </cx:dataPt>
          <cx:dataLabels pos="inEnd">
            <cx:txPr>
              <a:bodyPr spcFirstLastPara="1" vertOverflow="ellipsis" horzOverflow="overflow" wrap="square" lIns="0" tIns="0" rIns="0" bIns="0" anchor="ctr" anchorCtr="1"/>
              <a:lstStyle/>
              <a:p>
                <a:pPr algn="ctr" rtl="0">
                  <a:defRPr sz="900">
                    <a:solidFill>
                      <a:sysClr val="windowText" lastClr="000000"/>
                    </a:solidFill>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Text" lastClr="000000"/>
                  </a:solidFill>
                  <a:latin typeface="Roboto" panose="02000000000000000000" pitchFamily="2" charset="0"/>
                  <a:ea typeface="Roboto" panose="02000000000000000000" pitchFamily="2" charset="0"/>
                </a:endParaRPr>
              </a:p>
            </cx:txPr>
            <cx:visibility seriesName="0" categoryName="1" value="0"/>
            <cx:dataLabel idx="0">
              <cx:txPr>
                <a:bodyPr spcFirstLastPara="1" vertOverflow="ellipsis" horzOverflow="overflow" wrap="square" lIns="0" tIns="0" rIns="0" bIns="0" anchor="ctr" anchorCtr="1"/>
                <a:lstStyle/>
                <a:p>
                  <a:pPr algn="ctr" rtl="0">
                    <a:defRPr>
                      <a:solidFill>
                        <a:schemeClr val="bg1"/>
                      </a:solidFill>
                    </a:defRPr>
                  </a:pPr>
                  <a:r>
                    <a:rPr lang="en-US" sz="900" b="0" i="0" u="none" strike="noStrike" baseline="0">
                      <a:solidFill>
                        <a:schemeClr val="bg1"/>
                      </a:solidFill>
                      <a:latin typeface="Roboto" panose="02000000000000000000" pitchFamily="2" charset="0"/>
                      <a:ea typeface="Roboto" panose="02000000000000000000" pitchFamily="2" charset="0"/>
                    </a:rPr>
                    <a:t>Primary goods</a:t>
                  </a:r>
                </a:p>
              </cx:txPr>
            </cx:dataLabel>
            <cx:dataLabel idx="6">
              <cx:txPr>
                <a:bodyPr spcFirstLastPara="1" vertOverflow="ellipsis" horzOverflow="overflow" wrap="square" lIns="0" tIns="0" rIns="0" bIns="0" anchor="ctr" anchorCtr="1"/>
                <a:lstStyle/>
                <a:p>
                  <a:pPr algn="ctr" rtl="0">
                    <a:defRPr>
                      <a:solidFill>
                        <a:schemeClr val="bg1"/>
                      </a:solidFill>
                    </a:defRPr>
                  </a:pPr>
                  <a:r>
                    <a:rPr lang="en-US" sz="900" b="0" i="0" u="none" strike="noStrike" baseline="0">
                      <a:solidFill>
                        <a:schemeClr val="bg1"/>
                      </a:solidFill>
                      <a:latin typeface="Roboto" panose="02000000000000000000" pitchFamily="2" charset="0"/>
                      <a:ea typeface="Roboto" panose="02000000000000000000" pitchFamily="2" charset="0"/>
                    </a:rPr>
                    <a:t>Other</a:t>
                  </a:r>
                </a:p>
              </cx:txPr>
            </cx:dataLabel>
          </cx:dataLabels>
          <cx:dataId val="0"/>
          <cx:layoutPr>
            <cx:parentLabelLayout val="overlapping"/>
          </cx:layoutPr>
        </cx:series>
      </cx:plotAreaRegion>
    </cx:plotArea>
  </cx:chart>
  <cx:spPr>
    <a:solidFill>
      <a:srgbClr val="F8F9FA"/>
    </a:solidFill>
    <a:ln>
      <a:noFill/>
    </a:ln>
  </cx:spPr>
</cx:chartSpace>
</file>

<file path=xl/charts/chartEx5.xml><?xml version="1.0" encoding="utf-8"?>
<cx:chartSpace xmlns:a="http://schemas.openxmlformats.org/drawingml/2006/main" xmlns:r="http://schemas.openxmlformats.org/officeDocument/2006/relationships" xmlns:cx="http://schemas.microsoft.com/office/drawing/2014/chartex">
  <cx:chartData>
    <cx:data id="0">
      <cx:strDim type="cat">
        <cx:f>_xlchart.v1.10</cx:f>
      </cx:strDim>
      <cx:numDim type="size">
        <cx:f>_xlchart.v1.11</cx:f>
      </cx:numDim>
    </cx:data>
  </cx:chartData>
  <cx:chart>
    <cx:title pos="t" align="ctr" overlay="0">
      <cx:tx>
        <cx:txData>
          <cx:v>Exports by technological catgory</cx:v>
        </cx:txData>
      </cx:tx>
      <cx:txPr>
        <a:bodyPr spcFirstLastPara="1" vertOverflow="ellipsis" horzOverflow="overflow" wrap="square" lIns="0" tIns="0" rIns="0" bIns="0" anchor="ctr" anchorCtr="1"/>
        <a:lstStyle/>
        <a:p>
          <a:pPr algn="ctr" rtl="0">
            <a:defRPr sz="1100" b="1">
              <a:solidFill>
                <a:srgbClr val="4F586D"/>
              </a:solidFill>
              <a:latin typeface="Roboto" panose="02000000000000000000" pitchFamily="2" charset="0"/>
              <a:ea typeface="Roboto" panose="02000000000000000000" pitchFamily="2" charset="0"/>
              <a:cs typeface="Roboto" panose="02000000000000000000" pitchFamily="2" charset="0"/>
            </a:defRPr>
          </a:pPr>
          <a:r>
            <a:rPr lang="en-US" sz="1100" b="1" i="0" u="none" strike="noStrike" baseline="0">
              <a:solidFill>
                <a:srgbClr val="4F586D"/>
              </a:solidFill>
              <a:latin typeface="Roboto" panose="02000000000000000000" pitchFamily="2" charset="0"/>
              <a:ea typeface="Roboto" panose="02000000000000000000" pitchFamily="2" charset="0"/>
            </a:rPr>
            <a:t>Exports by technological catgory</a:t>
          </a:r>
        </a:p>
      </cx:txPr>
    </cx:title>
    <cx:plotArea>
      <cx:plotAreaRegion>
        <cx:series layoutId="treemap" uniqueId="{00000000-1D61-468B-9393-D136F32A5DBB}">
          <cx:dataPt idx="0">
            <cx:spPr>
              <a:solidFill>
                <a:srgbClr val="4E5969"/>
              </a:solidFill>
            </cx:spPr>
          </cx:dataPt>
          <cx:dataPt idx="1">
            <cx:spPr>
              <a:solidFill>
                <a:srgbClr val="77869B"/>
              </a:solidFill>
            </cx:spPr>
          </cx:dataPt>
          <cx:dataPt idx="2">
            <cx:spPr>
              <a:solidFill>
                <a:srgbClr val="A5AFBC"/>
              </a:solidFill>
            </cx:spPr>
          </cx:dataPt>
          <cx:dataPt idx="3">
            <cx:spPr>
              <a:solidFill>
                <a:srgbClr val="BCC4CE"/>
              </a:solidFill>
            </cx:spPr>
          </cx:dataPt>
          <cx:dataPt idx="4">
            <cx:spPr>
              <a:solidFill>
                <a:srgbClr val="E1E3E8"/>
              </a:solidFill>
            </cx:spPr>
          </cx:dataPt>
          <cx:dataPt idx="5">
            <cx:spPr>
              <a:solidFill>
                <a:srgbClr val="F0F2F4"/>
              </a:solidFill>
            </cx:spPr>
          </cx:dataPt>
          <cx:dataPt idx="6">
            <cx:spPr>
              <a:solidFill>
                <a:srgbClr val="6E7681"/>
              </a:solidFill>
            </cx:spPr>
          </cx:dataPt>
          <cx:dataLabels>
            <cx:txPr>
              <a:bodyPr spcFirstLastPara="1" vertOverflow="ellipsis" horzOverflow="overflow" wrap="square" lIns="0" tIns="0" rIns="0" bIns="0" anchor="ctr" anchorCtr="1"/>
              <a:lstStyle/>
              <a:p>
                <a:pPr algn="ctr" rtl="0">
                  <a:defRPr>
                    <a:ln>
                      <a:noFill/>
                    </a:ln>
                    <a:solidFill>
                      <a:sysClr val="windowText" lastClr="000000"/>
                    </a:solidFill>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ln>
                    <a:noFill/>
                  </a:ln>
                  <a:solidFill>
                    <a:sysClr val="windowText" lastClr="000000"/>
                  </a:solidFill>
                  <a:latin typeface="Roboto" panose="02000000000000000000" pitchFamily="2" charset="0"/>
                  <a:ea typeface="Roboto" panose="02000000000000000000" pitchFamily="2" charset="0"/>
                </a:endParaRPr>
              </a:p>
            </cx:txPr>
            <cx:visibility seriesName="0" categoryName="1" value="1"/>
            <cx:separator>
</cx:separator>
            <cx:dataLabel idx="0">
              <cx:txPr>
                <a:bodyPr spcFirstLastPara="1" vertOverflow="ellipsis" horzOverflow="overflow" wrap="square" lIns="0" tIns="0" rIns="0" bIns="0" anchor="ctr" anchorCtr="1"/>
                <a:lstStyle/>
                <a:p>
                  <a:pPr algn="ctr" rtl="0">
                    <a:defRPr>
                      <a:solidFill>
                        <a:schemeClr val="bg1"/>
                      </a:solidFill>
                    </a:defRPr>
                  </a:pPr>
                  <a:r>
                    <a:rPr lang="en-US" sz="900" b="0" i="0" u="none" strike="noStrike" baseline="0">
                      <a:ln>
                        <a:noFill/>
                      </a:ln>
                      <a:solidFill>
                        <a:schemeClr val="bg1"/>
                      </a:solidFill>
                      <a:latin typeface="Roboto" panose="02000000000000000000" pitchFamily="2" charset="0"/>
                      <a:ea typeface="Roboto" panose="02000000000000000000" pitchFamily="2" charset="0"/>
                    </a:rPr>
                    <a:t>Primary goods
34,6%</a:t>
                  </a:r>
                </a:p>
              </cx:txPr>
              <cx:visibility seriesName="0" categoryName="1" value="1"/>
              <cx:separator>
</cx:separator>
            </cx:dataLabel>
            <cx:dataLabel idx="5">
              <cx:txPr>
                <a:bodyPr spcFirstLastPara="1" vertOverflow="ellipsis" horzOverflow="overflow" wrap="square" lIns="0" tIns="0" rIns="0" bIns="0" anchor="ctr" anchorCtr="1"/>
                <a:lstStyle/>
                <a:p>
                  <a:pPr algn="ctr" rtl="0">
                    <a:defRPr sz="800"/>
                  </a:pPr>
                  <a:r>
                    <a:rPr lang="en-US" sz="800" b="0" i="0" u="none" strike="noStrike" baseline="0">
                      <a:ln>
                        <a:noFill/>
                      </a:ln>
                      <a:solidFill>
                        <a:sysClr val="windowText" lastClr="000000"/>
                      </a:solidFill>
                      <a:latin typeface="Roboto" panose="02000000000000000000" pitchFamily="2" charset="0"/>
                      <a:ea typeface="Roboto" panose="02000000000000000000" pitchFamily="2" charset="0"/>
                    </a:rPr>
                    <a:t>High-technology goods
3,6%</a:t>
                  </a:r>
                </a:p>
              </cx:txPr>
              <cx:visibility seriesName="0" categoryName="1" value="1"/>
              <cx:separator>
</cx:separator>
            </cx:dataLabel>
            <cx:dataLabel idx="6">
              <cx:txPr>
                <a:bodyPr spcFirstLastPara="1" vertOverflow="ellipsis" horzOverflow="overflow" wrap="square" lIns="0" tIns="0" rIns="0" bIns="0" anchor="ctr" anchorCtr="1"/>
                <a:lstStyle/>
                <a:p>
                  <a:pPr algn="ctr" rtl="0">
                    <a:defRPr sz="800"/>
                  </a:pPr>
                  <a:r>
                    <a:rPr lang="en-US" sz="800" b="0" i="0" u="none" strike="noStrike" baseline="0">
                      <a:ln>
                        <a:noFill/>
                      </a:ln>
                      <a:solidFill>
                        <a:sysClr val="window" lastClr="FFFFFF"/>
                      </a:solidFill>
                      <a:latin typeface="Roboto" panose="02000000000000000000" pitchFamily="2" charset="0"/>
                      <a:ea typeface="Roboto" panose="02000000000000000000" pitchFamily="2" charset="0"/>
                    </a:rPr>
                    <a:t>Other
1,3%</a:t>
                  </a:r>
                </a:p>
              </cx:txPr>
            </cx:dataLabel>
          </cx:dataLabels>
          <cx:dataId val="0"/>
          <cx:layoutPr>
            <cx:parentLabelLayout val="overlapping"/>
          </cx:layoutPr>
        </cx:series>
      </cx:plotAreaRegion>
    </cx:plotArea>
  </cx:chart>
  <cx:spPr>
    <a:solidFill>
      <a:srgbClr val="F8F9FA"/>
    </a:solidFill>
    <a:ln>
      <a:noFill/>
    </a:ln>
  </cx:spPr>
</cx:chartSpace>
</file>

<file path=xl/charts/chartEx6.xml><?xml version="1.0" encoding="utf-8"?>
<cx:chartSpace xmlns:a="http://schemas.openxmlformats.org/drawingml/2006/main" xmlns:r="http://schemas.openxmlformats.org/officeDocument/2006/relationships" xmlns:cx="http://schemas.microsoft.com/office/drawing/2014/chartex">
  <cx:chartData>
    <cx:data id="0">
      <cx:strDim type="cat">
        <cx:f>_xlchart.v1.8</cx:f>
      </cx:strDim>
      <cx:numDim type="size">
        <cx:f>_xlchart.v1.9</cx:f>
      </cx:numDim>
    </cx:data>
  </cx:chartData>
  <cx:chart>
    <cx:title pos="t" align="ctr" overlay="0">
      <cx:tx>
        <cx:rich>
          <a:bodyPr vertOverflow="overflow" horzOverflow="overflow" wrap="square" lIns="0" tIns="0" rIns="0" bIns="0"/>
          <a:lstStyle/>
          <a:p>
            <a:pPr algn="ctr" rtl="0">
              <a:defRPr sz="1100" b="0" i="0">
                <a:solidFill>
                  <a:srgbClr val="C28752"/>
                </a:solidFill>
                <a:latin typeface="Roboto" panose="02000000000000000000" pitchFamily="2" charset="0"/>
                <a:ea typeface="Roboto" panose="02000000000000000000" pitchFamily="2" charset="0"/>
                <a:cs typeface="Roboto" panose="02000000000000000000" pitchFamily="2" charset="0"/>
              </a:defRPr>
            </a:pPr>
            <a:r>
              <a:rPr lang="en-US" sz="1100" b="1">
                <a:solidFill>
                  <a:srgbClr val="4F586D"/>
                </a:solidFill>
                <a:latin typeface="Roboto" panose="02000000000000000000" pitchFamily="2" charset="0"/>
                <a:ea typeface="Roboto" panose="02000000000000000000" pitchFamily="2" charset="0"/>
              </a:rPr>
              <a:t>Imports by technological category</a:t>
            </a:r>
            <a:endParaRPr lang="ro-RO" sz="1100" b="1">
              <a:solidFill>
                <a:srgbClr val="4F586D"/>
              </a:solidFill>
              <a:latin typeface="Roboto" panose="02000000000000000000" pitchFamily="2" charset="0"/>
              <a:ea typeface="Roboto" panose="02000000000000000000" pitchFamily="2" charset="0"/>
            </a:endParaRPr>
          </a:p>
        </cx:rich>
      </cx:tx>
    </cx:title>
    <cx:plotArea>
      <cx:plotAreaRegion>
        <cx:series layoutId="treemap" uniqueId="{00000000-5251-4574-B451-71C39C71991F}">
          <cx:dataPt idx="0">
            <cx:spPr>
              <a:solidFill>
                <a:srgbClr val="4F586D"/>
              </a:solidFill>
            </cx:spPr>
          </cx:dataPt>
          <cx:dataPt idx="1">
            <cx:spPr>
              <a:solidFill>
                <a:srgbClr val="77869B"/>
              </a:solidFill>
            </cx:spPr>
          </cx:dataPt>
          <cx:dataPt idx="2">
            <cx:spPr>
              <a:solidFill>
                <a:srgbClr val="A5AFBC"/>
              </a:solidFill>
            </cx:spPr>
          </cx:dataPt>
          <cx:dataPt idx="3">
            <cx:spPr>
              <a:solidFill>
                <a:srgbClr val="BCC4CE"/>
              </a:solidFill>
            </cx:spPr>
          </cx:dataPt>
          <cx:dataPt idx="4">
            <cx:spPr>
              <a:solidFill>
                <a:srgbClr val="E1E3E8"/>
              </a:solidFill>
            </cx:spPr>
          </cx:dataPt>
          <cx:dataPt idx="5">
            <cx:spPr>
              <a:solidFill>
                <a:srgbClr val="F0F2F4"/>
              </a:solidFill>
            </cx:spPr>
          </cx:dataPt>
          <cx:dataPt idx="6">
            <cx:spPr>
              <a:solidFill>
                <a:srgbClr val="6E7681"/>
              </a:solidFill>
            </cx:spPr>
          </cx:dataPt>
          <cx:dataLabels pos="inEnd">
            <cx:txPr>
              <a:bodyPr vertOverflow="overflow" horzOverflow="overflow" wrap="square" lIns="0" tIns="0" rIns="0" bIns="0"/>
              <a:lstStyle/>
              <a:p>
                <a:pPr algn="ctr" rtl="0">
                  <a:defRPr sz="900" b="0" i="0">
                    <a:solidFill>
                      <a:sysClr val="windowText" lastClr="000000"/>
                    </a:solidFill>
                    <a:latin typeface="Roboto" panose="02000000000000000000" pitchFamily="2" charset="0"/>
                    <a:ea typeface="Roboto" panose="02000000000000000000" pitchFamily="2" charset="0"/>
                    <a:cs typeface="Roboto" panose="02000000000000000000" pitchFamily="2" charset="0"/>
                  </a:defRPr>
                </a:pPr>
                <a:endParaRPr lang="ro-RO">
                  <a:solidFill>
                    <a:sysClr val="windowText" lastClr="000000"/>
                  </a:solidFill>
                  <a:latin typeface="Roboto" panose="02000000000000000000" pitchFamily="2" charset="0"/>
                  <a:ea typeface="Roboto" panose="02000000000000000000" pitchFamily="2" charset="0"/>
                </a:endParaRPr>
              </a:p>
            </cx:txPr>
            <cx:visibility seriesName="0" categoryName="1" value="1"/>
            <cx:separator>
</cx:separator>
            <cx:dataLabel idx="0">
              <cx:txPr>
                <a:bodyPr vertOverflow="overflow" horzOverflow="overflow" wrap="square" lIns="0" tIns="0" rIns="0" bIns="0"/>
                <a:lstStyle/>
                <a:p>
                  <a:pPr algn="ctr" rtl="0">
                    <a:defRPr>
                      <a:solidFill>
                        <a:schemeClr val="bg1"/>
                      </a:solidFill>
                    </a:defRPr>
                  </a:pPr>
                  <a:r>
                    <a:rPr lang="ro-RO">
                      <a:solidFill>
                        <a:schemeClr val="bg1"/>
                      </a:solidFill>
                      <a:latin typeface="Roboto" panose="02000000000000000000" pitchFamily="2" charset="0"/>
                      <a:ea typeface="Roboto" panose="02000000000000000000" pitchFamily="2" charset="0"/>
                    </a:rPr>
                    <a:t>Primary goods
16,1%</a:t>
                  </a:r>
                </a:p>
              </cx:txPr>
            </cx:dataLabel>
            <cx:dataLabel idx="6">
              <cx:txPr>
                <a:bodyPr vertOverflow="overflow" horzOverflow="overflow" wrap="square" lIns="0" tIns="0" rIns="0" bIns="0"/>
                <a:lstStyle/>
                <a:p>
                  <a:pPr algn="ctr" rtl="0">
                    <a:defRPr>
                      <a:solidFill>
                        <a:schemeClr val="bg1"/>
                      </a:solidFill>
                    </a:defRPr>
                  </a:pPr>
                  <a:r>
                    <a:rPr lang="ro-RO">
                      <a:solidFill>
                        <a:schemeClr val="bg1"/>
                      </a:solidFill>
                      <a:latin typeface="Roboto" panose="02000000000000000000" pitchFamily="2" charset="0"/>
                      <a:ea typeface="Roboto" panose="02000000000000000000" pitchFamily="2" charset="0"/>
                    </a:rPr>
                    <a:t>Other
3,1%</a:t>
                  </a:r>
                </a:p>
              </cx:txPr>
            </cx:dataLabel>
          </cx:dataLabels>
          <cx:dataId val="0"/>
          <cx:layoutPr>
            <cx:parentLabelLayout val="overlapping"/>
          </cx:layoutPr>
        </cx:series>
      </cx:plotAreaRegion>
    </cx:plotArea>
  </cx:chart>
  <cx:spPr>
    <a:solidFill>
      <a:srgbClr val="F8F9FA"/>
    </a:solidFill>
    <a:ln>
      <a:noFill/>
    </a:ln>
    <a:effectLst/>
  </cx:spPr>
</cx:chartSpace>
</file>

<file path=xl/charts/chartEx7.xml><?xml version="1.0" encoding="utf-8"?>
<cx:chartSpace xmlns:a="http://schemas.openxmlformats.org/drawingml/2006/main" xmlns:r="http://schemas.openxmlformats.org/officeDocument/2006/relationships" xmlns:cx="http://schemas.microsoft.com/office/drawing/2014/chartex">
  <cx:chartData>
    <cx:data id="0">
      <cx:strDim type="cat">
        <cx:f>_xlchart.v1.14</cx:f>
      </cx:strDim>
      <cx:numDim type="size">
        <cx:f>_xlchart.v1.15</cx:f>
      </cx:numDim>
    </cx:data>
  </cx:chartData>
  <cx:chart>
    <cx:title pos="t" align="ctr" overlay="0">
      <cx:tx>
        <cx:rich>
          <a:bodyPr spcFirstLastPara="1" vertOverflow="ellipsis" horzOverflow="overflow" wrap="square" lIns="0" tIns="0" rIns="0" bIns="0" anchor="ctr" anchorCtr="1"/>
          <a:lstStyle/>
          <a:p>
            <a:pPr algn="ctr" rtl="0">
              <a:defRPr/>
            </a:pPr>
            <a:r>
              <a:rPr lang="ro-RO" sz="1200" b="1" i="0" u="none" strike="noStrike" baseline="0">
                <a:solidFill>
                  <a:srgbClr val="4F586D"/>
                </a:solidFill>
                <a:latin typeface="Roboto" panose="02000000000000000000" pitchFamily="2" charset="0"/>
                <a:ea typeface="Roboto" panose="02000000000000000000" pitchFamily="2" charset="0"/>
              </a:rPr>
              <a:t>Export</a:t>
            </a:r>
            <a:r>
              <a:rPr lang="en-US" sz="1200" b="1" i="0" u="none" strike="noStrike" baseline="0">
                <a:solidFill>
                  <a:srgbClr val="4F586D"/>
                </a:solidFill>
                <a:latin typeface="Roboto" panose="02000000000000000000" pitchFamily="2" charset="0"/>
                <a:ea typeface="Roboto" panose="02000000000000000000" pitchFamily="2" charset="0"/>
              </a:rPr>
              <a:t>s</a:t>
            </a:r>
          </a:p>
        </cx:rich>
      </cx:tx>
    </cx:title>
    <cx:plotArea>
      <cx:plotAreaRegion>
        <cx:series layoutId="treemap" uniqueId="{942BD369-9000-4F3E-8058-1562FD9EEAD7}">
          <cx:tx>
            <cx:txData>
              <cx:f>_xlchart.v1.14</cx:f>
              <cx:v>Manufacturing services on physical inputs Transport Travel Construction Computer services Government goods and services n.i.e. Personal, cultural, and recreational services Technical, trade-related, and other business services Other</cx:v>
            </cx:txData>
          </cx:tx>
          <cx:dataPt idx="0">
            <cx:spPr>
              <a:solidFill>
                <a:srgbClr val="44546A"/>
              </a:solidFill>
            </cx:spPr>
          </cx:dataPt>
          <cx:dataPt idx="1">
            <cx:spPr>
              <a:solidFill>
                <a:srgbClr val="5D7391"/>
              </a:solidFill>
            </cx:spPr>
          </cx:dataPt>
          <cx:dataPt idx="2">
            <cx:spPr>
              <a:solidFill>
                <a:srgbClr val="788CA8"/>
              </a:solidFill>
            </cx:spPr>
          </cx:dataPt>
          <cx:dataPt idx="3">
            <cx:spPr>
              <a:solidFill>
                <a:srgbClr val="91A2B9"/>
              </a:solidFill>
            </cx:spPr>
          </cx:dataPt>
          <cx:dataPt idx="4">
            <cx:spPr>
              <a:solidFill>
                <a:srgbClr val="A8B6C8"/>
              </a:solidFill>
            </cx:spPr>
          </cx:dataPt>
          <cx:dataPt idx="5">
            <cx:spPr>
              <a:solidFill>
                <a:srgbClr val="C3C3C3"/>
              </a:solidFill>
            </cx:spPr>
          </cx:dataPt>
          <cx:dataPt idx="6">
            <cx:spPr>
              <a:solidFill>
                <a:srgbClr val="B4B4B4"/>
              </a:solidFill>
            </cx:spPr>
          </cx:dataPt>
          <cx:dataPt idx="7">
            <cx:spPr>
              <a:solidFill>
                <a:srgbClr val="A0A0A0"/>
              </a:solidFill>
            </cx:spPr>
          </cx:dataPt>
          <cx:dataPt idx="8">
            <cx:spPr>
              <a:solidFill>
                <a:srgbClr val="828282"/>
              </a:solidFill>
            </cx:spPr>
          </cx:dataPt>
          <cx:dataLabels>
            <cx:txPr>
              <a:bodyPr spcFirstLastPara="1" vertOverflow="ellipsis" horzOverflow="overflow" wrap="square" lIns="0" tIns="0" rIns="0" bIns="0" anchor="ctr" anchorCtr="1"/>
              <a:lstStyle/>
              <a:p>
                <a:pPr algn="ctr" rtl="0">
                  <a:defRPr sz="900" b="0">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0" value="1"/>
            <cx:separator>
</cx:separator>
            <cx:dataLabel idx="0">
              <cx:visibility seriesName="0" categoryName="1" value="1"/>
              <cx:separator>
</cx:separator>
            </cx:dataLabel>
            <cx:dataLabel idx="1">
              <cx:visibility seriesName="0" categoryName="1" value="1"/>
              <cx:separator>
</cx:separator>
            </cx:dataLabel>
            <cx:dataLabel idx="2">
              <cx:txPr>
                <a:bodyPr spcFirstLastPara="1" vertOverflow="ellipsis" horzOverflow="overflow" wrap="square" lIns="0" tIns="0" rIns="0" bIns="0" anchor="ctr" anchorCtr="1"/>
                <a:lstStyle/>
                <a:p>
                  <a:pPr algn="ctr" rtl="0">
                    <a:defRPr b="0"/>
                  </a:pPr>
                  <a:r>
                    <a:rPr lang="en-US" sz="900" b="0" i="0" u="none" strike="noStrike" baseline="0">
                      <a:solidFill>
                        <a:sysClr val="window" lastClr="FFFFFF"/>
                      </a:solidFill>
                      <a:latin typeface="Roboto" panose="02000000000000000000" pitchFamily="2" charset="0"/>
                      <a:ea typeface="Roboto" panose="02000000000000000000" pitchFamily="2" charset="0"/>
                    </a:rPr>
                    <a:t>Travel
243,3</a:t>
                  </a:r>
                </a:p>
              </cx:txPr>
              <cx:visibility seriesName="0" categoryName="1" value="1"/>
              <cx:separator>
</cx:separator>
            </cx:dataLabel>
            <cx:dataLabel idx="4">
              <cx:visibility seriesName="0" categoryName="1" value="1"/>
              <cx:separator>
</cx:separator>
            </cx:dataLabel>
            <cx:dataLabel idx="6">
              <cx:visibility seriesName="0" categoryName="1" value="1"/>
              <cx:separator>
</cx:separator>
            </cx:dataLabel>
            <cx:dataLabel idx="7">
              <cx:visibility seriesName="0" categoryName="1" value="1"/>
              <cx:separator>
</cx:separator>
            </cx:dataLabel>
            <cx:dataLabel idx="8">
              <cx:visibility seriesName="0" categoryName="1" value="1"/>
              <cx:separator>
</cx:separator>
            </cx:dataLabel>
            <cx:dataLabelHidden idx="3"/>
          </cx:dataLabels>
          <cx:dataId val="0"/>
          <cx:layoutPr>
            <cx:parentLabelLayout val="overlapping"/>
          </cx:layoutPr>
        </cx:series>
      </cx:plotAreaRegion>
    </cx:plotArea>
  </cx:chart>
  <cx:spPr>
    <a:solidFill>
      <a:srgbClr val="FAFAFA"/>
    </a:solidFill>
    <a:ln>
      <a:noFill/>
    </a:ln>
  </cx:spPr>
  <cx:clrMapOvr bg1="lt1" tx1="dk1" bg2="lt2" tx2="dk2" accent1="accent1" accent2="accent2" accent3="accent3" accent4="accent4" accent5="accent5" accent6="accent6" hlink="hlink" folHlink="folHlink"/>
</cx:chartSpace>
</file>

<file path=xl/charts/chartEx8.xml><?xml version="1.0" encoding="utf-8"?>
<cx:chartSpace xmlns:a="http://schemas.openxmlformats.org/drawingml/2006/main" xmlns:r="http://schemas.openxmlformats.org/officeDocument/2006/relationships" xmlns:cx="http://schemas.microsoft.com/office/drawing/2014/chartex">
  <cx:chartData>
    <cx:data id="0">
      <cx:strDim type="cat">
        <cx:f>_xlchart.v1.16</cx:f>
      </cx:strDim>
      <cx:numDim type="size">
        <cx:f>_xlchart.v1.17</cx:f>
      </cx:numDim>
    </cx:data>
  </cx:chartData>
  <cx:chart>
    <cx:title pos="t" align="ctr" overlay="0">
      <cx:tx>
        <cx:rich>
          <a:bodyPr spcFirstLastPara="1" vertOverflow="ellipsis" horzOverflow="overflow" wrap="square" lIns="0" tIns="0" rIns="0" bIns="0" anchor="ctr" anchorCtr="1"/>
          <a:lstStyle/>
          <a:p>
            <a:pPr algn="ctr" rtl="0">
              <a:defRPr/>
            </a:pPr>
            <a:r>
              <a:rPr lang="ro-RO" sz="1200" b="1" i="0" u="none" strike="noStrike" baseline="0">
                <a:solidFill>
                  <a:sysClr val="windowText" lastClr="000000">
                    <a:lumMod val="65000"/>
                    <a:lumOff val="35000"/>
                  </a:sysClr>
                </a:solidFill>
                <a:latin typeface="Roboto" panose="02000000000000000000" pitchFamily="2" charset="0"/>
                <a:ea typeface="Roboto" panose="02000000000000000000" pitchFamily="2" charset="0"/>
              </a:rPr>
              <a:t>Import</a:t>
            </a:r>
            <a:r>
              <a:rPr lang="en-US" sz="1200" b="1" i="0" u="none" strike="noStrike" baseline="0">
                <a:solidFill>
                  <a:sysClr val="windowText" lastClr="000000">
                    <a:lumMod val="65000"/>
                    <a:lumOff val="35000"/>
                  </a:sysClr>
                </a:solidFill>
                <a:latin typeface="Roboto" panose="02000000000000000000" pitchFamily="2" charset="0"/>
                <a:ea typeface="Roboto" panose="02000000000000000000" pitchFamily="2" charset="0"/>
              </a:rPr>
              <a:t>s</a:t>
            </a:r>
          </a:p>
        </cx:rich>
      </cx:tx>
    </cx:title>
    <cx:plotArea>
      <cx:plotAreaRegion>
        <cx:series layoutId="treemap" uniqueId="{20321F94-CCA0-47D9-A1B6-E6787BCE4569}">
          <cx:tx>
            <cx:txData>
              <cx:f>_xlchart.v1.16</cx:f>
              <cx:v>Manufacturing services on physical inputs Transport Travel Construction Computer services Government goods and services n.i.e. Personal, cultural, and recreational services Technical, trade-related, and other business services Other</cx:v>
            </cx:txData>
          </cx:tx>
          <cx:dataPt idx="0">
            <cx:spPr>
              <a:solidFill>
                <a:srgbClr val="44546A"/>
              </a:solidFill>
            </cx:spPr>
          </cx:dataPt>
          <cx:dataPt idx="1">
            <cx:spPr>
              <a:solidFill>
                <a:srgbClr val="5D7391"/>
              </a:solidFill>
            </cx:spPr>
          </cx:dataPt>
          <cx:dataPt idx="2">
            <cx:spPr>
              <a:solidFill>
                <a:srgbClr val="788CA8"/>
              </a:solidFill>
            </cx:spPr>
          </cx:dataPt>
          <cx:dataPt idx="3">
            <cx:spPr>
              <a:solidFill>
                <a:srgbClr val="91A2B9"/>
              </a:solidFill>
            </cx:spPr>
          </cx:dataPt>
          <cx:dataPt idx="4">
            <cx:spPr>
              <a:solidFill>
                <a:srgbClr val="A8B6C8"/>
              </a:solidFill>
            </cx:spPr>
          </cx:dataPt>
          <cx:dataPt idx="5">
            <cx:spPr>
              <a:solidFill>
                <a:srgbClr val="C3C3C3"/>
              </a:solidFill>
            </cx:spPr>
          </cx:dataPt>
          <cx:dataPt idx="6">
            <cx:spPr>
              <a:solidFill>
                <a:srgbClr val="B4B4B4"/>
              </a:solidFill>
            </cx:spPr>
          </cx:dataPt>
          <cx:dataPt idx="7">
            <cx:spPr>
              <a:solidFill>
                <a:srgbClr val="A0A0A0"/>
              </a:solidFill>
            </cx:spPr>
          </cx:dataPt>
          <cx:dataPt idx="8">
            <cx:spPr>
              <a:solidFill>
                <a:srgbClr val="828282"/>
              </a:solidFill>
            </cx:spPr>
          </cx:dataPt>
          <cx:dataLabels>
            <cx:txPr>
              <a:bodyPr spcFirstLastPara="1" vertOverflow="ellipsis" horzOverflow="overflow" wrap="square" lIns="0" tIns="0" rIns="0" bIns="0" anchor="ctr" anchorCtr="1"/>
              <a:lstStyle/>
              <a:p>
                <a:pPr algn="ctr" rtl="0">
                  <a:defRPr sz="900" b="0">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0" value="1"/>
            <cx:separator>, </cx:separator>
            <cx:dataLabel idx="1">
              <cx:visibility seriesName="0" categoryName="1" value="1"/>
              <cx:separator>
</cx:separator>
            </cx:dataLabel>
            <cx:dataLabel idx="2">
              <cx:visibility seriesName="0" categoryName="1" value="1"/>
              <cx:separator>
</cx:separator>
            </cx:dataLabel>
            <cx:dataLabel idx="4">
              <cx:txPr>
                <a:bodyPr spcFirstLastPara="1" vertOverflow="ellipsis" horzOverflow="overflow" wrap="square" lIns="0" tIns="0" rIns="0" bIns="0" anchor="ctr" anchorCtr="1"/>
                <a:lstStyle/>
                <a:p>
                  <a:pPr algn="ctr" rtl="0">
                    <a:defRPr/>
                  </a:pPr>
                  <a:r>
                    <a:rPr lang="en-US" sz="900" b="0" i="0" u="none" strike="noStrike" baseline="0">
                      <a:solidFill>
                        <a:sysClr val="window" lastClr="FFFFFF"/>
                      </a:solidFill>
                      <a:latin typeface="Roboto" panose="02000000000000000000" pitchFamily="2" charset="0"/>
                      <a:ea typeface="Roboto" panose="02000000000000000000" pitchFamily="2" charset="0"/>
                    </a:rPr>
                    <a:t>Computer services
31,1</a:t>
                  </a:r>
                </a:p>
              </cx:txPr>
              <cx:visibility seriesName="0" categoryName="1" value="1"/>
              <cx:separator>
</cx:separator>
            </cx:dataLabel>
            <cx:dataLabel idx="6">
              <cx:txPr>
                <a:bodyPr spcFirstLastPara="1" vertOverflow="ellipsis" horzOverflow="overflow" wrap="square" lIns="0" tIns="0" rIns="0" bIns="0" anchor="ctr" anchorCtr="1"/>
                <a:lstStyle/>
                <a:p>
                  <a:pPr algn="ctr" rtl="0">
                    <a:defRPr/>
                  </a:pPr>
                  <a:r>
                    <a:rPr lang="en-US" sz="800" b="0" i="0" u="none" strike="noStrike" baseline="0">
                      <a:solidFill>
                        <a:sysClr val="window" lastClr="FFFFFF"/>
                      </a:solidFill>
                      <a:latin typeface="Roboto" panose="02000000000000000000" pitchFamily="2" charset="0"/>
                      <a:ea typeface="Roboto" panose="02000000000000000000" pitchFamily="2" charset="0"/>
                    </a:rPr>
                    <a:t>Personal, cultural, and recreational services
18,8</a:t>
                  </a:r>
                </a:p>
              </cx:txPr>
              <cx:visibility seriesName="0" categoryName="1" value="1"/>
              <cx:separator>
</cx:separator>
            </cx:dataLabel>
            <cx:dataLabel idx="7">
              <cx:txPr>
                <a:bodyPr spcFirstLastPara="1" vertOverflow="ellipsis" horzOverflow="overflow" wrap="square" lIns="0" tIns="0" rIns="0" bIns="0" anchor="ctr" anchorCtr="1"/>
                <a:lstStyle/>
                <a:p>
                  <a:pPr algn="ctr" rtl="0">
                    <a:defRPr/>
                  </a:pPr>
                  <a:r>
                    <a:rPr lang="en-US" sz="800" b="0" i="0" u="none" strike="noStrike" baseline="0">
                      <a:solidFill>
                        <a:sysClr val="window" lastClr="FFFFFF"/>
                      </a:solidFill>
                      <a:latin typeface="Roboto" panose="02000000000000000000" pitchFamily="2" charset="0"/>
                      <a:ea typeface="Roboto" panose="02000000000000000000" pitchFamily="2" charset="0"/>
                    </a:rPr>
                    <a:t>Technical, trade-related, and other business services
22,8</a:t>
                  </a:r>
                </a:p>
              </cx:txPr>
              <cx:visibility seriesName="0" categoryName="1" value="1"/>
              <cx:separator>
</cx:separator>
            </cx:dataLabel>
            <cx:dataLabel idx="8">
              <cx:visibility seriesName="0" categoryName="1" value="1"/>
              <cx:separator>
</cx:separator>
            </cx:dataLabel>
            <cx:dataLabelHidden idx="0"/>
            <cx:dataLabelHidden idx="3"/>
          </cx:dataLabels>
          <cx:dataId val="0"/>
          <cx:layoutPr>
            <cx:parentLabelLayout val="overlapping"/>
          </cx:layoutPr>
        </cx:series>
      </cx:plotAreaRegion>
    </cx:plotArea>
  </cx:chart>
  <cx:spPr>
    <a:solidFill>
      <a:srgbClr val="FAFAFA"/>
    </a:solidFill>
    <a:ln>
      <a:noFill/>
    </a:ln>
  </cx:spPr>
  <cx:clrMapOvr bg1="lt1" tx1="dk1" bg2="lt2" tx2="dk2" accent1="accent1" accent2="accent2" accent3="accent3" accent4="accent4" accent5="accent5" accent6="accent6" hlink="hlink" folHlink="folHlink"/>
</cx:chartSpace>
</file>

<file path=xl/charts/chartEx9.xml><?xml version="1.0" encoding="utf-8"?>
<cx:chartSpace xmlns:a="http://schemas.openxmlformats.org/drawingml/2006/main" xmlns:r="http://schemas.openxmlformats.org/officeDocument/2006/relationships" xmlns:cx="http://schemas.microsoft.com/office/drawing/2014/chartex">
  <cx:chartData>
    <cx:data id="0">
      <cx:strDim type="cat">
        <cx:f>_xlchart.v1.12</cx:f>
      </cx:strDim>
      <cx:numDim type="size">
        <cx:f>_xlchart.v1.13</cx:f>
      </cx:numDim>
    </cx:data>
  </cx:chartData>
  <cx:chart>
    <cx:plotArea>
      <cx:plotAreaRegion>
        <cx:series layoutId="treemap" uniqueId="{6085D00A-FF0A-434E-B2B1-4D35FF7732B0}">
          <cx:tx>
            <cx:txData>
              <cx:f>_xlchart.v1.12</cx:f>
              <cx:v>Manufacturing services on physical inputs Transport Travel Construction Computer services Government goods and services n.i.e. Personal, cultural, and recreational services Technical, trade-related, and other business services Other</cx:v>
            </cx:txData>
          </cx:tx>
          <cx:dataPt idx="0">
            <cx:spPr>
              <a:solidFill>
                <a:srgbClr val="44546A"/>
              </a:solidFill>
            </cx:spPr>
          </cx:dataPt>
          <cx:dataPt idx="1">
            <cx:spPr>
              <a:solidFill>
                <a:srgbClr val="5D7391"/>
              </a:solidFill>
            </cx:spPr>
          </cx:dataPt>
          <cx:dataPt idx="2">
            <cx:spPr>
              <a:solidFill>
                <a:srgbClr val="788CA8"/>
              </a:solidFill>
            </cx:spPr>
          </cx:dataPt>
          <cx:dataPt idx="3">
            <cx:spPr>
              <a:solidFill>
                <a:srgbClr val="91A2B9"/>
              </a:solidFill>
            </cx:spPr>
          </cx:dataPt>
          <cx:dataPt idx="4">
            <cx:spPr>
              <a:solidFill>
                <a:srgbClr val="A8B6C8"/>
              </a:solidFill>
            </cx:spPr>
          </cx:dataPt>
          <cx:dataPt idx="5">
            <cx:spPr>
              <a:solidFill>
                <a:srgbClr val="C3C3C3"/>
              </a:solidFill>
            </cx:spPr>
          </cx:dataPt>
          <cx:dataPt idx="6">
            <cx:spPr>
              <a:solidFill>
                <a:srgbClr val="B4B4B4"/>
              </a:solidFill>
            </cx:spPr>
          </cx:dataPt>
          <cx:dataPt idx="7">
            <cx:spPr>
              <a:solidFill>
                <a:srgbClr val="A0A0A0"/>
              </a:solidFill>
            </cx:spPr>
          </cx:dataPt>
          <cx:dataPt idx="8">
            <cx:spPr>
              <a:solidFill>
                <a:srgbClr val="828282"/>
              </a:solidFill>
            </cx:spPr>
          </cx:dataPt>
          <cx:dataLabels pos="inEnd">
            <cx:txPr>
              <a:bodyPr spcFirstLastPara="1" vertOverflow="ellipsis" horzOverflow="overflow" wrap="square" lIns="0" tIns="0" rIns="0" bIns="0" anchor="ctr" anchorCtr="1"/>
              <a:lstStyle/>
              <a:p>
                <a:pPr algn="ctr" rtl="0">
                  <a:defRPr sz="800">
                    <a:solidFill>
                      <a:schemeClr val="bg1"/>
                    </a:solidFill>
                    <a:latin typeface="Roboto" panose="02000000000000000000" pitchFamily="2" charset="0"/>
                    <a:ea typeface="Roboto" panose="02000000000000000000" pitchFamily="2" charset="0"/>
                    <a:cs typeface="Roboto" panose="02000000000000000000" pitchFamily="2" charset="0"/>
                  </a:defRPr>
                </a:pPr>
                <a:endParaRPr lang="en-US" sz="800" b="0" i="0" u="none" strike="noStrike" baseline="0">
                  <a:solidFill>
                    <a:schemeClr val="bg1"/>
                  </a:solidFill>
                  <a:latin typeface="Roboto" panose="02000000000000000000" pitchFamily="2" charset="0"/>
                  <a:ea typeface="Roboto" panose="02000000000000000000" pitchFamily="2" charset="0"/>
                  <a:cs typeface="Tahoma" panose="020B0604030504040204" pitchFamily="34" charset="0"/>
                </a:endParaRPr>
              </a:p>
            </cx:txPr>
            <cx:visibility seriesName="0" categoryName="1" value="0"/>
            <cx:separator>, </cx:separator>
            <cx:dataLabel idx="0">
              <cx:txPr>
                <a:bodyPr spcFirstLastPara="1" vertOverflow="ellipsis" horzOverflow="overflow" wrap="square" lIns="0" tIns="0" rIns="0" bIns="0" anchor="ctr" anchorCtr="1"/>
                <a:lstStyle/>
                <a:p>
                  <a:pPr algn="ctr" rtl="0">
                    <a:defRPr sz="750"/>
                  </a:pPr>
                  <a:r>
                    <a:rPr lang="en-US" sz="750" b="0" i="0" u="none" strike="noStrike" baseline="0">
                      <a:solidFill>
                        <a:schemeClr val="bg1"/>
                      </a:solidFill>
                      <a:latin typeface="Roboto" panose="02000000000000000000" pitchFamily="2" charset="0"/>
                      <a:ea typeface="Roboto" panose="02000000000000000000" pitchFamily="2" charset="0"/>
                      <a:cs typeface="Tahoma" panose="020B0604030504040204" pitchFamily="34" charset="0"/>
                    </a:rPr>
                    <a:t>Manufacturing services on physical inputs</a:t>
                  </a:r>
                </a:p>
              </cx:txPr>
            </cx:dataLabel>
          </cx:dataLabels>
          <cx:dataId val="0"/>
          <cx:layoutPr>
            <cx:parentLabelLayout val="overlapping"/>
          </cx:layoutPr>
        </cx:series>
      </cx:plotAreaRegion>
    </cx:plotArea>
  </cx:chart>
  <cx:spPr>
    <a:solidFill>
      <a:srgbClr val="FAFAFA"/>
    </a:solidFill>
    <a:ln>
      <a:noFill/>
    </a:ln>
  </cx:spPr>
  <cx:clrMapOvr bg1="lt1" tx1="dk1" bg2="lt2" tx2="dk2" accent1="accent1" accent2="accent2" accent3="accent3" accent4="accent4" accent5="accent5" accent6="accent6" hlink="hlink" folHlink="folHlink"/>
</cx:chartSpace>
</file>

<file path=xl/charts/chartEx10.xml><?xml version="1.0" encoding="utf-8"?>
<cx:chartSpace xmlns:a="http://schemas.openxmlformats.org/drawingml/2006/main" xmlns:r="http://schemas.openxmlformats.org/officeDocument/2006/relationships" xmlns:cx="http://schemas.microsoft.com/office/drawing/2014/chartex">
  <cx:chartData>
    <cx:data id="0">
      <cx:strDim type="cat">
        <cx:f>_xlchart.v1.18</cx:f>
      </cx:strDim>
      <cx:numDim type="size">
        <cx:f>_xlchart.v1.19</cx:f>
      </cx:numDim>
    </cx:data>
  </cx:chartData>
  <cx:chart>
    <cx:plotArea>
      <cx:plotAreaRegion>
        <cx:series layoutId="treemap" uniqueId="{5430B2EE-AACA-4D14-A37D-2DE25CE6B301}">
          <cx:dataPt idx="0">
            <cx:spPr>
              <a:solidFill>
                <a:sysClr val="window" lastClr="FFFFFF">
                  <a:lumMod val="65000"/>
                </a:sysClr>
              </a:solidFill>
            </cx:spPr>
          </cx:dataPt>
          <cx:dataPt idx="1">
            <cx:spPr>
              <a:solidFill>
                <a:srgbClr val="8895A4"/>
              </a:solidFill>
            </cx:spPr>
          </cx:dataPt>
          <cx:dataPt idx="2">
            <cx:spPr>
              <a:solidFill>
                <a:srgbClr val="5F6E7F"/>
              </a:solidFill>
            </cx:spPr>
          </cx:dataPt>
          <cx:dataLabels pos="inEnd">
            <cx:txPr>
              <a:bodyPr spcFirstLastPara="1" vertOverflow="ellipsis" horzOverflow="overflow" wrap="square" lIns="0" tIns="0" rIns="0" bIns="0" anchor="ctr" anchorCtr="1"/>
              <a:lstStyle/>
              <a:p>
                <a:pPr algn="ctr" rtl="0">
                  <a:defRPr>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1" value="0"/>
          </cx:dataLabels>
          <cx:dataId val="0"/>
          <cx:layoutPr>
            <cx:parentLabelLayout val="overlapping"/>
          </cx:layoutPr>
        </cx:series>
      </cx:plotAreaRegion>
    </cx:plotArea>
  </cx:chart>
  <cx:spPr>
    <a:solidFill>
      <a:srgbClr val="FAFAFA"/>
    </a:solidFill>
    <a:ln>
      <a:noFill/>
    </a:ln>
  </cx:spPr>
</cx:chartSpace>
</file>

<file path=xl/charts/chartEx11.xml><?xml version="1.0" encoding="utf-8"?>
<cx:chartSpace xmlns:a="http://schemas.openxmlformats.org/drawingml/2006/main" xmlns:r="http://schemas.openxmlformats.org/officeDocument/2006/relationships" xmlns:cx="http://schemas.microsoft.com/office/drawing/2014/chartex">
  <cx:chartData>
    <cx:data id="0">
      <cx:strDim type="cat">
        <cx:f>_xlchart.v1.22</cx:f>
      </cx:strDim>
      <cx:numDim type="size">
        <cx:f>_xlchart.v1.23</cx:f>
      </cx:numDim>
    </cx:data>
  </cx:chartData>
  <cx:chart>
    <cx:title pos="t" align="ctr" overlay="0">
      <cx:tx>
        <cx:txData>
          <cx:v>Credit</cx:v>
        </cx:txData>
      </cx:tx>
      <cx:txPr>
        <a:bodyPr spcFirstLastPara="1" vertOverflow="ellipsis" horzOverflow="overflow" wrap="square" lIns="0" tIns="0" rIns="0" bIns="0" anchor="ctr" anchorCtr="1"/>
        <a:lstStyle/>
        <a:p>
          <a:pPr algn="ctr" rtl="0">
            <a:defRPr sz="1200" b="1">
              <a:solidFill>
                <a:srgbClr val="424C58"/>
              </a:solidFill>
              <a:latin typeface="Roboto" panose="02000000000000000000" pitchFamily="2" charset="0"/>
              <a:ea typeface="Roboto" panose="02000000000000000000" pitchFamily="2" charset="0"/>
              <a:cs typeface="Roboto" panose="02000000000000000000" pitchFamily="2" charset="0"/>
            </a:defRPr>
          </a:pPr>
          <a:r>
            <a:rPr lang="en-US" sz="1200" b="1" i="0" u="none" strike="noStrike" baseline="0">
              <a:solidFill>
                <a:srgbClr val="424C58"/>
              </a:solidFill>
              <a:latin typeface="Roboto" panose="02000000000000000000" pitchFamily="2" charset="0"/>
              <a:ea typeface="Roboto" panose="02000000000000000000" pitchFamily="2" charset="0"/>
            </a:rPr>
            <a:t>Credit</a:t>
          </a:r>
        </a:p>
      </cx:txPr>
    </cx:title>
    <cx:plotArea>
      <cx:plotAreaRegion>
        <cx:series layoutId="treemap" uniqueId="{45E136CB-21DD-4855-8B21-E237B07BD9B2}">
          <cx:dataPt idx="0">
            <cx:spPr>
              <a:solidFill>
                <a:sysClr val="window" lastClr="FFFFFF">
                  <a:lumMod val="65000"/>
                </a:sysClr>
              </a:solidFill>
            </cx:spPr>
          </cx:dataPt>
          <cx:dataPt idx="1">
            <cx:spPr>
              <a:solidFill>
                <a:srgbClr val="8895A4"/>
              </a:solidFill>
            </cx:spPr>
          </cx:dataPt>
          <cx:dataPt idx="2">
            <cx:spPr>
              <a:solidFill>
                <a:srgbClr val="424C58"/>
              </a:solidFill>
            </cx:spPr>
          </cx:dataPt>
          <cx:dataLabels pos="inEnd">
            <cx:txPr>
              <a:bodyPr vertOverflow="overflow" horzOverflow="overflow" wrap="square" lIns="0" tIns="0" rIns="0" bIns="0"/>
              <a:lstStyle/>
              <a:p>
                <a:pPr algn="ctr" rtl="0">
                  <a:defRPr sz="900" b="0" i="0">
                    <a:solidFill>
                      <a:srgbClr val="FFFFFF"/>
                    </a:solidFill>
                    <a:latin typeface="Roboto" panose="02000000000000000000" pitchFamily="2" charset="0"/>
                    <a:ea typeface="Roboto" panose="02000000000000000000" pitchFamily="2" charset="0"/>
                    <a:cs typeface="Roboto" panose="02000000000000000000" pitchFamily="2" charset="0"/>
                  </a:defRPr>
                </a:pPr>
                <a:endParaRPr lang="ro-MD">
                  <a:latin typeface="Roboto" panose="02000000000000000000" pitchFamily="2" charset="0"/>
                  <a:ea typeface="Roboto" panose="02000000000000000000" pitchFamily="2" charset="0"/>
                </a:endParaRPr>
              </a:p>
            </cx:txPr>
            <cx:visibility seriesName="0" categoryName="1" value="1"/>
            <cx:separator>
</cx:separator>
            <cx:dataLabelHidden idx="2"/>
          </cx:dataLabels>
          <cx:dataId val="0"/>
          <cx:layoutPr>
            <cx:parentLabelLayout val="none"/>
          </cx:layoutPr>
        </cx:series>
      </cx:plotAreaRegion>
    </cx:plotArea>
  </cx:chart>
  <cx:spPr>
    <a:solidFill>
      <a:srgbClr val="FAFAFA"/>
    </a:solidFill>
    <a:ln>
      <a:noFill/>
    </a:ln>
  </cx:spPr>
</cx:chartSpace>
</file>

<file path=xl/charts/chartEx12.xml><?xml version="1.0" encoding="utf-8"?>
<cx:chartSpace xmlns:a="http://schemas.openxmlformats.org/drawingml/2006/main" xmlns:r="http://schemas.openxmlformats.org/officeDocument/2006/relationships" xmlns:cx="http://schemas.microsoft.com/office/drawing/2014/chartex">
  <cx:chartData>
    <cx:data id="0">
      <cx:strDim type="cat">
        <cx:f>_xlchart.v1.20</cx:f>
      </cx:strDim>
      <cx:numDim type="size">
        <cx:f>_xlchart.v1.21</cx:f>
      </cx:numDim>
    </cx:data>
  </cx:chartData>
  <cx:chart>
    <cx:title pos="t" align="ctr" overlay="0">
      <cx:tx>
        <cx:txData>
          <cx:v>Debit</cx:v>
        </cx:txData>
      </cx:tx>
      <cx:txPr>
        <a:bodyPr spcFirstLastPara="1" vertOverflow="ellipsis" horzOverflow="overflow" wrap="square" lIns="0" tIns="0" rIns="0" bIns="0" anchor="ctr" anchorCtr="1"/>
        <a:lstStyle/>
        <a:p>
          <a:pPr algn="ctr" rtl="0">
            <a:defRPr sz="900" b="1">
              <a:solidFill>
                <a:srgbClr val="424C58"/>
              </a:solidFill>
              <a:latin typeface="Roboto" panose="02000000000000000000" pitchFamily="2" charset="0"/>
              <a:ea typeface="Roboto" panose="02000000000000000000" pitchFamily="2" charset="0"/>
              <a:cs typeface="Roboto" panose="02000000000000000000" pitchFamily="2" charset="0"/>
            </a:defRPr>
          </a:pPr>
          <a:r>
            <a:rPr lang="en-US" sz="1200" b="1" i="0" u="none" strike="noStrike" baseline="0">
              <a:solidFill>
                <a:srgbClr val="424C58"/>
              </a:solidFill>
              <a:latin typeface="Roboto" panose="02000000000000000000" pitchFamily="2" charset="0"/>
              <a:ea typeface="Roboto" panose="02000000000000000000" pitchFamily="2" charset="0"/>
            </a:rPr>
            <a:t>Debit</a:t>
          </a:r>
        </a:p>
      </cx:txPr>
    </cx:title>
    <cx:plotArea>
      <cx:plotAreaRegion>
        <cx:series layoutId="treemap" uniqueId="{37FBE8EA-6926-4C50-BBCD-2A0B4B18925E}">
          <cx:spPr>
            <a:ln>
              <a:noFill/>
            </a:ln>
          </cx:spPr>
          <cx:dataPt idx="0">
            <cx:spPr>
              <a:solidFill>
                <a:sysClr val="window" lastClr="FFFFFF">
                  <a:lumMod val="65000"/>
                </a:sysClr>
              </a:solidFill>
              <a:ln>
                <a:noFill/>
              </a:ln>
            </cx:spPr>
          </cx:dataPt>
          <cx:dataPt idx="1">
            <cx:spPr>
              <a:solidFill>
                <a:srgbClr val="8895A4"/>
              </a:solidFill>
            </cx:spPr>
          </cx:dataPt>
          <cx:dataPt idx="2">
            <cx:spPr>
              <a:solidFill>
                <a:srgbClr val="5F6E82"/>
              </a:solidFill>
            </cx:spPr>
          </cx:dataPt>
          <cx:dataLabels>
            <cx:txPr>
              <a:bodyPr spcFirstLastPara="1" vertOverflow="ellipsis" horzOverflow="overflow" wrap="square" lIns="0" tIns="0" rIns="0" bIns="0" anchor="ctr" anchorCtr="1"/>
              <a:lstStyle/>
              <a:p>
                <a:pPr algn="ctr" rtl="0">
                  <a:defRPr>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1" value="1"/>
            <cx:separator>
</cx:separator>
            <cx:dataLabel idx="0">
              <cx:visibility seriesName="0" categoryName="0" value="1"/>
              <cx:separator>
</cx:separator>
            </cx:dataLabel>
          </cx:dataLabels>
          <cx:dataId val="0"/>
          <cx:layoutPr>
            <cx:parentLabelLayout val="overlapping"/>
          </cx:layoutPr>
        </cx:series>
      </cx:plotAreaRegion>
    </cx:plotArea>
  </cx:chart>
  <cx:spPr>
    <a:solidFill>
      <a:srgbClr val="FAFAFA"/>
    </a:solidFill>
    <a:ln>
      <a:noFill/>
    </a:ln>
  </cx:spPr>
</cx:chartSpace>
</file>

<file path=xl/charts/chartEx13.xml><?xml version="1.0" encoding="utf-8"?>
<cx:chartSpace xmlns:a="http://schemas.openxmlformats.org/drawingml/2006/main" xmlns:r="http://schemas.openxmlformats.org/officeDocument/2006/relationships" xmlns:cx="http://schemas.microsoft.com/office/drawing/2014/chartex">
  <cx:chartData>
    <cx:data id="0">
      <cx:strDim type="cat">
        <cx:f>_xlchart.v1.24</cx:f>
      </cx:strDim>
      <cx:numDim type="size">
        <cx:f>_xlchart.v1.25</cx:f>
      </cx:numDim>
    </cx:data>
  </cx:chartData>
  <cx:chart>
    <cx:title pos="t" align="ctr" overlay="0">
      <cx:tx>
        <cx:txData>
          <cx:v>Credit</cx:v>
        </cx:txData>
      </cx:tx>
      <cx:txPr>
        <a:bodyPr spcFirstLastPara="1" vertOverflow="ellipsis" horzOverflow="overflow" wrap="square" lIns="0" tIns="0" rIns="0" bIns="0" anchor="ctr" anchorCtr="1"/>
        <a:lstStyle/>
        <a:p>
          <a:pPr algn="ctr" rtl="0">
            <a:defRPr sz="1200" b="1">
              <a:solidFill>
                <a:srgbClr val="424C58"/>
              </a:solidFill>
              <a:latin typeface="Roboto" panose="02000000000000000000" pitchFamily="2" charset="0"/>
              <a:ea typeface="Roboto" panose="02000000000000000000" pitchFamily="2" charset="0"/>
              <a:cs typeface="Roboto" panose="02000000000000000000" pitchFamily="2" charset="0"/>
            </a:defRPr>
          </a:pPr>
          <a:r>
            <a:rPr lang="en-US" sz="1200" b="1" i="0" u="none" strike="noStrike" baseline="0">
              <a:solidFill>
                <a:srgbClr val="424C58"/>
              </a:solidFill>
              <a:latin typeface="Roboto" panose="02000000000000000000" pitchFamily="2" charset="0"/>
              <a:ea typeface="Roboto" panose="02000000000000000000" pitchFamily="2" charset="0"/>
            </a:rPr>
            <a:t>Credit</a:t>
          </a:r>
        </a:p>
      </cx:txPr>
    </cx:title>
    <cx:plotArea>
      <cx:plotAreaRegion>
        <cx:series layoutId="treemap" uniqueId="{BD3EBB9C-E8A2-4E0F-81A8-43CEE23F9988}">
          <cx:tx>
            <cx:txData>
              <cx:f>_xlchart.v1.24</cx:f>
              <cx:v>Current taxes on income, wealth, etc.  Social contributions Current international cooperation Miscellaneous current transfers of general government Personal transfers Other current transfers**</cx:v>
            </cx:txData>
          </cx:tx>
          <cx:dataPt idx="0">
            <cx:spPr>
              <a:solidFill>
                <a:srgbClr val="505A69"/>
              </a:solidFill>
            </cx:spPr>
          </cx:dataPt>
          <cx:dataPt idx="1">
            <cx:spPr>
              <a:solidFill>
                <a:srgbClr val="606E82"/>
              </a:solidFill>
            </cx:spPr>
          </cx:dataPt>
          <cx:dataPt idx="2">
            <cx:spPr>
              <a:solidFill>
                <a:srgbClr val="828FA2"/>
              </a:solidFill>
            </cx:spPr>
          </cx:dataPt>
          <cx:dataPt idx="3">
            <cx:spPr>
              <a:solidFill>
                <a:srgbClr val="96A0B0"/>
              </a:solidFill>
            </cx:spPr>
          </cx:dataPt>
          <cx:dataPt idx="4">
            <cx:spPr>
              <a:solidFill>
                <a:srgbClr val="A7B0BD"/>
              </a:solidFill>
            </cx:spPr>
          </cx:dataPt>
          <cx:dataPt idx="5">
            <cx:spPr>
              <a:solidFill>
                <a:srgbClr val="A6A6A6"/>
              </a:solidFill>
            </cx:spPr>
          </cx:dataPt>
          <cx:dataLabels>
            <cx:txPr>
              <a:bodyPr spcFirstLastPara="1" vertOverflow="ellipsis" horzOverflow="overflow" wrap="square" lIns="0" tIns="0" rIns="0" bIns="0" anchor="ctr" anchorCtr="1"/>
              <a:lstStyle/>
              <a:p>
                <a:pPr algn="ctr" rtl="0">
                  <a:defRPr>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1" value="1"/>
            <cx:separator>
</cx:separator>
            <cx:dataLabelHidden idx="0"/>
            <cx:dataLabelHidden idx="1"/>
            <cx:dataLabelHidden idx="3"/>
          </cx:dataLabels>
          <cx:dataId val="0"/>
          <cx:layoutPr>
            <cx:parentLabelLayout val="overlapping"/>
          </cx:layoutPr>
        </cx:series>
      </cx:plotAreaRegion>
    </cx:plotArea>
  </cx:chart>
  <cx:spPr>
    <a:solidFill>
      <a:srgbClr val="FAFAFA"/>
    </a:solidFill>
    <a:ln>
      <a:noFill/>
    </a:ln>
  </cx:spPr>
  <cx:clrMapOvr bg1="lt1" tx1="dk1" bg2="lt2" tx2="dk2" accent1="accent1" accent2="accent2" accent3="accent3" accent4="accent4" accent5="accent5" accent6="accent6" hlink="hlink" folHlink="folHlink"/>
</cx:chartSpace>
</file>

<file path=xl/charts/chartEx14.xml><?xml version="1.0" encoding="utf-8"?>
<cx:chartSpace xmlns:a="http://schemas.openxmlformats.org/drawingml/2006/main" xmlns:r="http://schemas.openxmlformats.org/officeDocument/2006/relationships" xmlns:cx="http://schemas.microsoft.com/office/drawing/2014/chartex">
  <cx:chartData>
    <cx:data id="0">
      <cx:strDim type="cat">
        <cx:f>_xlchart.v1.28</cx:f>
      </cx:strDim>
      <cx:numDim type="size">
        <cx:f>_xlchart.v1.29</cx:f>
      </cx:numDim>
    </cx:data>
  </cx:chartData>
  <cx:chart>
    <cx:title pos="t" align="ctr" overlay="0">
      <cx:tx>
        <cx:txData>
          <cx:v>Debit</cx:v>
        </cx:txData>
      </cx:tx>
      <cx:txPr>
        <a:bodyPr spcFirstLastPara="1" vertOverflow="ellipsis" horzOverflow="overflow" wrap="square" lIns="0" tIns="0" rIns="0" bIns="0" anchor="ctr" anchorCtr="1"/>
        <a:lstStyle/>
        <a:p>
          <a:pPr algn="ctr" rtl="0">
            <a:defRPr sz="1200" b="1">
              <a:solidFill>
                <a:srgbClr val="424C58"/>
              </a:solidFill>
              <a:latin typeface="Roboto" panose="02000000000000000000" pitchFamily="2" charset="0"/>
              <a:ea typeface="Roboto" panose="02000000000000000000" pitchFamily="2" charset="0"/>
              <a:cs typeface="Roboto" panose="02000000000000000000" pitchFamily="2" charset="0"/>
            </a:defRPr>
          </a:pPr>
          <a:r>
            <a:rPr lang="en-US" sz="1200" b="1" i="0" u="none" strike="noStrike" baseline="0">
              <a:solidFill>
                <a:srgbClr val="424C58"/>
              </a:solidFill>
              <a:latin typeface="Roboto" panose="02000000000000000000" pitchFamily="2" charset="0"/>
              <a:ea typeface="Roboto" panose="02000000000000000000" pitchFamily="2" charset="0"/>
            </a:rPr>
            <a:t>Debit</a:t>
          </a:r>
        </a:p>
      </cx:txPr>
    </cx:title>
    <cx:plotArea>
      <cx:plotAreaRegion>
        <cx:series layoutId="treemap" uniqueId="{BC727A1A-9E2A-4BD8-8BB1-F380C665ACB2}">
          <cx:tx>
            <cx:txData>
              <cx:f>_xlchart.v1.28</cx:f>
              <cx:v>Current taxes on income, wealth, etc.  Social contributions Current international cooperation Miscellaneous current transfers of general government Personal transfers Other current transfers**</cx:v>
            </cx:txData>
          </cx:tx>
          <cx:dataPt idx="0">
            <cx:spPr>
              <a:solidFill>
                <a:srgbClr val="976E4F"/>
              </a:solidFill>
            </cx:spPr>
          </cx:dataPt>
          <cx:dataPt idx="1">
            <cx:spPr>
              <a:solidFill>
                <a:srgbClr val="606E82"/>
              </a:solidFill>
            </cx:spPr>
          </cx:dataPt>
          <cx:dataPt idx="2">
            <cx:spPr>
              <a:solidFill>
                <a:srgbClr val="828FA2"/>
              </a:solidFill>
            </cx:spPr>
          </cx:dataPt>
          <cx:dataPt idx="3">
            <cx:spPr>
              <a:solidFill>
                <a:srgbClr val="96A0B0"/>
              </a:solidFill>
            </cx:spPr>
          </cx:dataPt>
          <cx:dataPt idx="4">
            <cx:spPr>
              <a:solidFill>
                <a:srgbClr val="A7B0BD"/>
              </a:solidFill>
            </cx:spPr>
          </cx:dataPt>
          <cx:dataPt idx="5">
            <cx:spPr>
              <a:solidFill>
                <a:srgbClr val="A6A6A6"/>
              </a:solidFill>
            </cx:spPr>
          </cx:dataPt>
          <cx:dataLabels>
            <cx:txPr>
              <a:bodyPr spcFirstLastPara="1" vertOverflow="ellipsis" horzOverflow="overflow" wrap="square" lIns="0" tIns="0" rIns="0" bIns="0" anchor="ctr" anchorCtr="1"/>
              <a:lstStyle/>
              <a:p>
                <a:pPr algn="ctr" rtl="0">
                  <a:defRPr>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1" value="1"/>
            <cx:separator>
</cx:separator>
            <cx:dataLabel idx="2">
              <cx:txPr>
                <a:bodyPr spcFirstLastPara="1" vertOverflow="ellipsis" horzOverflow="overflow" wrap="square" lIns="0" tIns="0" rIns="0" bIns="0" anchor="ctr" anchorCtr="1"/>
                <a:lstStyle/>
                <a:p>
                  <a:pPr algn="ctr" rtl="0">
                    <a:defRPr/>
                  </a:pPr>
                  <a:r>
                    <a:rPr lang="en-US" sz="900" b="0" i="0" u="none" strike="noStrike" baseline="0">
                      <a:solidFill>
                        <a:sysClr val="window" lastClr="FFFFFF"/>
                      </a:solidFill>
                      <a:latin typeface="Cambria" panose="02040503050406030204" pitchFamily="18" charset="0"/>
                      <a:ea typeface="Cambria" panose="02040503050406030204" pitchFamily="18" charset="0"/>
                    </a:rPr>
                    <a:t>2,7%</a:t>
                  </a:r>
                </a:p>
              </cx:txPr>
              <cx:visibility seriesName="0" categoryName="0" value="1"/>
              <cx:separator>
</cx:separator>
            </cx:dataLabel>
            <cx:dataLabel idx="4">
              <cx:separator>
</cx:separator>
            </cx:dataLabel>
            <cx:dataLabel idx="5">
              <cx:separator>
</cx:separator>
            </cx:dataLabel>
            <cx:dataLabelHidden idx="0"/>
            <cx:dataLabelHidden idx="1"/>
            <cx:dataLabelHidden idx="3"/>
          </cx:dataLabels>
          <cx:dataId val="0"/>
          <cx:layoutPr>
            <cx:parentLabelLayout val="overlapping"/>
          </cx:layoutPr>
        </cx:series>
      </cx:plotAreaRegion>
    </cx:plotArea>
  </cx:chart>
  <cx:spPr>
    <a:solidFill>
      <a:srgbClr val="FAFAFA"/>
    </a:solidFill>
    <a:ln>
      <a:noFill/>
    </a:ln>
  </cx:spPr>
  <cx:clrMapOvr bg1="lt1" tx1="dk1" bg2="lt2" tx2="dk2" accent1="accent1" accent2="accent2" accent3="accent3" accent4="accent4" accent5="accent5" accent6="accent6" hlink="hlink" folHlink="folHlink"/>
</cx:chartSpace>
</file>

<file path=xl/charts/chartEx15.xml><?xml version="1.0" encoding="utf-8"?>
<cx:chartSpace xmlns:a="http://schemas.openxmlformats.org/drawingml/2006/main" xmlns:r="http://schemas.openxmlformats.org/officeDocument/2006/relationships" xmlns:cx="http://schemas.microsoft.com/office/drawing/2014/chartex">
  <cx:chartData>
    <cx:data id="0">
      <cx:strDim type="cat">
        <cx:f>_xlchart.v1.26</cx:f>
      </cx:strDim>
      <cx:numDim type="size">
        <cx:f>_xlchart.v1.27</cx:f>
      </cx:numDim>
    </cx:data>
  </cx:chartData>
  <cx:chart>
    <cx:title pos="t" align="ctr" overlay="0">
      <cx:tx>
        <cx:txData>
          <cx:v>Legend</cx:v>
        </cx:txData>
      </cx:tx>
      <cx:txPr>
        <a:bodyPr spcFirstLastPara="1" vertOverflow="ellipsis" horzOverflow="overflow" wrap="square" lIns="0" tIns="0" rIns="0" bIns="0" anchor="ctr" anchorCtr="1"/>
        <a:lstStyle/>
        <a:p>
          <a:pPr algn="ctr" rtl="0">
            <a:defRPr sz="1200" b="1">
              <a:solidFill>
                <a:srgbClr val="424C58"/>
              </a:solidFill>
              <a:latin typeface="Roboto" panose="02000000000000000000" pitchFamily="2" charset="0"/>
              <a:ea typeface="Roboto" panose="02000000000000000000" pitchFamily="2" charset="0"/>
              <a:cs typeface="Roboto" panose="02000000000000000000" pitchFamily="2" charset="0"/>
            </a:defRPr>
          </a:pPr>
          <a:r>
            <a:rPr lang="en-US" sz="1200" b="1" i="0" u="none" strike="noStrike" baseline="0">
              <a:solidFill>
                <a:srgbClr val="424C58"/>
              </a:solidFill>
              <a:latin typeface="Roboto" panose="02000000000000000000" pitchFamily="2" charset="0"/>
              <a:ea typeface="Roboto" panose="02000000000000000000" pitchFamily="2" charset="0"/>
            </a:rPr>
            <a:t>Legend</a:t>
          </a:r>
        </a:p>
      </cx:txPr>
    </cx:title>
    <cx:plotArea>
      <cx:plotAreaRegion>
        <cx:series layoutId="treemap" uniqueId="{DC450235-27BB-448D-AB24-F5824DFDBF26}">
          <cx:dataPt idx="0">
            <cx:spPr>
              <a:solidFill>
                <a:srgbClr val="505A69"/>
              </a:solidFill>
            </cx:spPr>
          </cx:dataPt>
          <cx:dataPt idx="1">
            <cx:spPr>
              <a:solidFill>
                <a:srgbClr val="5F6E82"/>
              </a:solidFill>
            </cx:spPr>
          </cx:dataPt>
          <cx:dataPt idx="2">
            <cx:spPr>
              <a:solidFill>
                <a:srgbClr val="828EA3"/>
              </a:solidFill>
            </cx:spPr>
          </cx:dataPt>
          <cx:dataPt idx="3">
            <cx:spPr>
              <a:solidFill>
                <a:srgbClr val="96A0AF"/>
              </a:solidFill>
            </cx:spPr>
          </cx:dataPt>
          <cx:dataPt idx="4">
            <cx:spPr>
              <a:solidFill>
                <a:srgbClr val="A7B0BD"/>
              </a:solidFill>
            </cx:spPr>
          </cx:dataPt>
          <cx:dataPt idx="5">
            <cx:spPr>
              <a:solidFill>
                <a:srgbClr val="A6A6A6"/>
              </a:solidFill>
            </cx:spPr>
          </cx:dataPt>
          <cx:dataLabels pos="inEnd">
            <cx:txPr>
              <a:bodyPr spcFirstLastPara="1" vertOverflow="ellipsis" horzOverflow="overflow" wrap="square" lIns="0" tIns="0" rIns="0" bIns="0" anchor="ctr" anchorCtr="1"/>
              <a:lstStyle/>
              <a:p>
                <a:pPr algn="ctr" rtl="0">
                  <a:defRPr>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1" value="0"/>
          </cx:dataLabels>
          <cx:dataId val="0"/>
          <cx:layoutPr>
            <cx:parentLabelLayout val="overlapping"/>
          </cx:layoutPr>
        </cx:series>
      </cx:plotAreaRegion>
    </cx:plotArea>
  </cx:chart>
  <cx:spPr>
    <a:solidFill>
      <a:srgbClr val="FAFAFA"/>
    </a:solidFill>
    <a:ln>
      <a:noFill/>
    </a:ln>
  </cx:spPr>
</cx:chartSpace>
</file>

<file path=xl/charts/chartEx16.xml><?xml version="1.0" encoding="utf-8"?>
<cx:chartSpace xmlns:a="http://schemas.openxmlformats.org/drawingml/2006/main" xmlns:r="http://schemas.openxmlformats.org/officeDocument/2006/relationships" xmlns:cx="http://schemas.microsoft.com/office/drawing/2014/chartex">
  <cx:chartData>
    <cx:data id="0">
      <cx:strDim type="cat">
        <cx:f>_xlchart.v1.32</cx:f>
      </cx:strDim>
      <cx:numDim type="size">
        <cx:f>_xlchart.v1.33</cx:f>
      </cx:numDim>
    </cx:data>
  </cx:chartData>
  <cx:chart>
    <cx:title pos="t" align="ctr" overlay="0">
      <cx:tx>
        <cx:rich>
          <a:bodyPr spcFirstLastPara="1" vertOverflow="ellipsis" horzOverflow="overflow" wrap="square" lIns="0" tIns="0" rIns="0" bIns="0" anchor="ctr" anchorCtr="1"/>
          <a:lstStyle/>
          <a:p>
            <a:pPr algn="ctr" rtl="0">
              <a:defRPr sz="900">
                <a:solidFill>
                  <a:schemeClr val="tx1"/>
                </a:solidFill>
                <a:latin typeface="Cambria" panose="02040503050406030204" pitchFamily="18" charset="0"/>
                <a:ea typeface="Cambria" panose="02040503050406030204" pitchFamily="18" charset="0"/>
                <a:cs typeface="Cambria" panose="02040503050406030204" pitchFamily="18" charset="0"/>
              </a:defRPr>
            </a:pPr>
            <a:r>
              <a:rPr lang="ro-RO" sz="900" b="1" i="0" u="none" strike="noStrike" baseline="0">
                <a:solidFill>
                  <a:schemeClr val="tx1"/>
                </a:solidFill>
                <a:latin typeface="Roboto" panose="02000000000000000000" pitchFamily="2" charset="0"/>
                <a:ea typeface="Roboto" panose="02000000000000000000" pitchFamily="2" charset="0"/>
              </a:rPr>
              <a:t>In</a:t>
            </a:r>
            <a:r>
              <a:rPr lang="en-US" sz="900" b="1" i="0" u="none" strike="noStrike" baseline="0">
                <a:solidFill>
                  <a:schemeClr val="tx1"/>
                </a:solidFill>
                <a:latin typeface="Roboto" panose="02000000000000000000" pitchFamily="2" charset="0"/>
                <a:ea typeface="Roboto" panose="02000000000000000000" pitchFamily="2" charset="0"/>
              </a:rPr>
              <a:t>flows</a:t>
            </a:r>
          </a:p>
        </cx:rich>
      </cx:tx>
    </cx:title>
    <cx:plotArea>
      <cx:plotAreaRegion>
        <cx:series layoutId="treemap" uniqueId="{816855B8-1D97-4639-A311-ABB964C2D6AB}">
          <cx:tx>
            <cx:txData>
              <cx:f>_xlchart.v1.32</cx:f>
              <cx:v>EU Other countries</cx:v>
            </cx:txData>
          </cx:tx>
          <cx:dataPt idx="0">
            <cx:spPr>
              <a:solidFill>
                <a:srgbClr val="606E82"/>
              </a:solidFill>
            </cx:spPr>
          </cx:dataPt>
          <cx:dataPt idx="1">
            <cx:spPr>
              <a:solidFill>
                <a:srgbClr val="BFBFBF"/>
              </a:solidFill>
            </cx:spPr>
          </cx:dataPt>
          <cx:dataLabels pos="inEnd">
            <cx:txPr>
              <a:bodyPr vertOverflow="overflow" horzOverflow="overflow" wrap="square" lIns="0" tIns="0" rIns="0" bIns="0"/>
              <a:lstStyle/>
              <a:p>
                <a:pPr algn="ctr" rtl="0">
                  <a:defRPr sz="900" b="0" i="0">
                    <a:solidFill>
                      <a:schemeClr val="bg1"/>
                    </a:solidFill>
                    <a:latin typeface="Roboto" panose="02000000000000000000" pitchFamily="2" charset="0"/>
                    <a:ea typeface="Roboto" panose="02000000000000000000" pitchFamily="2" charset="0"/>
                    <a:cs typeface="Roboto" panose="02000000000000000000" pitchFamily="2" charset="0"/>
                  </a:defRPr>
                </a:pPr>
                <a:endParaRPr lang="ro-RO">
                  <a:solidFill>
                    <a:schemeClr val="bg1"/>
                  </a:solidFill>
                  <a:latin typeface="Roboto" panose="02000000000000000000" pitchFamily="2" charset="0"/>
                  <a:ea typeface="Roboto" panose="02000000000000000000" pitchFamily="2" charset="0"/>
                </a:endParaRPr>
              </a:p>
            </cx:txPr>
            <cx:visibility seriesName="0" categoryName="1" value="1"/>
            <cx:separator>, </cx:separator>
            <cx:dataLabel idx="0">
              <cx:txPr>
                <a:bodyPr vertOverflow="overflow" horzOverflow="overflow" wrap="square" lIns="0" tIns="0" rIns="0" bIns="0"/>
                <a:lstStyle/>
                <a:p>
                  <a:pPr algn="ctr" rtl="0">
                    <a:defRPr>
                      <a:solidFill>
                        <a:schemeClr val="bg1"/>
                      </a:solidFill>
                    </a:defRPr>
                  </a:pPr>
                  <a:r>
                    <a:rPr lang="ro-RO">
                      <a:solidFill>
                        <a:schemeClr val="bg1"/>
                      </a:solidFill>
                      <a:latin typeface="Roboto" panose="02000000000000000000" pitchFamily="2" charset="0"/>
                      <a:ea typeface="Roboto" panose="02000000000000000000" pitchFamily="2" charset="0"/>
                    </a:rPr>
                    <a:t>EU
73,7%</a:t>
                  </a:r>
                </a:p>
              </cx:txPr>
              <cx:separator>
</cx:separator>
            </cx:dataLabel>
            <cx:dataLabel idx="1">
              <cx:txPr>
                <a:bodyPr vertOverflow="overflow" horzOverflow="overflow" wrap="square" lIns="0" tIns="0" rIns="0" bIns="0"/>
                <a:lstStyle/>
                <a:p>
                  <a:pPr algn="ctr" rtl="0">
                    <a:defRPr>
                      <a:solidFill>
                        <a:sysClr val="windowText" lastClr="000000"/>
                      </a:solidFill>
                    </a:defRPr>
                  </a:pPr>
                  <a:r>
                    <a:rPr lang="ro-RO">
                      <a:solidFill>
                        <a:sysClr val="windowText" lastClr="000000"/>
                      </a:solidFill>
                      <a:latin typeface="Roboto" panose="02000000000000000000" pitchFamily="2" charset="0"/>
                      <a:ea typeface="Roboto" panose="02000000000000000000" pitchFamily="2" charset="0"/>
                    </a:rPr>
                    <a:t>Other countries
40,8%</a:t>
                  </a:r>
                </a:p>
              </cx:txPr>
              <cx:separator>
</cx:separator>
            </cx:dataLabel>
          </cx:dataLabels>
          <cx:dataId val="0"/>
          <cx:layoutPr>
            <cx:parentLabelLayout val="overlapping"/>
          </cx:layoutPr>
        </cx:series>
      </cx:plotAreaRegion>
    </cx:plotArea>
  </cx:chart>
  <cx:spPr>
    <a:solidFill>
      <a:srgbClr val="FAFAFA"/>
    </a:solidFill>
    <a:ln>
      <a:noFill/>
    </a:ln>
  </cx:spPr>
  <cx:clrMapOvr bg1="lt1" tx1="dk1" bg2="lt2" tx2="dk2" accent1="accent1" accent2="accent2" accent3="accent3" accent4="accent4" accent5="accent5" accent6="accent6" hlink="hlink" folHlink="folHlink"/>
</cx:chartSpace>
</file>

<file path=xl/charts/chartEx17.xml><?xml version="1.0" encoding="utf-8"?>
<cx:chartSpace xmlns:a="http://schemas.openxmlformats.org/drawingml/2006/main" xmlns:r="http://schemas.openxmlformats.org/officeDocument/2006/relationships" xmlns:cx="http://schemas.microsoft.com/office/drawing/2014/chartex">
  <cx:chartData>
    <cx:data id="0">
      <cx:strDim type="cat">
        <cx:f>_xlchart.v1.30</cx:f>
      </cx:strDim>
      <cx:numDim type="size">
        <cx:f>_xlchart.v1.31</cx:f>
      </cx:numDim>
    </cx:data>
  </cx:chartData>
  <cx:chart>
    <cx:title pos="t" align="ctr" overlay="0">
      <cx:tx>
        <cx:txData>
          <cx:v>Outflows</cx:v>
        </cx:txData>
      </cx:tx>
      <cx:txPr>
        <a:bodyPr spcFirstLastPara="1" vertOverflow="ellipsis" horzOverflow="overflow" wrap="square" lIns="0" tIns="0" rIns="0" bIns="0" anchor="ctr" anchorCtr="1"/>
        <a:lstStyle/>
        <a:p>
          <a:pPr algn="ctr" rtl="0">
            <a:defRPr sz="900" b="1">
              <a:solidFill>
                <a:sysClr val="windowText" lastClr="000000"/>
              </a:solidFill>
              <a:latin typeface="Roboto" panose="02000000000000000000" pitchFamily="2" charset="0"/>
              <a:ea typeface="Roboto" panose="02000000000000000000" pitchFamily="2" charset="0"/>
              <a:cs typeface="Roboto" panose="02000000000000000000" pitchFamily="2" charset="0"/>
            </a:defRPr>
          </a:pPr>
          <a:r>
            <a:rPr lang="en-US" sz="900" b="1" i="0" u="none" strike="noStrike" baseline="0">
              <a:solidFill>
                <a:sysClr val="windowText" lastClr="000000"/>
              </a:solidFill>
              <a:latin typeface="Roboto" panose="02000000000000000000" pitchFamily="2" charset="0"/>
              <a:ea typeface="Roboto" panose="02000000000000000000" pitchFamily="2" charset="0"/>
            </a:rPr>
            <a:t>Outflows</a:t>
          </a:r>
        </a:p>
      </cx:txPr>
    </cx:title>
    <cx:plotArea>
      <cx:plotAreaRegion>
        <cx:series layoutId="treemap" uniqueId="{C0BF6FBB-4B47-43EE-9F11-98A4AD116244}">
          <cx:tx>
            <cx:txData>
              <cx:f>_xlchart.v1.30</cx:f>
              <cx:v>EU Other countries</cx:v>
            </cx:txData>
          </cx:tx>
          <cx:dataPt idx="0">
            <cx:spPr>
              <a:solidFill>
                <a:srgbClr val="606E82"/>
              </a:solidFill>
            </cx:spPr>
          </cx:dataPt>
          <cx:dataPt idx="1">
            <cx:spPr>
              <a:solidFill>
                <a:srgbClr val="BFBFBF"/>
              </a:solidFill>
            </cx:spPr>
          </cx:dataPt>
          <cx:dataLabels>
            <cx:txPr>
              <a:bodyPr spcFirstLastPara="1" vertOverflow="ellipsis" horzOverflow="overflow" wrap="square" lIns="0" tIns="0" rIns="0" bIns="0" anchor="ctr" anchorCtr="1"/>
              <a:lstStyle/>
              <a:p>
                <a:pPr algn="ctr" rtl="0">
                  <a:defRPr>
                    <a:solidFill>
                      <a:sysClr val="windowText" lastClr="000000"/>
                    </a:solidFill>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Text" lastClr="000000"/>
                  </a:solidFill>
                  <a:latin typeface="Roboto" panose="02000000000000000000" pitchFamily="2" charset="0"/>
                  <a:ea typeface="Roboto" panose="02000000000000000000" pitchFamily="2" charset="0"/>
                </a:endParaRPr>
              </a:p>
            </cx:txPr>
            <cx:visibility seriesName="0" categoryName="1" value="1"/>
            <cx:separator>
</cx:separator>
            <cx:dataLabel idx="0">
              <cx:txPr>
                <a:bodyPr spcFirstLastPara="1" vertOverflow="ellipsis" horzOverflow="overflow" wrap="square" lIns="0" tIns="0" rIns="0" bIns="0" anchor="ctr" anchorCtr="1"/>
                <a:lstStyle/>
                <a:p>
                  <a:pPr algn="ctr" rtl="0">
                    <a:defRPr>
                      <a:solidFill>
                        <a:schemeClr val="bg1"/>
                      </a:solidFill>
                    </a:defRPr>
                  </a:pPr>
                  <a:r>
                    <a:rPr lang="en-US" sz="900" b="0" i="0" u="none" strike="noStrike" baseline="0">
                      <a:solidFill>
                        <a:schemeClr val="bg1"/>
                      </a:solidFill>
                      <a:latin typeface="Roboto" panose="02000000000000000000" pitchFamily="2" charset="0"/>
                      <a:ea typeface="Roboto" panose="02000000000000000000" pitchFamily="2" charset="0"/>
                    </a:rPr>
                    <a:t>EU
81,0%</a:t>
                  </a:r>
                </a:p>
              </cx:txPr>
              <cx:visibility seriesName="0" categoryName="1" value="1"/>
              <cx:separator>
</cx:separator>
            </cx:dataLabel>
            <cx:dataLabel idx="1">
              <cx:separator>
</cx:separator>
            </cx:dataLabel>
          </cx:dataLabels>
          <cx:dataId val="0"/>
          <cx:layoutPr>
            <cx:parentLabelLayout val="overlapping"/>
          </cx:layoutPr>
        </cx:series>
      </cx:plotAreaRegion>
    </cx:plotArea>
  </cx:chart>
  <cx:spPr>
    <a:solidFill>
      <a:srgbClr val="FAFAFA"/>
    </a:solidFill>
    <a:ln>
      <a:noFill/>
    </a:ln>
  </cx:spPr>
  <cx:clrMapOvr bg1="lt1" tx1="dk1" bg2="lt2" tx2="dk2" accent1="accent1" accent2="accent2" accent3="accent3" accent4="accent4" accent5="accent5" accent6="accent6" hlink="hlink" folHlink="folHlink"/>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withinLinearReversed" id="24">
  <a:schemeClr val="accent4"/>
</cs:colorStyle>
</file>

<file path=xl/charts/colors36.xml><?xml version="1.0" encoding="utf-8"?>
<cs:colorStyle xmlns:cs="http://schemas.microsoft.com/office/drawing/2012/chartStyle" xmlns:a="http://schemas.openxmlformats.org/drawingml/2006/main" meth="withinLinearReversed" id="24">
  <a:schemeClr val="accent4"/>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withinLinear" id="17">
  <a:schemeClr val="accent4"/>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withinLinear" id="18">
  <a:schemeClr val="accent5"/>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5.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6.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4.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5.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0.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1.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4.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5.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6.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Relationships xmlns="http://schemas.openxmlformats.org/package/2006/relationships"><Relationship Id="rId1" Target="../charts/chart1.xml" Type="http://schemas.openxmlformats.org/officeDocument/2006/relationships/chart"/></Relationships>
</file>

<file path=xl/drawings/_rels/drawing3.xml.rels><?xml version="1.0" encoding="UTF-8" standalone="yes"?><Relationships xmlns="http://schemas.openxmlformats.org/package/2006/relationships"><Relationship Id="rId1" Target="../charts/chart2.xml" Type="http://schemas.openxmlformats.org/officeDocument/2006/relationships/chart"/></Relationships>
</file>

<file path=xl/drawings/_rels/drawing4.xml.rels><?xml version="1.0" encoding="UTF-8" standalone="yes"?><Relationships xmlns="http://schemas.openxmlformats.org/package/2006/relationships"><Relationship Id="rId1" Target="../charts/chart3.xml" Type="http://schemas.openxmlformats.org/officeDocument/2006/relationships/chart"/></Relationships>
</file>

<file path=xl/drawings/_rels/drawing5.xml.rels><?xml version="1.0" encoding="UTF-8" standalone="yes"?><Relationships xmlns="http://schemas.openxmlformats.org/package/2006/relationships"><Relationship Id="rId1" Target="../charts/chart4.xml" Type="http://schemas.openxmlformats.org/officeDocument/2006/relationships/chart"/></Relationships>
</file>

<file path=xl/drawings/_rels/drawing6.xml.rels><?xml version="1.0" encoding="UTF-8" standalone="yes"?><Relationships xmlns="http://schemas.openxmlformats.org/package/2006/relationships"><Relationship Id="rId1" Target="../media/image1.png" Type="http://schemas.openxmlformats.org/officeDocument/2006/relationships/image"/><Relationship Id="rId2" Target="../media/image2.svg" Type="http://schemas.openxmlformats.org/officeDocument/2006/relationships/image"/></Relationships>
</file>

<file path=xl/drawings/_rels/drawing7.xml.rels><?xml version="1.0" encoding="UTF-8" standalone="yes"?><Relationships xmlns="http://schemas.openxmlformats.org/package/2006/relationships"><Relationship Id="rId1" Target="../charts/chart5.xml" Type="http://schemas.openxmlformats.org/officeDocument/2006/relationships/chart"/><Relationship Id="rId2" Target="../charts/chart6.xml" Type="http://schemas.openxmlformats.org/officeDocument/2006/relationships/chart"/><Relationship Id="rId3" Target="../charts/chartEx1.xml" Type="http://schemas.microsoft.com/office/2014/relationships/chartEx"/><Relationship Id="rId4" Target="../charts/chartEx2.xml" Type="http://schemas.microsoft.com/office/2014/relationships/chartEx"/><Relationship Id="rId5" Target="../charts/chartEx3.xml" Type="http://schemas.microsoft.com/office/2014/relationships/chartEx"/><Relationship Id="rId6" Target="../charts/chart7.xml" Type="http://schemas.openxmlformats.org/officeDocument/2006/relationships/chart"/></Relationships>
</file>

<file path=xl/drawings/_rels/drawing8.xml.rels><?xml version="1.0" encoding="UTF-8" standalone="yes"?><Relationships xmlns="http://schemas.openxmlformats.org/package/2006/relationships"><Relationship Id="rId1" Target="../charts/chart8.xml" Type="http://schemas.openxmlformats.org/officeDocument/2006/relationships/chart"/></Relationships>
</file>

<file path=xl/drawings/_rels/drawing9.xml.rels><?xml version="1.0" encoding="UTF-8" standalone="yes"?><Relationships xmlns="http://schemas.openxmlformats.org/package/2006/relationships"><Relationship Id="rId1" Target="../charts/chart9.xml" Type="http://schemas.openxmlformats.org/officeDocument/2006/relationships/chart"/><Relationship Id="rId2" Target="../charts/chartEx4.xml" Type="http://schemas.microsoft.com/office/2014/relationships/chartEx"/><Relationship Id="rId3" Target="../charts/chartEx5.xml" Type="http://schemas.microsoft.com/office/2014/relationships/chartEx"/><Relationship Id="rId4" Target="../charts/chartEx6.xml" Type="http://schemas.microsoft.com/office/2014/relationships/chartEx"/></Relationships>
</file>

<file path=xl/drawings/_rels/drawing10.xml.rels><?xml version="1.0" encoding="UTF-8" standalone="yes"?><Relationships xmlns="http://schemas.openxmlformats.org/package/2006/relationships"><Relationship Id="rId1" Target="../charts/chart10.xml" Type="http://schemas.openxmlformats.org/officeDocument/2006/relationships/chart"/></Relationships>
</file>

<file path=xl/drawings/_rels/drawing11.xml.rels><?xml version="1.0" encoding="UTF-8" standalone="yes"?><Relationships xmlns="http://schemas.openxmlformats.org/package/2006/relationships"><Relationship Id="rId1" Target="../charts/chartEx7.xml" Type="http://schemas.microsoft.com/office/2014/relationships/chartEx"/><Relationship Id="rId2" Target="../charts/chartEx8.xml" Type="http://schemas.microsoft.com/office/2014/relationships/chartEx"/><Relationship Id="rId3" Target="../charts/chartEx9.xml" Type="http://schemas.microsoft.com/office/2014/relationships/chartEx"/><Relationship Id="rId4" Target="../charts/chart11.xml" Type="http://schemas.openxmlformats.org/officeDocument/2006/relationships/chart"/><Relationship Id="rId5" Target="../charts/chart12.xml" Type="http://schemas.openxmlformats.org/officeDocument/2006/relationships/chart"/><Relationship Id="rId6" Target="../charts/chart13.xml" Type="http://schemas.openxmlformats.org/officeDocument/2006/relationships/chart"/><Relationship Id="rId7" Target="../charts/chart14.xml" Type="http://schemas.openxmlformats.org/officeDocument/2006/relationships/chart"/><Relationship Id="rId8" Target="../charts/chart15.xml" Type="http://schemas.openxmlformats.org/officeDocument/2006/relationships/chart"/></Relationships>
</file>

<file path=xl/drawings/_rels/drawing12.xml.rels><?xml version="1.0" encoding="UTF-8" standalone="yes"?><Relationships xmlns="http://schemas.openxmlformats.org/package/2006/relationships"><Relationship Id="rId1" Target="../charts/chart16.xml" Type="http://schemas.openxmlformats.org/officeDocument/2006/relationships/chart"/><Relationship Id="rId2" Target="../charts/chartEx10.xml" Type="http://schemas.microsoft.com/office/2014/relationships/chartEx"/><Relationship Id="rId3" Target="../charts/chartEx11.xml" Type="http://schemas.microsoft.com/office/2014/relationships/chartEx"/><Relationship Id="rId4" Target="../charts/chartEx12.xml" Type="http://schemas.microsoft.com/office/2014/relationships/chartEx"/><Relationship Id="rId5" Target="../charts/chart17.xml" Type="http://schemas.openxmlformats.org/officeDocument/2006/relationships/chart"/><Relationship Id="rId6" Target="../charts/chart18.xml" Type="http://schemas.openxmlformats.org/officeDocument/2006/relationships/chart"/></Relationships>
</file>

<file path=xl/drawings/_rels/drawing13.xml.rels><?xml version="1.0" encoding="UTF-8" standalone="yes"?><Relationships xmlns="http://schemas.openxmlformats.org/package/2006/relationships"><Relationship Id="rId1" Target="../charts/chart19.xml" Type="http://schemas.openxmlformats.org/officeDocument/2006/relationships/chart"/><Relationship Id="rId2" Target="../charts/chartEx13.xml" Type="http://schemas.microsoft.com/office/2014/relationships/chartEx"/><Relationship Id="rId3" Target="../charts/chartEx14.xml" Type="http://schemas.microsoft.com/office/2014/relationships/chartEx"/><Relationship Id="rId4" Target="../charts/chartEx15.xml" Type="http://schemas.microsoft.com/office/2014/relationships/chartEx"/></Relationships>
</file>

<file path=xl/drawings/_rels/drawing14.xml.rels><?xml version="1.0" encoding="UTF-8" standalone="yes"?><Relationships xmlns="http://schemas.openxmlformats.org/package/2006/relationships"><Relationship Id="rId1" Target="../charts/chart20.xml" Type="http://schemas.openxmlformats.org/officeDocument/2006/relationships/chart"/><Relationship Id="rId2" Target="../charts/chartEx16.xml" Type="http://schemas.microsoft.com/office/2014/relationships/chartEx"/><Relationship Id="rId3" Target="../charts/chartEx17.xml" Type="http://schemas.microsoft.com/office/2014/relationships/chartEx"/><Relationship Id="rId4" Target="../charts/chart21.xml" Type="http://schemas.openxmlformats.org/officeDocument/2006/relationships/chart"/><Relationship Id="rId5" Target="../charts/chart22.xml" Type="http://schemas.openxmlformats.org/officeDocument/2006/relationships/chart"/></Relationships>
</file>

<file path=xl/drawings/_rels/drawing16.xml.rels><?xml version="1.0" encoding="UTF-8" standalone="yes"?><Relationships xmlns="http://schemas.openxmlformats.org/package/2006/relationships"><Relationship Id="rId1" Target="../charts/chart23.xml" Type="http://schemas.openxmlformats.org/officeDocument/2006/relationships/chart"/><Relationship Id="rId2" Target="../charts/chart24.xml" Type="http://schemas.openxmlformats.org/officeDocument/2006/relationships/chart"/></Relationships>
</file>

<file path=xl/drawings/_rels/drawing17.xml.rels><?xml version="1.0" encoding="UTF-8" standalone="yes"?><Relationships xmlns="http://schemas.openxmlformats.org/package/2006/relationships"><Relationship Id="rId1" Target="../charts/chart25.xml" Type="http://schemas.openxmlformats.org/officeDocument/2006/relationships/chart"/></Relationships>
</file>

<file path=xl/drawings/_rels/drawing19.xml.rels><?xml version="1.0" encoding="UTF-8" standalone="yes"?><Relationships xmlns="http://schemas.openxmlformats.org/package/2006/relationships"><Relationship Id="rId1" Target="../charts/chart26.xml" Type="http://schemas.openxmlformats.org/officeDocument/2006/relationships/chart"/><Relationship Id="rId2" Target="../charts/chart27.xml" Type="http://schemas.openxmlformats.org/officeDocument/2006/relationships/chart"/></Relationships>
</file>

<file path=xl/drawings/_rels/drawing20.xml.rels><?xml version="1.0" encoding="UTF-8" standalone="yes"?><Relationships xmlns="http://schemas.openxmlformats.org/package/2006/relationships"><Relationship Id="rId1" Target="../charts/chart28.xml" Type="http://schemas.openxmlformats.org/officeDocument/2006/relationships/chart"/></Relationships>
</file>

<file path=xl/drawings/_rels/drawing22.xml.rels><?xml version="1.0" encoding="UTF-8" standalone="yes"?><Relationships xmlns="http://schemas.openxmlformats.org/package/2006/relationships"><Relationship Id="rId1" Target="../charts/chart29.xml" Type="http://schemas.openxmlformats.org/officeDocument/2006/relationships/chart"/></Relationships>
</file>

<file path=xl/drawings/_rels/drawing23.xml.rels><?xml version="1.0" encoding="UTF-8" standalone="yes"?><Relationships xmlns="http://schemas.openxmlformats.org/package/2006/relationships"><Relationship Id="rId1" Target="../charts/chart30.xml" Type="http://schemas.openxmlformats.org/officeDocument/2006/relationships/chart"/></Relationships>
</file>

<file path=xl/drawings/_rels/drawing24.xml.rels><?xml version="1.0" encoding="UTF-8" standalone="yes"?><Relationships xmlns="http://schemas.openxmlformats.org/package/2006/relationships"><Relationship Id="rId1" Target="../charts/chart31.xml" Type="http://schemas.openxmlformats.org/officeDocument/2006/relationships/chart"/></Relationships>
</file>

<file path=xl/drawings/_rels/drawing25.xml.rels><?xml version="1.0" encoding="UTF-8" standalone="yes"?><Relationships xmlns="http://schemas.openxmlformats.org/package/2006/relationships"><Relationship Id="rId1" Target="../charts/chart32.xml" Type="http://schemas.openxmlformats.org/officeDocument/2006/relationships/chart"/><Relationship Id="rId2" Target="../charts/chart33.xml" Type="http://schemas.openxmlformats.org/officeDocument/2006/relationships/chart"/></Relationships>
</file>

<file path=xl/drawings/_rels/drawing26.xml.rels><?xml version="1.0" encoding="UTF-8" standalone="yes"?><Relationships xmlns="http://schemas.openxmlformats.org/package/2006/relationships"><Relationship Id="rId1" Target="../charts/chart34.xml" Type="http://schemas.openxmlformats.org/officeDocument/2006/relationships/chart"/></Relationships>
</file>

<file path=xl/drawings/_rels/drawing27.xml.rels><?xml version="1.0" encoding="UTF-8" standalone="yes"?><Relationships xmlns="http://schemas.openxmlformats.org/package/2006/relationships"><Relationship Id="rId1" Target="../charts/chart35.xml" Type="http://schemas.openxmlformats.org/officeDocument/2006/relationships/chart"/></Relationships>
</file>

<file path=xl/drawings/_rels/drawing28.xml.rels><?xml version="1.0" encoding="UTF-8" standalone="yes"?><Relationships xmlns="http://schemas.openxmlformats.org/package/2006/relationships"><Relationship Id="rId1" Target="../charts/chart36.xml" Type="http://schemas.openxmlformats.org/officeDocument/2006/relationships/chart"/></Relationships>
</file>

<file path=xl/drawings/_rels/drawing29.xml.rels><?xml version="1.0" encoding="UTF-8" standalone="yes"?><Relationships xmlns="http://schemas.openxmlformats.org/package/2006/relationships"><Relationship Id="rId1" Target="../charts/chart37.xml" Type="http://schemas.openxmlformats.org/officeDocument/2006/relationships/chart"/><Relationship Id="rId2" Target="../charts/chart38.xml" Type="http://schemas.openxmlformats.org/officeDocument/2006/relationships/chart"/></Relationships>
</file>

<file path=xl/drawings/_rels/drawing30.xml.rels><?xml version="1.0" encoding="UTF-8" standalone="yes"?><Relationships xmlns="http://schemas.openxmlformats.org/package/2006/relationships"><Relationship Id="rId1" Target="../charts/chart39.xml" Type="http://schemas.openxmlformats.org/officeDocument/2006/relationships/chart"/></Relationships>
</file>

<file path=xl/drawings/_rels/drawing31.xml.rels><?xml version="1.0" encoding="UTF-8" standalone="yes"?><Relationships xmlns="http://schemas.openxmlformats.org/package/2006/relationships"><Relationship Id="rId1" Target="../charts/chart40.xml" Type="http://schemas.openxmlformats.org/officeDocument/2006/relationships/chart"/><Relationship Id="rId2" Target="../charts/chart41.xml" Type="http://schemas.openxmlformats.org/officeDocument/2006/relationships/chart"/></Relationships>
</file>

<file path=xl/drawings/_rels/drawing32.xml.rels><?xml version="1.0" encoding="UTF-8" standalone="yes"?><Relationships xmlns="http://schemas.openxmlformats.org/package/2006/relationships"><Relationship Id="rId1" Target="../charts/chart42.xml" Type="http://schemas.openxmlformats.org/officeDocument/2006/relationships/chart"/></Relationships>
</file>

<file path=xl/drawings/_rels/drawing33.xml.rels><?xml version="1.0" encoding="UTF-8" standalone="yes"?><Relationships xmlns="http://schemas.openxmlformats.org/package/2006/relationships"><Relationship Id="rId1" Target="../charts/chart43.xml" Type="http://schemas.openxmlformats.org/officeDocument/2006/relationships/chart"/></Relationships>
</file>

<file path=xl/drawings/drawing1.xml><?xml version="1.0" encoding="utf-8"?>
<xdr:wsDr xmlns:xdr="http://schemas.openxmlformats.org/drawingml/2006/spreadsheetDrawing" xmlns:a="http://schemas.openxmlformats.org/drawingml/2006/main">
  <xdr:twoCellAnchor>
    <xdr:from>
      <xdr:col>1</xdr:col>
      <xdr:colOff>5946</xdr:colOff>
      <xdr:row>4</xdr:row>
      <xdr:rowOff>3572</xdr:rowOff>
    </xdr:from>
    <xdr:to>
      <xdr:col>8</xdr:col>
      <xdr:colOff>28574</xdr:colOff>
      <xdr:row>25</xdr:row>
      <xdr:rowOff>123825</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0.03825</cdr:x>
      <cdr:y>0.04823</cdr:y>
    </cdr:from>
    <cdr:to>
      <cdr:x>0.96357</cdr:x>
      <cdr:y>0.21543</cdr:y>
    </cdr:to>
    <cdr:sp macro="" textlink="">
      <cdr:nvSpPr>
        <cdr:cNvPr id="2" name="TextBox 1"/>
        <cdr:cNvSpPr txBox="1"/>
      </cdr:nvSpPr>
      <cdr:spPr>
        <a:xfrm xmlns:a="http://schemas.openxmlformats.org/drawingml/2006/main">
          <a:off x="200025" y="142875"/>
          <a:ext cx="4838700" cy="4953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0.04918</cdr:x>
      <cdr:y>0.05466</cdr:y>
    </cdr:from>
    <cdr:to>
      <cdr:x>0.91621</cdr:x>
      <cdr:y>0.18006</cdr:y>
    </cdr:to>
    <cdr:sp macro="" textlink="">
      <cdr:nvSpPr>
        <cdr:cNvPr id="4" name="TextBox 3"/>
        <cdr:cNvSpPr txBox="1"/>
      </cdr:nvSpPr>
      <cdr:spPr>
        <a:xfrm xmlns:a="http://schemas.openxmlformats.org/drawingml/2006/main">
          <a:off x="257175" y="161925"/>
          <a:ext cx="4533900" cy="3714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0.04918</cdr:x>
      <cdr:y>0.05466</cdr:y>
    </cdr:from>
    <cdr:to>
      <cdr:x>0.91621</cdr:x>
      <cdr:y>0.18006</cdr:y>
    </cdr:to>
    <cdr:sp macro="" textlink="">
      <cdr:nvSpPr>
        <cdr:cNvPr id="3" name="TextBox 3">
          <a:extLst xmlns:a="http://schemas.openxmlformats.org/drawingml/2006/main">
            <a:ext uri="{FF2B5EF4-FFF2-40B4-BE49-F238E27FC236}">
              <a16:creationId xmlns:a16="http://schemas.microsoft.com/office/drawing/2014/main" id="{97C5F8BC-9F10-012F-B90B-F0575EEC3D7A}"/>
            </a:ext>
          </a:extLst>
        </cdr:cNvPr>
        <cdr:cNvSpPr txBox="1"/>
      </cdr:nvSpPr>
      <cdr:spPr>
        <a:xfrm xmlns:a="http://schemas.openxmlformats.org/drawingml/2006/main">
          <a:off x="257175" y="161925"/>
          <a:ext cx="4533900" cy="3714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userShapes>
</file>

<file path=xl/drawings/drawing3.xml><?xml version="1.0" encoding="utf-8"?>
<xdr:wsDr xmlns:xdr="http://schemas.openxmlformats.org/drawingml/2006/spreadsheetDrawing" xmlns:a="http://schemas.openxmlformats.org/drawingml/2006/main">
  <xdr:twoCellAnchor>
    <xdr:from>
      <xdr:col>1</xdr:col>
      <xdr:colOff>0</xdr:colOff>
      <xdr:row>4</xdr:row>
      <xdr:rowOff>19051</xdr:rowOff>
    </xdr:from>
    <xdr:to>
      <xdr:col>7</xdr:col>
      <xdr:colOff>685800</xdr:colOff>
      <xdr:row>21</xdr:row>
      <xdr:rowOff>0</xdr:rowOff>
    </xdr:to>
    <xdr:graphicFrame macro="">
      <xdr:nvGraphicFramePr>
        <xdr:cNvPr id="2" name="Chart 1">
          <a:extLst>
            <a:ext uri="{FF2B5EF4-FFF2-40B4-BE49-F238E27FC236}">
              <a16:creationId xmlns:a16="http://schemas.microsoft.com/office/drawing/2014/main" id="{8B943D59-148D-492B-BEB9-1D9D6DEB8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1</xdr:colOff>
      <xdr:row>4</xdr:row>
      <xdr:rowOff>19050</xdr:rowOff>
    </xdr:from>
    <xdr:to>
      <xdr:col>8</xdr:col>
      <xdr:colOff>0</xdr:colOff>
      <xdr:row>22</xdr:row>
      <xdr:rowOff>0</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380999</xdr:colOff>
      <xdr:row>4</xdr:row>
      <xdr:rowOff>9527</xdr:rowOff>
    </xdr:from>
    <xdr:to>
      <xdr:col>8</xdr:col>
      <xdr:colOff>9525</xdr:colOff>
      <xdr:row>21</xdr:row>
      <xdr:rowOff>0</xdr:rowOff>
    </xdr:to>
    <xdr:graphicFrame macro="">
      <xdr:nvGraphicFramePr>
        <xdr:cNvPr id="2" name="Chart 2">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792537</xdr:colOff>
      <xdr:row>11</xdr:row>
      <xdr:rowOff>144280</xdr:rowOff>
    </xdr:from>
    <xdr:to>
      <xdr:col>1</xdr:col>
      <xdr:colOff>2245802</xdr:colOff>
      <xdr:row>13</xdr:row>
      <xdr:rowOff>142860</xdr:rowOff>
    </xdr:to>
    <xdr:sp macro="" textlink="">
      <xdr:nvSpPr>
        <xdr:cNvPr id="8" name="TextBox 7">
          <a:extLst>
            <a:ext uri="{FF2B5EF4-FFF2-40B4-BE49-F238E27FC236}">
              <a16:creationId xmlns:a16="http://schemas.microsoft.com/office/drawing/2014/main" id="{B00559B0-A251-4A9A-94F4-7A930CE78476}"/>
            </a:ext>
          </a:extLst>
        </xdr:cNvPr>
        <xdr:cNvSpPr txBox="1"/>
      </xdr:nvSpPr>
      <xdr:spPr>
        <a:xfrm>
          <a:off x="1173537" y="1896880"/>
          <a:ext cx="1453265" cy="3986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800" b="1">
              <a:solidFill>
                <a:schemeClr val="bg1"/>
              </a:solidFill>
              <a:latin typeface="Roboto" panose="02000000000000000000" pitchFamily="2" charset="0"/>
              <a:ea typeface="Roboto" panose="02000000000000000000" pitchFamily="2" charset="0"/>
              <a:cs typeface="+mn-cs"/>
            </a:rPr>
            <a:t>Import</a:t>
          </a:r>
          <a:r>
            <a:rPr lang="ro-MD" sz="800" b="1">
              <a:solidFill>
                <a:schemeClr val="bg1"/>
              </a:solidFill>
              <a:latin typeface="Roboto" panose="02000000000000000000" pitchFamily="2" charset="0"/>
              <a:ea typeface="Roboto" panose="02000000000000000000" pitchFamily="2" charset="0"/>
              <a:cs typeface="+mn-cs"/>
            </a:rPr>
            <a:t>s</a:t>
          </a:r>
          <a:r>
            <a:rPr lang="en-US" sz="800">
              <a:solidFill>
                <a:schemeClr val="bg1"/>
              </a:solidFill>
              <a:latin typeface="Roboto" panose="02000000000000000000" pitchFamily="2" charset="0"/>
              <a:ea typeface="Roboto" panose="02000000000000000000" pitchFamily="2" charset="0"/>
              <a:cs typeface="+mn-cs"/>
            </a:rPr>
            <a:t> 600</a:t>
          </a:r>
          <a:r>
            <a:rPr lang="ro-RO" sz="800">
              <a:solidFill>
                <a:schemeClr val="bg1"/>
              </a:solidFill>
              <a:latin typeface="Roboto" panose="02000000000000000000" pitchFamily="2" charset="0"/>
              <a:ea typeface="Roboto" panose="02000000000000000000" pitchFamily="2" charset="0"/>
              <a:cs typeface="+mn-cs"/>
            </a:rPr>
            <a:t>,</a:t>
          </a:r>
          <a:r>
            <a:rPr lang="en-US" sz="800">
              <a:solidFill>
                <a:schemeClr val="bg1"/>
              </a:solidFill>
              <a:latin typeface="Roboto" panose="02000000000000000000" pitchFamily="2" charset="0"/>
              <a:ea typeface="Roboto" panose="02000000000000000000" pitchFamily="2" charset="0"/>
              <a:cs typeface="+mn-cs"/>
            </a:rPr>
            <a:t>7</a:t>
          </a:r>
          <a:endParaRPr lang="ro-MD" sz="800">
            <a:solidFill>
              <a:schemeClr val="bg1"/>
            </a:solidFill>
            <a:latin typeface="Roboto" panose="02000000000000000000" pitchFamily="2" charset="0"/>
            <a:ea typeface="Roboto" panose="02000000000000000000" pitchFamily="2" charset="0"/>
            <a:cs typeface="+mn-cs"/>
          </a:endParaRPr>
        </a:p>
        <a:p>
          <a:pPr marL="0" indent="0"/>
          <a:r>
            <a:rPr lang="ro-MD" sz="800">
              <a:solidFill>
                <a:schemeClr val="bg1"/>
              </a:solidFill>
              <a:latin typeface="Roboto" panose="02000000000000000000" pitchFamily="2" charset="0"/>
              <a:ea typeface="Roboto" panose="02000000000000000000" pitchFamily="2" charset="0"/>
              <a:cs typeface="+mn-cs"/>
            </a:rPr>
            <a:t>(</a:t>
          </a:r>
          <a:r>
            <a:rPr lang="en-US" sz="800">
              <a:solidFill>
                <a:schemeClr val="bg1"/>
              </a:solidFill>
              <a:latin typeface="Roboto" panose="02000000000000000000" pitchFamily="2" charset="0"/>
              <a:ea typeface="Roboto" panose="02000000000000000000" pitchFamily="2" charset="0"/>
              <a:cs typeface="+mn-cs"/>
            </a:rPr>
            <a:t>2</a:t>
          </a:r>
          <a:r>
            <a:rPr lang="ro-RO" sz="800">
              <a:solidFill>
                <a:schemeClr val="bg1"/>
              </a:solidFill>
              <a:latin typeface="Roboto" panose="02000000000000000000" pitchFamily="2" charset="0"/>
              <a:ea typeface="Roboto" panose="02000000000000000000" pitchFamily="2" charset="0"/>
              <a:cs typeface="+mn-cs"/>
            </a:rPr>
            <a:t>7,</a:t>
          </a:r>
          <a:r>
            <a:rPr lang="en-US" sz="800">
              <a:solidFill>
                <a:schemeClr val="bg1"/>
              </a:solidFill>
              <a:latin typeface="Roboto" panose="02000000000000000000" pitchFamily="2" charset="0"/>
              <a:ea typeface="Roboto" panose="02000000000000000000" pitchFamily="2" charset="0"/>
              <a:cs typeface="+mn-cs"/>
            </a:rPr>
            <a:t>5</a:t>
          </a:r>
          <a:r>
            <a:rPr lang="ro-MD" sz="800">
              <a:solidFill>
                <a:schemeClr val="bg1"/>
              </a:solidFill>
              <a:latin typeface="Roboto" panose="02000000000000000000" pitchFamily="2" charset="0"/>
              <a:ea typeface="Roboto" panose="02000000000000000000" pitchFamily="2" charset="0"/>
              <a:cs typeface="+mn-cs"/>
            </a:rPr>
            <a:t>% of total)</a:t>
          </a:r>
          <a:endParaRPr lang="en-US" sz="800">
            <a:solidFill>
              <a:schemeClr val="bg1"/>
            </a:solidFill>
            <a:latin typeface="Roboto" panose="02000000000000000000" pitchFamily="2" charset="0"/>
            <a:ea typeface="Roboto" panose="02000000000000000000" pitchFamily="2" charset="0"/>
            <a:cs typeface="+mn-cs"/>
          </a:endParaRPr>
        </a:p>
      </xdr:txBody>
    </xdr:sp>
    <xdr:clientData/>
  </xdr:twoCellAnchor>
  <xdr:twoCellAnchor>
    <xdr:from>
      <xdr:col>1</xdr:col>
      <xdr:colOff>793196</xdr:colOff>
      <xdr:row>13</xdr:row>
      <xdr:rowOff>47547</xdr:rowOff>
    </xdr:from>
    <xdr:to>
      <xdr:col>1</xdr:col>
      <xdr:colOff>2168271</xdr:colOff>
      <xdr:row>15</xdr:row>
      <xdr:rowOff>142435</xdr:rowOff>
    </xdr:to>
    <xdr:sp macro="" textlink="">
      <xdr:nvSpPr>
        <xdr:cNvPr id="9" name="TextBox 8">
          <a:extLst>
            <a:ext uri="{FF2B5EF4-FFF2-40B4-BE49-F238E27FC236}">
              <a16:creationId xmlns:a16="http://schemas.microsoft.com/office/drawing/2014/main" id="{A3480397-12DC-42C8-A869-8F6219EFE744}"/>
            </a:ext>
          </a:extLst>
        </xdr:cNvPr>
        <xdr:cNvSpPr txBox="1"/>
      </xdr:nvSpPr>
      <xdr:spPr>
        <a:xfrm>
          <a:off x="1174196" y="2200197"/>
          <a:ext cx="1375075" cy="494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800" b="1">
              <a:solidFill>
                <a:schemeClr val="bg1"/>
              </a:solidFill>
              <a:latin typeface="Roboto" panose="02000000000000000000" pitchFamily="2" charset="0"/>
              <a:ea typeface="Roboto" panose="02000000000000000000" pitchFamily="2" charset="0"/>
              <a:cs typeface="+mn-cs"/>
            </a:rPr>
            <a:t>Export</a:t>
          </a:r>
          <a:r>
            <a:rPr lang="ro-MD" sz="800" b="1">
              <a:solidFill>
                <a:schemeClr val="bg1"/>
              </a:solidFill>
              <a:latin typeface="Roboto" panose="02000000000000000000" pitchFamily="2" charset="0"/>
              <a:ea typeface="Roboto" panose="02000000000000000000" pitchFamily="2" charset="0"/>
              <a:cs typeface="+mn-cs"/>
            </a:rPr>
            <a:t>s</a:t>
          </a:r>
          <a:r>
            <a:rPr lang="en-US" sz="800">
              <a:solidFill>
                <a:schemeClr val="bg1"/>
              </a:solidFill>
              <a:latin typeface="Roboto" panose="02000000000000000000" pitchFamily="2" charset="0"/>
              <a:ea typeface="Roboto" panose="02000000000000000000" pitchFamily="2" charset="0"/>
              <a:cs typeface="+mn-cs"/>
            </a:rPr>
            <a:t> 171</a:t>
          </a:r>
          <a:r>
            <a:rPr lang="ro-RO" sz="800">
              <a:solidFill>
                <a:schemeClr val="bg1"/>
              </a:solidFill>
              <a:latin typeface="Roboto" panose="02000000000000000000" pitchFamily="2" charset="0"/>
              <a:ea typeface="Roboto" panose="02000000000000000000" pitchFamily="2" charset="0"/>
              <a:cs typeface="+mn-cs"/>
            </a:rPr>
            <a:t>,</a:t>
          </a:r>
          <a:r>
            <a:rPr lang="en-US" sz="800">
              <a:solidFill>
                <a:schemeClr val="bg1"/>
              </a:solidFill>
              <a:latin typeface="Roboto" panose="02000000000000000000" pitchFamily="2" charset="0"/>
              <a:ea typeface="Roboto" panose="02000000000000000000" pitchFamily="2" charset="0"/>
              <a:cs typeface="+mn-cs"/>
            </a:rPr>
            <a:t>2</a:t>
          </a:r>
          <a:endParaRPr lang="ro-MD" sz="800">
            <a:solidFill>
              <a:schemeClr val="bg1"/>
            </a:solidFill>
            <a:latin typeface="Roboto" panose="02000000000000000000" pitchFamily="2" charset="0"/>
            <a:ea typeface="Roboto" panose="02000000000000000000" pitchFamily="2" charset="0"/>
            <a:cs typeface="+mn-cs"/>
          </a:endParaRPr>
        </a:p>
        <a:p>
          <a:pPr marL="0" indent="0"/>
          <a:r>
            <a:rPr lang="ro-MD" sz="800">
              <a:solidFill>
                <a:schemeClr val="bg1"/>
              </a:solidFill>
              <a:latin typeface="Roboto" panose="02000000000000000000" pitchFamily="2" charset="0"/>
              <a:ea typeface="Roboto" panose="02000000000000000000" pitchFamily="2" charset="0"/>
              <a:cs typeface="+mn-cs"/>
            </a:rPr>
            <a:t>(</a:t>
          </a:r>
          <a:r>
            <a:rPr lang="en-US" sz="800">
              <a:solidFill>
                <a:schemeClr val="bg1"/>
              </a:solidFill>
              <a:latin typeface="Roboto" panose="02000000000000000000" pitchFamily="2" charset="0"/>
              <a:ea typeface="Roboto" panose="02000000000000000000" pitchFamily="2" charset="0"/>
              <a:cs typeface="+mn-cs"/>
            </a:rPr>
            <a:t>23</a:t>
          </a:r>
          <a:r>
            <a:rPr lang="ro-MD" sz="800">
              <a:solidFill>
                <a:schemeClr val="bg1"/>
              </a:solidFill>
              <a:latin typeface="Roboto" panose="02000000000000000000" pitchFamily="2" charset="0"/>
              <a:ea typeface="Roboto" panose="02000000000000000000" pitchFamily="2" charset="0"/>
              <a:cs typeface="+mn-cs"/>
            </a:rPr>
            <a:t>,</a:t>
          </a:r>
          <a:r>
            <a:rPr lang="en-US" sz="800">
              <a:solidFill>
                <a:schemeClr val="bg1"/>
              </a:solidFill>
              <a:latin typeface="Roboto" panose="02000000000000000000" pitchFamily="2" charset="0"/>
              <a:ea typeface="Roboto" panose="02000000000000000000" pitchFamily="2" charset="0"/>
              <a:cs typeface="+mn-cs"/>
            </a:rPr>
            <a:t>6</a:t>
          </a:r>
          <a:r>
            <a:rPr lang="ro-MD" sz="800">
              <a:solidFill>
                <a:schemeClr val="bg1"/>
              </a:solidFill>
              <a:latin typeface="Roboto" panose="02000000000000000000" pitchFamily="2" charset="0"/>
              <a:ea typeface="Roboto" panose="02000000000000000000" pitchFamily="2" charset="0"/>
              <a:cs typeface="+mn-cs"/>
            </a:rPr>
            <a:t>% of total)</a:t>
          </a:r>
          <a:endParaRPr lang="en-US" sz="800">
            <a:solidFill>
              <a:schemeClr val="bg1"/>
            </a:solidFill>
            <a:latin typeface="Roboto" panose="02000000000000000000" pitchFamily="2" charset="0"/>
            <a:ea typeface="Roboto" panose="02000000000000000000" pitchFamily="2" charset="0"/>
            <a:cs typeface="+mn-cs"/>
          </a:endParaRPr>
        </a:p>
      </xdr:txBody>
    </xdr:sp>
    <xdr:clientData/>
  </xdr:twoCellAnchor>
  <xdr:twoCellAnchor editAs="oneCell">
    <xdr:from>
      <xdr:col>0</xdr:col>
      <xdr:colOff>371475</xdr:colOff>
      <xdr:row>4</xdr:row>
      <xdr:rowOff>28574</xdr:rowOff>
    </xdr:from>
    <xdr:to>
      <xdr:col>3</xdr:col>
      <xdr:colOff>781050</xdr:colOff>
      <xdr:row>17</xdr:row>
      <xdr:rowOff>9524</xdr:rowOff>
    </xdr:to>
    <xdr:pic>
      <xdr:nvPicPr>
        <xdr:cNvPr id="12" name="Graphic 11">
          <a:extLst>
            <a:ext uri="{FF2B5EF4-FFF2-40B4-BE49-F238E27FC236}">
              <a16:creationId xmlns:a16="http://schemas.microsoft.com/office/drawing/2014/main" id="{DDD4FCF6-B85C-DF06-A0CC-AB4FE2F5421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71475" y="609599"/>
          <a:ext cx="4000500" cy="23336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295274</xdr:colOff>
      <xdr:row>4</xdr:row>
      <xdr:rowOff>66674</xdr:rowOff>
    </xdr:from>
    <xdr:to>
      <xdr:col>10</xdr:col>
      <xdr:colOff>485774</xdr:colOff>
      <xdr:row>51</xdr:row>
      <xdr:rowOff>19049</xdr:rowOff>
    </xdr:to>
    <xdr:sp macro="" textlink="">
      <xdr:nvSpPr>
        <xdr:cNvPr id="2" name="Rectangle 1">
          <a:extLst>
            <a:ext uri="{FF2B5EF4-FFF2-40B4-BE49-F238E27FC236}">
              <a16:creationId xmlns:a16="http://schemas.microsoft.com/office/drawing/2014/main" id="{673EAD40-BCC1-4127-BC9D-EEF7B6C74BED}"/>
            </a:ext>
          </a:extLst>
        </xdr:cNvPr>
        <xdr:cNvSpPr/>
      </xdr:nvSpPr>
      <xdr:spPr>
        <a:xfrm>
          <a:off x="295274" y="647699"/>
          <a:ext cx="8867775" cy="7115175"/>
        </a:xfrm>
        <a:prstGeom prst="rect">
          <a:avLst/>
        </a:prstGeom>
        <a:solidFill>
          <a:srgbClr val="FAFAF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ro-RO" sz="1100">
            <a:solidFill>
              <a:sysClr val="windowText" lastClr="000000"/>
            </a:solidFill>
            <a:latin typeface="Roboto" panose="02000000000000000000" pitchFamily="2" charset="0"/>
            <a:ea typeface="Roboto" panose="02000000000000000000" pitchFamily="2" charset="0"/>
            <a:cs typeface="Tahoma" panose="020B0604030504040204" pitchFamily="34" charset="0"/>
          </a:endParaRPr>
        </a:p>
      </xdr:txBody>
    </xdr:sp>
    <xdr:clientData/>
  </xdr:twoCellAnchor>
  <xdr:twoCellAnchor>
    <xdr:from>
      <xdr:col>2</xdr:col>
      <xdr:colOff>153921</xdr:colOff>
      <xdr:row>28</xdr:row>
      <xdr:rowOff>68754</xdr:rowOff>
    </xdr:from>
    <xdr:to>
      <xdr:col>4</xdr:col>
      <xdr:colOff>10170</xdr:colOff>
      <xdr:row>29</xdr:row>
      <xdr:rowOff>99527</xdr:rowOff>
    </xdr:to>
    <xdr:sp macro="" textlink="">
      <xdr:nvSpPr>
        <xdr:cNvPr id="5" name="TextBox 4">
          <a:extLst>
            <a:ext uri="{FF2B5EF4-FFF2-40B4-BE49-F238E27FC236}">
              <a16:creationId xmlns:a16="http://schemas.microsoft.com/office/drawing/2014/main" id="{F369EC36-5422-410C-A743-320C00619FB5}"/>
            </a:ext>
          </a:extLst>
        </xdr:cNvPr>
        <xdr:cNvSpPr txBox="1"/>
      </xdr:nvSpPr>
      <xdr:spPr>
        <a:xfrm>
          <a:off x="3659121" y="6736254"/>
          <a:ext cx="1056399" cy="183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ro-MD" sz="900" b="1">
              <a:solidFill>
                <a:sysClr val="windowText" lastClr="000000"/>
              </a:solidFill>
              <a:latin typeface="Cambria" panose="02040503050406030204" pitchFamily="18" charset="0"/>
              <a:ea typeface="Cambria" panose="02040503050406030204" pitchFamily="18" charset="0"/>
              <a:cs typeface="Tahoma" panose="020B0604030504040204" pitchFamily="34" charset="0"/>
            </a:rPr>
            <a:t>Legenda</a:t>
          </a:r>
          <a:endParaRPr lang="ro-RO" sz="900" b="1">
            <a:solidFill>
              <a:sysClr val="windowText" lastClr="000000"/>
            </a:solidFill>
            <a:latin typeface="Cambria" panose="02040503050406030204" pitchFamily="18" charset="0"/>
            <a:ea typeface="Cambria" panose="02040503050406030204" pitchFamily="18" charset="0"/>
            <a:cs typeface="Tahoma" panose="020B0604030504040204" pitchFamily="34" charset="0"/>
          </a:endParaRPr>
        </a:p>
      </xdr:txBody>
    </xdr:sp>
    <xdr:clientData/>
  </xdr:twoCellAnchor>
  <xdr:twoCellAnchor>
    <xdr:from>
      <xdr:col>0</xdr:col>
      <xdr:colOff>340819</xdr:colOff>
      <xdr:row>32</xdr:row>
      <xdr:rowOff>6972</xdr:rowOff>
    </xdr:from>
    <xdr:to>
      <xdr:col>10</xdr:col>
      <xdr:colOff>371475</xdr:colOff>
      <xdr:row>51</xdr:row>
      <xdr:rowOff>0</xdr:rowOff>
    </xdr:to>
    <xdr:graphicFrame macro="">
      <xdr:nvGraphicFramePr>
        <xdr:cNvPr id="6" name="Chart 5">
          <a:extLst>
            <a:ext uri="{FF2B5EF4-FFF2-40B4-BE49-F238E27FC236}">
              <a16:creationId xmlns:a16="http://schemas.microsoft.com/office/drawing/2014/main" id="{062852CF-1BED-49DF-8C0F-BC04C41353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226146</xdr:colOff>
      <xdr:row>31</xdr:row>
      <xdr:rowOff>122099</xdr:rowOff>
    </xdr:from>
    <xdr:to>
      <xdr:col>4</xdr:col>
      <xdr:colOff>85725</xdr:colOff>
      <xdr:row>49</xdr:row>
      <xdr:rowOff>47625</xdr:rowOff>
    </xdr:to>
    <xdr:graphicFrame macro="">
      <xdr:nvGraphicFramePr>
        <xdr:cNvPr id="7" name="Chart 6">
          <a:extLst>
            <a:ext uri="{FF2B5EF4-FFF2-40B4-BE49-F238E27FC236}">
              <a16:creationId xmlns:a16="http://schemas.microsoft.com/office/drawing/2014/main" id="{2569C653-4CE5-4B1B-8996-8FD916574F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57149</xdr:colOff>
      <xdr:row>27</xdr:row>
      <xdr:rowOff>9525</xdr:rowOff>
    </xdr:from>
    <xdr:to>
      <xdr:col>11</xdr:col>
      <xdr:colOff>0</xdr:colOff>
      <xdr:row>31</xdr:row>
      <xdr:rowOff>100011</xdr:rowOff>
    </xdr:to>
    <mc:AlternateContent xmlns:mc="http://schemas.openxmlformats.org/markup-compatibility/2006">
      <mc:Choice xmlns:cx1="http://schemas.microsoft.com/office/drawing/2015/9/8/chartex" Requires="cx1">
        <xdr:graphicFrame macro="">
          <xdr:nvGraphicFramePr>
            <xdr:cNvPr id="13" name="Chart 12">
              <a:extLst>
                <a:ext uri="{FF2B5EF4-FFF2-40B4-BE49-F238E27FC236}">
                  <a16:creationId xmlns:a16="http://schemas.microsoft.com/office/drawing/2014/main" id="{2919B3EB-85FC-8C79-5DC7-D3B50D3CF73B}"/>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438149" y="4105275"/>
              <a:ext cx="8724901" cy="700086"/>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23812</xdr:colOff>
      <xdr:row>4</xdr:row>
      <xdr:rowOff>66676</xdr:rowOff>
    </xdr:from>
    <xdr:to>
      <xdr:col>4</xdr:col>
      <xdr:colOff>271462</xdr:colOff>
      <xdr:row>26</xdr:row>
      <xdr:rowOff>114300</xdr:rowOff>
    </xdr:to>
    <mc:AlternateContent xmlns:mc="http://schemas.openxmlformats.org/markup-compatibility/2006">
      <mc:Choice xmlns:cx1="http://schemas.microsoft.com/office/drawing/2015/9/8/chartex" Requires="cx1">
        <xdr:graphicFrame macro="">
          <xdr:nvGraphicFramePr>
            <xdr:cNvPr id="17" name="Chart 16">
              <a:extLst>
                <a:ext uri="{FF2B5EF4-FFF2-40B4-BE49-F238E27FC236}">
                  <a16:creationId xmlns:a16="http://schemas.microsoft.com/office/drawing/2014/main" id="{9CF57285-CDB7-1E20-ABDD-EB63047CAA6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404812" y="657226"/>
              <a:ext cx="4572000" cy="3400424"/>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4</xdr:col>
      <xdr:colOff>304800</xdr:colOff>
      <xdr:row>4</xdr:row>
      <xdr:rowOff>66676</xdr:rowOff>
    </xdr:from>
    <xdr:to>
      <xdr:col>11</xdr:col>
      <xdr:colOff>0</xdr:colOff>
      <xdr:row>26</xdr:row>
      <xdr:rowOff>95250</xdr:rowOff>
    </xdr:to>
    <mc:AlternateContent xmlns:mc="http://schemas.openxmlformats.org/markup-compatibility/2006">
      <mc:Choice xmlns:cx1="http://schemas.microsoft.com/office/drawing/2015/9/8/chartex" Requires="cx1">
        <xdr:graphicFrame macro="">
          <xdr:nvGraphicFramePr>
            <xdr:cNvPr id="18" name="Chart 17">
              <a:extLst>
                <a:ext uri="{FF2B5EF4-FFF2-40B4-BE49-F238E27FC236}">
                  <a16:creationId xmlns:a16="http://schemas.microsoft.com/office/drawing/2014/main" id="{76659321-55C7-B91A-422D-F6D65AD62FEF}"/>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5"/>
            </a:graphicData>
          </a:graphic>
        </xdr:graphicFrame>
      </mc:Choice>
      <mc:Fallback>
        <xdr:sp macro="" textlink="">
          <xdr:nvSpPr>
            <xdr:cNvPr id="0" name=""/>
            <xdr:cNvSpPr>
              <a:spLocks noTextEdit="1"/>
            </xdr:cNvSpPr>
          </xdr:nvSpPr>
          <xdr:spPr>
            <a:xfrm>
              <a:off x="5010150" y="657226"/>
              <a:ext cx="4152900" cy="3381374"/>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338138</xdr:colOff>
      <xdr:row>6</xdr:row>
      <xdr:rowOff>142874</xdr:rowOff>
    </xdr:from>
    <xdr:to>
      <xdr:col>1</xdr:col>
      <xdr:colOff>2609850</xdr:colOff>
      <xdr:row>23</xdr:row>
      <xdr:rowOff>85725</xdr:rowOff>
    </xdr:to>
    <xdr:graphicFrame macro="">
      <xdr:nvGraphicFramePr>
        <xdr:cNvPr id="19" name="Chart 18">
          <a:extLst>
            <a:ext uri="{FF2B5EF4-FFF2-40B4-BE49-F238E27FC236}">
              <a16:creationId xmlns:a16="http://schemas.microsoft.com/office/drawing/2014/main" id="{963FE463-A236-04D9-DB27-B423F87855E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1119</xdr:colOff>
      <xdr:row>4</xdr:row>
      <xdr:rowOff>28576</xdr:rowOff>
    </xdr:from>
    <xdr:to>
      <xdr:col>7</xdr:col>
      <xdr:colOff>600076</xdr:colOff>
      <xdr:row>22</xdr:row>
      <xdr:rowOff>0</xdr:rowOff>
    </xdr:to>
    <xdr:graphicFrame macro="">
      <xdr:nvGraphicFramePr>
        <xdr:cNvPr id="2" name="Chart 1">
          <a:extLst>
            <a:ext uri="{FF2B5EF4-FFF2-40B4-BE49-F238E27FC236}">
              <a16:creationId xmlns:a16="http://schemas.microsoft.com/office/drawing/2014/main" id="{195EEA39-D169-41CB-B3C6-68372CF502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25</xdr:row>
      <xdr:rowOff>76201</xdr:rowOff>
    </xdr:from>
    <xdr:to>
      <xdr:col>9</xdr:col>
      <xdr:colOff>9525</xdr:colOff>
      <xdr:row>41</xdr:row>
      <xdr:rowOff>180975</xdr:rowOff>
    </xdr:to>
    <xdr:graphicFrame macro="">
      <xdr:nvGraphicFramePr>
        <xdr:cNvPr id="4" name="Chart 3">
          <a:extLst>
            <a:ext uri="{FF2B5EF4-FFF2-40B4-BE49-F238E27FC236}">
              <a16:creationId xmlns:a16="http://schemas.microsoft.com/office/drawing/2014/main" id="{83395664-A214-4DBF-8CD5-F9B7E7BE7C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371474</xdr:colOff>
      <xdr:row>4</xdr:row>
      <xdr:rowOff>9523</xdr:rowOff>
    </xdr:from>
    <xdr:to>
      <xdr:col>9</xdr:col>
      <xdr:colOff>19050</xdr:colOff>
      <xdr:row>25</xdr:row>
      <xdr:rowOff>85724</xdr:rowOff>
    </xdr:to>
    <xdr:grpSp>
      <xdr:nvGrpSpPr>
        <xdr:cNvPr id="6" name="Group 5">
          <a:extLst>
            <a:ext uri="{FF2B5EF4-FFF2-40B4-BE49-F238E27FC236}">
              <a16:creationId xmlns:a16="http://schemas.microsoft.com/office/drawing/2014/main" id="{441B55FE-57E4-0147-3ACE-465E5AEEE108}"/>
            </a:ext>
          </a:extLst>
        </xdr:cNvPr>
        <xdr:cNvGrpSpPr/>
      </xdr:nvGrpSpPr>
      <xdr:grpSpPr>
        <a:xfrm>
          <a:off x="371474" y="600073"/>
          <a:ext cx="7848601" cy="4076701"/>
          <a:chOff x="371474" y="1352548"/>
          <a:chExt cx="7943851" cy="4529668"/>
        </a:xfrm>
      </xdr:grpSpPr>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7D5B9C81-2488-6BD5-DC11-73A358DDB582}"/>
                  </a:ext>
                </a:extLst>
              </xdr:cNvPr>
              <xdr:cNvGraphicFramePr/>
            </xdr:nvGraphicFramePr>
            <xdr:xfrm>
              <a:off x="385762" y="5152642"/>
              <a:ext cx="7929563" cy="729574"/>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385762" y="5152642"/>
                <a:ext cx="7929563" cy="729574"/>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mc:AlternateContent xmlns:mc="http://schemas.openxmlformats.org/markup-compatibility/2006">
        <mc:Choice xmlns:cx1="http://schemas.microsoft.com/office/drawing/2015/9/8/chartex" Requires="cx1">
          <xdr:graphicFrame macro="">
            <xdr:nvGraphicFramePr>
              <xdr:cNvPr id="3" name="Chart 2">
                <a:extLst>
                  <a:ext uri="{FF2B5EF4-FFF2-40B4-BE49-F238E27FC236}">
                    <a16:creationId xmlns:a16="http://schemas.microsoft.com/office/drawing/2014/main" id="{31792988-A695-C606-7855-1417CD556AF3}"/>
                  </a:ext>
                </a:extLst>
              </xdr:cNvPr>
              <xdr:cNvGraphicFramePr/>
            </xdr:nvGraphicFramePr>
            <xdr:xfrm>
              <a:off x="371474" y="1352549"/>
              <a:ext cx="4143375" cy="3810001"/>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371474" y="1352549"/>
                <a:ext cx="4143375" cy="3810001"/>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mc:AlternateContent xmlns:mc="http://schemas.openxmlformats.org/markup-compatibility/2006">
        <mc:Choice xmlns:cx1="http://schemas.microsoft.com/office/drawing/2015/9/8/chartex" Requires="cx1">
          <xdr:graphicFrame macro="">
            <xdr:nvGraphicFramePr>
              <xdr:cNvPr id="5" name="Chart 4">
                <a:extLst>
                  <a:ext uri="{FF2B5EF4-FFF2-40B4-BE49-F238E27FC236}">
                    <a16:creationId xmlns:a16="http://schemas.microsoft.com/office/drawing/2014/main" id="{4E5BF859-92CF-46A1-5570-EED97387F258}"/>
                  </a:ext>
                </a:extLst>
              </xdr:cNvPr>
              <xdr:cNvGraphicFramePr/>
            </xdr:nvGraphicFramePr>
            <xdr:xfrm>
              <a:off x="4457700" y="1352548"/>
              <a:ext cx="3857625" cy="3819527"/>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4457700" y="1352548"/>
                <a:ext cx="3857625" cy="3819527"/>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grp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4</xdr:row>
      <xdr:rowOff>38100</xdr:rowOff>
    </xdr:from>
    <xdr:to>
      <xdr:col>8</xdr:col>
      <xdr:colOff>0</xdr:colOff>
      <xdr:row>21</xdr:row>
      <xdr:rowOff>152400</xdr:rowOff>
    </xdr:to>
    <xdr:graphicFrame macro="">
      <xdr:nvGraphicFramePr>
        <xdr:cNvPr id="4" name="Chart 3">
          <a:extLst>
            <a:ext uri="{FF2B5EF4-FFF2-40B4-BE49-F238E27FC236}">
              <a16:creationId xmlns:a16="http://schemas.microsoft.com/office/drawing/2014/main" id="{00000000-0008-0000-0E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371475</xdr:colOff>
      <xdr:row>4</xdr:row>
      <xdr:rowOff>28574</xdr:rowOff>
    </xdr:from>
    <xdr:to>
      <xdr:col>7</xdr:col>
      <xdr:colOff>0</xdr:colOff>
      <xdr:row>30</xdr:row>
      <xdr:rowOff>0</xdr:rowOff>
    </xdr:to>
    <xdr:sp macro="" textlink="">
      <xdr:nvSpPr>
        <xdr:cNvPr id="2" name="Rectangle 1">
          <a:extLst>
            <a:ext uri="{FF2B5EF4-FFF2-40B4-BE49-F238E27FC236}">
              <a16:creationId xmlns:a16="http://schemas.microsoft.com/office/drawing/2014/main" id="{919E35B8-0AE3-4C7C-A1B9-909BFB7EF28D}"/>
            </a:ext>
          </a:extLst>
        </xdr:cNvPr>
        <xdr:cNvSpPr/>
      </xdr:nvSpPr>
      <xdr:spPr>
        <a:xfrm>
          <a:off x="371475" y="2705099"/>
          <a:ext cx="7505700" cy="5210175"/>
        </a:xfrm>
        <a:prstGeom prst="rect">
          <a:avLst/>
        </a:prstGeom>
        <a:solidFill>
          <a:srgbClr val="FAFAFA"/>
        </a:solidFill>
        <a:ln w="1270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ro-RO" sz="1100" b="0" i="0" u="none" strike="noStrike" kern="0" cap="none" spc="0" normalizeH="0" baseline="0" noProof="0">
            <a:ln>
              <a:noFill/>
            </a:ln>
            <a:solidFill>
              <a:sysClr val="window" lastClr="FFFFFF"/>
            </a:solidFill>
            <a:effectLst/>
            <a:uLnTx/>
            <a:uFillTx/>
            <a:latin typeface="Roboto" panose="02000000000000000000" pitchFamily="2" charset="0"/>
            <a:ea typeface="Roboto" panose="02000000000000000000" pitchFamily="2" charset="0"/>
            <a:cs typeface="+mn-cs"/>
          </a:endParaRPr>
        </a:p>
      </xdr:txBody>
    </xdr:sp>
    <xdr:clientData/>
  </xdr:twoCellAnchor>
  <xdr:twoCellAnchor>
    <xdr:from>
      <xdr:col>1</xdr:col>
      <xdr:colOff>28908</xdr:colOff>
      <xdr:row>4</xdr:row>
      <xdr:rowOff>142875</xdr:rowOff>
    </xdr:from>
    <xdr:to>
      <xdr:col>1</xdr:col>
      <xdr:colOff>4000499</xdr:colOff>
      <xdr:row>26</xdr:row>
      <xdr:rowOff>167640</xdr:rowOff>
    </xdr:to>
    <mc:AlternateContent xmlns:mc="http://schemas.openxmlformats.org/markup-compatibility/2006">
      <mc:Choice xmlns:cx1="http://schemas.microsoft.com/office/drawing/2015/9/8/chartex" Requires="cx1">
        <xdr:graphicFrame macro="">
          <xdr:nvGraphicFramePr>
            <xdr:cNvPr id="3" name="Chart 2">
              <a:extLst>
                <a:ext uri="{FF2B5EF4-FFF2-40B4-BE49-F238E27FC236}">
                  <a16:creationId xmlns:a16="http://schemas.microsoft.com/office/drawing/2014/main" id="{018655F8-9B4A-45C8-85E4-166AE2A3EC8B}"/>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409908" y="733425"/>
              <a:ext cx="3971591" cy="4215765"/>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3971925</xdr:colOff>
      <xdr:row>4</xdr:row>
      <xdr:rowOff>142875</xdr:rowOff>
    </xdr:from>
    <xdr:to>
      <xdr:col>6</xdr:col>
      <xdr:colOff>559861</xdr:colOff>
      <xdr:row>26</xdr:row>
      <xdr:rowOff>180976</xdr:rowOff>
    </xdr:to>
    <mc:AlternateContent xmlns:mc="http://schemas.openxmlformats.org/markup-compatibility/2006">
      <mc:Choice xmlns:cx1="http://schemas.microsoft.com/office/drawing/2015/9/8/chartex" Requires="cx1">
        <xdr:graphicFrame macro="">
          <xdr:nvGraphicFramePr>
            <xdr:cNvPr id="4" name="Chart 3">
              <a:extLst>
                <a:ext uri="{FF2B5EF4-FFF2-40B4-BE49-F238E27FC236}">
                  <a16:creationId xmlns:a16="http://schemas.microsoft.com/office/drawing/2014/main" id="{09C7F639-C379-4379-A423-ECF1C850985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4352925" y="733425"/>
              <a:ext cx="3645961" cy="4229101"/>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33595</xdr:colOff>
      <xdr:row>26</xdr:row>
      <xdr:rowOff>114301</xdr:rowOff>
    </xdr:from>
    <xdr:to>
      <xdr:col>6</xdr:col>
      <xdr:colOff>568797</xdr:colOff>
      <xdr:row>31</xdr:row>
      <xdr:rowOff>85725</xdr:rowOff>
    </xdr:to>
    <mc:AlternateContent xmlns:mc="http://schemas.openxmlformats.org/markup-compatibility/2006">
      <mc:Choice xmlns:cx1="http://schemas.microsoft.com/office/drawing/2015/9/8/chartex" Requires="cx1">
        <xdr:graphicFrame macro="">
          <xdr:nvGraphicFramePr>
            <xdr:cNvPr id="5" name="Chart 4">
              <a:extLst>
                <a:ext uri="{FF2B5EF4-FFF2-40B4-BE49-F238E27FC236}">
                  <a16:creationId xmlns:a16="http://schemas.microsoft.com/office/drawing/2014/main" id="{A00E1E96-BB01-4B09-A07B-80F1C92DE532}"/>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414595" y="4895851"/>
              <a:ext cx="7593227" cy="923924"/>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482124</xdr:colOff>
      <xdr:row>5</xdr:row>
      <xdr:rowOff>176161</xdr:rowOff>
    </xdr:from>
    <xdr:to>
      <xdr:col>1</xdr:col>
      <xdr:colOff>1866900</xdr:colOff>
      <xdr:row>14</xdr:row>
      <xdr:rowOff>22575</xdr:rowOff>
    </xdr:to>
    <xdr:graphicFrame macro="">
      <xdr:nvGraphicFramePr>
        <xdr:cNvPr id="8" name="Chart 7">
          <a:extLst>
            <a:ext uri="{FF2B5EF4-FFF2-40B4-BE49-F238E27FC236}">
              <a16:creationId xmlns:a16="http://schemas.microsoft.com/office/drawing/2014/main" id="{95CC08BD-9826-4944-94EE-BF32E31704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49530</xdr:colOff>
      <xdr:row>7</xdr:row>
      <xdr:rowOff>36195</xdr:rowOff>
    </xdr:from>
    <xdr:to>
      <xdr:col>6</xdr:col>
      <xdr:colOff>428625</xdr:colOff>
      <xdr:row>15</xdr:row>
      <xdr:rowOff>180975</xdr:rowOff>
    </xdr:to>
    <xdr:graphicFrame macro="">
      <xdr:nvGraphicFramePr>
        <xdr:cNvPr id="9" name="Chart 8">
          <a:extLst>
            <a:ext uri="{FF2B5EF4-FFF2-40B4-BE49-F238E27FC236}">
              <a16:creationId xmlns:a16="http://schemas.microsoft.com/office/drawing/2014/main" id="{DF1F3F28-6ED7-40CD-AD73-B496190A29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148634</xdr:colOff>
      <xdr:row>17</xdr:row>
      <xdr:rowOff>152549</xdr:rowOff>
    </xdr:from>
    <xdr:to>
      <xdr:col>1</xdr:col>
      <xdr:colOff>1600200</xdr:colOff>
      <xdr:row>24</xdr:row>
      <xdr:rowOff>40143</xdr:rowOff>
    </xdr:to>
    <xdr:graphicFrame macro="">
      <xdr:nvGraphicFramePr>
        <xdr:cNvPr id="10" name="Chart 9">
          <a:extLst>
            <a:ext uri="{FF2B5EF4-FFF2-40B4-BE49-F238E27FC236}">
              <a16:creationId xmlns:a16="http://schemas.microsoft.com/office/drawing/2014/main" id="{9E907DE3-DA8C-44DF-A9EE-3321B86062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2264100</xdr:colOff>
      <xdr:row>7</xdr:row>
      <xdr:rowOff>165976</xdr:rowOff>
    </xdr:from>
    <xdr:to>
      <xdr:col>1</xdr:col>
      <xdr:colOff>3629025</xdr:colOff>
      <xdr:row>14</xdr:row>
      <xdr:rowOff>135168</xdr:rowOff>
    </xdr:to>
    <xdr:graphicFrame macro="">
      <xdr:nvGraphicFramePr>
        <xdr:cNvPr id="12" name="Chart 11">
          <a:extLst>
            <a:ext uri="{FF2B5EF4-FFF2-40B4-BE49-F238E27FC236}">
              <a16:creationId xmlns:a16="http://schemas.microsoft.com/office/drawing/2014/main" id="{9060AC41-1564-4F8D-97C3-60E33870D4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4010025</xdr:colOff>
      <xdr:row>5</xdr:row>
      <xdr:rowOff>171494</xdr:rowOff>
    </xdr:from>
    <xdr:to>
      <xdr:col>4</xdr:col>
      <xdr:colOff>224790</xdr:colOff>
      <xdr:row>14</xdr:row>
      <xdr:rowOff>57150</xdr:rowOff>
    </xdr:to>
    <xdr:graphicFrame macro="">
      <xdr:nvGraphicFramePr>
        <xdr:cNvPr id="13" name="Chart 12">
          <a:extLst>
            <a:ext uri="{FF2B5EF4-FFF2-40B4-BE49-F238E27FC236}">
              <a16:creationId xmlns:a16="http://schemas.microsoft.com/office/drawing/2014/main" id="{6C2EE280-FCF9-41F3-AAD5-D28E411BA8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4</xdr:row>
      <xdr:rowOff>29157</xdr:rowOff>
    </xdr:from>
    <xdr:to>
      <xdr:col>7</xdr:col>
      <xdr:colOff>790575</xdr:colOff>
      <xdr:row>24</xdr:row>
      <xdr:rowOff>142875</xdr:rowOff>
    </xdr:to>
    <xdr:graphicFrame macro="">
      <xdr:nvGraphicFramePr>
        <xdr:cNvPr id="2" name="Chart 1">
          <a:extLst>
            <a:ext uri="{FF2B5EF4-FFF2-40B4-BE49-F238E27FC236}">
              <a16:creationId xmlns:a16="http://schemas.microsoft.com/office/drawing/2014/main" id="{56B0F47A-1594-4802-9BEC-4FCF1DD903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38099</xdr:colOff>
      <xdr:row>42</xdr:row>
      <xdr:rowOff>133350</xdr:rowOff>
    </xdr:from>
    <xdr:to>
      <xdr:col>8</xdr:col>
      <xdr:colOff>9524</xdr:colOff>
      <xdr:row>45</xdr:row>
      <xdr:rowOff>133350</xdr:rowOff>
    </xdr:to>
    <mc:AlternateContent xmlns:mc="http://schemas.openxmlformats.org/markup-compatibility/2006">
      <mc:Choice xmlns:cx1="http://schemas.microsoft.com/office/drawing/2015/9/8/chartex" Requires="cx1">
        <xdr:graphicFrame macro="">
          <xdr:nvGraphicFramePr>
            <xdr:cNvPr id="8" name="Chart 7">
              <a:extLst>
                <a:ext uri="{FF2B5EF4-FFF2-40B4-BE49-F238E27FC236}">
                  <a16:creationId xmlns:a16="http://schemas.microsoft.com/office/drawing/2014/main" id="{696AFD58-B7DF-B37A-575B-D180E68D2AC1}"/>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419099" y="6524625"/>
              <a:ext cx="7277100" cy="428625"/>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0</xdr:col>
      <xdr:colOff>380999</xdr:colOff>
      <xdr:row>24</xdr:row>
      <xdr:rowOff>142875</xdr:rowOff>
    </xdr:from>
    <xdr:to>
      <xdr:col>3</xdr:col>
      <xdr:colOff>142875</xdr:colOff>
      <xdr:row>43</xdr:row>
      <xdr:rowOff>38100</xdr:rowOff>
    </xdr:to>
    <mc:AlternateContent xmlns:mc="http://schemas.openxmlformats.org/markup-compatibility/2006">
      <mc:Choice xmlns:cx1="http://schemas.microsoft.com/office/drawing/2015/9/8/chartex" Requires="cx1">
        <xdr:graphicFrame macro="">
          <xdr:nvGraphicFramePr>
            <xdr:cNvPr id="9" name="Chart 8">
              <a:extLst>
                <a:ext uri="{FF2B5EF4-FFF2-40B4-BE49-F238E27FC236}">
                  <a16:creationId xmlns:a16="http://schemas.microsoft.com/office/drawing/2014/main" id="{0B91A88F-8C77-1504-6D7A-4BCBB1B3904C}"/>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380999" y="3933825"/>
              <a:ext cx="3448051" cy="2638425"/>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3</xdr:col>
      <xdr:colOff>142876</xdr:colOff>
      <xdr:row>24</xdr:row>
      <xdr:rowOff>123825</xdr:rowOff>
    </xdr:from>
    <xdr:to>
      <xdr:col>8</xdr:col>
      <xdr:colOff>19050</xdr:colOff>
      <xdr:row>43</xdr:row>
      <xdr:rowOff>23812</xdr:rowOff>
    </xdr:to>
    <mc:AlternateContent xmlns:mc="http://schemas.openxmlformats.org/markup-compatibility/2006">
      <mc:Choice xmlns:cx1="http://schemas.microsoft.com/office/drawing/2015/9/8/chartex" Requires="cx1">
        <xdr:graphicFrame macro="">
          <xdr:nvGraphicFramePr>
            <xdr:cNvPr id="10" name="Chart 9">
              <a:extLst>
                <a:ext uri="{FF2B5EF4-FFF2-40B4-BE49-F238E27FC236}">
                  <a16:creationId xmlns:a16="http://schemas.microsoft.com/office/drawing/2014/main" id="{CF9163B5-81E2-7527-AEE2-BA420E68E85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3829051" y="3914775"/>
              <a:ext cx="3876674" cy="2643187"/>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2124074</xdr:colOff>
      <xdr:row>27</xdr:row>
      <xdr:rowOff>0</xdr:rowOff>
    </xdr:from>
    <xdr:to>
      <xdr:col>3</xdr:col>
      <xdr:colOff>133350</xdr:colOff>
      <xdr:row>35</xdr:row>
      <xdr:rowOff>133350</xdr:rowOff>
    </xdr:to>
    <xdr:graphicFrame macro="">
      <xdr:nvGraphicFramePr>
        <xdr:cNvPr id="11" name="Chart 10">
          <a:extLst>
            <a:ext uri="{FF2B5EF4-FFF2-40B4-BE49-F238E27FC236}">
              <a16:creationId xmlns:a16="http://schemas.microsoft.com/office/drawing/2014/main" id="{DA4AD25E-F1C8-7203-EF6A-03A82B84377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657225</xdr:colOff>
      <xdr:row>27</xdr:row>
      <xdr:rowOff>66674</xdr:rowOff>
    </xdr:from>
    <xdr:to>
      <xdr:col>6</xdr:col>
      <xdr:colOff>704850</xdr:colOff>
      <xdr:row>39</xdr:row>
      <xdr:rowOff>104775</xdr:rowOff>
    </xdr:to>
    <xdr:graphicFrame macro="">
      <xdr:nvGraphicFramePr>
        <xdr:cNvPr id="13" name="Chart 12">
          <a:extLst>
            <a:ext uri="{FF2B5EF4-FFF2-40B4-BE49-F238E27FC236}">
              <a16:creationId xmlns:a16="http://schemas.microsoft.com/office/drawing/2014/main" id="{D13BE397-BAEA-57CF-AC7F-0D30152EF7F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47624</xdr:colOff>
      <xdr:row>4</xdr:row>
      <xdr:rowOff>0</xdr:rowOff>
    </xdr:from>
    <xdr:to>
      <xdr:col>8</xdr:col>
      <xdr:colOff>0</xdr:colOff>
      <xdr:row>24</xdr:row>
      <xdr:rowOff>114300</xdr:rowOff>
    </xdr:to>
    <xdr:graphicFrame macro="">
      <xdr:nvGraphicFramePr>
        <xdr:cNvPr id="6" name="Chart 5">
          <a:extLst>
            <a:ext uri="{FF2B5EF4-FFF2-40B4-BE49-F238E27FC236}">
              <a16:creationId xmlns:a16="http://schemas.microsoft.com/office/drawing/2014/main" id="{00000000-0008-0000-1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361951</xdr:colOff>
      <xdr:row>24</xdr:row>
      <xdr:rowOff>97154</xdr:rowOff>
    </xdr:from>
    <xdr:to>
      <xdr:col>2</xdr:col>
      <xdr:colOff>76200</xdr:colOff>
      <xdr:row>42</xdr:row>
      <xdr:rowOff>72391</xdr:rowOff>
    </xdr:to>
    <mc:AlternateContent xmlns:mc="http://schemas.openxmlformats.org/markup-compatibility/2006">
      <mc:Choice xmlns:cx1="http://schemas.microsoft.com/office/drawing/2015/9/8/chartex" Requires="cx1">
        <xdr:graphicFrame macro="">
          <xdr:nvGraphicFramePr>
            <xdr:cNvPr id="4" name="Chart 3">
              <a:extLst>
                <a:ext uri="{FF2B5EF4-FFF2-40B4-BE49-F238E27FC236}">
                  <a16:creationId xmlns:a16="http://schemas.microsoft.com/office/drawing/2014/main" id="{A7CBC03F-3A95-450B-9530-78A59F44710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361951" y="3545204"/>
              <a:ext cx="3467099" cy="2594612"/>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3362325</xdr:colOff>
      <xdr:row>24</xdr:row>
      <xdr:rowOff>95250</xdr:rowOff>
    </xdr:from>
    <xdr:to>
      <xdr:col>8</xdr:col>
      <xdr:colOff>9525</xdr:colOff>
      <xdr:row>42</xdr:row>
      <xdr:rowOff>38100</xdr:rowOff>
    </xdr:to>
    <mc:AlternateContent xmlns:mc="http://schemas.openxmlformats.org/markup-compatibility/2006">
      <mc:Choice xmlns:cx1="http://schemas.microsoft.com/office/drawing/2015/9/8/chartex" Requires="cx1">
        <xdr:graphicFrame macro="">
          <xdr:nvGraphicFramePr>
            <xdr:cNvPr id="5" name="Chart 4">
              <a:extLst>
                <a:ext uri="{FF2B5EF4-FFF2-40B4-BE49-F238E27FC236}">
                  <a16:creationId xmlns:a16="http://schemas.microsoft.com/office/drawing/2014/main" id="{59897A40-7A92-4AA4-A8F5-C6E9023489E2}"/>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3743325" y="3543300"/>
              <a:ext cx="3790950" cy="2562225"/>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9525</xdr:colOff>
      <xdr:row>42</xdr:row>
      <xdr:rowOff>38100</xdr:rowOff>
    </xdr:from>
    <xdr:to>
      <xdr:col>8</xdr:col>
      <xdr:colOff>0</xdr:colOff>
      <xdr:row>49</xdr:row>
      <xdr:rowOff>138112</xdr:rowOff>
    </xdr:to>
    <mc:AlternateContent xmlns:mc="http://schemas.openxmlformats.org/markup-compatibility/2006">
      <mc:Choice xmlns:cx1="http://schemas.microsoft.com/office/drawing/2015/9/8/chartex" Requires="cx1">
        <xdr:graphicFrame macro="">
          <xdr:nvGraphicFramePr>
            <xdr:cNvPr id="3" name="Chart 2">
              <a:extLst>
                <a:ext uri="{FF2B5EF4-FFF2-40B4-BE49-F238E27FC236}">
                  <a16:creationId xmlns:a16="http://schemas.microsoft.com/office/drawing/2014/main" id="{E1FBE24F-F829-2A23-C905-5C19DE54E8E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390525" y="6105525"/>
              <a:ext cx="7134225" cy="1147762"/>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4</xdr:row>
      <xdr:rowOff>38100</xdr:rowOff>
    </xdr:from>
    <xdr:to>
      <xdr:col>8</xdr:col>
      <xdr:colOff>0</xdr:colOff>
      <xdr:row>23</xdr:row>
      <xdr:rowOff>171450</xdr:rowOff>
    </xdr:to>
    <xdr:graphicFrame macro="">
      <xdr:nvGraphicFramePr>
        <xdr:cNvPr id="10" name="Chart 9">
          <a:extLst>
            <a:ext uri="{FF2B5EF4-FFF2-40B4-BE49-F238E27FC236}">
              <a16:creationId xmlns:a16="http://schemas.microsoft.com/office/drawing/2014/main" id="{00000000-0008-0000-14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371476</xdr:colOff>
      <xdr:row>24</xdr:row>
      <xdr:rowOff>171449</xdr:rowOff>
    </xdr:from>
    <xdr:to>
      <xdr:col>2</xdr:col>
      <xdr:colOff>485775</xdr:colOff>
      <xdr:row>34</xdr:row>
      <xdr:rowOff>0</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BB23D5EC-6D34-4281-8461-0162B0FDA9E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371476" y="4438649"/>
              <a:ext cx="3762374" cy="1733551"/>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xdr:col>
      <xdr:colOff>419100</xdr:colOff>
      <xdr:row>24</xdr:row>
      <xdr:rowOff>180975</xdr:rowOff>
    </xdr:from>
    <xdr:to>
      <xdr:col>8</xdr:col>
      <xdr:colOff>0</xdr:colOff>
      <xdr:row>34</xdr:row>
      <xdr:rowOff>0</xdr:rowOff>
    </xdr:to>
    <mc:AlternateContent xmlns:mc="http://schemas.openxmlformats.org/markup-compatibility/2006">
      <mc:Choice xmlns:cx1="http://schemas.microsoft.com/office/drawing/2015/9/8/chartex" Requires="cx1">
        <xdr:graphicFrame macro="">
          <xdr:nvGraphicFramePr>
            <xdr:cNvPr id="4" name="Chart 3">
              <a:extLst>
                <a:ext uri="{FF2B5EF4-FFF2-40B4-BE49-F238E27FC236}">
                  <a16:creationId xmlns:a16="http://schemas.microsoft.com/office/drawing/2014/main" id="{5920EBFB-11F1-4A0D-AE28-710204B0E34F}"/>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4067175" y="4448175"/>
              <a:ext cx="3638550" cy="1724025"/>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5715</xdr:colOff>
      <xdr:row>34</xdr:row>
      <xdr:rowOff>0</xdr:rowOff>
    </xdr:from>
    <xdr:to>
      <xdr:col>8</xdr:col>
      <xdr:colOff>0</xdr:colOff>
      <xdr:row>46</xdr:row>
      <xdr:rowOff>0</xdr:rowOff>
    </xdr:to>
    <xdr:graphicFrame macro="">
      <xdr:nvGraphicFramePr>
        <xdr:cNvPr id="5" name="Chart 4">
          <a:extLst>
            <a:ext uri="{FF2B5EF4-FFF2-40B4-BE49-F238E27FC236}">
              <a16:creationId xmlns:a16="http://schemas.microsoft.com/office/drawing/2014/main" id="{AC34CCE2-DFF9-4E5B-830F-3140D14AF4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209550</xdr:colOff>
      <xdr:row>34</xdr:row>
      <xdr:rowOff>0</xdr:rowOff>
    </xdr:from>
    <xdr:to>
      <xdr:col>8</xdr:col>
      <xdr:colOff>0</xdr:colOff>
      <xdr:row>44</xdr:row>
      <xdr:rowOff>171450</xdr:rowOff>
    </xdr:to>
    <xdr:graphicFrame macro="">
      <xdr:nvGraphicFramePr>
        <xdr:cNvPr id="6" name="Chart 5">
          <a:extLst>
            <a:ext uri="{FF2B5EF4-FFF2-40B4-BE49-F238E27FC236}">
              <a16:creationId xmlns:a16="http://schemas.microsoft.com/office/drawing/2014/main" id="{1950926A-9DDB-41C8-A13B-AF019AEAAF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cdr:x>
      <cdr:y>0</cdr:y>
    </cdr:from>
    <cdr:to>
      <cdr:x>0.08999</cdr:x>
      <cdr:y>0.11566</cdr:y>
    </cdr:to>
    <cdr:sp macro="" textlink="">
      <cdr:nvSpPr>
        <cdr:cNvPr id="2" name="TextBox 11">
          <a:extLst xmlns:a="http://schemas.openxmlformats.org/drawingml/2006/main">
            <a:ext uri="{FF2B5EF4-FFF2-40B4-BE49-F238E27FC236}">
              <a16:creationId xmlns:a16="http://schemas.microsoft.com/office/drawing/2014/main" id="{7223526F-809C-0168-6072-3D49E62E69B7}"/>
            </a:ext>
          </a:extLst>
        </cdr:cNvPr>
        <cdr:cNvSpPr txBox="1"/>
      </cdr:nvSpPr>
      <cdr:spPr>
        <a:xfrm xmlns:a="http://schemas.openxmlformats.org/drawingml/2006/main">
          <a:off x="0" y="0"/>
          <a:ext cx="590551" cy="23244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rtl="0" eaLnBrk="1" fontAlgn="auto" latinLnBrk="0" hangingPunct="1">
            <a:lnSpc>
              <a:spcPct val="100000"/>
            </a:lnSpc>
            <a:spcBef>
              <a:spcPts val="0"/>
            </a:spcBef>
            <a:spcAft>
              <a:spcPts val="0"/>
            </a:spcAft>
            <a:buClrTx/>
            <a:buSzTx/>
            <a:buFontTx/>
            <a:buNone/>
            <a:tabLst/>
            <a:defRPr/>
          </a:pPr>
          <a:endParaRPr lang="ro-RO" sz="800">
            <a:solidFill>
              <a:sysClr val="windowText" lastClr="000000"/>
            </a:solidFill>
            <a:effectLst/>
            <a:latin typeface="Cambria" panose="02040503050406030204" pitchFamily="18" charset="0"/>
            <a:ea typeface="Cambria" panose="02040503050406030204" pitchFamily="18" charset="0"/>
            <a:cs typeface="Tahoma" panose="020B0604030504040204" pitchFamily="34" charset="0"/>
          </a:endParaRPr>
        </a:p>
      </cdr:txBody>
    </cdr:sp>
  </cdr:relSizeAnchor>
</c:userShapes>
</file>

<file path=xl/drawings/drawing16.xml><?xml version="1.0" encoding="utf-8"?>
<xdr:wsDr xmlns:xdr="http://schemas.openxmlformats.org/drawingml/2006/spreadsheetDrawing" xmlns:a="http://schemas.openxmlformats.org/drawingml/2006/main">
  <xdr:twoCellAnchor>
    <xdr:from>
      <xdr:col>1</xdr:col>
      <xdr:colOff>9523</xdr:colOff>
      <xdr:row>4</xdr:row>
      <xdr:rowOff>33336</xdr:rowOff>
    </xdr:from>
    <xdr:to>
      <xdr:col>5</xdr:col>
      <xdr:colOff>114299</xdr:colOff>
      <xdr:row>27</xdr:row>
      <xdr:rowOff>200024</xdr:rowOff>
    </xdr:to>
    <xdr:graphicFrame macro="">
      <xdr:nvGraphicFramePr>
        <xdr:cNvPr id="3" name="Chart 2">
          <a:extLst>
            <a:ext uri="{FF2B5EF4-FFF2-40B4-BE49-F238E27FC236}">
              <a16:creationId xmlns:a16="http://schemas.microsoft.com/office/drawing/2014/main" id="{00000000-0008-0000-1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104775</xdr:colOff>
      <xdr:row>4</xdr:row>
      <xdr:rowOff>33336</xdr:rowOff>
    </xdr:from>
    <xdr:to>
      <xdr:col>11</xdr:col>
      <xdr:colOff>0</xdr:colOff>
      <xdr:row>27</xdr:row>
      <xdr:rowOff>180975</xdr:rowOff>
    </xdr:to>
    <xdr:graphicFrame macro="">
      <xdr:nvGraphicFramePr>
        <xdr:cNvPr id="4" name="Chart 3">
          <a:extLst>
            <a:ext uri="{FF2B5EF4-FFF2-40B4-BE49-F238E27FC236}">
              <a16:creationId xmlns:a16="http://schemas.microsoft.com/office/drawing/2014/main" id="{00000000-0008-0000-1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xdr:col>
      <xdr:colOff>2198</xdr:colOff>
      <xdr:row>4</xdr:row>
      <xdr:rowOff>2199</xdr:rowOff>
    </xdr:from>
    <xdr:to>
      <xdr:col>4</xdr:col>
      <xdr:colOff>0</xdr:colOff>
      <xdr:row>30</xdr:row>
      <xdr:rowOff>106973</xdr:rowOff>
    </xdr:to>
    <xdr:graphicFrame macro="">
      <xdr:nvGraphicFramePr>
        <xdr:cNvPr id="2" name="Chart 1">
          <a:extLst>
            <a:ext uri="{FF2B5EF4-FFF2-40B4-BE49-F238E27FC236}">
              <a16:creationId xmlns:a16="http://schemas.microsoft.com/office/drawing/2014/main" i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c:userShapes xmlns:c="http://schemas.openxmlformats.org/drawingml/2006/chart">
  <cdr:relSizeAnchor xmlns:cdr="http://schemas.openxmlformats.org/drawingml/2006/chartDrawing">
    <cdr:from>
      <cdr:x>0.08929</cdr:x>
      <cdr:y>0.29295</cdr:y>
    </cdr:from>
    <cdr:to>
      <cdr:x>0.90179</cdr:x>
      <cdr:y>0.44053</cdr:y>
    </cdr:to>
    <cdr:sp macro="" textlink="">
      <cdr:nvSpPr>
        <cdr:cNvPr id="2" name="TextBox 1"/>
        <cdr:cNvSpPr txBox="1"/>
      </cdr:nvSpPr>
      <cdr:spPr>
        <a:xfrm xmlns:a="http://schemas.openxmlformats.org/drawingml/2006/main">
          <a:off x="666751" y="1266826"/>
          <a:ext cx="6067425" cy="638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userShapes>
</file>

<file path=xl/drawings/drawing19.xml><?xml version="1.0" encoding="utf-8"?>
<xdr:wsDr xmlns:xdr="http://schemas.openxmlformats.org/drawingml/2006/spreadsheetDrawing" xmlns:a="http://schemas.openxmlformats.org/drawingml/2006/main">
  <xdr:twoCellAnchor>
    <xdr:from>
      <xdr:col>1</xdr:col>
      <xdr:colOff>14287</xdr:colOff>
      <xdr:row>4</xdr:row>
      <xdr:rowOff>19050</xdr:rowOff>
    </xdr:from>
    <xdr:to>
      <xdr:col>5</xdr:col>
      <xdr:colOff>590551</xdr:colOff>
      <xdr:row>24</xdr:row>
      <xdr:rowOff>152401</xdr:rowOff>
    </xdr:to>
    <xdr:graphicFrame macro="">
      <xdr:nvGraphicFramePr>
        <xdr:cNvPr id="3" name="Chart 2">
          <a:extLst>
            <a:ext uri="{FF2B5EF4-FFF2-40B4-BE49-F238E27FC236}">
              <a16:creationId xmlns:a16="http://schemas.microsoft.com/office/drawing/2014/main" id="{00000000-0008-0000-1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647700</xdr:colOff>
      <xdr:row>4</xdr:row>
      <xdr:rowOff>19050</xdr:rowOff>
    </xdr:from>
    <xdr:to>
      <xdr:col>11</xdr:col>
      <xdr:colOff>14287</xdr:colOff>
      <xdr:row>24</xdr:row>
      <xdr:rowOff>152400</xdr:rowOff>
    </xdr:to>
    <xdr:graphicFrame macro="">
      <xdr:nvGraphicFramePr>
        <xdr:cNvPr id="4" name="Chart 3">
          <a:extLst>
            <a:ext uri="{FF2B5EF4-FFF2-40B4-BE49-F238E27FC236}">
              <a16:creationId xmlns:a16="http://schemas.microsoft.com/office/drawing/2014/main" id="{00000000-0008-0000-1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657225</xdr:colOff>
      <xdr:row>9</xdr:row>
      <xdr:rowOff>47625</xdr:rowOff>
    </xdr:from>
    <xdr:to>
      <xdr:col>9</xdr:col>
      <xdr:colOff>407181</xdr:colOff>
      <xdr:row>10</xdr:row>
      <xdr:rowOff>151241</xdr:rowOff>
    </xdr:to>
    <xdr:sp macro="" textlink="">
      <xdr:nvSpPr>
        <xdr:cNvPr id="5" name="Speech Bubble: Rectangle 4">
          <a:extLst>
            <a:ext uri="{FF2B5EF4-FFF2-40B4-BE49-F238E27FC236}">
              <a16:creationId xmlns:a16="http://schemas.microsoft.com/office/drawing/2014/main" id="{00000000-0008-0000-1900-000005000000}"/>
            </a:ext>
          </a:extLst>
        </xdr:cNvPr>
        <xdr:cNvSpPr/>
      </xdr:nvSpPr>
      <xdr:spPr>
        <a:xfrm>
          <a:off x="8191500" y="1438275"/>
          <a:ext cx="616731" cy="265541"/>
        </a:xfrm>
        <a:prstGeom prst="wedgeRectCallout">
          <a:avLst/>
        </a:prstGeom>
        <a:noFill/>
        <a:ln w="3175" cap="flat" cmpd="sng" algn="ctr">
          <a:solidFill>
            <a:sysClr val="window" lastClr="FFFFFF">
              <a:lumMod val="85000"/>
            </a:sysClr>
          </a:solid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wrap="square"/>
        <a:lstStyle>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a:pPr algn="ctr"/>
          <a:r>
            <a:rPr lang="en-US" sz="800" b="0">
              <a:solidFill>
                <a:sysClr val="windowText" lastClr="000000"/>
              </a:solidFill>
              <a:latin typeface="Roboto" panose="02000000000000000000" pitchFamily="2" charset="0"/>
              <a:ea typeface="Roboto" panose="02000000000000000000" pitchFamily="2" charset="0"/>
            </a:rPr>
            <a:t>long-term</a:t>
          </a:r>
          <a:endParaRPr lang="ro-MD" sz="800" b="0">
            <a:solidFill>
              <a:sysClr val="windowText" lastClr="000000"/>
            </a:solidFill>
            <a:latin typeface="Roboto" panose="02000000000000000000" pitchFamily="2" charset="0"/>
            <a:ea typeface="Roboto" panose="02000000000000000000" pitchFamily="2" charset="0"/>
          </a:endParaRPr>
        </a:p>
      </xdr:txBody>
    </xdr:sp>
    <xdr:clientData/>
  </xdr:twoCellAnchor>
  <xdr:twoCellAnchor>
    <xdr:from>
      <xdr:col>7</xdr:col>
      <xdr:colOff>428625</xdr:colOff>
      <xdr:row>16</xdr:row>
      <xdr:rowOff>47625</xdr:rowOff>
    </xdr:from>
    <xdr:to>
      <xdr:col>8</xdr:col>
      <xdr:colOff>83306</xdr:colOff>
      <xdr:row>17</xdr:row>
      <xdr:rowOff>151218</xdr:rowOff>
    </xdr:to>
    <xdr:sp macro="" textlink="">
      <xdr:nvSpPr>
        <xdr:cNvPr id="6" name="Speech Bubble: Rectangle 5">
          <a:extLst>
            <a:ext uri="{FF2B5EF4-FFF2-40B4-BE49-F238E27FC236}">
              <a16:creationId xmlns:a16="http://schemas.microsoft.com/office/drawing/2014/main" id="{00000000-0008-0000-1900-000006000000}"/>
            </a:ext>
          </a:extLst>
        </xdr:cNvPr>
        <xdr:cNvSpPr/>
      </xdr:nvSpPr>
      <xdr:spPr>
        <a:xfrm>
          <a:off x="7000875" y="2571750"/>
          <a:ext cx="616706" cy="265518"/>
        </a:xfrm>
        <a:prstGeom prst="wedgeRectCallout">
          <a:avLst/>
        </a:prstGeom>
        <a:noFill/>
        <a:ln w="3175" cap="flat" cmpd="sng" algn="ctr">
          <a:solidFill>
            <a:sysClr val="window" lastClr="FFFFFF">
              <a:lumMod val="85000"/>
            </a:sysClr>
          </a:solid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wrap="square"/>
        <a:lstStyle>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a:pPr algn="ctr"/>
          <a:r>
            <a:rPr lang="en-US" sz="800" b="0">
              <a:solidFill>
                <a:sysClr val="windowText" lastClr="000000"/>
              </a:solidFill>
              <a:latin typeface="Roboto" panose="02000000000000000000" pitchFamily="2" charset="0"/>
              <a:ea typeface="Roboto" panose="02000000000000000000" pitchFamily="2" charset="0"/>
            </a:rPr>
            <a:t>short-term</a:t>
          </a:r>
          <a:endParaRPr lang="ro-MD" sz="800" b="0">
            <a:solidFill>
              <a:sysClr val="windowText" lastClr="000000"/>
            </a:solidFill>
            <a:latin typeface="Roboto" panose="02000000000000000000" pitchFamily="2" charset="0"/>
            <a:ea typeface="Roboto" panose="02000000000000000000" pitchFamily="2"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4</xdr:row>
      <xdr:rowOff>9526</xdr:rowOff>
    </xdr:from>
    <xdr:to>
      <xdr:col>8</xdr:col>
      <xdr:colOff>0</xdr:colOff>
      <xdr:row>27</xdr:row>
      <xdr:rowOff>133351</xdr:rowOff>
    </xdr:to>
    <xdr:graphicFrame macro="">
      <xdr:nvGraphicFramePr>
        <xdr:cNvPr id="2" name="Chart 1">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0.0163</cdr:x>
      <cdr:y>0.02842</cdr:y>
    </cdr:from>
    <cdr:to>
      <cdr:x>0.98913</cdr:x>
      <cdr:y>0.1938</cdr:y>
    </cdr:to>
    <cdr:sp macro="" textlink="">
      <cdr:nvSpPr>
        <cdr:cNvPr id="2" name="TextBox 1"/>
        <cdr:cNvSpPr txBox="1"/>
      </cdr:nvSpPr>
      <cdr:spPr>
        <a:xfrm xmlns:a="http://schemas.openxmlformats.org/drawingml/2006/main">
          <a:off x="85725" y="104777"/>
          <a:ext cx="5114925" cy="609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userShapes>
</file>

<file path=xl/drawings/drawing22.xml><?xml version="1.0" encoding="utf-8"?>
<xdr:wsDr xmlns:xdr="http://schemas.openxmlformats.org/drawingml/2006/spreadsheetDrawing" xmlns:a="http://schemas.openxmlformats.org/drawingml/2006/main">
  <xdr:twoCellAnchor>
    <xdr:from>
      <xdr:col>1</xdr:col>
      <xdr:colOff>0</xdr:colOff>
      <xdr:row>4</xdr:row>
      <xdr:rowOff>19049</xdr:rowOff>
    </xdr:from>
    <xdr:to>
      <xdr:col>8</xdr:col>
      <xdr:colOff>19050</xdr:colOff>
      <xdr:row>21</xdr:row>
      <xdr:rowOff>161924</xdr:rowOff>
    </xdr:to>
    <xdr:graphicFrame macro="">
      <xdr:nvGraphicFramePr>
        <xdr:cNvPr id="2" name="Chart 1">
          <a:extLst>
            <a:ext uri="{FF2B5EF4-FFF2-40B4-BE49-F238E27FC236}">
              <a16:creationId xmlns:a16="http://schemas.microsoft.com/office/drawing/2014/main" i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xdr:col>
      <xdr:colOff>3047</xdr:colOff>
      <xdr:row>4</xdr:row>
      <xdr:rowOff>21431</xdr:rowOff>
    </xdr:from>
    <xdr:to>
      <xdr:col>9</xdr:col>
      <xdr:colOff>28574</xdr:colOff>
      <xdr:row>28</xdr:row>
      <xdr:rowOff>0</xdr:rowOff>
    </xdr:to>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371475</xdr:colOff>
      <xdr:row>4</xdr:row>
      <xdr:rowOff>28575</xdr:rowOff>
    </xdr:from>
    <xdr:to>
      <xdr:col>7</xdr:col>
      <xdr:colOff>695325</xdr:colOff>
      <xdr:row>27</xdr:row>
      <xdr:rowOff>0</xdr:rowOff>
    </xdr:to>
    <xdr:graphicFrame macro="">
      <xdr:nvGraphicFramePr>
        <xdr:cNvPr id="2" name="Диаграмма 1">
          <a:extLst>
            <a:ext uri="{FF2B5EF4-FFF2-40B4-BE49-F238E27FC236}">
              <a16:creationId xmlns:a16="http://schemas.microsoft.com/office/drawing/2014/main" i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2</xdr:col>
      <xdr:colOff>0</xdr:colOff>
      <xdr:row>2</xdr:row>
      <xdr:rowOff>0</xdr:rowOff>
    </xdr:from>
    <xdr:to>
      <xdr:col>8</xdr:col>
      <xdr:colOff>0</xdr:colOff>
      <xdr:row>2</xdr:row>
      <xdr:rowOff>0</xdr:rowOff>
    </xdr:to>
    <xdr:graphicFrame macro="">
      <xdr:nvGraphicFramePr>
        <xdr:cNvPr id="2" name="Chart 3">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380998</xdr:colOff>
      <xdr:row>4</xdr:row>
      <xdr:rowOff>47624</xdr:rowOff>
    </xdr:from>
    <xdr:to>
      <xdr:col>8</xdr:col>
      <xdr:colOff>0</xdr:colOff>
      <xdr:row>27</xdr:row>
      <xdr:rowOff>44665</xdr:rowOff>
    </xdr:to>
    <xdr:graphicFrame macro="">
      <xdr:nvGraphicFramePr>
        <xdr:cNvPr id="3" name="Chart 2">
          <a:extLst>
            <a:ext uri="{FF2B5EF4-FFF2-40B4-BE49-F238E27FC236}">
              <a16:creationId xmlns:a16="http://schemas.microsoft.com/office/drawing/2014/main" id="{00000000-0008-0000-2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1</xdr:col>
      <xdr:colOff>2380</xdr:colOff>
      <xdr:row>4</xdr:row>
      <xdr:rowOff>19050</xdr:rowOff>
    </xdr:from>
    <xdr:to>
      <xdr:col>5</xdr:col>
      <xdr:colOff>28575</xdr:colOff>
      <xdr:row>33</xdr:row>
      <xdr:rowOff>114300</xdr:rowOff>
    </xdr:to>
    <xdr:graphicFrame macro="">
      <xdr:nvGraphicFramePr>
        <xdr:cNvPr id="2" name="Chart 1">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1</xdr:col>
      <xdr:colOff>7632</xdr:colOff>
      <xdr:row>4</xdr:row>
      <xdr:rowOff>9525</xdr:rowOff>
    </xdr:from>
    <xdr:to>
      <xdr:col>9</xdr:col>
      <xdr:colOff>0</xdr:colOff>
      <xdr:row>30</xdr:row>
      <xdr:rowOff>123825</xdr:rowOff>
    </xdr:to>
    <xdr:graphicFrame macro="">
      <xdr:nvGraphicFramePr>
        <xdr:cNvPr id="2" name="Chart 1">
          <a:extLst>
            <a:ext uri="{FF2B5EF4-FFF2-40B4-BE49-F238E27FC236}">
              <a16:creationId xmlns:a16="http://schemas.microsoft.com/office/drawing/2014/main" i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1</xdr:col>
      <xdr:colOff>0</xdr:colOff>
      <xdr:row>4</xdr:row>
      <xdr:rowOff>0</xdr:rowOff>
    </xdr:from>
    <xdr:to>
      <xdr:col>7</xdr:col>
      <xdr:colOff>685800</xdr:colOff>
      <xdr:row>20</xdr:row>
      <xdr:rowOff>152400</xdr:rowOff>
    </xdr:to>
    <xdr:graphicFrame macro="">
      <xdr:nvGraphicFramePr>
        <xdr:cNvPr id="9" name="Chart 8">
          <a:extLst>
            <a:ext uri="{FF2B5EF4-FFF2-40B4-BE49-F238E27FC236}">
              <a16:creationId xmlns:a16="http://schemas.microsoft.com/office/drawing/2014/main" id="{9B02ED7F-E7A3-43F3-8F80-2E37F26F62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114300</xdr:colOff>
      <xdr:row>13</xdr:row>
      <xdr:rowOff>161925</xdr:rowOff>
    </xdr:from>
    <xdr:to>
      <xdr:col>6</xdr:col>
      <xdr:colOff>304800</xdr:colOff>
      <xdr:row>17</xdr:row>
      <xdr:rowOff>38100</xdr:rowOff>
    </xdr:to>
    <xdr:sp macro="" textlink="">
      <xdr:nvSpPr>
        <xdr:cNvPr id="10" name="Right Brace 9">
          <a:extLst>
            <a:ext uri="{FF2B5EF4-FFF2-40B4-BE49-F238E27FC236}">
              <a16:creationId xmlns:a16="http://schemas.microsoft.com/office/drawing/2014/main" id="{69D813C8-5AF6-E693-61DB-FBA8B6AF4DA2}"/>
            </a:ext>
          </a:extLst>
        </xdr:cNvPr>
        <xdr:cNvSpPr/>
      </xdr:nvSpPr>
      <xdr:spPr>
        <a:xfrm>
          <a:off x="6991350" y="2514600"/>
          <a:ext cx="190500" cy="6381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ro-MD" sz="1100"/>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371474</xdr:colOff>
      <xdr:row>4</xdr:row>
      <xdr:rowOff>23812</xdr:rowOff>
    </xdr:from>
    <xdr:to>
      <xdr:col>6</xdr:col>
      <xdr:colOff>428625</xdr:colOff>
      <xdr:row>29</xdr:row>
      <xdr:rowOff>66675</xdr:rowOff>
    </xdr:to>
    <xdr:graphicFrame macro="">
      <xdr:nvGraphicFramePr>
        <xdr:cNvPr id="3" name="Chart 2">
          <a:extLst>
            <a:ext uri="{FF2B5EF4-FFF2-40B4-BE49-F238E27FC236}">
              <a16:creationId xmlns:a16="http://schemas.microsoft.com/office/drawing/2014/main" id="{00000000-0008-0000-2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438150</xdr:colOff>
      <xdr:row>4</xdr:row>
      <xdr:rowOff>9525</xdr:rowOff>
    </xdr:from>
    <xdr:to>
      <xdr:col>11</xdr:col>
      <xdr:colOff>19049</xdr:colOff>
      <xdr:row>29</xdr:row>
      <xdr:rowOff>76200</xdr:rowOff>
    </xdr:to>
    <xdr:graphicFrame macro="">
      <xdr:nvGraphicFramePr>
        <xdr:cNvPr id="2" name="Chart 1">
          <a:extLst>
            <a:ext uri="{FF2B5EF4-FFF2-40B4-BE49-F238E27FC236}">
              <a16:creationId xmlns:a16="http://schemas.microsoft.com/office/drawing/2014/main" id="{00000000-0008-0000-2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380996</xdr:colOff>
      <xdr:row>4</xdr:row>
      <xdr:rowOff>28576</xdr:rowOff>
    </xdr:from>
    <xdr:to>
      <xdr:col>7</xdr:col>
      <xdr:colOff>771524</xdr:colOff>
      <xdr:row>27</xdr:row>
      <xdr:rowOff>123826</xdr:rowOff>
    </xdr:to>
    <xdr:graphicFrame macro="">
      <xdr:nvGraphicFramePr>
        <xdr:cNvPr id="2" name="Chart 1">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1</xdr:col>
      <xdr:colOff>42861</xdr:colOff>
      <xdr:row>4</xdr:row>
      <xdr:rowOff>33337</xdr:rowOff>
    </xdr:from>
    <xdr:to>
      <xdr:col>9</xdr:col>
      <xdr:colOff>28575</xdr:colOff>
      <xdr:row>28</xdr:row>
      <xdr:rowOff>9525</xdr:rowOff>
    </xdr:to>
    <xdr:graphicFrame macro="">
      <xdr:nvGraphicFramePr>
        <xdr:cNvPr id="2" name="Chart 1">
          <a:extLst>
            <a:ext uri="{FF2B5EF4-FFF2-40B4-BE49-F238E27FC236}">
              <a16:creationId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38100</xdr:colOff>
      <xdr:row>4</xdr:row>
      <xdr:rowOff>9525</xdr:rowOff>
    </xdr:from>
    <xdr:to>
      <xdr:col>11</xdr:col>
      <xdr:colOff>76199</xdr:colOff>
      <xdr:row>28</xdr:row>
      <xdr:rowOff>28575</xdr:rowOff>
    </xdr:to>
    <xdr:graphicFrame macro="">
      <xdr:nvGraphicFramePr>
        <xdr:cNvPr id="3" name="Chart 2">
          <a:extLst>
            <a:ext uri="{FF2B5EF4-FFF2-40B4-BE49-F238E27FC236}">
              <a16:creationId xmlns:a16="http://schemas.microsoft.com/office/drawing/2014/main" id="{00000000-0008-0000-2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0</xdr:col>
      <xdr:colOff>371474</xdr:colOff>
      <xdr:row>4</xdr:row>
      <xdr:rowOff>19050</xdr:rowOff>
    </xdr:from>
    <xdr:to>
      <xdr:col>7</xdr:col>
      <xdr:colOff>733425</xdr:colOff>
      <xdr:row>26</xdr:row>
      <xdr:rowOff>114300</xdr:rowOff>
    </xdr:to>
    <xdr:graphicFrame macro="">
      <xdr:nvGraphicFramePr>
        <xdr:cNvPr id="2" name="Chart 1">
          <a:extLst>
            <a:ext uri="{FF2B5EF4-FFF2-40B4-BE49-F238E27FC236}">
              <a16:creationId xmlns:a16="http://schemas.microsoft.com/office/drawing/2014/main" id="{00000000-0008-0000-2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1</xdr:col>
      <xdr:colOff>0</xdr:colOff>
      <xdr:row>4</xdr:row>
      <xdr:rowOff>951</xdr:rowOff>
    </xdr:from>
    <xdr:to>
      <xdr:col>10</xdr:col>
      <xdr:colOff>0</xdr:colOff>
      <xdr:row>25</xdr:row>
      <xdr:rowOff>104775</xdr:rowOff>
    </xdr:to>
    <xdr:graphicFrame macro="">
      <xdr:nvGraphicFramePr>
        <xdr:cNvPr id="2" name="Chart 1">
          <a:extLst>
            <a:ext uri="{FF2B5EF4-FFF2-40B4-BE49-F238E27FC236}">
              <a16:creationId xmlns:a16="http://schemas.microsoft.com/office/drawing/2014/main" id="{93BC8BF6-D899-4FE1-A318-044DCE4587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5">
      <a:dk1>
        <a:srgbClr val="6F4927"/>
      </a:dk1>
      <a:lt1>
        <a:sysClr val="window" lastClr="FFFFFF"/>
      </a:lt1>
      <a:dk2>
        <a:srgbClr val="6F4927"/>
      </a:dk2>
      <a:lt2>
        <a:srgbClr val="E7E6E6"/>
      </a:lt2>
      <a:accent1>
        <a:srgbClr val="372413"/>
      </a:accent1>
      <a:accent2>
        <a:srgbClr val="6C4726"/>
      </a:accent2>
      <a:accent3>
        <a:srgbClr val="916033"/>
      </a:accent3>
      <a:accent4>
        <a:srgbClr val="A46C3A"/>
      </a:accent4>
      <a:accent5>
        <a:srgbClr val="BC7C42"/>
      </a:accent5>
      <a:accent6>
        <a:srgbClr val="C99565"/>
      </a:accent6>
      <a:hlink>
        <a:srgbClr val="DAB696"/>
      </a:hlink>
      <a:folHlink>
        <a:srgbClr val="6F4927"/>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Custom 5">
    <a:dk1>
      <a:srgbClr val="6F4927"/>
    </a:dk1>
    <a:lt1>
      <a:sysClr val="window" lastClr="FFFFFF"/>
    </a:lt1>
    <a:dk2>
      <a:srgbClr val="6F4927"/>
    </a:dk2>
    <a:lt2>
      <a:srgbClr val="E7E6E6"/>
    </a:lt2>
    <a:accent1>
      <a:srgbClr val="372413"/>
    </a:accent1>
    <a:accent2>
      <a:srgbClr val="6C4726"/>
    </a:accent2>
    <a:accent3>
      <a:srgbClr val="916033"/>
    </a:accent3>
    <a:accent4>
      <a:srgbClr val="A46C3A"/>
    </a:accent4>
    <a:accent5>
      <a:srgbClr val="BC7C42"/>
    </a:accent5>
    <a:accent6>
      <a:srgbClr val="C99565"/>
    </a:accent6>
    <a:hlink>
      <a:srgbClr val="DAB696"/>
    </a:hlink>
    <a:folHlink>
      <a:srgbClr val="6F4927"/>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Custom 5">
    <a:dk1>
      <a:srgbClr val="6F4927"/>
    </a:dk1>
    <a:lt1>
      <a:sysClr val="window" lastClr="FFFFFF"/>
    </a:lt1>
    <a:dk2>
      <a:srgbClr val="6F4927"/>
    </a:dk2>
    <a:lt2>
      <a:srgbClr val="E7E6E6"/>
    </a:lt2>
    <a:accent1>
      <a:srgbClr val="372413"/>
    </a:accent1>
    <a:accent2>
      <a:srgbClr val="6C4726"/>
    </a:accent2>
    <a:accent3>
      <a:srgbClr val="916033"/>
    </a:accent3>
    <a:accent4>
      <a:srgbClr val="A46C3A"/>
    </a:accent4>
    <a:accent5>
      <a:srgbClr val="BC7C42"/>
    </a:accent5>
    <a:accent6>
      <a:srgbClr val="C99565"/>
    </a:accent6>
    <a:hlink>
      <a:srgbClr val="DAB696"/>
    </a:hlink>
    <a:folHlink>
      <a:srgbClr val="6F4927"/>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9.xml><?xml version="1.0" encoding="utf-8"?>
<a:themeOverride xmlns:a="http://schemas.openxmlformats.org/drawingml/2006/main">
  <a:clrScheme name="Custom 5">
    <a:dk1>
      <a:srgbClr val="6F4927"/>
    </a:dk1>
    <a:lt1>
      <a:sysClr val="window" lastClr="FFFFFF"/>
    </a:lt1>
    <a:dk2>
      <a:srgbClr val="6F4927"/>
    </a:dk2>
    <a:lt2>
      <a:srgbClr val="E7E6E6"/>
    </a:lt2>
    <a:accent1>
      <a:srgbClr val="372413"/>
    </a:accent1>
    <a:accent2>
      <a:srgbClr val="6C4726"/>
    </a:accent2>
    <a:accent3>
      <a:srgbClr val="916033"/>
    </a:accent3>
    <a:accent4>
      <a:srgbClr val="A46C3A"/>
    </a:accent4>
    <a:accent5>
      <a:srgbClr val="BC7C42"/>
    </a:accent5>
    <a:accent6>
      <a:srgbClr val="C99565"/>
    </a:accent6>
    <a:hlink>
      <a:srgbClr val="DAB696"/>
    </a:hlink>
    <a:folHlink>
      <a:srgbClr val="6F4927"/>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0.xml><?xml version="1.0" encoding="utf-8"?>
<a:themeOverride xmlns:a="http://schemas.openxmlformats.org/drawingml/2006/main">
  <a:clrScheme name="Custom 5">
    <a:dk1>
      <a:srgbClr val="6F4927"/>
    </a:dk1>
    <a:lt1>
      <a:sysClr val="window" lastClr="FFFFFF"/>
    </a:lt1>
    <a:dk2>
      <a:srgbClr val="6F4927"/>
    </a:dk2>
    <a:lt2>
      <a:srgbClr val="E7E6E6"/>
    </a:lt2>
    <a:accent1>
      <a:srgbClr val="372413"/>
    </a:accent1>
    <a:accent2>
      <a:srgbClr val="6C4726"/>
    </a:accent2>
    <a:accent3>
      <a:srgbClr val="916033"/>
    </a:accent3>
    <a:accent4>
      <a:srgbClr val="A46C3A"/>
    </a:accent4>
    <a:accent5>
      <a:srgbClr val="BC7C42"/>
    </a:accent5>
    <a:accent6>
      <a:srgbClr val="C99565"/>
    </a:accent6>
    <a:hlink>
      <a:srgbClr val="DAB696"/>
    </a:hlink>
    <a:folHlink>
      <a:srgbClr val="6F4927"/>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1.xml><?xml version="1.0" encoding="utf-8"?>
<a:themeOverride xmlns:a="http://schemas.openxmlformats.org/drawingml/2006/main">
  <a:clrScheme name="Custom 5">
    <a:dk1>
      <a:srgbClr val="6F4927"/>
    </a:dk1>
    <a:lt1>
      <a:sysClr val="window" lastClr="FFFFFF"/>
    </a:lt1>
    <a:dk2>
      <a:srgbClr val="6F4927"/>
    </a:dk2>
    <a:lt2>
      <a:srgbClr val="E7E6E6"/>
    </a:lt2>
    <a:accent1>
      <a:srgbClr val="372413"/>
    </a:accent1>
    <a:accent2>
      <a:srgbClr val="6C4726"/>
    </a:accent2>
    <a:accent3>
      <a:srgbClr val="916033"/>
    </a:accent3>
    <a:accent4>
      <a:srgbClr val="A46C3A"/>
    </a:accent4>
    <a:accent5>
      <a:srgbClr val="BC7C42"/>
    </a:accent5>
    <a:accent6>
      <a:srgbClr val="C99565"/>
    </a:accent6>
    <a:hlink>
      <a:srgbClr val="DAB696"/>
    </a:hlink>
    <a:folHlink>
      <a:srgbClr val="6F4927"/>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4.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5.xml><?xml version="1.0" encoding="utf-8"?>
<a:themeOverride xmlns:a="http://schemas.openxmlformats.org/drawingml/2006/main">
  <a:clrScheme name="Custom 2">
    <a:dk1>
      <a:srgbClr val="404759"/>
    </a:dk1>
    <a:lt1>
      <a:sysClr val="window" lastClr="FFFFFF"/>
    </a:lt1>
    <a:dk2>
      <a:srgbClr val="404759"/>
    </a:dk2>
    <a:lt2>
      <a:srgbClr val="E2E4EA"/>
    </a:lt2>
    <a:accent1>
      <a:srgbClr val="404759"/>
    </a:accent1>
    <a:accent2>
      <a:srgbClr val="7C8A9D"/>
    </a:accent2>
    <a:accent3>
      <a:srgbClr val="EAE8E3"/>
    </a:accent3>
    <a:accent4>
      <a:srgbClr val="A19E92"/>
    </a:accent4>
    <a:accent5>
      <a:srgbClr val="6F7681"/>
    </a:accent5>
    <a:accent6>
      <a:srgbClr val="ACB5C2"/>
    </a:accent6>
    <a:hlink>
      <a:srgbClr val="F5F4F0"/>
    </a:hlink>
    <a:folHlink>
      <a:srgbClr val="1F497D"/>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3.xml" Type="http://schemas.openxmlformats.org/officeDocument/2006/relationships/drawing"/><Relationship Id="rId3" Target="../drawings/vmlDrawing3.vml" Type="http://schemas.openxmlformats.org/officeDocument/2006/relationships/vmlDrawing"/><Relationship Id="rId4" Target="../comments3.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vmlDrawing4.vml" Type="http://schemas.openxmlformats.org/officeDocument/2006/relationships/vmlDrawing"/><Relationship Id="rId3" Target="../comments4.xml" Type="http://schemas.openxmlformats.org/officeDocument/2006/relationships/comment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4.xml" Type="http://schemas.openxmlformats.org/officeDocument/2006/relationships/drawing"/><Relationship Id="rId3" Target="../drawings/vmlDrawing5.vml" Type="http://schemas.openxmlformats.org/officeDocument/2006/relationships/vmlDrawing"/><Relationship Id="rId4" Target="../comments5.xml" Type="http://schemas.openxmlformats.org/officeDocument/2006/relationships/comment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vmlDrawing6.vml" Type="http://schemas.openxmlformats.org/officeDocument/2006/relationships/vmlDrawing"/><Relationship Id="rId3" Target="../comments6.xml" Type="http://schemas.openxmlformats.org/officeDocument/2006/relationships/comment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vmlDrawing7.vml" Type="http://schemas.openxmlformats.org/officeDocument/2006/relationships/vmlDrawing"/><Relationship Id="rId3" Target="../comments7.xml" Type="http://schemas.openxmlformats.org/officeDocument/2006/relationships/comment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5.xml" Type="http://schemas.openxmlformats.org/officeDocument/2006/relationships/drawing"/><Relationship Id="rId3" Target="../drawings/vmlDrawing8.vml" Type="http://schemas.openxmlformats.org/officeDocument/2006/relationships/vmlDrawing"/><Relationship Id="rId4" Target="../comments8.xml" Type="http://schemas.openxmlformats.org/officeDocument/2006/relationships/comment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6.xml" Type="http://schemas.openxmlformats.org/officeDocument/2006/relationships/drawing"/><Relationship Id="rId3" Target="../drawings/vmlDrawing9.vml" Type="http://schemas.openxmlformats.org/officeDocument/2006/relationships/vmlDrawing"/><Relationship Id="rId4" Target="../comments9.xml" Type="http://schemas.openxmlformats.org/officeDocument/2006/relationships/comment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7.xml" Type="http://schemas.openxmlformats.org/officeDocument/2006/relationships/drawing"/><Relationship Id="rId3" Target="../drawings/vmlDrawing10.vml" Type="http://schemas.openxmlformats.org/officeDocument/2006/relationships/vmlDrawing"/><Relationship Id="rId4" Target="../comments10.xml" Type="http://schemas.openxmlformats.org/officeDocument/2006/relationships/comment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vmlDrawing11.vml" Type="http://schemas.openxmlformats.org/officeDocument/2006/relationships/vmlDrawing"/><Relationship Id="rId3" Target="../comments11.xml" Type="http://schemas.openxmlformats.org/officeDocument/2006/relationships/comment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drawing8.xml" Type="http://schemas.openxmlformats.org/officeDocument/2006/relationships/drawing"/><Relationship Id="rId3" Target="../drawings/vmlDrawing12.vml" Type="http://schemas.openxmlformats.org/officeDocument/2006/relationships/vmlDrawing"/><Relationship Id="rId4" Target="../comments12.xml" Type="http://schemas.openxmlformats.org/officeDocument/2006/relationships/comment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drawings/drawing9.xml" Type="http://schemas.openxmlformats.org/officeDocument/2006/relationships/drawing"/><Relationship Id="rId3" Target="../drawings/vmlDrawing13.vml" Type="http://schemas.openxmlformats.org/officeDocument/2006/relationships/vmlDrawing"/><Relationship Id="rId4" Target="../comments13.xml" Type="http://schemas.openxmlformats.org/officeDocument/2006/relationships/comment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10.xml" Type="http://schemas.openxmlformats.org/officeDocument/2006/relationships/drawing"/><Relationship Id="rId3" Target="../drawings/vmlDrawing14.vml" Type="http://schemas.openxmlformats.org/officeDocument/2006/relationships/vmlDrawing"/><Relationship Id="rId4" Target="../comments14.xml" Type="http://schemas.openxmlformats.org/officeDocument/2006/relationships/comment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vmlDrawing15.vml" Type="http://schemas.openxmlformats.org/officeDocument/2006/relationships/vmlDrawing"/><Relationship Id="rId3" Target="../comments15.xml" Type="http://schemas.openxmlformats.org/officeDocument/2006/relationships/comment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 Id="rId2" Target="../drawings/drawing11.xml" Type="http://schemas.openxmlformats.org/officeDocument/2006/relationships/drawing"/><Relationship Id="rId3" Target="../drawings/vmlDrawing16.vml" Type="http://schemas.openxmlformats.org/officeDocument/2006/relationships/vmlDrawing"/><Relationship Id="rId4" Target="../comments16.xml" Type="http://schemas.openxmlformats.org/officeDocument/2006/relationships/comments"/></Relationships>
</file>

<file path=xl/worksheets/_rels/sheet18.xml.rels><?xml version="1.0" encoding="UTF-8" standalone="yes"?><Relationships xmlns="http://schemas.openxmlformats.org/package/2006/relationships"><Relationship Id="rId1" Target="../drawings/vmlDrawing17.vml" Type="http://schemas.openxmlformats.org/officeDocument/2006/relationships/vmlDrawing"/><Relationship Id="rId2" Target="../comments17.xml" Type="http://schemas.openxmlformats.org/officeDocument/2006/relationships/comments"/></Relationships>
</file>

<file path=xl/worksheets/_rels/sheet19.xml.rels><?xml version="1.0" encoding="UTF-8" standalone="yes"?><Relationships xmlns="http://schemas.openxmlformats.org/package/2006/relationships"><Relationship Id="rId1" Target="../printerSettings/printerSettings18.bin" Type="http://schemas.openxmlformats.org/officeDocument/2006/relationships/printerSettings"/><Relationship Id="rId2" Target="../drawings/drawing12.xml" Type="http://schemas.openxmlformats.org/officeDocument/2006/relationships/drawing"/><Relationship Id="rId3" Target="../drawings/vmlDrawing18.vml" Type="http://schemas.openxmlformats.org/officeDocument/2006/relationships/vmlDrawing"/><Relationship Id="rId4" Target="../comments18.xml" Type="http://schemas.openxmlformats.org/officeDocument/2006/relationships/comments"/></Relationships>
</file>

<file path=xl/worksheets/_rels/sheet20.xml.rels><?xml version="1.0" encoding="UTF-8" standalone="yes"?><Relationships xmlns="http://schemas.openxmlformats.org/package/2006/relationships"><Relationship Id="rId1" Target="../printerSettings/printerSettings19.bin" Type="http://schemas.openxmlformats.org/officeDocument/2006/relationships/printerSettings"/><Relationship Id="rId2" Target="../drawings/drawing13.xml" Type="http://schemas.openxmlformats.org/officeDocument/2006/relationships/drawing"/><Relationship Id="rId3" Target="../drawings/vmlDrawing19.vml" Type="http://schemas.openxmlformats.org/officeDocument/2006/relationships/vmlDrawing"/><Relationship Id="rId4" Target="../comments19.xml" Type="http://schemas.openxmlformats.org/officeDocument/2006/relationships/comments"/></Relationships>
</file>

<file path=xl/worksheets/_rels/sheet21.xml.rels><?xml version="1.0" encoding="UTF-8" standalone="yes"?><Relationships xmlns="http://schemas.openxmlformats.org/package/2006/relationships"><Relationship Id="rId1" Target="../printerSettings/printerSettings20.bin" Type="http://schemas.openxmlformats.org/officeDocument/2006/relationships/printerSettings"/><Relationship Id="rId2" Target="../drawings/drawing14.xml" Type="http://schemas.openxmlformats.org/officeDocument/2006/relationships/drawing"/><Relationship Id="rId3" Target="../drawings/vmlDrawing20.vml" Type="http://schemas.openxmlformats.org/officeDocument/2006/relationships/vmlDrawing"/><Relationship Id="rId4" Target="../comments20.xml" Type="http://schemas.openxmlformats.org/officeDocument/2006/relationships/comments"/></Relationships>
</file>

<file path=xl/worksheets/_rels/sheet22.xml.rels><?xml version="1.0" encoding="UTF-8" standalone="yes"?><Relationships xmlns="http://schemas.openxmlformats.org/package/2006/relationships"><Relationship Id="rId1" Target="../printerSettings/printerSettings21.bin" Type="http://schemas.openxmlformats.org/officeDocument/2006/relationships/printerSettings"/><Relationship Id="rId2" Target="../drawings/drawing16.xml" Type="http://schemas.openxmlformats.org/officeDocument/2006/relationships/drawing"/><Relationship Id="rId3" Target="../drawings/vmlDrawing21.vml" Type="http://schemas.openxmlformats.org/officeDocument/2006/relationships/vmlDrawing"/><Relationship Id="rId4" Target="../comments21.xml" Type="http://schemas.openxmlformats.org/officeDocument/2006/relationships/comments"/></Relationships>
</file>

<file path=xl/worksheets/_rels/sheet23.xml.rels><?xml version="1.0" encoding="UTF-8" standalone="yes"?><Relationships xmlns="http://schemas.openxmlformats.org/package/2006/relationships"><Relationship Id="rId1" Target="../printerSettings/printerSettings22.bin" Type="http://schemas.openxmlformats.org/officeDocument/2006/relationships/printerSettings"/><Relationship Id="rId2" Target="../drawings/drawing17.xml" Type="http://schemas.openxmlformats.org/officeDocument/2006/relationships/drawing"/><Relationship Id="rId3" Target="../drawings/vmlDrawing22.vml" Type="http://schemas.openxmlformats.org/officeDocument/2006/relationships/vmlDrawing"/><Relationship Id="rId4" Target="../comments22.xml" Type="http://schemas.openxmlformats.org/officeDocument/2006/relationships/comments"/></Relationships>
</file>

<file path=xl/worksheets/_rels/sheet24.xml.rels><?xml version="1.0" encoding="UTF-8" standalone="yes"?><Relationships xmlns="http://schemas.openxmlformats.org/package/2006/relationships"><Relationship Id="rId1" Target="../printerSettings/printerSettings23.bin" Type="http://schemas.openxmlformats.org/officeDocument/2006/relationships/printerSettings"/><Relationship Id="rId2" Target="../drawings/vmlDrawing23.vml" Type="http://schemas.openxmlformats.org/officeDocument/2006/relationships/vmlDrawing"/><Relationship Id="rId3" Target="../comments23.xml" Type="http://schemas.openxmlformats.org/officeDocument/2006/relationships/comments"/></Relationships>
</file>

<file path=xl/worksheets/_rels/sheet25.xml.rels><?xml version="1.0" encoding="UTF-8" standalone="yes"?><Relationships xmlns="http://schemas.openxmlformats.org/package/2006/relationships"><Relationship Id="rId1" Target="../printerSettings/printerSettings24.bin" Type="http://schemas.openxmlformats.org/officeDocument/2006/relationships/printerSettings"/><Relationship Id="rId2" Target="../drawings/vmlDrawing24.vml" Type="http://schemas.openxmlformats.org/officeDocument/2006/relationships/vmlDrawing"/><Relationship Id="rId3" Target="../comments24.xml" Type="http://schemas.openxmlformats.org/officeDocument/2006/relationships/comments"/></Relationships>
</file>

<file path=xl/worksheets/_rels/sheet26.xml.rels><?xml version="1.0" encoding="UTF-8" standalone="yes"?><Relationships xmlns="http://schemas.openxmlformats.org/package/2006/relationships"><Relationship Id="rId1" Target="../printerSettings/printerSettings25.bin" Type="http://schemas.openxmlformats.org/officeDocument/2006/relationships/printerSettings"/><Relationship Id="rId2" Target="../drawings/drawing19.xml" Type="http://schemas.openxmlformats.org/officeDocument/2006/relationships/drawing"/><Relationship Id="rId3" Target="../drawings/vmlDrawing25.vml" Type="http://schemas.openxmlformats.org/officeDocument/2006/relationships/vmlDrawing"/><Relationship Id="rId4" Target="../comments25.xml" Type="http://schemas.openxmlformats.org/officeDocument/2006/relationships/comments"/></Relationships>
</file>

<file path=xl/worksheets/_rels/sheet27.xml.rels><?xml version="1.0" encoding="UTF-8" standalone="yes"?><Relationships xmlns="http://schemas.openxmlformats.org/package/2006/relationships"><Relationship Id="rId1" Target="../printerSettings/printerSettings26.bin" Type="http://schemas.openxmlformats.org/officeDocument/2006/relationships/printerSettings"/><Relationship Id="rId2" Target="../drawings/drawing20.xml" Type="http://schemas.openxmlformats.org/officeDocument/2006/relationships/drawing"/><Relationship Id="rId3" Target="../drawings/vmlDrawing26.vml" Type="http://schemas.openxmlformats.org/officeDocument/2006/relationships/vmlDrawing"/><Relationship Id="rId4" Target="../comments26.xml" Type="http://schemas.openxmlformats.org/officeDocument/2006/relationships/comments"/></Relationships>
</file>

<file path=xl/worksheets/_rels/sheet28.xml.rels><?xml version="1.0" encoding="UTF-8" standalone="yes"?><Relationships xmlns="http://schemas.openxmlformats.org/package/2006/relationships"><Relationship Id="rId1" Target="../printerSettings/printerSettings27.bin" Type="http://schemas.openxmlformats.org/officeDocument/2006/relationships/printerSettings"/><Relationship Id="rId2" Target="../drawings/vmlDrawing27.vml" Type="http://schemas.openxmlformats.org/officeDocument/2006/relationships/vmlDrawing"/><Relationship Id="rId3" Target="../comments27.xml" Type="http://schemas.openxmlformats.org/officeDocument/2006/relationships/comments"/></Relationships>
</file>

<file path=xl/worksheets/_rels/sheet29.xml.rels><?xml version="1.0" encoding="UTF-8" standalone="yes"?><Relationships xmlns="http://schemas.openxmlformats.org/package/2006/relationships"><Relationship Id="rId1" Target="../printerSettings/printerSettings28.bin" Type="http://schemas.openxmlformats.org/officeDocument/2006/relationships/printerSettings"/><Relationship Id="rId2" Target="../drawings/vmlDrawing28.vml" Type="http://schemas.openxmlformats.org/officeDocument/2006/relationships/vmlDrawing"/><Relationship Id="rId3" Target="../comments28.xml" Type="http://schemas.openxmlformats.org/officeDocument/2006/relationships/comments"/></Relationships>
</file>

<file path=xl/worksheets/_rels/sheet30.xml.rels><?xml version="1.0" encoding="UTF-8" standalone="yes"?><Relationships xmlns="http://schemas.openxmlformats.org/package/2006/relationships"><Relationship Id="rId1" Target="../printerSettings/printerSettings29.bin" Type="http://schemas.openxmlformats.org/officeDocument/2006/relationships/printerSettings"/><Relationship Id="rId2" Target="../drawings/drawing22.xml" Type="http://schemas.openxmlformats.org/officeDocument/2006/relationships/drawing"/><Relationship Id="rId3" Target="../drawings/vmlDrawing29.vml" Type="http://schemas.openxmlformats.org/officeDocument/2006/relationships/vmlDrawing"/><Relationship Id="rId4" Target="../comments29.xml" Type="http://schemas.openxmlformats.org/officeDocument/2006/relationships/comments"/></Relationships>
</file>

<file path=xl/worksheets/_rels/sheet31.xml.rels><?xml version="1.0" encoding="UTF-8" standalone="yes"?><Relationships xmlns="http://schemas.openxmlformats.org/package/2006/relationships"><Relationship Id="rId1" Target="../printerSettings/printerSettings30.bin" Type="http://schemas.openxmlformats.org/officeDocument/2006/relationships/printerSettings"/><Relationship Id="rId2" Target="../drawings/drawing23.xml" Type="http://schemas.openxmlformats.org/officeDocument/2006/relationships/drawing"/><Relationship Id="rId3" Target="../drawings/vmlDrawing30.vml" Type="http://schemas.openxmlformats.org/officeDocument/2006/relationships/vmlDrawing"/><Relationship Id="rId4" Target="../comments30.xml" Type="http://schemas.openxmlformats.org/officeDocument/2006/relationships/comments"/></Relationships>
</file>

<file path=xl/worksheets/_rels/sheet32.xml.rels><?xml version="1.0" encoding="UTF-8" standalone="yes"?><Relationships xmlns="http://schemas.openxmlformats.org/package/2006/relationships"><Relationship Id="rId1" Target="http://www.imf.org/external/np/pp/eng/2014/121914.pdf" TargetMode="External" Type="http://schemas.openxmlformats.org/officeDocument/2006/relationships/hyperlink"/><Relationship Id="rId2" Target="../printerSettings/printerSettings31.bin" Type="http://schemas.openxmlformats.org/officeDocument/2006/relationships/printerSettings"/><Relationship Id="rId3" Target="../drawings/drawing24.xml" Type="http://schemas.openxmlformats.org/officeDocument/2006/relationships/drawing"/><Relationship Id="rId4" Target="../drawings/vmlDrawing31.vml" Type="http://schemas.openxmlformats.org/officeDocument/2006/relationships/vmlDrawing"/><Relationship Id="rId5" Target="../comments31.xml" Type="http://schemas.openxmlformats.org/officeDocument/2006/relationships/comments"/></Relationships>
</file>

<file path=xl/worksheets/_rels/sheet33.xml.rels><?xml version="1.0" encoding="UTF-8" standalone="yes"?><Relationships xmlns="http://schemas.openxmlformats.org/package/2006/relationships"><Relationship Id="rId1" Target="../printerSettings/printerSettings32.bin" Type="http://schemas.openxmlformats.org/officeDocument/2006/relationships/printerSettings"/><Relationship Id="rId2" Target="../drawings/drawing25.xml" Type="http://schemas.openxmlformats.org/officeDocument/2006/relationships/drawing"/><Relationship Id="rId3" Target="../drawings/vmlDrawing32.vml" Type="http://schemas.openxmlformats.org/officeDocument/2006/relationships/vmlDrawing"/><Relationship Id="rId4" Target="../comments32.xml" Type="http://schemas.openxmlformats.org/officeDocument/2006/relationships/comments"/></Relationships>
</file>

<file path=xl/worksheets/_rels/sheet34.xml.rels><?xml version="1.0" encoding="UTF-8" standalone="yes"?><Relationships xmlns="http://schemas.openxmlformats.org/package/2006/relationships"><Relationship Id="rId1" Target="../printerSettings/printerSettings33.bin" Type="http://schemas.openxmlformats.org/officeDocument/2006/relationships/printerSettings"/><Relationship Id="rId2" Target="../drawings/drawing26.xml" Type="http://schemas.openxmlformats.org/officeDocument/2006/relationships/drawing"/><Relationship Id="rId3" Target="../drawings/vmlDrawing33.vml" Type="http://schemas.openxmlformats.org/officeDocument/2006/relationships/vmlDrawing"/><Relationship Id="rId4" Target="../comments33.xml" Type="http://schemas.openxmlformats.org/officeDocument/2006/relationships/comments"/></Relationships>
</file>

<file path=xl/worksheets/_rels/sheet35.xml.rels><?xml version="1.0" encoding="UTF-8" standalone="yes"?><Relationships xmlns="http://schemas.openxmlformats.org/package/2006/relationships"><Relationship Id="rId1" Target="../printerSettings/printerSettings34.bin" Type="http://schemas.openxmlformats.org/officeDocument/2006/relationships/printerSettings"/><Relationship Id="rId2" Target="../drawings/drawing27.xml" Type="http://schemas.openxmlformats.org/officeDocument/2006/relationships/drawing"/><Relationship Id="rId3" Target="../drawings/vmlDrawing34.vml" Type="http://schemas.openxmlformats.org/officeDocument/2006/relationships/vmlDrawing"/><Relationship Id="rId4" Target="../comments34.xml" Type="http://schemas.openxmlformats.org/officeDocument/2006/relationships/comments"/></Relationships>
</file>

<file path=xl/worksheets/_rels/sheet36.xml.rels><?xml version="1.0" encoding="UTF-8" standalone="yes"?><Relationships xmlns="http://schemas.openxmlformats.org/package/2006/relationships"><Relationship Id="rId1" Target="../printerSettings/printerSettings35.bin" Type="http://schemas.openxmlformats.org/officeDocument/2006/relationships/printerSettings"/><Relationship Id="rId2" Target="../drawings/vmlDrawing35.vml" Type="http://schemas.openxmlformats.org/officeDocument/2006/relationships/vmlDrawing"/><Relationship Id="rId3" Target="../comments35.xml" Type="http://schemas.openxmlformats.org/officeDocument/2006/relationships/comments"/></Relationships>
</file>

<file path=xl/worksheets/_rels/sheet37.xml.rels><?xml version="1.0" encoding="UTF-8" standalone="yes"?><Relationships xmlns="http://schemas.openxmlformats.org/package/2006/relationships"><Relationship Id="rId1" Target="../drawings/drawing28.xml" Type="http://schemas.openxmlformats.org/officeDocument/2006/relationships/drawing"/><Relationship Id="rId2" Target="../drawings/vmlDrawing36.vml" Type="http://schemas.openxmlformats.org/officeDocument/2006/relationships/vmlDrawing"/><Relationship Id="rId3" Target="../comments36.xml" Type="http://schemas.openxmlformats.org/officeDocument/2006/relationships/comments"/></Relationships>
</file>

<file path=xl/worksheets/_rels/sheet38.xml.rels><?xml version="1.0" encoding="UTF-8" standalone="yes"?><Relationships xmlns="http://schemas.openxmlformats.org/package/2006/relationships"><Relationship Id="rId1" Target="../printerSettings/printerSettings36.bin" Type="http://schemas.openxmlformats.org/officeDocument/2006/relationships/printerSettings"/><Relationship Id="rId2" Target="../drawings/vmlDrawing37.vml" Type="http://schemas.openxmlformats.org/officeDocument/2006/relationships/vmlDrawing"/><Relationship Id="rId3" Target="../comments37.xml" Type="http://schemas.openxmlformats.org/officeDocument/2006/relationships/comments"/></Relationships>
</file>

<file path=xl/worksheets/_rels/sheet39.xml.rels><?xml version="1.0" encoding="UTF-8" standalone="yes"?><Relationships xmlns="http://schemas.openxmlformats.org/package/2006/relationships"><Relationship Id="rId1" Target="../printerSettings/printerSettings37.bin" Type="http://schemas.openxmlformats.org/officeDocument/2006/relationships/printerSettings"/><Relationship Id="rId2" Target="../drawings/vmlDrawing38.vml" Type="http://schemas.openxmlformats.org/officeDocument/2006/relationships/vmlDrawing"/><Relationship Id="rId3" Target="../comments38.xml" Type="http://schemas.openxmlformats.org/officeDocument/2006/relationships/comments"/></Relationships>
</file>

<file path=xl/worksheets/_rels/sheet40.xml.rels><?xml version="1.0" encoding="UTF-8" standalone="yes"?><Relationships xmlns="http://schemas.openxmlformats.org/package/2006/relationships"><Relationship Id="rId1" Target="../printerSettings/printerSettings38.bin" Type="http://schemas.openxmlformats.org/officeDocument/2006/relationships/printerSettings"/><Relationship Id="rId2" Target="../drawings/drawing29.xml" Type="http://schemas.openxmlformats.org/officeDocument/2006/relationships/drawing"/><Relationship Id="rId3" Target="../drawings/vmlDrawing39.vml" Type="http://schemas.openxmlformats.org/officeDocument/2006/relationships/vmlDrawing"/><Relationship Id="rId4" Target="../comments39.xml" Type="http://schemas.openxmlformats.org/officeDocument/2006/relationships/comments"/></Relationships>
</file>

<file path=xl/worksheets/_rels/sheet41.xml.rels><?xml version="1.0" encoding="UTF-8" standalone="yes"?><Relationships xmlns="http://schemas.openxmlformats.org/package/2006/relationships"><Relationship Id="rId1" Target="../printerSettings/printerSettings39.bin" Type="http://schemas.openxmlformats.org/officeDocument/2006/relationships/printerSettings"/><Relationship Id="rId2" Target="../drawings/vmlDrawing40.vml" Type="http://schemas.openxmlformats.org/officeDocument/2006/relationships/vmlDrawing"/><Relationship Id="rId3" Target="../comments40.xml" Type="http://schemas.openxmlformats.org/officeDocument/2006/relationships/comments"/></Relationships>
</file>

<file path=xl/worksheets/_rels/sheet42.xml.rels><?xml version="1.0" encoding="UTF-8" standalone="yes"?><Relationships xmlns="http://schemas.openxmlformats.org/package/2006/relationships"><Relationship Id="rId1" Target="../printerSettings/printerSettings40.bin" Type="http://schemas.openxmlformats.org/officeDocument/2006/relationships/printerSettings"/><Relationship Id="rId2" Target="../drawings/drawing30.xml" Type="http://schemas.openxmlformats.org/officeDocument/2006/relationships/drawing"/><Relationship Id="rId3" Target="../drawings/vmlDrawing41.vml" Type="http://schemas.openxmlformats.org/officeDocument/2006/relationships/vmlDrawing"/><Relationship Id="rId4" Target="../comments41.xml" Type="http://schemas.openxmlformats.org/officeDocument/2006/relationships/comments"/></Relationships>
</file>

<file path=xl/worksheets/_rels/sheet43.xml.rels><?xml version="1.0" encoding="UTF-8" standalone="yes"?><Relationships xmlns="http://schemas.openxmlformats.org/package/2006/relationships"><Relationship Id="rId1" Target="../printerSettings/printerSettings41.bin" Type="http://schemas.openxmlformats.org/officeDocument/2006/relationships/printerSettings"/><Relationship Id="rId2" Target="../drawings/vmlDrawing42.vml" Type="http://schemas.openxmlformats.org/officeDocument/2006/relationships/vmlDrawing"/><Relationship Id="rId3" Target="../comments42.xml" Type="http://schemas.openxmlformats.org/officeDocument/2006/relationships/comments"/></Relationships>
</file>

<file path=xl/worksheets/_rels/sheet44.xml.rels><?xml version="1.0" encoding="UTF-8" standalone="yes"?><Relationships xmlns="http://schemas.openxmlformats.org/package/2006/relationships"><Relationship Id="rId1" Target="../printerSettings/printerSettings42.bin" Type="http://schemas.openxmlformats.org/officeDocument/2006/relationships/printerSettings"/><Relationship Id="rId2" Target="../drawings/drawing31.xml" Type="http://schemas.openxmlformats.org/officeDocument/2006/relationships/drawing"/><Relationship Id="rId3" Target="../drawings/vmlDrawing43.vml" Type="http://schemas.openxmlformats.org/officeDocument/2006/relationships/vmlDrawing"/><Relationship Id="rId4" Target="../comments43.xml" Type="http://schemas.openxmlformats.org/officeDocument/2006/relationships/comments"/></Relationships>
</file>

<file path=xl/worksheets/_rels/sheet45.xml.rels><?xml version="1.0" encoding="UTF-8" standalone="yes"?><Relationships xmlns="http://schemas.openxmlformats.org/package/2006/relationships"><Relationship Id="rId1" Target="../printerSettings/printerSettings43.bin" Type="http://schemas.openxmlformats.org/officeDocument/2006/relationships/printerSettings"/><Relationship Id="rId2" Target="../drawings/drawing32.xml" Type="http://schemas.openxmlformats.org/officeDocument/2006/relationships/drawing"/><Relationship Id="rId3" Target="../drawings/vmlDrawing44.vml" Type="http://schemas.openxmlformats.org/officeDocument/2006/relationships/vmlDrawing"/><Relationship Id="rId4" Target="../comments44.xml" Type="http://schemas.openxmlformats.org/officeDocument/2006/relationships/comments"/></Relationships>
</file>

<file path=xl/worksheets/_rels/sheet46.xml.rels><?xml version="1.0" encoding="UTF-8" standalone="yes"?><Relationships xmlns="http://schemas.openxmlformats.org/package/2006/relationships"><Relationship Id="rId1" Target="../printerSettings/printerSettings44.bin" Type="http://schemas.openxmlformats.org/officeDocument/2006/relationships/printerSettings"/><Relationship Id="rId2" Target="../drawings/drawing33.xml" Type="http://schemas.openxmlformats.org/officeDocument/2006/relationships/drawing"/><Relationship Id="rId3" Target="../drawings/vmlDrawing45.vml" Type="http://schemas.openxmlformats.org/officeDocument/2006/relationships/vmlDrawing"/><Relationship Id="rId4" Target="../comments45.xml" Type="http://schemas.openxmlformats.org/officeDocument/2006/relationships/comments"/></Relationships>
</file>

<file path=xl/worksheets/_rels/sheet47.xml.rels><?xml version="1.0" encoding="UTF-8" standalone="yes"?><Relationships xmlns="http://schemas.openxmlformats.org/package/2006/relationships"><Relationship Id="rId1" Target="../printerSettings/printerSettings45.bin" Type="http://schemas.openxmlformats.org/officeDocument/2006/relationships/printerSettings"/><Relationship Id="rId2" Target="../drawings/vmlDrawing46.vml" Type="http://schemas.openxmlformats.org/officeDocument/2006/relationships/vmlDrawing"/><Relationship Id="rId3" Target="../comments46.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59"/>
  <sheetViews>
    <sheetView showGridLines="0" showRowColHeaders="0" tabSelected="1" topLeftCell="A4" zoomScaleNormal="100" workbookViewId="0"/>
  </sheetViews>
  <sheetFormatPr defaultColWidth="9.140625" defaultRowHeight="15" x14ac:dyDescent="0.25"/>
  <cols>
    <col min="1" max="1" customWidth="true" style="1" width="5.7109375" collapsed="false"/>
    <col min="2" max="2" customWidth="true" style="3" width="125.7109375" collapsed="false"/>
    <col min="3" max="3" bestFit="true" customWidth="true" style="5" width="4.7109375" collapsed="false"/>
    <col min="4" max="16384" style="1" width="9.140625" collapsed="false"/>
  </cols>
  <sheetData>
    <row r="1" spans="2:3" x14ac:dyDescent="0.25">
      <c r="C1" s="4"/>
    </row>
    <row r="2" spans="2:3" s="473" customFormat="1" ht="20.25" x14ac:dyDescent="0.3">
      <c r="B2" s="10" t="s">
        <v>111</v>
      </c>
      <c r="C2" s="472"/>
    </row>
    <row r="3" spans="2:3" ht="5.0999999999999996" customHeight="1" x14ac:dyDescent="0.25">
      <c r="C3" s="4"/>
    </row>
    <row r="4" spans="2:3" s="251" customFormat="1" ht="15.75" x14ac:dyDescent="0.25">
      <c r="B4" s="11" t="s">
        <v>112</v>
      </c>
      <c r="C4" s="474"/>
    </row>
    <row r="5" spans="2:3" x14ac:dyDescent="0.25">
      <c r="B5" s="5" t="str">
        <f>'D1'!B$4</f>
        <v>Chart 1. GDP, physical volume indices (% as against the same quarter of the previous year)</v>
      </c>
      <c r="C5" s="6" t="s">
        <v>6</v>
      </c>
    </row>
    <row r="6" spans="2:3" x14ac:dyDescent="0.25">
      <c r="B6" s="5" t="str">
        <f>'T1'!B3</f>
        <v>Table 1. Main macroeconomic and trade indicators</v>
      </c>
      <c r="C6" s="6" t="s">
        <v>7</v>
      </c>
    </row>
    <row r="7" spans="2:3" x14ac:dyDescent="0.25">
      <c r="B7" s="5" t="str">
        <f>'D2'!B4</f>
        <v>Chart 2. Balance of Payments, main components (EUR million)</v>
      </c>
      <c r="C7" s="6" t="s">
        <v>8</v>
      </c>
    </row>
    <row r="8" spans="2:3" x14ac:dyDescent="0.25">
      <c r="B8" s="5" t="str">
        <f>'T2'!B3</f>
        <v>Table 2. Balance of payments of the Republic of Moldova, main aggregates (EUR million)</v>
      </c>
      <c r="C8" s="6" t="s">
        <v>9</v>
      </c>
    </row>
    <row r="9" spans="2:3" x14ac:dyDescent="0.25">
      <c r="B9" s="5" t="str">
        <f>'D3'!B4</f>
        <v>Chart 3. Current account – main components (EUR million)</v>
      </c>
      <c r="C9" s="7" t="s">
        <v>53</v>
      </c>
    </row>
    <row r="10" spans="2:3" x14ac:dyDescent="0.25">
      <c r="B10" s="5" t="str">
        <f>'T3'!B3</f>
        <v>Table 3. The main components of the BOP current account, % to GDP</v>
      </c>
      <c r="C10" s="6" t="s">
        <v>10</v>
      </c>
    </row>
    <row r="11" spans="2:3" x14ac:dyDescent="0.25">
      <c r="B11" s="5" t="str">
        <f>'B1'!B3</f>
        <v>Adjustments to exports / imports of goods according to the balance of payments (EUR million)</v>
      </c>
      <c r="C11" s="6" t="s">
        <v>407</v>
      </c>
    </row>
    <row r="12" spans="2:3" x14ac:dyDescent="0.25">
      <c r="B12" s="5" t="str">
        <f>'D4'!B4</f>
        <v>Chart 4. Trade in goods balance in the balance of payments, by region (EUR million)</v>
      </c>
      <c r="C12" s="6" t="s">
        <v>11</v>
      </c>
    </row>
    <row r="13" spans="2:3" x14ac:dyDescent="0.25">
      <c r="B13" s="5" t="str">
        <f>'D5'!B4</f>
        <v>Chart 5. Main trading partners (EUR million)</v>
      </c>
      <c r="C13" s="6" t="s">
        <v>12</v>
      </c>
    </row>
    <row r="14" spans="2:3" x14ac:dyDescent="0.25">
      <c r="B14" s="5" t="str">
        <f>'D6'!B4</f>
        <v>Chart 6. Export and import of goods by categories and geographical areas</v>
      </c>
      <c r="C14" s="6" t="s">
        <v>13</v>
      </c>
    </row>
    <row r="15" spans="2:3" x14ac:dyDescent="0.25">
      <c r="B15" s="5" t="str">
        <f>'T4'!B3</f>
        <v>Table 4. Contribution of the main categories of goods to the total change (p.p.)</v>
      </c>
      <c r="C15" s="6" t="s">
        <v>49</v>
      </c>
    </row>
    <row r="16" spans="2:3" x14ac:dyDescent="0.25">
      <c r="B16" s="5" t="str">
        <f>'D7'!B4</f>
        <v>Chart 7. Imports of energy products and electricity (FOB prices), (EUR million)</v>
      </c>
      <c r="C16" s="6" t="s">
        <v>14</v>
      </c>
    </row>
    <row r="17" spans="2:3" x14ac:dyDescent="0.25">
      <c r="B17" s="5" t="str">
        <f>'B2'!B4</f>
        <v>Foreign trade in goods by technological categories</v>
      </c>
      <c r="C17" s="6" t="s">
        <v>421</v>
      </c>
    </row>
    <row r="18" spans="2:3" x14ac:dyDescent="0.25">
      <c r="B18" s="5" t="str">
        <f>'D8'!B4</f>
        <v>Chart 8. Balance of services</v>
      </c>
      <c r="C18" s="6" t="s">
        <v>15</v>
      </c>
    </row>
    <row r="19" spans="2:3" x14ac:dyDescent="0.25">
      <c r="B19" s="5" t="str">
        <f>'T5'!B3</f>
        <v>Table 5. Contribution of the main categories of services to the total change (p.p.)</v>
      </c>
      <c r="C19" s="6" t="s">
        <v>17</v>
      </c>
    </row>
    <row r="20" spans="2:3" x14ac:dyDescent="0.25">
      <c r="B20" s="5" t="str">
        <f>'D9'!B4</f>
        <v>Chart 9. Exports and imports of services, by main types, in Quarter II 2026 (EUR million)</v>
      </c>
      <c r="C20" s="6" t="s">
        <v>16</v>
      </c>
    </row>
    <row r="21" spans="2:3" x14ac:dyDescent="0.25">
      <c r="B21" s="5" t="str">
        <f>'T6'!B3</f>
        <v>Table 6. Сomputer services, by main types (EUR million)</v>
      </c>
      <c r="C21" s="6" t="s">
        <v>22</v>
      </c>
    </row>
    <row r="22" spans="2:3" x14ac:dyDescent="0.25">
      <c r="B22" s="5" t="str">
        <f>'D10'!B4</f>
        <v>Chart 10. Primary income</v>
      </c>
      <c r="C22" s="6" t="s">
        <v>18</v>
      </c>
    </row>
    <row r="23" spans="2:3" x14ac:dyDescent="0.25">
      <c r="B23" s="5" t="str">
        <f>'D11'!B4</f>
        <v>Chart 11. Secondary income, in dynamics, main components</v>
      </c>
      <c r="C23" s="6" t="s">
        <v>19</v>
      </c>
    </row>
    <row r="24" spans="2:3" x14ac:dyDescent="0.25">
      <c r="B24" s="5" t="str">
        <f>'D12'!B4</f>
        <v>Chart 12. Personal remittances by components and geographical areas</v>
      </c>
      <c r="C24" s="6" t="s">
        <v>20</v>
      </c>
    </row>
    <row r="25" spans="2:3" x14ac:dyDescent="0.25">
      <c r="B25" s="5" t="str">
        <f>'D13'!B4</f>
        <v>Chart 13. The evolution of the capital account (EUR million)</v>
      </c>
      <c r="C25" s="6" t="s">
        <v>21</v>
      </c>
    </row>
    <row r="26" spans="2:3" x14ac:dyDescent="0.25">
      <c r="B26" s="5" t="str">
        <f>'D14'!B4</f>
        <v>Chart 14. Financial account, financial assets and liabilities by functional categories in Quarter II 2026 (EUR million)</v>
      </c>
      <c r="C26" s="6" t="s">
        <v>25</v>
      </c>
    </row>
    <row r="27" spans="2:3" x14ac:dyDescent="0.25">
      <c r="B27" s="5" t="str">
        <f>'T7'!B3</f>
        <v>Table 7. Net financial flows</v>
      </c>
      <c r="C27" s="6" t="s">
        <v>23</v>
      </c>
    </row>
    <row r="28" spans="2:3" x14ac:dyDescent="0.25">
      <c r="B28" s="5" t="str">
        <f>'T8'!B3</f>
        <v>Table 8. Direct investment, capital inflows and outflows (EUR million)</v>
      </c>
      <c r="C28" s="6" t="s">
        <v>24</v>
      </c>
    </row>
    <row r="29" spans="2:3" x14ac:dyDescent="0.25">
      <c r="B29" s="5" t="str">
        <f>'D15'!B4</f>
        <v>Chart 15. External loans (liabilities, except intercomapany lending), drawings and repayments, in Quarter II, 2026 (EUR million)</v>
      </c>
      <c r="C29" s="6" t="s">
        <v>26</v>
      </c>
    </row>
    <row r="30" spans="2:3" x14ac:dyDescent="0.25">
      <c r="B30" s="5" t="str">
        <f>'D16'!B4</f>
        <v>Chart 16. The main creditors of general government in Quarter II, 2026</v>
      </c>
      <c r="C30" s="6" t="s">
        <v>27</v>
      </c>
    </row>
    <row r="31" spans="2:3" ht="5.0999999999999996" customHeight="1" x14ac:dyDescent="0.25"/>
    <row r="32" spans="2:3" s="251" customFormat="1" ht="15.75" x14ac:dyDescent="0.25">
      <c r="B32" s="12" t="s">
        <v>468</v>
      </c>
      <c r="C32" s="475"/>
    </row>
    <row r="33" spans="2:3" x14ac:dyDescent="0.25">
      <c r="B33" s="5" t="str">
        <f>'T9'!B3</f>
        <v>Table 9. Main indicators of the International Investment Position</v>
      </c>
      <c r="C33" s="6" t="s">
        <v>29</v>
      </c>
    </row>
    <row r="34" spans="2:3" x14ac:dyDescent="0.25">
      <c r="B34" s="5" t="str">
        <f>'T10'!B3</f>
        <v>Table 10. International Investment Position (EUR million)</v>
      </c>
      <c r="C34" s="6" t="s">
        <v>31</v>
      </c>
    </row>
    <row r="35" spans="2:3" x14ac:dyDescent="0.25">
      <c r="B35" s="5" t="str">
        <f>'D17'!B4</f>
        <v>Chart 17. Net international investment position, by institutional sector (% to GDP)</v>
      </c>
      <c r="C35" s="6" t="s">
        <v>28</v>
      </c>
    </row>
    <row r="36" spans="2:3" x14ac:dyDescent="0.25">
      <c r="B36" s="5" t="str">
        <f>'D18'!B4</f>
        <v>Chart 18. External financial assets and liabilities structure, by functional categories (%)</v>
      </c>
      <c r="C36" s="6" t="s">
        <v>30</v>
      </c>
    </row>
    <row r="37" spans="2:3" x14ac:dyDescent="0.25">
      <c r="B37" s="5" t="str">
        <f>'D19'!B4</f>
        <v>Chart 19. Indices of official reserve assets sufficiency</v>
      </c>
      <c r="C37" s="6" t="s">
        <v>34</v>
      </c>
    </row>
    <row r="38" spans="2:3" x14ac:dyDescent="0.25">
      <c r="B38" s="5" t="str">
        <f>'D20'!B4</f>
        <v>Chart 20. Position of direct investment** – equity, by geographic region (EUR million)</v>
      </c>
      <c r="C38" s="6" t="s">
        <v>35</v>
      </c>
    </row>
    <row r="39" spans="2:3" x14ac:dyDescent="0.25">
      <c r="B39" s="5" t="str">
        <f>'D21'!B4</f>
        <v>Chart 21. Direct investment liabilities, equity as of 06/30/2026, by industry (according to NACE-2)</v>
      </c>
      <c r="C39" s="6" t="s">
        <v>36</v>
      </c>
    </row>
    <row r="40" spans="2:3" x14ac:dyDescent="0.25">
      <c r="B40" s="5" t="str">
        <f>'D22'!B4</f>
        <v>Chart 22. Structure of external financial assets and liabilities by maturity (%)</v>
      </c>
      <c r="C40" s="6" t="s">
        <v>37</v>
      </c>
    </row>
    <row r="41" spans="2:3" ht="5.0999999999999996" customHeight="1" x14ac:dyDescent="0.25"/>
    <row r="42" spans="2:3" s="251" customFormat="1" ht="15.75" x14ac:dyDescent="0.25">
      <c r="B42" s="12" t="s">
        <v>469</v>
      </c>
      <c r="C42" s="475"/>
    </row>
    <row r="43" spans="2:3" x14ac:dyDescent="0.25">
      <c r="B43" s="5" t="str">
        <f>'T11'!B3</f>
        <v>Table 11. Gross external debt</v>
      </c>
      <c r="C43" s="6" t="s">
        <v>32</v>
      </c>
    </row>
    <row r="44" spans="2:3" x14ac:dyDescent="0.25">
      <c r="B44" s="5" t="str">
        <f>'D23'!B4</f>
        <v>Chart 23. Structure of gross external debt by remaining maturity (EUR million)</v>
      </c>
      <c r="C44" s="6" t="s">
        <v>38</v>
      </c>
    </row>
    <row r="45" spans="2:3" x14ac:dyDescent="0.25">
      <c r="B45" s="5" t="str">
        <f>'T12'!B3</f>
        <v>Table 12. Main indicators of the external debt</v>
      </c>
      <c r="C45" s="6" t="s">
        <v>33</v>
      </c>
    </row>
    <row r="46" spans="2:3" x14ac:dyDescent="0.25">
      <c r="B46" s="5" t="str">
        <f>'T13'!B3</f>
        <v>Table 13. External debt, in the form of loans, SDR allocations and debt securities, service, actual payments of principal and interest</v>
      </c>
      <c r="C46" s="6" t="s">
        <v>40</v>
      </c>
    </row>
    <row r="47" spans="2:3" x14ac:dyDescent="0.25">
      <c r="B47" s="5" t="str">
        <f>'D24'!B4</f>
        <v>Chart 24. Public external debt by maturities (according to the original maturity) and by instruments (EUR million)</v>
      </c>
      <c r="C47" s="6" t="s">
        <v>39</v>
      </c>
    </row>
    <row r="48" spans="2:3" x14ac:dyDescent="0.25">
      <c r="B48" s="5" t="str">
        <f>'T14'!B3</f>
        <v>Table 14. Short-term external public debt (by remaining maturity), by sector (EUR million)</v>
      </c>
      <c r="C48" s="6" t="s">
        <v>43</v>
      </c>
    </row>
    <row r="49" spans="2:3" x14ac:dyDescent="0.25">
      <c r="B49" s="5" t="str">
        <f>'D25'!B4</f>
        <v>Chart 25. Structure of external public debt by creditors (%)</v>
      </c>
      <c r="C49" s="6" t="s">
        <v>41</v>
      </c>
    </row>
    <row r="50" spans="2:3" s="3" customFormat="1" x14ac:dyDescent="0.25">
      <c r="B50" s="5" t="str">
        <f>'T15'!B3</f>
        <v>Table 15. External loans, SDR allocations and debt securities, by creditor (EUR million)</v>
      </c>
      <c r="C50" s="9" t="s">
        <v>51</v>
      </c>
    </row>
    <row r="51" spans="2:3" s="3" customFormat="1" x14ac:dyDescent="0.25">
      <c r="B51" s="5" t="str">
        <f>'D26'!B4</f>
        <v>Chart 26. Private external debt (according to the original maturity), (EUR million)</v>
      </c>
      <c r="C51" s="6" t="s">
        <v>42</v>
      </c>
    </row>
    <row r="52" spans="2:3" s="3" customFormat="1" x14ac:dyDescent="0.25">
      <c r="B52" s="5" t="str">
        <f>'D27'!B4</f>
        <v>Chart 27. Structure of external private debt by institutional sectors (%)</v>
      </c>
      <c r="C52" s="6" t="s">
        <v>44</v>
      </c>
    </row>
    <row r="53" spans="2:3" s="3" customFormat="1" x14ac:dyDescent="0.25">
      <c r="B53" s="5" t="str">
        <f>'D28'!B4</f>
        <v xml:space="preserve">Chart 28. Creditor structure of private debt (loans), as of 06/30/2026 </v>
      </c>
      <c r="C53" s="6" t="s">
        <v>65</v>
      </c>
    </row>
    <row r="54" spans="2:3" s="3" customFormat="1" x14ac:dyDescent="0.25">
      <c r="B54" s="5" t="str">
        <f>'T16'!B3</f>
        <v>Table 16. Short-term external private debt (by remaining maturity) - by sector (EUR million)</v>
      </c>
      <c r="C54" s="9" t="s">
        <v>52</v>
      </c>
    </row>
    <row r="55" spans="2:3" ht="15.75" customHeight="1" x14ac:dyDescent="0.25">
      <c r="C55" s="8"/>
    </row>
    <row r="56" spans="2:3" x14ac:dyDescent="0.25">
      <c r="B56" s="13" t="s">
        <v>472</v>
      </c>
    </row>
    <row r="57" spans="2:3" x14ac:dyDescent="0.25">
      <c r="B57" s="3" t="s">
        <v>77</v>
      </c>
    </row>
    <row r="58" spans="2:3" ht="30" x14ac:dyDescent="0.25">
      <c r="B58" s="2" t="s">
        <v>78</v>
      </c>
    </row>
    <row r="59" spans="2:3" ht="30" customHeight="1" x14ac:dyDescent="0.25">
      <c r="B59" s="564" t="s">
        <v>466</v>
      </c>
    </row>
  </sheetData>
  <phoneticPr fontId="5" type="noConversion"/>
  <hyperlinks>
    <hyperlink ref="C5" location="'D1'!A1" display="D1" xr:uid="{B254651B-7AC4-43F5-86F5-044D9A0CE342}"/>
    <hyperlink ref="C6" location="'T1'!A1" display="T1" xr:uid="{71AD784C-6266-4D67-A2AF-B9CDA3BBA910}"/>
    <hyperlink ref="C7" location="'D2'!A1" display="D2" xr:uid="{BBF02742-DA6A-4DAF-8C84-1A997F1DD77D}"/>
    <hyperlink ref="C8" location="'T2'!A1" display="T2" xr:uid="{BC0CC540-EFC2-4A60-B404-B4121BCC2254}"/>
    <hyperlink ref="C10" location="'T3'!A1" display="T3" xr:uid="{5DED926B-6BD9-4004-9841-3FB9A7929EB2}"/>
    <hyperlink ref="C19" location="'T5'!A1" display="T5" xr:uid="{C95A8DC0-3E2E-4E8B-BD2F-0FAA1D9BE6AC}"/>
    <hyperlink ref="C21" location="'T6'!A1" display="T6" xr:uid="{D1304329-F382-4FDD-A5C7-2EBC2E78491D}"/>
    <hyperlink ref="C27" location="'T7'!A1" display="T7" xr:uid="{1EC0E056-EBAB-4ADB-936C-B365AC78FDA8}"/>
    <hyperlink ref="C28" location="'T8'!A1" display="T8" xr:uid="{EDC9C420-1B88-423C-99EF-EA9182B4DDAC}"/>
    <hyperlink ref="C33" location="'T9'!A1" display="T9" xr:uid="{704BC642-FC5A-4CD3-84EE-E74847434AC5}"/>
    <hyperlink ref="C34" location="'T10'!A1" display="T10" xr:uid="{335C52A6-957C-4F32-A4FE-A57C57A08932}"/>
    <hyperlink ref="C43" location="'T11'!A1" display="T11" xr:uid="{CFA1DAFC-3156-4092-A14D-9B40A14BAB94}"/>
    <hyperlink ref="C45" location="'T12'!A1" display="T12" xr:uid="{60F29B8C-AB08-40C3-9BDB-39C4E6EED257}"/>
    <hyperlink ref="C46" location="'T13'!A1" display="T13" xr:uid="{821E952C-BD93-4792-8BF3-E1DECB707323}"/>
    <hyperlink ref="C48" location="'T14'!A1" display="T14" xr:uid="{C0BDD717-7404-4096-8152-1D6D44DDFCEF}"/>
    <hyperlink ref="C15" location="'T4'!A1" display="T4" xr:uid="{7444A579-9F6D-4E09-BE20-CDF194E2ABB3}"/>
    <hyperlink ref="C50" location="'T15'!A1" display="T15" xr:uid="{FF9477AF-E2C1-406B-891C-3BF6C6DDCB97}"/>
    <hyperlink ref="C54" location="'T16'!A1" display="T16" xr:uid="{F343D471-12A9-42AA-B860-A89A15587333}"/>
    <hyperlink ref="C9" location="'D3'!A1" display="D3" xr:uid="{90B7E6DC-B787-41FE-823E-E8BFBFE2DDC0}"/>
    <hyperlink ref="C12" location="'D4'!A1" display="D4" xr:uid="{71E800AD-E443-4FC6-8BAB-1FD9FF30C1AF}"/>
    <hyperlink ref="C13" location="'D5'!A1" display="D5" xr:uid="{D4721EE3-2BDB-4FDD-ABAC-F8F7D563457E}"/>
    <hyperlink ref="C14" location="'D6'!A1" display="D6" xr:uid="{DB1F1605-F4A5-41F9-857E-37DE8E2C5A41}"/>
    <hyperlink ref="C16" location="'D7'!A1" display="D7" xr:uid="{D972B391-78DE-4C82-B5AF-A4033FB9AA40}"/>
    <hyperlink ref="C18" location="'D8'!A1" display="D8" xr:uid="{3154690F-6677-470D-B98D-EF478FEBFB10}"/>
    <hyperlink ref="C20" location="'D9'!A1" display="D9" xr:uid="{23D49583-7430-4058-826C-E4D17079906C}"/>
    <hyperlink ref="C22" location="'D10'!A1" display="D10" xr:uid="{4921FB31-0CEF-4F30-8DBA-FD9BF44436FF}"/>
    <hyperlink ref="C23" location="'D11'!A1" display="D11" xr:uid="{F006170F-5920-4FF5-BA0D-3C126C34286A}"/>
    <hyperlink ref="C24" location="'D12'!A1" display="D12" xr:uid="{514783C7-10DC-43C3-B1F0-7D8A5B65625C}"/>
    <hyperlink ref="C25" location="'D13'!A1" display="D13" xr:uid="{66D9E8D9-F58B-4EBE-B4EE-1764B73E838C}"/>
    <hyperlink ref="C26" location="'D14'!A1" display="D14" xr:uid="{47F30054-045A-45E4-8505-D76207F1CF67}"/>
    <hyperlink ref="C29" location="'D15'!A1" display="D15" xr:uid="{463E6AE5-7D1C-4194-99DF-4584ACA38B2E}"/>
    <hyperlink ref="C30" location="'D16'!A1" display="D16" xr:uid="{1A9ADBB2-189C-4ADB-8589-11562C4A21DA}"/>
    <hyperlink ref="C35" location="'D17'!A1" display="D17" xr:uid="{27ADC305-3CAE-4F7E-80F2-1435BB9CC16E}"/>
    <hyperlink ref="C36" location="'D18'!A1" display="D18" xr:uid="{3379207A-FE91-462A-8299-6ECE544DB63D}"/>
    <hyperlink ref="C37" location="'D19'!A1" display="D19" xr:uid="{9017B038-81B2-4070-93F9-E352C83DA21B}"/>
    <hyperlink ref="C38" location="'D20'!A1" display="D20" xr:uid="{0AC8E60E-D62E-46EE-8D2E-94B647F1C0C0}"/>
    <hyperlink ref="C39" location="'D21'!A1" display="D21" xr:uid="{197B12B6-D417-434C-9541-2E16D11C9FEB}"/>
    <hyperlink ref="C40" location="'D22'!A1" display="D22" xr:uid="{54951E80-48D6-49D6-BD80-EDE2C1E928DF}"/>
    <hyperlink ref="C51" location="'D26'!A1" display="D26" xr:uid="{5FA40FA1-F933-4D5C-BDF4-F7006F11254D}"/>
    <hyperlink ref="C52" location="'D27'!A1" display="D27" xr:uid="{965CC05F-7B04-496D-8BE4-C4D301D52E2E}"/>
    <hyperlink ref="C53" location="'D28'!A1" display="D28" xr:uid="{45E0B922-B4DA-46C2-AAED-8485DE0EBEBC}"/>
    <hyperlink ref="C44" location="'D23'!A1" display="D23" xr:uid="{01CFD23D-92C1-4539-B0BD-84F62288B33E}"/>
    <hyperlink ref="C47" location="'D24'!A1" display="D24" xr:uid="{4419B3E5-7537-4FAD-B4D6-F3D771C5E130}"/>
    <hyperlink ref="C49" location="'D25'!A1" display="D25" xr:uid="{C33ADD57-A513-4D98-ABAD-F43DE4F72A80}"/>
    <hyperlink ref="C11" location="'B1'!A1" display="T1.1_A" xr:uid="{A04CD3E3-D7C2-40A3-9D66-989E3445DAC9}"/>
    <hyperlink ref="C17" location="'B2'!A1" display="B2" xr:uid="{CC8150F4-7255-4BDC-BE71-01009C501A8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B1:L37"/>
  <sheetViews>
    <sheetView showGridLines="0" showRowColHeaders="0" zoomScaleNormal="100" workbookViewId="0"/>
  </sheetViews>
  <sheetFormatPr defaultRowHeight="12" customHeight="1" x14ac:dyDescent="0.2"/>
  <cols>
    <col min="1" max="1" customWidth="true" style="15" width="5.7109375" collapsed="false"/>
    <col min="2" max="2" customWidth="true" style="15" width="24.140625" collapsed="false"/>
    <col min="3" max="8" customWidth="true" style="15" width="11.85546875" collapsed="false"/>
    <col min="9" max="141" style="15" width="9.140625" collapsed="false"/>
    <col min="142" max="142" customWidth="true" style="15" width="44.85546875" collapsed="false"/>
    <col min="143" max="183" customWidth="true" style="15" width="6.7109375" collapsed="false"/>
    <col min="184" max="184" bestFit="true" customWidth="true" style="15" width="5.42578125" collapsed="false"/>
    <col min="185" max="186" bestFit="true" customWidth="true" style="15" width="5.7109375" collapsed="false"/>
    <col min="187" max="187" bestFit="true" customWidth="true" style="15" width="5.5703125" collapsed="false"/>
    <col min="188" max="188" bestFit="true" customWidth="true" style="15" width="5.42578125" collapsed="false"/>
    <col min="189" max="190" bestFit="true" customWidth="true" style="15" width="5.7109375" collapsed="false"/>
    <col min="191" max="191" bestFit="true" customWidth="true" style="15" width="5.28515625" collapsed="false"/>
    <col min="192" max="192" bestFit="true" customWidth="true" style="15" width="5.42578125" collapsed="false"/>
    <col min="193" max="194" bestFit="true" customWidth="true" style="15" width="5.7109375" collapsed="false"/>
    <col min="195" max="229" customWidth="true" style="15" width="6.7109375" collapsed="false"/>
    <col min="230" max="230" bestFit="true" customWidth="true" style="15" width="5.7109375" collapsed="false"/>
    <col min="231" max="233" customWidth="true" style="15" width="5.7109375" collapsed="false"/>
    <col min="234" max="234" bestFit="true" customWidth="true" style="15" width="6.7109375" collapsed="false"/>
    <col min="235" max="241" customWidth="true" style="15" width="6.7109375" collapsed="false"/>
    <col min="242" max="242" bestFit="true" customWidth="true" style="15" width="5.5703125" collapsed="false"/>
    <col min="243" max="243" customWidth="true" style="15" width="6.7109375" collapsed="false"/>
    <col min="244" max="397" style="15" width="9.140625" collapsed="false"/>
    <col min="398" max="398" customWidth="true" style="15" width="44.85546875" collapsed="false"/>
    <col min="399" max="439" customWidth="true" style="15" width="6.7109375" collapsed="false"/>
    <col min="440" max="440" bestFit="true" customWidth="true" style="15" width="5.42578125" collapsed="false"/>
    <col min="441" max="442" bestFit="true" customWidth="true" style="15" width="5.7109375" collapsed="false"/>
    <col min="443" max="443" bestFit="true" customWidth="true" style="15" width="5.5703125" collapsed="false"/>
    <col min="444" max="444" bestFit="true" customWidth="true" style="15" width="5.42578125" collapsed="false"/>
    <col min="445" max="446" bestFit="true" customWidth="true" style="15" width="5.7109375" collapsed="false"/>
    <col min="447" max="447" bestFit="true" customWidth="true" style="15" width="5.28515625" collapsed="false"/>
    <col min="448" max="448" bestFit="true" customWidth="true" style="15" width="5.42578125" collapsed="false"/>
    <col min="449" max="450" bestFit="true" customWidth="true" style="15" width="5.7109375" collapsed="false"/>
    <col min="451" max="485" customWidth="true" style="15" width="6.7109375" collapsed="false"/>
    <col min="486" max="486" bestFit="true" customWidth="true" style="15" width="5.7109375" collapsed="false"/>
    <col min="487" max="489" customWidth="true" style="15" width="5.7109375" collapsed="false"/>
    <col min="490" max="490" bestFit="true" customWidth="true" style="15" width="6.7109375" collapsed="false"/>
    <col min="491" max="497" customWidth="true" style="15" width="6.7109375" collapsed="false"/>
    <col min="498" max="498" bestFit="true" customWidth="true" style="15" width="5.5703125" collapsed="false"/>
    <col min="499" max="499" customWidth="true" style="15" width="6.7109375" collapsed="false"/>
    <col min="500" max="653" style="15" width="9.140625" collapsed="false"/>
    <col min="654" max="654" customWidth="true" style="15" width="44.85546875" collapsed="false"/>
    <col min="655" max="695" customWidth="true" style="15" width="6.7109375" collapsed="false"/>
    <col min="696" max="696" bestFit="true" customWidth="true" style="15" width="5.42578125" collapsed="false"/>
    <col min="697" max="698" bestFit="true" customWidth="true" style="15" width="5.7109375" collapsed="false"/>
    <col min="699" max="699" bestFit="true" customWidth="true" style="15" width="5.5703125" collapsed="false"/>
    <col min="700" max="700" bestFit="true" customWidth="true" style="15" width="5.42578125" collapsed="false"/>
    <col min="701" max="702" bestFit="true" customWidth="true" style="15" width="5.7109375" collapsed="false"/>
    <col min="703" max="703" bestFit="true" customWidth="true" style="15" width="5.28515625" collapsed="false"/>
    <col min="704" max="704" bestFit="true" customWidth="true" style="15" width="5.42578125" collapsed="false"/>
    <col min="705" max="706" bestFit="true" customWidth="true" style="15" width="5.7109375" collapsed="false"/>
    <col min="707" max="741" customWidth="true" style="15" width="6.7109375" collapsed="false"/>
    <col min="742" max="742" bestFit="true" customWidth="true" style="15" width="5.7109375" collapsed="false"/>
    <col min="743" max="745" customWidth="true" style="15" width="5.7109375" collapsed="false"/>
    <col min="746" max="746" bestFit="true" customWidth="true" style="15" width="6.7109375" collapsed="false"/>
    <col min="747" max="753" customWidth="true" style="15" width="6.7109375" collapsed="false"/>
    <col min="754" max="754" bestFit="true" customWidth="true" style="15" width="5.5703125" collapsed="false"/>
    <col min="755" max="755" customWidth="true" style="15" width="6.7109375" collapsed="false"/>
    <col min="756" max="909" style="15" width="9.140625" collapsed="false"/>
    <col min="910" max="910" customWidth="true" style="15" width="44.85546875" collapsed="false"/>
    <col min="911" max="951" customWidth="true" style="15" width="6.7109375" collapsed="false"/>
    <col min="952" max="952" bestFit="true" customWidth="true" style="15" width="5.42578125" collapsed="false"/>
    <col min="953" max="954" bestFit="true" customWidth="true" style="15" width="5.7109375" collapsed="false"/>
    <col min="955" max="955" bestFit="true" customWidth="true" style="15" width="5.5703125" collapsed="false"/>
    <col min="956" max="956" bestFit="true" customWidth="true" style="15" width="5.42578125" collapsed="false"/>
    <col min="957" max="958" bestFit="true" customWidth="true" style="15" width="5.7109375" collapsed="false"/>
    <col min="959" max="959" bestFit="true" customWidth="true" style="15" width="5.28515625" collapsed="false"/>
    <col min="960" max="960" bestFit="true" customWidth="true" style="15" width="5.42578125" collapsed="false"/>
    <col min="961" max="962" bestFit="true" customWidth="true" style="15" width="5.7109375" collapsed="false"/>
    <col min="963" max="997" customWidth="true" style="15" width="6.7109375" collapsed="false"/>
    <col min="998" max="998" bestFit="true" customWidth="true" style="15" width="5.7109375" collapsed="false"/>
    <col min="999" max="1001" customWidth="true" style="15" width="5.7109375" collapsed="false"/>
    <col min="1002" max="1002" bestFit="true" customWidth="true" style="15" width="6.7109375" collapsed="false"/>
    <col min="1003" max="1009" customWidth="true" style="15" width="6.7109375" collapsed="false"/>
    <col min="1010" max="1010" bestFit="true" customWidth="true" style="15" width="5.5703125" collapsed="false"/>
    <col min="1011" max="1011" customWidth="true" style="15" width="6.7109375" collapsed="false"/>
    <col min="1012" max="1165" style="15" width="9.140625" collapsed="false"/>
    <col min="1166" max="1166" customWidth="true" style="15" width="44.85546875" collapsed="false"/>
    <col min="1167" max="1207" customWidth="true" style="15" width="6.7109375" collapsed="false"/>
    <col min="1208" max="1208" bestFit="true" customWidth="true" style="15" width="5.42578125" collapsed="false"/>
    <col min="1209" max="1210" bestFit="true" customWidth="true" style="15" width="5.7109375" collapsed="false"/>
    <col min="1211" max="1211" bestFit="true" customWidth="true" style="15" width="5.5703125" collapsed="false"/>
    <col min="1212" max="1212" bestFit="true" customWidth="true" style="15" width="5.42578125" collapsed="false"/>
    <col min="1213" max="1214" bestFit="true" customWidth="true" style="15" width="5.7109375" collapsed="false"/>
    <col min="1215" max="1215" bestFit="true" customWidth="true" style="15" width="5.28515625" collapsed="false"/>
    <col min="1216" max="1216" bestFit="true" customWidth="true" style="15" width="5.42578125" collapsed="false"/>
    <col min="1217" max="1218" bestFit="true" customWidth="true" style="15" width="5.7109375" collapsed="false"/>
    <col min="1219" max="1253" customWidth="true" style="15" width="6.7109375" collapsed="false"/>
    <col min="1254" max="1254" bestFit="true" customWidth="true" style="15" width="5.7109375" collapsed="false"/>
    <col min="1255" max="1257" customWidth="true" style="15" width="5.7109375" collapsed="false"/>
    <col min="1258" max="1258" bestFit="true" customWidth="true" style="15" width="6.7109375" collapsed="false"/>
    <col min="1259" max="1265" customWidth="true" style="15" width="6.7109375" collapsed="false"/>
    <col min="1266" max="1266" bestFit="true" customWidth="true" style="15" width="5.5703125" collapsed="false"/>
    <col min="1267" max="1267" customWidth="true" style="15" width="6.7109375" collapsed="false"/>
    <col min="1268" max="1421" style="15" width="9.140625" collapsed="false"/>
    <col min="1422" max="1422" customWidth="true" style="15" width="44.85546875" collapsed="false"/>
    <col min="1423" max="1463" customWidth="true" style="15" width="6.7109375" collapsed="false"/>
    <col min="1464" max="1464" bestFit="true" customWidth="true" style="15" width="5.42578125" collapsed="false"/>
    <col min="1465" max="1466" bestFit="true" customWidth="true" style="15" width="5.7109375" collapsed="false"/>
    <col min="1467" max="1467" bestFit="true" customWidth="true" style="15" width="5.5703125" collapsed="false"/>
    <col min="1468" max="1468" bestFit="true" customWidth="true" style="15" width="5.42578125" collapsed="false"/>
    <col min="1469" max="1470" bestFit="true" customWidth="true" style="15" width="5.7109375" collapsed="false"/>
    <col min="1471" max="1471" bestFit="true" customWidth="true" style="15" width="5.28515625" collapsed="false"/>
    <col min="1472" max="1472" bestFit="true" customWidth="true" style="15" width="5.42578125" collapsed="false"/>
    <col min="1473" max="1474" bestFit="true" customWidth="true" style="15" width="5.7109375" collapsed="false"/>
    <col min="1475" max="1509" customWidth="true" style="15" width="6.7109375" collapsed="false"/>
    <col min="1510" max="1510" bestFit="true" customWidth="true" style="15" width="5.7109375" collapsed="false"/>
    <col min="1511" max="1513" customWidth="true" style="15" width="5.7109375" collapsed="false"/>
    <col min="1514" max="1514" bestFit="true" customWidth="true" style="15" width="6.7109375" collapsed="false"/>
    <col min="1515" max="1521" customWidth="true" style="15" width="6.7109375" collapsed="false"/>
    <col min="1522" max="1522" bestFit="true" customWidth="true" style="15" width="5.5703125" collapsed="false"/>
    <col min="1523" max="1523" customWidth="true" style="15" width="6.7109375" collapsed="false"/>
    <col min="1524" max="1677" style="15" width="9.140625" collapsed="false"/>
    <col min="1678" max="1678" customWidth="true" style="15" width="44.85546875" collapsed="false"/>
    <col min="1679" max="1719" customWidth="true" style="15" width="6.7109375" collapsed="false"/>
    <col min="1720" max="1720" bestFit="true" customWidth="true" style="15" width="5.42578125" collapsed="false"/>
    <col min="1721" max="1722" bestFit="true" customWidth="true" style="15" width="5.7109375" collapsed="false"/>
    <col min="1723" max="1723" bestFit="true" customWidth="true" style="15" width="5.5703125" collapsed="false"/>
    <col min="1724" max="1724" bestFit="true" customWidth="true" style="15" width="5.42578125" collapsed="false"/>
    <col min="1725" max="1726" bestFit="true" customWidth="true" style="15" width="5.7109375" collapsed="false"/>
    <col min="1727" max="1727" bestFit="true" customWidth="true" style="15" width="5.28515625" collapsed="false"/>
    <col min="1728" max="1728" bestFit="true" customWidth="true" style="15" width="5.42578125" collapsed="false"/>
    <col min="1729" max="1730" bestFit="true" customWidth="true" style="15" width="5.7109375" collapsed="false"/>
    <col min="1731" max="1765" customWidth="true" style="15" width="6.7109375" collapsed="false"/>
    <col min="1766" max="1766" bestFit="true" customWidth="true" style="15" width="5.7109375" collapsed="false"/>
    <col min="1767" max="1769" customWidth="true" style="15" width="5.7109375" collapsed="false"/>
    <col min="1770" max="1770" bestFit="true" customWidth="true" style="15" width="6.7109375" collapsed="false"/>
    <col min="1771" max="1777" customWidth="true" style="15" width="6.7109375" collapsed="false"/>
    <col min="1778" max="1778" bestFit="true" customWidth="true" style="15" width="5.5703125" collapsed="false"/>
    <col min="1779" max="1779" customWidth="true" style="15" width="6.7109375" collapsed="false"/>
    <col min="1780" max="1933" style="15" width="9.140625" collapsed="false"/>
    <col min="1934" max="1934" customWidth="true" style="15" width="44.85546875" collapsed="false"/>
    <col min="1935" max="1975" customWidth="true" style="15" width="6.7109375" collapsed="false"/>
    <col min="1976" max="1976" bestFit="true" customWidth="true" style="15" width="5.42578125" collapsed="false"/>
    <col min="1977" max="1978" bestFit="true" customWidth="true" style="15" width="5.7109375" collapsed="false"/>
    <col min="1979" max="1979" bestFit="true" customWidth="true" style="15" width="5.5703125" collapsed="false"/>
    <col min="1980" max="1980" bestFit="true" customWidth="true" style="15" width="5.42578125" collapsed="false"/>
    <col min="1981" max="1982" bestFit="true" customWidth="true" style="15" width="5.7109375" collapsed="false"/>
    <col min="1983" max="1983" bestFit="true" customWidth="true" style="15" width="5.28515625" collapsed="false"/>
    <col min="1984" max="1984" bestFit="true" customWidth="true" style="15" width="5.42578125" collapsed="false"/>
    <col min="1985" max="1986" bestFit="true" customWidth="true" style="15" width="5.7109375" collapsed="false"/>
    <col min="1987" max="2021" customWidth="true" style="15" width="6.7109375" collapsed="false"/>
    <col min="2022" max="2022" bestFit="true" customWidth="true" style="15" width="5.7109375" collapsed="false"/>
    <col min="2023" max="2025" customWidth="true" style="15" width="5.7109375" collapsed="false"/>
    <col min="2026" max="2026" bestFit="true" customWidth="true" style="15" width="6.7109375" collapsed="false"/>
    <col min="2027" max="2033" customWidth="true" style="15" width="6.7109375" collapsed="false"/>
    <col min="2034" max="2034" bestFit="true" customWidth="true" style="15" width="5.5703125" collapsed="false"/>
    <col min="2035" max="2035" customWidth="true" style="15" width="6.7109375" collapsed="false"/>
    <col min="2036" max="2189" style="15" width="9.140625" collapsed="false"/>
    <col min="2190" max="2190" customWidth="true" style="15" width="44.85546875" collapsed="false"/>
    <col min="2191" max="2231" customWidth="true" style="15" width="6.7109375" collapsed="false"/>
    <col min="2232" max="2232" bestFit="true" customWidth="true" style="15" width="5.42578125" collapsed="false"/>
    <col min="2233" max="2234" bestFit="true" customWidth="true" style="15" width="5.7109375" collapsed="false"/>
    <col min="2235" max="2235" bestFit="true" customWidth="true" style="15" width="5.5703125" collapsed="false"/>
    <col min="2236" max="2236" bestFit="true" customWidth="true" style="15" width="5.42578125" collapsed="false"/>
    <col min="2237" max="2238" bestFit="true" customWidth="true" style="15" width="5.7109375" collapsed="false"/>
    <col min="2239" max="2239" bestFit="true" customWidth="true" style="15" width="5.28515625" collapsed="false"/>
    <col min="2240" max="2240" bestFit="true" customWidth="true" style="15" width="5.42578125" collapsed="false"/>
    <col min="2241" max="2242" bestFit="true" customWidth="true" style="15" width="5.7109375" collapsed="false"/>
    <col min="2243" max="2277" customWidth="true" style="15" width="6.7109375" collapsed="false"/>
    <col min="2278" max="2278" bestFit="true" customWidth="true" style="15" width="5.7109375" collapsed="false"/>
    <col min="2279" max="2281" customWidth="true" style="15" width="5.7109375" collapsed="false"/>
    <col min="2282" max="2282" bestFit="true" customWidth="true" style="15" width="6.7109375" collapsed="false"/>
    <col min="2283" max="2289" customWidth="true" style="15" width="6.7109375" collapsed="false"/>
    <col min="2290" max="2290" bestFit="true" customWidth="true" style="15" width="5.5703125" collapsed="false"/>
    <col min="2291" max="2291" customWidth="true" style="15" width="6.7109375" collapsed="false"/>
    <col min="2292" max="2445" style="15" width="9.140625" collapsed="false"/>
    <col min="2446" max="2446" customWidth="true" style="15" width="44.85546875" collapsed="false"/>
    <col min="2447" max="2487" customWidth="true" style="15" width="6.7109375" collapsed="false"/>
    <col min="2488" max="2488" bestFit="true" customWidth="true" style="15" width="5.42578125" collapsed="false"/>
    <col min="2489" max="2490" bestFit="true" customWidth="true" style="15" width="5.7109375" collapsed="false"/>
    <col min="2491" max="2491" bestFit="true" customWidth="true" style="15" width="5.5703125" collapsed="false"/>
    <col min="2492" max="2492" bestFit="true" customWidth="true" style="15" width="5.42578125" collapsed="false"/>
    <col min="2493" max="2494" bestFit="true" customWidth="true" style="15" width="5.7109375" collapsed="false"/>
    <col min="2495" max="2495" bestFit="true" customWidth="true" style="15" width="5.28515625" collapsed="false"/>
    <col min="2496" max="2496" bestFit="true" customWidth="true" style="15" width="5.42578125" collapsed="false"/>
    <col min="2497" max="2498" bestFit="true" customWidth="true" style="15" width="5.7109375" collapsed="false"/>
    <col min="2499" max="2533" customWidth="true" style="15" width="6.7109375" collapsed="false"/>
    <col min="2534" max="2534" bestFit="true" customWidth="true" style="15" width="5.7109375" collapsed="false"/>
    <col min="2535" max="2537" customWidth="true" style="15" width="5.7109375" collapsed="false"/>
    <col min="2538" max="2538" bestFit="true" customWidth="true" style="15" width="6.7109375" collapsed="false"/>
    <col min="2539" max="2545" customWidth="true" style="15" width="6.7109375" collapsed="false"/>
    <col min="2546" max="2546" bestFit="true" customWidth="true" style="15" width="5.5703125" collapsed="false"/>
    <col min="2547" max="2547" customWidth="true" style="15" width="6.7109375" collapsed="false"/>
    <col min="2548" max="2701" style="15" width="9.140625" collapsed="false"/>
    <col min="2702" max="2702" customWidth="true" style="15" width="44.85546875" collapsed="false"/>
    <col min="2703" max="2743" customWidth="true" style="15" width="6.7109375" collapsed="false"/>
    <col min="2744" max="2744" bestFit="true" customWidth="true" style="15" width="5.42578125" collapsed="false"/>
    <col min="2745" max="2746" bestFit="true" customWidth="true" style="15" width="5.7109375" collapsed="false"/>
    <col min="2747" max="2747" bestFit="true" customWidth="true" style="15" width="5.5703125" collapsed="false"/>
    <col min="2748" max="2748" bestFit="true" customWidth="true" style="15" width="5.42578125" collapsed="false"/>
    <col min="2749" max="2750" bestFit="true" customWidth="true" style="15" width="5.7109375" collapsed="false"/>
    <col min="2751" max="2751" bestFit="true" customWidth="true" style="15" width="5.28515625" collapsed="false"/>
    <col min="2752" max="2752" bestFit="true" customWidth="true" style="15" width="5.42578125" collapsed="false"/>
    <col min="2753" max="2754" bestFit="true" customWidth="true" style="15" width="5.7109375" collapsed="false"/>
    <col min="2755" max="2789" customWidth="true" style="15" width="6.7109375" collapsed="false"/>
    <col min="2790" max="2790" bestFit="true" customWidth="true" style="15" width="5.7109375" collapsed="false"/>
    <col min="2791" max="2793" customWidth="true" style="15" width="5.7109375" collapsed="false"/>
    <col min="2794" max="2794" bestFit="true" customWidth="true" style="15" width="6.7109375" collapsed="false"/>
    <col min="2795" max="2801" customWidth="true" style="15" width="6.7109375" collapsed="false"/>
    <col min="2802" max="2802" bestFit="true" customWidth="true" style="15" width="5.5703125" collapsed="false"/>
    <col min="2803" max="2803" customWidth="true" style="15" width="6.7109375" collapsed="false"/>
    <col min="2804" max="2957" style="15" width="9.140625" collapsed="false"/>
    <col min="2958" max="2958" customWidth="true" style="15" width="44.85546875" collapsed="false"/>
    <col min="2959" max="2999" customWidth="true" style="15" width="6.7109375" collapsed="false"/>
    <col min="3000" max="3000" bestFit="true" customWidth="true" style="15" width="5.42578125" collapsed="false"/>
    <col min="3001" max="3002" bestFit="true" customWidth="true" style="15" width="5.7109375" collapsed="false"/>
    <col min="3003" max="3003" bestFit="true" customWidth="true" style="15" width="5.5703125" collapsed="false"/>
    <col min="3004" max="3004" bestFit="true" customWidth="true" style="15" width="5.42578125" collapsed="false"/>
    <col min="3005" max="3006" bestFit="true" customWidth="true" style="15" width="5.7109375" collapsed="false"/>
    <col min="3007" max="3007" bestFit="true" customWidth="true" style="15" width="5.28515625" collapsed="false"/>
    <col min="3008" max="3008" bestFit="true" customWidth="true" style="15" width="5.42578125" collapsed="false"/>
    <col min="3009" max="3010" bestFit="true" customWidth="true" style="15" width="5.7109375" collapsed="false"/>
    <col min="3011" max="3045" customWidth="true" style="15" width="6.7109375" collapsed="false"/>
    <col min="3046" max="3046" bestFit="true" customWidth="true" style="15" width="5.7109375" collapsed="false"/>
    <col min="3047" max="3049" customWidth="true" style="15" width="5.7109375" collapsed="false"/>
    <col min="3050" max="3050" bestFit="true" customWidth="true" style="15" width="6.7109375" collapsed="false"/>
    <col min="3051" max="3057" customWidth="true" style="15" width="6.7109375" collapsed="false"/>
    <col min="3058" max="3058" bestFit="true" customWidth="true" style="15" width="5.5703125" collapsed="false"/>
    <col min="3059" max="3059" customWidth="true" style="15" width="6.7109375" collapsed="false"/>
    <col min="3060" max="3213" style="15" width="9.140625" collapsed="false"/>
    <col min="3214" max="3214" customWidth="true" style="15" width="44.85546875" collapsed="false"/>
    <col min="3215" max="3255" customWidth="true" style="15" width="6.7109375" collapsed="false"/>
    <col min="3256" max="3256" bestFit="true" customWidth="true" style="15" width="5.42578125" collapsed="false"/>
    <col min="3257" max="3258" bestFit="true" customWidth="true" style="15" width="5.7109375" collapsed="false"/>
    <col min="3259" max="3259" bestFit="true" customWidth="true" style="15" width="5.5703125" collapsed="false"/>
    <col min="3260" max="3260" bestFit="true" customWidth="true" style="15" width="5.42578125" collapsed="false"/>
    <col min="3261" max="3262" bestFit="true" customWidth="true" style="15" width="5.7109375" collapsed="false"/>
    <col min="3263" max="3263" bestFit="true" customWidth="true" style="15" width="5.28515625" collapsed="false"/>
    <col min="3264" max="3264" bestFit="true" customWidth="true" style="15" width="5.42578125" collapsed="false"/>
    <col min="3265" max="3266" bestFit="true" customWidth="true" style="15" width="5.7109375" collapsed="false"/>
    <col min="3267" max="3301" customWidth="true" style="15" width="6.7109375" collapsed="false"/>
    <col min="3302" max="3302" bestFit="true" customWidth="true" style="15" width="5.7109375" collapsed="false"/>
    <col min="3303" max="3305" customWidth="true" style="15" width="5.7109375" collapsed="false"/>
    <col min="3306" max="3306" bestFit="true" customWidth="true" style="15" width="6.7109375" collapsed="false"/>
    <col min="3307" max="3313" customWidth="true" style="15" width="6.7109375" collapsed="false"/>
    <col min="3314" max="3314" bestFit="true" customWidth="true" style="15" width="5.5703125" collapsed="false"/>
    <col min="3315" max="3315" customWidth="true" style="15" width="6.7109375" collapsed="false"/>
    <col min="3316" max="3469" style="15" width="9.140625" collapsed="false"/>
    <col min="3470" max="3470" customWidth="true" style="15" width="44.85546875" collapsed="false"/>
    <col min="3471" max="3511" customWidth="true" style="15" width="6.7109375" collapsed="false"/>
    <col min="3512" max="3512" bestFit="true" customWidth="true" style="15" width="5.42578125" collapsed="false"/>
    <col min="3513" max="3514" bestFit="true" customWidth="true" style="15" width="5.7109375" collapsed="false"/>
    <col min="3515" max="3515" bestFit="true" customWidth="true" style="15" width="5.5703125" collapsed="false"/>
    <col min="3516" max="3516" bestFit="true" customWidth="true" style="15" width="5.42578125" collapsed="false"/>
    <col min="3517" max="3518" bestFit="true" customWidth="true" style="15" width="5.7109375" collapsed="false"/>
    <col min="3519" max="3519" bestFit="true" customWidth="true" style="15" width="5.28515625" collapsed="false"/>
    <col min="3520" max="3520" bestFit="true" customWidth="true" style="15" width="5.42578125" collapsed="false"/>
    <col min="3521" max="3522" bestFit="true" customWidth="true" style="15" width="5.7109375" collapsed="false"/>
    <col min="3523" max="3557" customWidth="true" style="15" width="6.7109375" collapsed="false"/>
    <col min="3558" max="3558" bestFit="true" customWidth="true" style="15" width="5.7109375" collapsed="false"/>
    <col min="3559" max="3561" customWidth="true" style="15" width="5.7109375" collapsed="false"/>
    <col min="3562" max="3562" bestFit="true" customWidth="true" style="15" width="6.7109375" collapsed="false"/>
    <col min="3563" max="3569" customWidth="true" style="15" width="6.7109375" collapsed="false"/>
    <col min="3570" max="3570" bestFit="true" customWidth="true" style="15" width="5.5703125" collapsed="false"/>
    <col min="3571" max="3571" customWidth="true" style="15" width="6.7109375" collapsed="false"/>
    <col min="3572" max="3725" style="15" width="9.140625" collapsed="false"/>
    <col min="3726" max="3726" customWidth="true" style="15" width="44.85546875" collapsed="false"/>
    <col min="3727" max="3767" customWidth="true" style="15" width="6.7109375" collapsed="false"/>
    <col min="3768" max="3768" bestFit="true" customWidth="true" style="15" width="5.42578125" collapsed="false"/>
    <col min="3769" max="3770" bestFit="true" customWidth="true" style="15" width="5.7109375" collapsed="false"/>
    <col min="3771" max="3771" bestFit="true" customWidth="true" style="15" width="5.5703125" collapsed="false"/>
    <col min="3772" max="3772" bestFit="true" customWidth="true" style="15" width="5.42578125" collapsed="false"/>
    <col min="3773" max="3774" bestFit="true" customWidth="true" style="15" width="5.7109375" collapsed="false"/>
    <col min="3775" max="3775" bestFit="true" customWidth="true" style="15" width="5.28515625" collapsed="false"/>
    <col min="3776" max="3776" bestFit="true" customWidth="true" style="15" width="5.42578125" collapsed="false"/>
    <col min="3777" max="3778" bestFit="true" customWidth="true" style="15" width="5.7109375" collapsed="false"/>
    <col min="3779" max="3813" customWidth="true" style="15" width="6.7109375" collapsed="false"/>
    <col min="3814" max="3814" bestFit="true" customWidth="true" style="15" width="5.7109375" collapsed="false"/>
    <col min="3815" max="3817" customWidth="true" style="15" width="5.7109375" collapsed="false"/>
    <col min="3818" max="3818" bestFit="true" customWidth="true" style="15" width="6.7109375" collapsed="false"/>
    <col min="3819" max="3825" customWidth="true" style="15" width="6.7109375" collapsed="false"/>
    <col min="3826" max="3826" bestFit="true" customWidth="true" style="15" width="5.5703125" collapsed="false"/>
    <col min="3827" max="3827" customWidth="true" style="15" width="6.7109375" collapsed="false"/>
    <col min="3828" max="3981" style="15" width="9.140625" collapsed="false"/>
    <col min="3982" max="3982" customWidth="true" style="15" width="44.85546875" collapsed="false"/>
    <col min="3983" max="4023" customWidth="true" style="15" width="6.7109375" collapsed="false"/>
    <col min="4024" max="4024" bestFit="true" customWidth="true" style="15" width="5.42578125" collapsed="false"/>
    <col min="4025" max="4026" bestFit="true" customWidth="true" style="15" width="5.7109375" collapsed="false"/>
    <col min="4027" max="4027" bestFit="true" customWidth="true" style="15" width="5.5703125" collapsed="false"/>
    <col min="4028" max="4028" bestFit="true" customWidth="true" style="15" width="5.42578125" collapsed="false"/>
    <col min="4029" max="4030" bestFit="true" customWidth="true" style="15" width="5.7109375" collapsed="false"/>
    <col min="4031" max="4031" bestFit="true" customWidth="true" style="15" width="5.28515625" collapsed="false"/>
    <col min="4032" max="4032" bestFit="true" customWidth="true" style="15" width="5.42578125" collapsed="false"/>
    <col min="4033" max="4034" bestFit="true" customWidth="true" style="15" width="5.7109375" collapsed="false"/>
    <col min="4035" max="4069" customWidth="true" style="15" width="6.7109375" collapsed="false"/>
    <col min="4070" max="4070" bestFit="true" customWidth="true" style="15" width="5.7109375" collapsed="false"/>
    <col min="4071" max="4073" customWidth="true" style="15" width="5.7109375" collapsed="false"/>
    <col min="4074" max="4074" bestFit="true" customWidth="true" style="15" width="6.7109375" collapsed="false"/>
    <col min="4075" max="4081" customWidth="true" style="15" width="6.7109375" collapsed="false"/>
    <col min="4082" max="4082" bestFit="true" customWidth="true" style="15" width="5.5703125" collapsed="false"/>
    <col min="4083" max="4083" customWidth="true" style="15" width="6.7109375" collapsed="false"/>
    <col min="4084" max="4237" style="15" width="9.140625" collapsed="false"/>
    <col min="4238" max="4238" customWidth="true" style="15" width="44.85546875" collapsed="false"/>
    <col min="4239" max="4279" customWidth="true" style="15" width="6.7109375" collapsed="false"/>
    <col min="4280" max="4280" bestFit="true" customWidth="true" style="15" width="5.42578125" collapsed="false"/>
    <col min="4281" max="4282" bestFit="true" customWidth="true" style="15" width="5.7109375" collapsed="false"/>
    <col min="4283" max="4283" bestFit="true" customWidth="true" style="15" width="5.5703125" collapsed="false"/>
    <col min="4284" max="4284" bestFit="true" customWidth="true" style="15" width="5.42578125" collapsed="false"/>
    <col min="4285" max="4286" bestFit="true" customWidth="true" style="15" width="5.7109375" collapsed="false"/>
    <col min="4287" max="4287" bestFit="true" customWidth="true" style="15" width="5.28515625" collapsed="false"/>
    <col min="4288" max="4288" bestFit="true" customWidth="true" style="15" width="5.42578125" collapsed="false"/>
    <col min="4289" max="4290" bestFit="true" customWidth="true" style="15" width="5.7109375" collapsed="false"/>
    <col min="4291" max="4325" customWidth="true" style="15" width="6.7109375" collapsed="false"/>
    <col min="4326" max="4326" bestFit="true" customWidth="true" style="15" width="5.7109375" collapsed="false"/>
    <col min="4327" max="4329" customWidth="true" style="15" width="5.7109375" collapsed="false"/>
    <col min="4330" max="4330" bestFit="true" customWidth="true" style="15" width="6.7109375" collapsed="false"/>
    <col min="4331" max="4337" customWidth="true" style="15" width="6.7109375" collapsed="false"/>
    <col min="4338" max="4338" bestFit="true" customWidth="true" style="15" width="5.5703125" collapsed="false"/>
    <col min="4339" max="4339" customWidth="true" style="15" width="6.7109375" collapsed="false"/>
    <col min="4340" max="4493" style="15" width="9.140625" collapsed="false"/>
    <col min="4494" max="4494" customWidth="true" style="15" width="44.85546875" collapsed="false"/>
    <col min="4495" max="4535" customWidth="true" style="15" width="6.7109375" collapsed="false"/>
    <col min="4536" max="4536" bestFit="true" customWidth="true" style="15" width="5.42578125" collapsed="false"/>
    <col min="4537" max="4538" bestFit="true" customWidth="true" style="15" width="5.7109375" collapsed="false"/>
    <col min="4539" max="4539" bestFit="true" customWidth="true" style="15" width="5.5703125" collapsed="false"/>
    <col min="4540" max="4540" bestFit="true" customWidth="true" style="15" width="5.42578125" collapsed="false"/>
    <col min="4541" max="4542" bestFit="true" customWidth="true" style="15" width="5.7109375" collapsed="false"/>
    <col min="4543" max="4543" bestFit="true" customWidth="true" style="15" width="5.28515625" collapsed="false"/>
    <col min="4544" max="4544" bestFit="true" customWidth="true" style="15" width="5.42578125" collapsed="false"/>
    <col min="4545" max="4546" bestFit="true" customWidth="true" style="15" width="5.7109375" collapsed="false"/>
    <col min="4547" max="4581" customWidth="true" style="15" width="6.7109375" collapsed="false"/>
    <col min="4582" max="4582" bestFit="true" customWidth="true" style="15" width="5.7109375" collapsed="false"/>
    <col min="4583" max="4585" customWidth="true" style="15" width="5.7109375" collapsed="false"/>
    <col min="4586" max="4586" bestFit="true" customWidth="true" style="15" width="6.7109375" collapsed="false"/>
    <col min="4587" max="4593" customWidth="true" style="15" width="6.7109375" collapsed="false"/>
    <col min="4594" max="4594" bestFit="true" customWidth="true" style="15" width="5.5703125" collapsed="false"/>
    <col min="4595" max="4595" customWidth="true" style="15" width="6.7109375" collapsed="false"/>
    <col min="4596" max="4749" style="15" width="9.140625" collapsed="false"/>
    <col min="4750" max="4750" customWidth="true" style="15" width="44.85546875" collapsed="false"/>
    <col min="4751" max="4791" customWidth="true" style="15" width="6.7109375" collapsed="false"/>
    <col min="4792" max="4792" bestFit="true" customWidth="true" style="15" width="5.42578125" collapsed="false"/>
    <col min="4793" max="4794" bestFit="true" customWidth="true" style="15" width="5.7109375" collapsed="false"/>
    <col min="4795" max="4795" bestFit="true" customWidth="true" style="15" width="5.5703125" collapsed="false"/>
    <col min="4796" max="4796" bestFit="true" customWidth="true" style="15" width="5.42578125" collapsed="false"/>
    <col min="4797" max="4798" bestFit="true" customWidth="true" style="15" width="5.7109375" collapsed="false"/>
    <col min="4799" max="4799" bestFit="true" customWidth="true" style="15" width="5.28515625" collapsed="false"/>
    <col min="4800" max="4800" bestFit="true" customWidth="true" style="15" width="5.42578125" collapsed="false"/>
    <col min="4801" max="4802" bestFit="true" customWidth="true" style="15" width="5.7109375" collapsed="false"/>
    <col min="4803" max="4837" customWidth="true" style="15" width="6.7109375" collapsed="false"/>
    <col min="4838" max="4838" bestFit="true" customWidth="true" style="15" width="5.7109375" collapsed="false"/>
    <col min="4839" max="4841" customWidth="true" style="15" width="5.7109375" collapsed="false"/>
    <col min="4842" max="4842" bestFit="true" customWidth="true" style="15" width="6.7109375" collapsed="false"/>
    <col min="4843" max="4849" customWidth="true" style="15" width="6.7109375" collapsed="false"/>
    <col min="4850" max="4850" bestFit="true" customWidth="true" style="15" width="5.5703125" collapsed="false"/>
    <col min="4851" max="4851" customWidth="true" style="15" width="6.7109375" collapsed="false"/>
    <col min="4852" max="5005" style="15" width="9.140625" collapsed="false"/>
    <col min="5006" max="5006" customWidth="true" style="15" width="44.85546875" collapsed="false"/>
    <col min="5007" max="5047" customWidth="true" style="15" width="6.7109375" collapsed="false"/>
    <col min="5048" max="5048" bestFit="true" customWidth="true" style="15" width="5.42578125" collapsed="false"/>
    <col min="5049" max="5050" bestFit="true" customWidth="true" style="15" width="5.7109375" collapsed="false"/>
    <col min="5051" max="5051" bestFit="true" customWidth="true" style="15" width="5.5703125" collapsed="false"/>
    <col min="5052" max="5052" bestFit="true" customWidth="true" style="15" width="5.42578125" collapsed="false"/>
    <col min="5053" max="5054" bestFit="true" customWidth="true" style="15" width="5.7109375" collapsed="false"/>
    <col min="5055" max="5055" bestFit="true" customWidth="true" style="15" width="5.28515625" collapsed="false"/>
    <col min="5056" max="5056" bestFit="true" customWidth="true" style="15" width="5.42578125" collapsed="false"/>
    <col min="5057" max="5058" bestFit="true" customWidth="true" style="15" width="5.7109375" collapsed="false"/>
    <col min="5059" max="5093" customWidth="true" style="15" width="6.7109375" collapsed="false"/>
    <col min="5094" max="5094" bestFit="true" customWidth="true" style="15" width="5.7109375" collapsed="false"/>
    <col min="5095" max="5097" customWidth="true" style="15" width="5.7109375" collapsed="false"/>
    <col min="5098" max="5098" bestFit="true" customWidth="true" style="15" width="6.7109375" collapsed="false"/>
    <col min="5099" max="5105" customWidth="true" style="15" width="6.7109375" collapsed="false"/>
    <col min="5106" max="5106" bestFit="true" customWidth="true" style="15" width="5.5703125" collapsed="false"/>
    <col min="5107" max="5107" customWidth="true" style="15" width="6.7109375" collapsed="false"/>
    <col min="5108" max="5261" style="15" width="9.140625" collapsed="false"/>
    <col min="5262" max="5262" customWidth="true" style="15" width="44.85546875" collapsed="false"/>
    <col min="5263" max="5303" customWidth="true" style="15" width="6.7109375" collapsed="false"/>
    <col min="5304" max="5304" bestFit="true" customWidth="true" style="15" width="5.42578125" collapsed="false"/>
    <col min="5305" max="5306" bestFit="true" customWidth="true" style="15" width="5.7109375" collapsed="false"/>
    <col min="5307" max="5307" bestFit="true" customWidth="true" style="15" width="5.5703125" collapsed="false"/>
    <col min="5308" max="5308" bestFit="true" customWidth="true" style="15" width="5.42578125" collapsed="false"/>
    <col min="5309" max="5310" bestFit="true" customWidth="true" style="15" width="5.7109375" collapsed="false"/>
    <col min="5311" max="5311" bestFit="true" customWidth="true" style="15" width="5.28515625" collapsed="false"/>
    <col min="5312" max="5312" bestFit="true" customWidth="true" style="15" width="5.42578125" collapsed="false"/>
    <col min="5313" max="5314" bestFit="true" customWidth="true" style="15" width="5.7109375" collapsed="false"/>
    <col min="5315" max="5349" customWidth="true" style="15" width="6.7109375" collapsed="false"/>
    <col min="5350" max="5350" bestFit="true" customWidth="true" style="15" width="5.7109375" collapsed="false"/>
    <col min="5351" max="5353" customWidth="true" style="15" width="5.7109375" collapsed="false"/>
    <col min="5354" max="5354" bestFit="true" customWidth="true" style="15" width="6.7109375" collapsed="false"/>
    <col min="5355" max="5361" customWidth="true" style="15" width="6.7109375" collapsed="false"/>
    <col min="5362" max="5362" bestFit="true" customWidth="true" style="15" width="5.5703125" collapsed="false"/>
    <col min="5363" max="5363" customWidth="true" style="15" width="6.7109375" collapsed="false"/>
    <col min="5364" max="5517" style="15" width="9.140625" collapsed="false"/>
    <col min="5518" max="5518" customWidth="true" style="15" width="44.85546875" collapsed="false"/>
    <col min="5519" max="5559" customWidth="true" style="15" width="6.7109375" collapsed="false"/>
    <col min="5560" max="5560" bestFit="true" customWidth="true" style="15" width="5.42578125" collapsed="false"/>
    <col min="5561" max="5562" bestFit="true" customWidth="true" style="15" width="5.7109375" collapsed="false"/>
    <col min="5563" max="5563" bestFit="true" customWidth="true" style="15" width="5.5703125" collapsed="false"/>
    <col min="5564" max="5564" bestFit="true" customWidth="true" style="15" width="5.42578125" collapsed="false"/>
    <col min="5565" max="5566" bestFit="true" customWidth="true" style="15" width="5.7109375" collapsed="false"/>
    <col min="5567" max="5567" bestFit="true" customWidth="true" style="15" width="5.28515625" collapsed="false"/>
    <col min="5568" max="5568" bestFit="true" customWidth="true" style="15" width="5.42578125" collapsed="false"/>
    <col min="5569" max="5570" bestFit="true" customWidth="true" style="15" width="5.7109375" collapsed="false"/>
    <col min="5571" max="5605" customWidth="true" style="15" width="6.7109375" collapsed="false"/>
    <col min="5606" max="5606" bestFit="true" customWidth="true" style="15" width="5.7109375" collapsed="false"/>
    <col min="5607" max="5609" customWidth="true" style="15" width="5.7109375" collapsed="false"/>
    <col min="5610" max="5610" bestFit="true" customWidth="true" style="15" width="6.7109375" collapsed="false"/>
    <col min="5611" max="5617" customWidth="true" style="15" width="6.7109375" collapsed="false"/>
    <col min="5618" max="5618" bestFit="true" customWidth="true" style="15" width="5.5703125" collapsed="false"/>
    <col min="5619" max="5619" customWidth="true" style="15" width="6.7109375" collapsed="false"/>
    <col min="5620" max="5773" style="15" width="9.140625" collapsed="false"/>
    <col min="5774" max="5774" customWidth="true" style="15" width="44.85546875" collapsed="false"/>
    <col min="5775" max="5815" customWidth="true" style="15" width="6.7109375" collapsed="false"/>
    <col min="5816" max="5816" bestFit="true" customWidth="true" style="15" width="5.42578125" collapsed="false"/>
    <col min="5817" max="5818" bestFit="true" customWidth="true" style="15" width="5.7109375" collapsed="false"/>
    <col min="5819" max="5819" bestFit="true" customWidth="true" style="15" width="5.5703125" collapsed="false"/>
    <col min="5820" max="5820" bestFit="true" customWidth="true" style="15" width="5.42578125" collapsed="false"/>
    <col min="5821" max="5822" bestFit="true" customWidth="true" style="15" width="5.7109375" collapsed="false"/>
    <col min="5823" max="5823" bestFit="true" customWidth="true" style="15" width="5.28515625" collapsed="false"/>
    <col min="5824" max="5824" bestFit="true" customWidth="true" style="15" width="5.42578125" collapsed="false"/>
    <col min="5825" max="5826" bestFit="true" customWidth="true" style="15" width="5.7109375" collapsed="false"/>
    <col min="5827" max="5861" customWidth="true" style="15" width="6.7109375" collapsed="false"/>
    <col min="5862" max="5862" bestFit="true" customWidth="true" style="15" width="5.7109375" collapsed="false"/>
    <col min="5863" max="5865" customWidth="true" style="15" width="5.7109375" collapsed="false"/>
    <col min="5866" max="5866" bestFit="true" customWidth="true" style="15" width="6.7109375" collapsed="false"/>
    <col min="5867" max="5873" customWidth="true" style="15" width="6.7109375" collapsed="false"/>
    <col min="5874" max="5874" bestFit="true" customWidth="true" style="15" width="5.5703125" collapsed="false"/>
    <col min="5875" max="5875" customWidth="true" style="15" width="6.7109375" collapsed="false"/>
    <col min="5876" max="6029" style="15" width="9.140625" collapsed="false"/>
    <col min="6030" max="6030" customWidth="true" style="15" width="44.85546875" collapsed="false"/>
    <col min="6031" max="6071" customWidth="true" style="15" width="6.7109375" collapsed="false"/>
    <col min="6072" max="6072" bestFit="true" customWidth="true" style="15" width="5.42578125" collapsed="false"/>
    <col min="6073" max="6074" bestFit="true" customWidth="true" style="15" width="5.7109375" collapsed="false"/>
    <col min="6075" max="6075" bestFit="true" customWidth="true" style="15" width="5.5703125" collapsed="false"/>
    <col min="6076" max="6076" bestFit="true" customWidth="true" style="15" width="5.42578125" collapsed="false"/>
    <col min="6077" max="6078" bestFit="true" customWidth="true" style="15" width="5.7109375" collapsed="false"/>
    <col min="6079" max="6079" bestFit="true" customWidth="true" style="15" width="5.28515625" collapsed="false"/>
    <col min="6080" max="6080" bestFit="true" customWidth="true" style="15" width="5.42578125" collapsed="false"/>
    <col min="6081" max="6082" bestFit="true" customWidth="true" style="15" width="5.7109375" collapsed="false"/>
    <col min="6083" max="6117" customWidth="true" style="15" width="6.7109375" collapsed="false"/>
    <col min="6118" max="6118" bestFit="true" customWidth="true" style="15" width="5.7109375" collapsed="false"/>
    <col min="6119" max="6121" customWidth="true" style="15" width="5.7109375" collapsed="false"/>
    <col min="6122" max="6122" bestFit="true" customWidth="true" style="15" width="6.7109375" collapsed="false"/>
    <col min="6123" max="6129" customWidth="true" style="15" width="6.7109375" collapsed="false"/>
    <col min="6130" max="6130" bestFit="true" customWidth="true" style="15" width="5.5703125" collapsed="false"/>
    <col min="6131" max="6131" customWidth="true" style="15" width="6.7109375" collapsed="false"/>
    <col min="6132" max="6285" style="15" width="9.140625" collapsed="false"/>
    <col min="6286" max="6286" customWidth="true" style="15" width="44.85546875" collapsed="false"/>
    <col min="6287" max="6327" customWidth="true" style="15" width="6.7109375" collapsed="false"/>
    <col min="6328" max="6328" bestFit="true" customWidth="true" style="15" width="5.42578125" collapsed="false"/>
    <col min="6329" max="6330" bestFit="true" customWidth="true" style="15" width="5.7109375" collapsed="false"/>
    <col min="6331" max="6331" bestFit="true" customWidth="true" style="15" width="5.5703125" collapsed="false"/>
    <col min="6332" max="6332" bestFit="true" customWidth="true" style="15" width="5.42578125" collapsed="false"/>
    <col min="6333" max="6334" bestFit="true" customWidth="true" style="15" width="5.7109375" collapsed="false"/>
    <col min="6335" max="6335" bestFit="true" customWidth="true" style="15" width="5.28515625" collapsed="false"/>
    <col min="6336" max="6336" bestFit="true" customWidth="true" style="15" width="5.42578125" collapsed="false"/>
    <col min="6337" max="6338" bestFit="true" customWidth="true" style="15" width="5.7109375" collapsed="false"/>
    <col min="6339" max="6373" customWidth="true" style="15" width="6.7109375" collapsed="false"/>
    <col min="6374" max="6374" bestFit="true" customWidth="true" style="15" width="5.7109375" collapsed="false"/>
    <col min="6375" max="6377" customWidth="true" style="15" width="5.7109375" collapsed="false"/>
    <col min="6378" max="6378" bestFit="true" customWidth="true" style="15" width="6.7109375" collapsed="false"/>
    <col min="6379" max="6385" customWidth="true" style="15" width="6.7109375" collapsed="false"/>
    <col min="6386" max="6386" bestFit="true" customWidth="true" style="15" width="5.5703125" collapsed="false"/>
    <col min="6387" max="6387" customWidth="true" style="15" width="6.7109375" collapsed="false"/>
    <col min="6388" max="6541" style="15" width="9.140625" collapsed="false"/>
    <col min="6542" max="6542" customWidth="true" style="15" width="44.85546875" collapsed="false"/>
    <col min="6543" max="6583" customWidth="true" style="15" width="6.7109375" collapsed="false"/>
    <col min="6584" max="6584" bestFit="true" customWidth="true" style="15" width="5.42578125" collapsed="false"/>
    <col min="6585" max="6586" bestFit="true" customWidth="true" style="15" width="5.7109375" collapsed="false"/>
    <col min="6587" max="6587" bestFit="true" customWidth="true" style="15" width="5.5703125" collapsed="false"/>
    <col min="6588" max="6588" bestFit="true" customWidth="true" style="15" width="5.42578125" collapsed="false"/>
    <col min="6589" max="6590" bestFit="true" customWidth="true" style="15" width="5.7109375" collapsed="false"/>
    <col min="6591" max="6591" bestFit="true" customWidth="true" style="15" width="5.28515625" collapsed="false"/>
    <col min="6592" max="6592" bestFit="true" customWidth="true" style="15" width="5.42578125" collapsed="false"/>
    <col min="6593" max="6594" bestFit="true" customWidth="true" style="15" width="5.7109375" collapsed="false"/>
    <col min="6595" max="6629" customWidth="true" style="15" width="6.7109375" collapsed="false"/>
    <col min="6630" max="6630" bestFit="true" customWidth="true" style="15" width="5.7109375" collapsed="false"/>
    <col min="6631" max="6633" customWidth="true" style="15" width="5.7109375" collapsed="false"/>
    <col min="6634" max="6634" bestFit="true" customWidth="true" style="15" width="6.7109375" collapsed="false"/>
    <col min="6635" max="6641" customWidth="true" style="15" width="6.7109375" collapsed="false"/>
    <col min="6642" max="6642" bestFit="true" customWidth="true" style="15" width="5.5703125" collapsed="false"/>
    <col min="6643" max="6643" customWidth="true" style="15" width="6.7109375" collapsed="false"/>
    <col min="6644" max="6797" style="15" width="9.140625" collapsed="false"/>
    <col min="6798" max="6798" customWidth="true" style="15" width="44.85546875" collapsed="false"/>
    <col min="6799" max="6839" customWidth="true" style="15" width="6.7109375" collapsed="false"/>
    <col min="6840" max="6840" bestFit="true" customWidth="true" style="15" width="5.42578125" collapsed="false"/>
    <col min="6841" max="6842" bestFit="true" customWidth="true" style="15" width="5.7109375" collapsed="false"/>
    <col min="6843" max="6843" bestFit="true" customWidth="true" style="15" width="5.5703125" collapsed="false"/>
    <col min="6844" max="6844" bestFit="true" customWidth="true" style="15" width="5.42578125" collapsed="false"/>
    <col min="6845" max="6846" bestFit="true" customWidth="true" style="15" width="5.7109375" collapsed="false"/>
    <col min="6847" max="6847" bestFit="true" customWidth="true" style="15" width="5.28515625" collapsed="false"/>
    <col min="6848" max="6848" bestFit="true" customWidth="true" style="15" width="5.42578125" collapsed="false"/>
    <col min="6849" max="6850" bestFit="true" customWidth="true" style="15" width="5.7109375" collapsed="false"/>
    <col min="6851" max="6885" customWidth="true" style="15" width="6.7109375" collapsed="false"/>
    <col min="6886" max="6886" bestFit="true" customWidth="true" style="15" width="5.7109375" collapsed="false"/>
    <col min="6887" max="6889" customWidth="true" style="15" width="5.7109375" collapsed="false"/>
    <col min="6890" max="6890" bestFit="true" customWidth="true" style="15" width="6.7109375" collapsed="false"/>
    <col min="6891" max="6897" customWidth="true" style="15" width="6.7109375" collapsed="false"/>
    <col min="6898" max="6898" bestFit="true" customWidth="true" style="15" width="5.5703125" collapsed="false"/>
    <col min="6899" max="6899" customWidth="true" style="15" width="6.7109375" collapsed="false"/>
    <col min="6900" max="7053" style="15" width="9.140625" collapsed="false"/>
    <col min="7054" max="7054" customWidth="true" style="15" width="44.85546875" collapsed="false"/>
    <col min="7055" max="7095" customWidth="true" style="15" width="6.7109375" collapsed="false"/>
    <col min="7096" max="7096" bestFit="true" customWidth="true" style="15" width="5.42578125" collapsed="false"/>
    <col min="7097" max="7098" bestFit="true" customWidth="true" style="15" width="5.7109375" collapsed="false"/>
    <col min="7099" max="7099" bestFit="true" customWidth="true" style="15" width="5.5703125" collapsed="false"/>
    <col min="7100" max="7100" bestFit="true" customWidth="true" style="15" width="5.42578125" collapsed="false"/>
    <col min="7101" max="7102" bestFit="true" customWidth="true" style="15" width="5.7109375" collapsed="false"/>
    <col min="7103" max="7103" bestFit="true" customWidth="true" style="15" width="5.28515625" collapsed="false"/>
    <col min="7104" max="7104" bestFit="true" customWidth="true" style="15" width="5.42578125" collapsed="false"/>
    <col min="7105" max="7106" bestFit="true" customWidth="true" style="15" width="5.7109375" collapsed="false"/>
    <col min="7107" max="7141" customWidth="true" style="15" width="6.7109375" collapsed="false"/>
    <col min="7142" max="7142" bestFit="true" customWidth="true" style="15" width="5.7109375" collapsed="false"/>
    <col min="7143" max="7145" customWidth="true" style="15" width="5.7109375" collapsed="false"/>
    <col min="7146" max="7146" bestFit="true" customWidth="true" style="15" width="6.7109375" collapsed="false"/>
    <col min="7147" max="7153" customWidth="true" style="15" width="6.7109375" collapsed="false"/>
    <col min="7154" max="7154" bestFit="true" customWidth="true" style="15" width="5.5703125" collapsed="false"/>
    <col min="7155" max="7155" customWidth="true" style="15" width="6.7109375" collapsed="false"/>
    <col min="7156" max="7309" style="15" width="9.140625" collapsed="false"/>
    <col min="7310" max="7310" customWidth="true" style="15" width="44.85546875" collapsed="false"/>
    <col min="7311" max="7351" customWidth="true" style="15" width="6.7109375" collapsed="false"/>
    <col min="7352" max="7352" bestFit="true" customWidth="true" style="15" width="5.42578125" collapsed="false"/>
    <col min="7353" max="7354" bestFit="true" customWidth="true" style="15" width="5.7109375" collapsed="false"/>
    <col min="7355" max="7355" bestFit="true" customWidth="true" style="15" width="5.5703125" collapsed="false"/>
    <col min="7356" max="7356" bestFit="true" customWidth="true" style="15" width="5.42578125" collapsed="false"/>
    <col min="7357" max="7358" bestFit="true" customWidth="true" style="15" width="5.7109375" collapsed="false"/>
    <col min="7359" max="7359" bestFit="true" customWidth="true" style="15" width="5.28515625" collapsed="false"/>
    <col min="7360" max="7360" bestFit="true" customWidth="true" style="15" width="5.42578125" collapsed="false"/>
    <col min="7361" max="7362" bestFit="true" customWidth="true" style="15" width="5.7109375" collapsed="false"/>
    <col min="7363" max="7397" customWidth="true" style="15" width="6.7109375" collapsed="false"/>
    <col min="7398" max="7398" bestFit="true" customWidth="true" style="15" width="5.7109375" collapsed="false"/>
    <col min="7399" max="7401" customWidth="true" style="15" width="5.7109375" collapsed="false"/>
    <col min="7402" max="7402" bestFit="true" customWidth="true" style="15" width="6.7109375" collapsed="false"/>
    <col min="7403" max="7409" customWidth="true" style="15" width="6.7109375" collapsed="false"/>
    <col min="7410" max="7410" bestFit="true" customWidth="true" style="15" width="5.5703125" collapsed="false"/>
    <col min="7411" max="7411" customWidth="true" style="15" width="6.7109375" collapsed="false"/>
    <col min="7412" max="7565" style="15" width="9.140625" collapsed="false"/>
    <col min="7566" max="7566" customWidth="true" style="15" width="44.85546875" collapsed="false"/>
    <col min="7567" max="7607" customWidth="true" style="15" width="6.7109375" collapsed="false"/>
    <col min="7608" max="7608" bestFit="true" customWidth="true" style="15" width="5.42578125" collapsed="false"/>
    <col min="7609" max="7610" bestFit="true" customWidth="true" style="15" width="5.7109375" collapsed="false"/>
    <col min="7611" max="7611" bestFit="true" customWidth="true" style="15" width="5.5703125" collapsed="false"/>
    <col min="7612" max="7612" bestFit="true" customWidth="true" style="15" width="5.42578125" collapsed="false"/>
    <col min="7613" max="7614" bestFit="true" customWidth="true" style="15" width="5.7109375" collapsed="false"/>
    <col min="7615" max="7615" bestFit="true" customWidth="true" style="15" width="5.28515625" collapsed="false"/>
    <col min="7616" max="7616" bestFit="true" customWidth="true" style="15" width="5.42578125" collapsed="false"/>
    <col min="7617" max="7618" bestFit="true" customWidth="true" style="15" width="5.7109375" collapsed="false"/>
    <col min="7619" max="7653" customWidth="true" style="15" width="6.7109375" collapsed="false"/>
    <col min="7654" max="7654" bestFit="true" customWidth="true" style="15" width="5.7109375" collapsed="false"/>
    <col min="7655" max="7657" customWidth="true" style="15" width="5.7109375" collapsed="false"/>
    <col min="7658" max="7658" bestFit="true" customWidth="true" style="15" width="6.7109375" collapsed="false"/>
    <col min="7659" max="7665" customWidth="true" style="15" width="6.7109375" collapsed="false"/>
    <col min="7666" max="7666" bestFit="true" customWidth="true" style="15" width="5.5703125" collapsed="false"/>
    <col min="7667" max="7667" customWidth="true" style="15" width="6.7109375" collapsed="false"/>
    <col min="7668" max="7821" style="15" width="9.140625" collapsed="false"/>
    <col min="7822" max="7822" customWidth="true" style="15" width="44.85546875" collapsed="false"/>
    <col min="7823" max="7863" customWidth="true" style="15" width="6.7109375" collapsed="false"/>
    <col min="7864" max="7864" bestFit="true" customWidth="true" style="15" width="5.42578125" collapsed="false"/>
    <col min="7865" max="7866" bestFit="true" customWidth="true" style="15" width="5.7109375" collapsed="false"/>
    <col min="7867" max="7867" bestFit="true" customWidth="true" style="15" width="5.5703125" collapsed="false"/>
    <col min="7868" max="7868" bestFit="true" customWidth="true" style="15" width="5.42578125" collapsed="false"/>
    <col min="7869" max="7870" bestFit="true" customWidth="true" style="15" width="5.7109375" collapsed="false"/>
    <col min="7871" max="7871" bestFit="true" customWidth="true" style="15" width="5.28515625" collapsed="false"/>
    <col min="7872" max="7872" bestFit="true" customWidth="true" style="15" width="5.42578125" collapsed="false"/>
    <col min="7873" max="7874" bestFit="true" customWidth="true" style="15" width="5.7109375" collapsed="false"/>
    <col min="7875" max="7909" customWidth="true" style="15" width="6.7109375" collapsed="false"/>
    <col min="7910" max="7910" bestFit="true" customWidth="true" style="15" width="5.7109375" collapsed="false"/>
    <col min="7911" max="7913" customWidth="true" style="15" width="5.7109375" collapsed="false"/>
    <col min="7914" max="7914" bestFit="true" customWidth="true" style="15" width="6.7109375" collapsed="false"/>
    <col min="7915" max="7921" customWidth="true" style="15" width="6.7109375" collapsed="false"/>
    <col min="7922" max="7922" bestFit="true" customWidth="true" style="15" width="5.5703125" collapsed="false"/>
    <col min="7923" max="7923" customWidth="true" style="15" width="6.7109375" collapsed="false"/>
    <col min="7924" max="8077" style="15" width="9.140625" collapsed="false"/>
    <col min="8078" max="8078" customWidth="true" style="15" width="44.85546875" collapsed="false"/>
    <col min="8079" max="8119" customWidth="true" style="15" width="6.7109375" collapsed="false"/>
    <col min="8120" max="8120" bestFit="true" customWidth="true" style="15" width="5.42578125" collapsed="false"/>
    <col min="8121" max="8122" bestFit="true" customWidth="true" style="15" width="5.7109375" collapsed="false"/>
    <col min="8123" max="8123" bestFit="true" customWidth="true" style="15" width="5.5703125" collapsed="false"/>
    <col min="8124" max="8124" bestFit="true" customWidth="true" style="15" width="5.42578125" collapsed="false"/>
    <col min="8125" max="8126" bestFit="true" customWidth="true" style="15" width="5.7109375" collapsed="false"/>
    <col min="8127" max="8127" bestFit="true" customWidth="true" style="15" width="5.28515625" collapsed="false"/>
    <col min="8128" max="8128" bestFit="true" customWidth="true" style="15" width="5.42578125" collapsed="false"/>
    <col min="8129" max="8130" bestFit="true" customWidth="true" style="15" width="5.7109375" collapsed="false"/>
    <col min="8131" max="8165" customWidth="true" style="15" width="6.7109375" collapsed="false"/>
    <col min="8166" max="8166" bestFit="true" customWidth="true" style="15" width="5.7109375" collapsed="false"/>
    <col min="8167" max="8169" customWidth="true" style="15" width="5.7109375" collapsed="false"/>
    <col min="8170" max="8170" bestFit="true" customWidth="true" style="15" width="6.7109375" collapsed="false"/>
    <col min="8171" max="8177" customWidth="true" style="15" width="6.7109375" collapsed="false"/>
    <col min="8178" max="8178" bestFit="true" customWidth="true" style="15" width="5.5703125" collapsed="false"/>
    <col min="8179" max="8179" customWidth="true" style="15" width="6.7109375" collapsed="false"/>
    <col min="8180" max="8333" style="15" width="9.140625" collapsed="false"/>
    <col min="8334" max="8334" customWidth="true" style="15" width="44.85546875" collapsed="false"/>
    <col min="8335" max="8375" customWidth="true" style="15" width="6.7109375" collapsed="false"/>
    <col min="8376" max="8376" bestFit="true" customWidth="true" style="15" width="5.42578125" collapsed="false"/>
    <col min="8377" max="8378" bestFit="true" customWidth="true" style="15" width="5.7109375" collapsed="false"/>
    <col min="8379" max="8379" bestFit="true" customWidth="true" style="15" width="5.5703125" collapsed="false"/>
    <col min="8380" max="8380" bestFit="true" customWidth="true" style="15" width="5.42578125" collapsed="false"/>
    <col min="8381" max="8382" bestFit="true" customWidth="true" style="15" width="5.7109375" collapsed="false"/>
    <col min="8383" max="8383" bestFit="true" customWidth="true" style="15" width="5.28515625" collapsed="false"/>
    <col min="8384" max="8384" bestFit="true" customWidth="true" style="15" width="5.42578125" collapsed="false"/>
    <col min="8385" max="8386" bestFit="true" customWidth="true" style="15" width="5.7109375" collapsed="false"/>
    <col min="8387" max="8421" customWidth="true" style="15" width="6.7109375" collapsed="false"/>
    <col min="8422" max="8422" bestFit="true" customWidth="true" style="15" width="5.7109375" collapsed="false"/>
    <col min="8423" max="8425" customWidth="true" style="15" width="5.7109375" collapsed="false"/>
    <col min="8426" max="8426" bestFit="true" customWidth="true" style="15" width="6.7109375" collapsed="false"/>
    <col min="8427" max="8433" customWidth="true" style="15" width="6.7109375" collapsed="false"/>
    <col min="8434" max="8434" bestFit="true" customWidth="true" style="15" width="5.5703125" collapsed="false"/>
    <col min="8435" max="8435" customWidth="true" style="15" width="6.7109375" collapsed="false"/>
    <col min="8436" max="8589" style="15" width="9.140625" collapsed="false"/>
    <col min="8590" max="8590" customWidth="true" style="15" width="44.85546875" collapsed="false"/>
    <col min="8591" max="8631" customWidth="true" style="15" width="6.7109375" collapsed="false"/>
    <col min="8632" max="8632" bestFit="true" customWidth="true" style="15" width="5.42578125" collapsed="false"/>
    <col min="8633" max="8634" bestFit="true" customWidth="true" style="15" width="5.7109375" collapsed="false"/>
    <col min="8635" max="8635" bestFit="true" customWidth="true" style="15" width="5.5703125" collapsed="false"/>
    <col min="8636" max="8636" bestFit="true" customWidth="true" style="15" width="5.42578125" collapsed="false"/>
    <col min="8637" max="8638" bestFit="true" customWidth="true" style="15" width="5.7109375" collapsed="false"/>
    <col min="8639" max="8639" bestFit="true" customWidth="true" style="15" width="5.28515625" collapsed="false"/>
    <col min="8640" max="8640" bestFit="true" customWidth="true" style="15" width="5.42578125" collapsed="false"/>
    <col min="8641" max="8642" bestFit="true" customWidth="true" style="15" width="5.7109375" collapsed="false"/>
    <col min="8643" max="8677" customWidth="true" style="15" width="6.7109375" collapsed="false"/>
    <col min="8678" max="8678" bestFit="true" customWidth="true" style="15" width="5.7109375" collapsed="false"/>
    <col min="8679" max="8681" customWidth="true" style="15" width="5.7109375" collapsed="false"/>
    <col min="8682" max="8682" bestFit="true" customWidth="true" style="15" width="6.7109375" collapsed="false"/>
    <col min="8683" max="8689" customWidth="true" style="15" width="6.7109375" collapsed="false"/>
    <col min="8690" max="8690" bestFit="true" customWidth="true" style="15" width="5.5703125" collapsed="false"/>
    <col min="8691" max="8691" customWidth="true" style="15" width="6.7109375" collapsed="false"/>
    <col min="8692" max="8845" style="15" width="9.140625" collapsed="false"/>
    <col min="8846" max="8846" customWidth="true" style="15" width="44.85546875" collapsed="false"/>
    <col min="8847" max="8887" customWidth="true" style="15" width="6.7109375" collapsed="false"/>
    <col min="8888" max="8888" bestFit="true" customWidth="true" style="15" width="5.42578125" collapsed="false"/>
    <col min="8889" max="8890" bestFit="true" customWidth="true" style="15" width="5.7109375" collapsed="false"/>
    <col min="8891" max="8891" bestFit="true" customWidth="true" style="15" width="5.5703125" collapsed="false"/>
    <col min="8892" max="8892" bestFit="true" customWidth="true" style="15" width="5.42578125" collapsed="false"/>
    <col min="8893" max="8894" bestFit="true" customWidth="true" style="15" width="5.7109375" collapsed="false"/>
    <col min="8895" max="8895" bestFit="true" customWidth="true" style="15" width="5.28515625" collapsed="false"/>
    <col min="8896" max="8896" bestFit="true" customWidth="true" style="15" width="5.42578125" collapsed="false"/>
    <col min="8897" max="8898" bestFit="true" customWidth="true" style="15" width="5.7109375" collapsed="false"/>
    <col min="8899" max="8933" customWidth="true" style="15" width="6.7109375" collapsed="false"/>
    <col min="8934" max="8934" bestFit="true" customWidth="true" style="15" width="5.7109375" collapsed="false"/>
    <col min="8935" max="8937" customWidth="true" style="15" width="5.7109375" collapsed="false"/>
    <col min="8938" max="8938" bestFit="true" customWidth="true" style="15" width="6.7109375" collapsed="false"/>
    <col min="8939" max="8945" customWidth="true" style="15" width="6.7109375" collapsed="false"/>
    <col min="8946" max="8946" bestFit="true" customWidth="true" style="15" width="5.5703125" collapsed="false"/>
    <col min="8947" max="8947" customWidth="true" style="15" width="6.7109375" collapsed="false"/>
    <col min="8948" max="9101" style="15" width="9.140625" collapsed="false"/>
    <col min="9102" max="9102" customWidth="true" style="15" width="44.85546875" collapsed="false"/>
    <col min="9103" max="9143" customWidth="true" style="15" width="6.7109375" collapsed="false"/>
    <col min="9144" max="9144" bestFit="true" customWidth="true" style="15" width="5.42578125" collapsed="false"/>
    <col min="9145" max="9146" bestFit="true" customWidth="true" style="15" width="5.7109375" collapsed="false"/>
    <col min="9147" max="9147" bestFit="true" customWidth="true" style="15" width="5.5703125" collapsed="false"/>
    <col min="9148" max="9148" bestFit="true" customWidth="true" style="15" width="5.42578125" collapsed="false"/>
    <col min="9149" max="9150" bestFit="true" customWidth="true" style="15" width="5.7109375" collapsed="false"/>
    <col min="9151" max="9151" bestFit="true" customWidth="true" style="15" width="5.28515625" collapsed="false"/>
    <col min="9152" max="9152" bestFit="true" customWidth="true" style="15" width="5.42578125" collapsed="false"/>
    <col min="9153" max="9154" bestFit="true" customWidth="true" style="15" width="5.7109375" collapsed="false"/>
    <col min="9155" max="9189" customWidth="true" style="15" width="6.7109375" collapsed="false"/>
    <col min="9190" max="9190" bestFit="true" customWidth="true" style="15" width="5.7109375" collapsed="false"/>
    <col min="9191" max="9193" customWidth="true" style="15" width="5.7109375" collapsed="false"/>
    <col min="9194" max="9194" bestFit="true" customWidth="true" style="15" width="6.7109375" collapsed="false"/>
    <col min="9195" max="9201" customWidth="true" style="15" width="6.7109375" collapsed="false"/>
    <col min="9202" max="9202" bestFit="true" customWidth="true" style="15" width="5.5703125" collapsed="false"/>
    <col min="9203" max="9203" customWidth="true" style="15" width="6.7109375" collapsed="false"/>
    <col min="9204" max="9357" style="15" width="9.140625" collapsed="false"/>
    <col min="9358" max="9358" customWidth="true" style="15" width="44.85546875" collapsed="false"/>
    <col min="9359" max="9399" customWidth="true" style="15" width="6.7109375" collapsed="false"/>
    <col min="9400" max="9400" bestFit="true" customWidth="true" style="15" width="5.42578125" collapsed="false"/>
    <col min="9401" max="9402" bestFit="true" customWidth="true" style="15" width="5.7109375" collapsed="false"/>
    <col min="9403" max="9403" bestFit="true" customWidth="true" style="15" width="5.5703125" collapsed="false"/>
    <col min="9404" max="9404" bestFit="true" customWidth="true" style="15" width="5.42578125" collapsed="false"/>
    <col min="9405" max="9406" bestFit="true" customWidth="true" style="15" width="5.7109375" collapsed="false"/>
    <col min="9407" max="9407" bestFit="true" customWidth="true" style="15" width="5.28515625" collapsed="false"/>
    <col min="9408" max="9408" bestFit="true" customWidth="true" style="15" width="5.42578125" collapsed="false"/>
    <col min="9409" max="9410" bestFit="true" customWidth="true" style="15" width="5.7109375" collapsed="false"/>
    <col min="9411" max="9445" customWidth="true" style="15" width="6.7109375" collapsed="false"/>
    <col min="9446" max="9446" bestFit="true" customWidth="true" style="15" width="5.7109375" collapsed="false"/>
    <col min="9447" max="9449" customWidth="true" style="15" width="5.7109375" collapsed="false"/>
    <col min="9450" max="9450" bestFit="true" customWidth="true" style="15" width="6.7109375" collapsed="false"/>
    <col min="9451" max="9457" customWidth="true" style="15" width="6.7109375" collapsed="false"/>
    <col min="9458" max="9458" bestFit="true" customWidth="true" style="15" width="5.5703125" collapsed="false"/>
    <col min="9459" max="9459" customWidth="true" style="15" width="6.7109375" collapsed="false"/>
    <col min="9460" max="9613" style="15" width="9.140625" collapsed="false"/>
    <col min="9614" max="9614" customWidth="true" style="15" width="44.85546875" collapsed="false"/>
    <col min="9615" max="9655" customWidth="true" style="15" width="6.7109375" collapsed="false"/>
    <col min="9656" max="9656" bestFit="true" customWidth="true" style="15" width="5.42578125" collapsed="false"/>
    <col min="9657" max="9658" bestFit="true" customWidth="true" style="15" width="5.7109375" collapsed="false"/>
    <col min="9659" max="9659" bestFit="true" customWidth="true" style="15" width="5.5703125" collapsed="false"/>
    <col min="9660" max="9660" bestFit="true" customWidth="true" style="15" width="5.42578125" collapsed="false"/>
    <col min="9661" max="9662" bestFit="true" customWidth="true" style="15" width="5.7109375" collapsed="false"/>
    <col min="9663" max="9663" bestFit="true" customWidth="true" style="15" width="5.28515625" collapsed="false"/>
    <col min="9664" max="9664" bestFit="true" customWidth="true" style="15" width="5.42578125" collapsed="false"/>
    <col min="9665" max="9666" bestFit="true" customWidth="true" style="15" width="5.7109375" collapsed="false"/>
    <col min="9667" max="9701" customWidth="true" style="15" width="6.7109375" collapsed="false"/>
    <col min="9702" max="9702" bestFit="true" customWidth="true" style="15" width="5.7109375" collapsed="false"/>
    <col min="9703" max="9705" customWidth="true" style="15" width="5.7109375" collapsed="false"/>
    <col min="9706" max="9706" bestFit="true" customWidth="true" style="15" width="6.7109375" collapsed="false"/>
    <col min="9707" max="9713" customWidth="true" style="15" width="6.7109375" collapsed="false"/>
    <col min="9714" max="9714" bestFit="true" customWidth="true" style="15" width="5.5703125" collapsed="false"/>
    <col min="9715" max="9715" customWidth="true" style="15" width="6.7109375" collapsed="false"/>
    <col min="9716" max="9869" style="15" width="9.140625" collapsed="false"/>
    <col min="9870" max="9870" customWidth="true" style="15" width="44.85546875" collapsed="false"/>
    <col min="9871" max="9911" customWidth="true" style="15" width="6.7109375" collapsed="false"/>
    <col min="9912" max="9912" bestFit="true" customWidth="true" style="15" width="5.42578125" collapsed="false"/>
    <col min="9913" max="9914" bestFit="true" customWidth="true" style="15" width="5.7109375" collapsed="false"/>
    <col min="9915" max="9915" bestFit="true" customWidth="true" style="15" width="5.5703125" collapsed="false"/>
    <col min="9916" max="9916" bestFit="true" customWidth="true" style="15" width="5.42578125" collapsed="false"/>
    <col min="9917" max="9918" bestFit="true" customWidth="true" style="15" width="5.7109375" collapsed="false"/>
    <col min="9919" max="9919" bestFit="true" customWidth="true" style="15" width="5.28515625" collapsed="false"/>
    <col min="9920" max="9920" bestFit="true" customWidth="true" style="15" width="5.42578125" collapsed="false"/>
    <col min="9921" max="9922" bestFit="true" customWidth="true" style="15" width="5.7109375" collapsed="false"/>
    <col min="9923" max="9957" customWidth="true" style="15" width="6.7109375" collapsed="false"/>
    <col min="9958" max="9958" bestFit="true" customWidth="true" style="15" width="5.7109375" collapsed="false"/>
    <col min="9959" max="9961" customWidth="true" style="15" width="5.7109375" collapsed="false"/>
    <col min="9962" max="9962" bestFit="true" customWidth="true" style="15" width="6.7109375" collapsed="false"/>
    <col min="9963" max="9969" customWidth="true" style="15" width="6.7109375" collapsed="false"/>
    <col min="9970" max="9970" bestFit="true" customWidth="true" style="15" width="5.5703125" collapsed="false"/>
    <col min="9971" max="9971" customWidth="true" style="15" width="6.7109375" collapsed="false"/>
    <col min="9972" max="10125" style="15" width="9.140625" collapsed="false"/>
    <col min="10126" max="10126" customWidth="true" style="15" width="44.85546875" collapsed="false"/>
    <col min="10127" max="10167" customWidth="true" style="15" width="6.7109375" collapsed="false"/>
    <col min="10168" max="10168" bestFit="true" customWidth="true" style="15" width="5.42578125" collapsed="false"/>
    <col min="10169" max="10170" bestFit="true" customWidth="true" style="15" width="5.7109375" collapsed="false"/>
    <col min="10171" max="10171" bestFit="true" customWidth="true" style="15" width="5.5703125" collapsed="false"/>
    <col min="10172" max="10172" bestFit="true" customWidth="true" style="15" width="5.42578125" collapsed="false"/>
    <col min="10173" max="10174" bestFit="true" customWidth="true" style="15" width="5.7109375" collapsed="false"/>
    <col min="10175" max="10175" bestFit="true" customWidth="true" style="15" width="5.28515625" collapsed="false"/>
    <col min="10176" max="10176" bestFit="true" customWidth="true" style="15" width="5.42578125" collapsed="false"/>
    <col min="10177" max="10178" bestFit="true" customWidth="true" style="15" width="5.7109375" collapsed="false"/>
    <col min="10179" max="10213" customWidth="true" style="15" width="6.7109375" collapsed="false"/>
    <col min="10214" max="10214" bestFit="true" customWidth="true" style="15" width="5.7109375" collapsed="false"/>
    <col min="10215" max="10217" customWidth="true" style="15" width="5.7109375" collapsed="false"/>
    <col min="10218" max="10218" bestFit="true" customWidth="true" style="15" width="6.7109375" collapsed="false"/>
    <col min="10219" max="10225" customWidth="true" style="15" width="6.7109375" collapsed="false"/>
    <col min="10226" max="10226" bestFit="true" customWidth="true" style="15" width="5.5703125" collapsed="false"/>
    <col min="10227" max="10227" customWidth="true" style="15" width="6.7109375" collapsed="false"/>
    <col min="10228" max="10381" style="15" width="9.140625" collapsed="false"/>
    <col min="10382" max="10382" customWidth="true" style="15" width="44.85546875" collapsed="false"/>
    <col min="10383" max="10423" customWidth="true" style="15" width="6.7109375" collapsed="false"/>
    <col min="10424" max="10424" bestFit="true" customWidth="true" style="15" width="5.42578125" collapsed="false"/>
    <col min="10425" max="10426" bestFit="true" customWidth="true" style="15" width="5.7109375" collapsed="false"/>
    <col min="10427" max="10427" bestFit="true" customWidth="true" style="15" width="5.5703125" collapsed="false"/>
    <col min="10428" max="10428" bestFit="true" customWidth="true" style="15" width="5.42578125" collapsed="false"/>
    <col min="10429" max="10430" bestFit="true" customWidth="true" style="15" width="5.7109375" collapsed="false"/>
    <col min="10431" max="10431" bestFit="true" customWidth="true" style="15" width="5.28515625" collapsed="false"/>
    <col min="10432" max="10432" bestFit="true" customWidth="true" style="15" width="5.42578125" collapsed="false"/>
    <col min="10433" max="10434" bestFit="true" customWidth="true" style="15" width="5.7109375" collapsed="false"/>
    <col min="10435" max="10469" customWidth="true" style="15" width="6.7109375" collapsed="false"/>
    <col min="10470" max="10470" bestFit="true" customWidth="true" style="15" width="5.7109375" collapsed="false"/>
    <col min="10471" max="10473" customWidth="true" style="15" width="5.7109375" collapsed="false"/>
    <col min="10474" max="10474" bestFit="true" customWidth="true" style="15" width="6.7109375" collapsed="false"/>
    <col min="10475" max="10481" customWidth="true" style="15" width="6.7109375" collapsed="false"/>
    <col min="10482" max="10482" bestFit="true" customWidth="true" style="15" width="5.5703125" collapsed="false"/>
    <col min="10483" max="10483" customWidth="true" style="15" width="6.7109375" collapsed="false"/>
    <col min="10484" max="10637" style="15" width="9.140625" collapsed="false"/>
    <col min="10638" max="10638" customWidth="true" style="15" width="44.85546875" collapsed="false"/>
    <col min="10639" max="10679" customWidth="true" style="15" width="6.7109375" collapsed="false"/>
    <col min="10680" max="10680" bestFit="true" customWidth="true" style="15" width="5.42578125" collapsed="false"/>
    <col min="10681" max="10682" bestFit="true" customWidth="true" style="15" width="5.7109375" collapsed="false"/>
    <col min="10683" max="10683" bestFit="true" customWidth="true" style="15" width="5.5703125" collapsed="false"/>
    <col min="10684" max="10684" bestFit="true" customWidth="true" style="15" width="5.42578125" collapsed="false"/>
    <col min="10685" max="10686" bestFit="true" customWidth="true" style="15" width="5.7109375" collapsed="false"/>
    <col min="10687" max="10687" bestFit="true" customWidth="true" style="15" width="5.28515625" collapsed="false"/>
    <col min="10688" max="10688" bestFit="true" customWidth="true" style="15" width="5.42578125" collapsed="false"/>
    <col min="10689" max="10690" bestFit="true" customWidth="true" style="15" width="5.7109375" collapsed="false"/>
    <col min="10691" max="10725" customWidth="true" style="15" width="6.7109375" collapsed="false"/>
    <col min="10726" max="10726" bestFit="true" customWidth="true" style="15" width="5.7109375" collapsed="false"/>
    <col min="10727" max="10729" customWidth="true" style="15" width="5.7109375" collapsed="false"/>
    <col min="10730" max="10730" bestFit="true" customWidth="true" style="15" width="6.7109375" collapsed="false"/>
    <col min="10731" max="10737" customWidth="true" style="15" width="6.7109375" collapsed="false"/>
    <col min="10738" max="10738" bestFit="true" customWidth="true" style="15" width="5.5703125" collapsed="false"/>
    <col min="10739" max="10739" customWidth="true" style="15" width="6.7109375" collapsed="false"/>
    <col min="10740" max="10893" style="15" width="9.140625" collapsed="false"/>
    <col min="10894" max="10894" customWidth="true" style="15" width="44.85546875" collapsed="false"/>
    <col min="10895" max="10935" customWidth="true" style="15" width="6.7109375" collapsed="false"/>
    <col min="10936" max="10936" bestFit="true" customWidth="true" style="15" width="5.42578125" collapsed="false"/>
    <col min="10937" max="10938" bestFit="true" customWidth="true" style="15" width="5.7109375" collapsed="false"/>
    <col min="10939" max="10939" bestFit="true" customWidth="true" style="15" width="5.5703125" collapsed="false"/>
    <col min="10940" max="10940" bestFit="true" customWidth="true" style="15" width="5.42578125" collapsed="false"/>
    <col min="10941" max="10942" bestFit="true" customWidth="true" style="15" width="5.7109375" collapsed="false"/>
    <col min="10943" max="10943" bestFit="true" customWidth="true" style="15" width="5.28515625" collapsed="false"/>
    <col min="10944" max="10944" bestFit="true" customWidth="true" style="15" width="5.42578125" collapsed="false"/>
    <col min="10945" max="10946" bestFit="true" customWidth="true" style="15" width="5.7109375" collapsed="false"/>
    <col min="10947" max="10981" customWidth="true" style="15" width="6.7109375" collapsed="false"/>
    <col min="10982" max="10982" bestFit="true" customWidth="true" style="15" width="5.7109375" collapsed="false"/>
    <col min="10983" max="10985" customWidth="true" style="15" width="5.7109375" collapsed="false"/>
    <col min="10986" max="10986" bestFit="true" customWidth="true" style="15" width="6.7109375" collapsed="false"/>
    <col min="10987" max="10993" customWidth="true" style="15" width="6.7109375" collapsed="false"/>
    <col min="10994" max="10994" bestFit="true" customWidth="true" style="15" width="5.5703125" collapsed="false"/>
    <col min="10995" max="10995" customWidth="true" style="15" width="6.7109375" collapsed="false"/>
    <col min="10996" max="11149" style="15" width="9.140625" collapsed="false"/>
    <col min="11150" max="11150" customWidth="true" style="15" width="44.85546875" collapsed="false"/>
    <col min="11151" max="11191" customWidth="true" style="15" width="6.7109375" collapsed="false"/>
    <col min="11192" max="11192" bestFit="true" customWidth="true" style="15" width="5.42578125" collapsed="false"/>
    <col min="11193" max="11194" bestFit="true" customWidth="true" style="15" width="5.7109375" collapsed="false"/>
    <col min="11195" max="11195" bestFit="true" customWidth="true" style="15" width="5.5703125" collapsed="false"/>
    <col min="11196" max="11196" bestFit="true" customWidth="true" style="15" width="5.42578125" collapsed="false"/>
    <col min="11197" max="11198" bestFit="true" customWidth="true" style="15" width="5.7109375" collapsed="false"/>
    <col min="11199" max="11199" bestFit="true" customWidth="true" style="15" width="5.28515625" collapsed="false"/>
    <col min="11200" max="11200" bestFit="true" customWidth="true" style="15" width="5.42578125" collapsed="false"/>
    <col min="11201" max="11202" bestFit="true" customWidth="true" style="15" width="5.7109375" collapsed="false"/>
    <col min="11203" max="11237" customWidth="true" style="15" width="6.7109375" collapsed="false"/>
    <col min="11238" max="11238" bestFit="true" customWidth="true" style="15" width="5.7109375" collapsed="false"/>
    <col min="11239" max="11241" customWidth="true" style="15" width="5.7109375" collapsed="false"/>
    <col min="11242" max="11242" bestFit="true" customWidth="true" style="15" width="6.7109375" collapsed="false"/>
    <col min="11243" max="11249" customWidth="true" style="15" width="6.7109375" collapsed="false"/>
    <col min="11250" max="11250" bestFit="true" customWidth="true" style="15" width="5.5703125" collapsed="false"/>
    <col min="11251" max="11251" customWidth="true" style="15" width="6.7109375" collapsed="false"/>
    <col min="11252" max="11405" style="15" width="9.140625" collapsed="false"/>
    <col min="11406" max="11406" customWidth="true" style="15" width="44.85546875" collapsed="false"/>
    <col min="11407" max="11447" customWidth="true" style="15" width="6.7109375" collapsed="false"/>
    <col min="11448" max="11448" bestFit="true" customWidth="true" style="15" width="5.42578125" collapsed="false"/>
    <col min="11449" max="11450" bestFit="true" customWidth="true" style="15" width="5.7109375" collapsed="false"/>
    <col min="11451" max="11451" bestFit="true" customWidth="true" style="15" width="5.5703125" collapsed="false"/>
    <col min="11452" max="11452" bestFit="true" customWidth="true" style="15" width="5.42578125" collapsed="false"/>
    <col min="11453" max="11454" bestFit="true" customWidth="true" style="15" width="5.7109375" collapsed="false"/>
    <col min="11455" max="11455" bestFit="true" customWidth="true" style="15" width="5.28515625" collapsed="false"/>
    <col min="11456" max="11456" bestFit="true" customWidth="true" style="15" width="5.42578125" collapsed="false"/>
    <col min="11457" max="11458" bestFit="true" customWidth="true" style="15" width="5.7109375" collapsed="false"/>
    <col min="11459" max="11493" customWidth="true" style="15" width="6.7109375" collapsed="false"/>
    <col min="11494" max="11494" bestFit="true" customWidth="true" style="15" width="5.7109375" collapsed="false"/>
    <col min="11495" max="11497" customWidth="true" style="15" width="5.7109375" collapsed="false"/>
    <col min="11498" max="11498" bestFit="true" customWidth="true" style="15" width="6.7109375" collapsed="false"/>
    <col min="11499" max="11505" customWidth="true" style="15" width="6.7109375" collapsed="false"/>
    <col min="11506" max="11506" bestFit="true" customWidth="true" style="15" width="5.5703125" collapsed="false"/>
    <col min="11507" max="11507" customWidth="true" style="15" width="6.7109375" collapsed="false"/>
    <col min="11508" max="11661" style="15" width="9.140625" collapsed="false"/>
    <col min="11662" max="11662" customWidth="true" style="15" width="44.85546875" collapsed="false"/>
    <col min="11663" max="11703" customWidth="true" style="15" width="6.7109375" collapsed="false"/>
    <col min="11704" max="11704" bestFit="true" customWidth="true" style="15" width="5.42578125" collapsed="false"/>
    <col min="11705" max="11706" bestFit="true" customWidth="true" style="15" width="5.7109375" collapsed="false"/>
    <col min="11707" max="11707" bestFit="true" customWidth="true" style="15" width="5.5703125" collapsed="false"/>
    <col min="11708" max="11708" bestFit="true" customWidth="true" style="15" width="5.42578125" collapsed="false"/>
    <col min="11709" max="11710" bestFit="true" customWidth="true" style="15" width="5.7109375" collapsed="false"/>
    <col min="11711" max="11711" bestFit="true" customWidth="true" style="15" width="5.28515625" collapsed="false"/>
    <col min="11712" max="11712" bestFit="true" customWidth="true" style="15" width="5.42578125" collapsed="false"/>
    <col min="11713" max="11714" bestFit="true" customWidth="true" style="15" width="5.7109375" collapsed="false"/>
    <col min="11715" max="11749" customWidth="true" style="15" width="6.7109375" collapsed="false"/>
    <col min="11750" max="11750" bestFit="true" customWidth="true" style="15" width="5.7109375" collapsed="false"/>
    <col min="11751" max="11753" customWidth="true" style="15" width="5.7109375" collapsed="false"/>
    <col min="11754" max="11754" bestFit="true" customWidth="true" style="15" width="6.7109375" collapsed="false"/>
    <col min="11755" max="11761" customWidth="true" style="15" width="6.7109375" collapsed="false"/>
    <col min="11762" max="11762" bestFit="true" customWidth="true" style="15" width="5.5703125" collapsed="false"/>
    <col min="11763" max="11763" customWidth="true" style="15" width="6.7109375" collapsed="false"/>
    <col min="11764" max="11917" style="15" width="9.140625" collapsed="false"/>
    <col min="11918" max="11918" customWidth="true" style="15" width="44.85546875" collapsed="false"/>
    <col min="11919" max="11959" customWidth="true" style="15" width="6.7109375" collapsed="false"/>
    <col min="11960" max="11960" bestFit="true" customWidth="true" style="15" width="5.42578125" collapsed="false"/>
    <col min="11961" max="11962" bestFit="true" customWidth="true" style="15" width="5.7109375" collapsed="false"/>
    <col min="11963" max="11963" bestFit="true" customWidth="true" style="15" width="5.5703125" collapsed="false"/>
    <col min="11964" max="11964" bestFit="true" customWidth="true" style="15" width="5.42578125" collapsed="false"/>
    <col min="11965" max="11966" bestFit="true" customWidth="true" style="15" width="5.7109375" collapsed="false"/>
    <col min="11967" max="11967" bestFit="true" customWidth="true" style="15" width="5.28515625" collapsed="false"/>
    <col min="11968" max="11968" bestFit="true" customWidth="true" style="15" width="5.42578125" collapsed="false"/>
    <col min="11969" max="11970" bestFit="true" customWidth="true" style="15" width="5.7109375" collapsed="false"/>
    <col min="11971" max="12005" customWidth="true" style="15" width="6.7109375" collapsed="false"/>
    <col min="12006" max="12006" bestFit="true" customWidth="true" style="15" width="5.7109375" collapsed="false"/>
    <col min="12007" max="12009" customWidth="true" style="15" width="5.7109375" collapsed="false"/>
    <col min="12010" max="12010" bestFit="true" customWidth="true" style="15" width="6.7109375" collapsed="false"/>
    <col min="12011" max="12017" customWidth="true" style="15" width="6.7109375" collapsed="false"/>
    <col min="12018" max="12018" bestFit="true" customWidth="true" style="15" width="5.5703125" collapsed="false"/>
    <col min="12019" max="12019" customWidth="true" style="15" width="6.7109375" collapsed="false"/>
    <col min="12020" max="12173" style="15" width="9.140625" collapsed="false"/>
    <col min="12174" max="12174" customWidth="true" style="15" width="44.85546875" collapsed="false"/>
    <col min="12175" max="12215" customWidth="true" style="15" width="6.7109375" collapsed="false"/>
    <col min="12216" max="12216" bestFit="true" customWidth="true" style="15" width="5.42578125" collapsed="false"/>
    <col min="12217" max="12218" bestFit="true" customWidth="true" style="15" width="5.7109375" collapsed="false"/>
    <col min="12219" max="12219" bestFit="true" customWidth="true" style="15" width="5.5703125" collapsed="false"/>
    <col min="12220" max="12220" bestFit="true" customWidth="true" style="15" width="5.42578125" collapsed="false"/>
    <col min="12221" max="12222" bestFit="true" customWidth="true" style="15" width="5.7109375" collapsed="false"/>
    <col min="12223" max="12223" bestFit="true" customWidth="true" style="15" width="5.28515625" collapsed="false"/>
    <col min="12224" max="12224" bestFit="true" customWidth="true" style="15" width="5.42578125" collapsed="false"/>
    <col min="12225" max="12226" bestFit="true" customWidth="true" style="15" width="5.7109375" collapsed="false"/>
    <col min="12227" max="12261" customWidth="true" style="15" width="6.7109375" collapsed="false"/>
    <col min="12262" max="12262" bestFit="true" customWidth="true" style="15" width="5.7109375" collapsed="false"/>
    <col min="12263" max="12265" customWidth="true" style="15" width="5.7109375" collapsed="false"/>
    <col min="12266" max="12266" bestFit="true" customWidth="true" style="15" width="6.7109375" collapsed="false"/>
    <col min="12267" max="12273" customWidth="true" style="15" width="6.7109375" collapsed="false"/>
    <col min="12274" max="12274" bestFit="true" customWidth="true" style="15" width="5.5703125" collapsed="false"/>
    <col min="12275" max="12275" customWidth="true" style="15" width="6.7109375" collapsed="false"/>
    <col min="12276" max="12429" style="15" width="9.140625" collapsed="false"/>
    <col min="12430" max="12430" customWidth="true" style="15" width="44.85546875" collapsed="false"/>
    <col min="12431" max="12471" customWidth="true" style="15" width="6.7109375" collapsed="false"/>
    <col min="12472" max="12472" bestFit="true" customWidth="true" style="15" width="5.42578125" collapsed="false"/>
    <col min="12473" max="12474" bestFit="true" customWidth="true" style="15" width="5.7109375" collapsed="false"/>
    <col min="12475" max="12475" bestFit="true" customWidth="true" style="15" width="5.5703125" collapsed="false"/>
    <col min="12476" max="12476" bestFit="true" customWidth="true" style="15" width="5.42578125" collapsed="false"/>
    <col min="12477" max="12478" bestFit="true" customWidth="true" style="15" width="5.7109375" collapsed="false"/>
    <col min="12479" max="12479" bestFit="true" customWidth="true" style="15" width="5.28515625" collapsed="false"/>
    <col min="12480" max="12480" bestFit="true" customWidth="true" style="15" width="5.42578125" collapsed="false"/>
    <col min="12481" max="12482" bestFit="true" customWidth="true" style="15" width="5.7109375" collapsed="false"/>
    <col min="12483" max="12517" customWidth="true" style="15" width="6.7109375" collapsed="false"/>
    <col min="12518" max="12518" bestFit="true" customWidth="true" style="15" width="5.7109375" collapsed="false"/>
    <col min="12519" max="12521" customWidth="true" style="15" width="5.7109375" collapsed="false"/>
    <col min="12522" max="12522" bestFit="true" customWidth="true" style="15" width="6.7109375" collapsed="false"/>
    <col min="12523" max="12529" customWidth="true" style="15" width="6.7109375" collapsed="false"/>
    <col min="12530" max="12530" bestFit="true" customWidth="true" style="15" width="5.5703125" collapsed="false"/>
    <col min="12531" max="12531" customWidth="true" style="15" width="6.7109375" collapsed="false"/>
    <col min="12532" max="12685" style="15" width="9.140625" collapsed="false"/>
    <col min="12686" max="12686" customWidth="true" style="15" width="44.85546875" collapsed="false"/>
    <col min="12687" max="12727" customWidth="true" style="15" width="6.7109375" collapsed="false"/>
    <col min="12728" max="12728" bestFit="true" customWidth="true" style="15" width="5.42578125" collapsed="false"/>
    <col min="12729" max="12730" bestFit="true" customWidth="true" style="15" width="5.7109375" collapsed="false"/>
    <col min="12731" max="12731" bestFit="true" customWidth="true" style="15" width="5.5703125" collapsed="false"/>
    <col min="12732" max="12732" bestFit="true" customWidth="true" style="15" width="5.42578125" collapsed="false"/>
    <col min="12733" max="12734" bestFit="true" customWidth="true" style="15" width="5.7109375" collapsed="false"/>
    <col min="12735" max="12735" bestFit="true" customWidth="true" style="15" width="5.28515625" collapsed="false"/>
    <col min="12736" max="12736" bestFit="true" customWidth="true" style="15" width="5.42578125" collapsed="false"/>
    <col min="12737" max="12738" bestFit="true" customWidth="true" style="15" width="5.7109375" collapsed="false"/>
    <col min="12739" max="12773" customWidth="true" style="15" width="6.7109375" collapsed="false"/>
    <col min="12774" max="12774" bestFit="true" customWidth="true" style="15" width="5.7109375" collapsed="false"/>
    <col min="12775" max="12777" customWidth="true" style="15" width="5.7109375" collapsed="false"/>
    <col min="12778" max="12778" bestFit="true" customWidth="true" style="15" width="6.7109375" collapsed="false"/>
    <col min="12779" max="12785" customWidth="true" style="15" width="6.7109375" collapsed="false"/>
    <col min="12786" max="12786" bestFit="true" customWidth="true" style="15" width="5.5703125" collapsed="false"/>
    <col min="12787" max="12787" customWidth="true" style="15" width="6.7109375" collapsed="false"/>
    <col min="12788" max="12941" style="15" width="9.140625" collapsed="false"/>
    <col min="12942" max="12942" customWidth="true" style="15" width="44.85546875" collapsed="false"/>
    <col min="12943" max="12983" customWidth="true" style="15" width="6.7109375" collapsed="false"/>
    <col min="12984" max="12984" bestFit="true" customWidth="true" style="15" width="5.42578125" collapsed="false"/>
    <col min="12985" max="12986" bestFit="true" customWidth="true" style="15" width="5.7109375" collapsed="false"/>
    <col min="12987" max="12987" bestFit="true" customWidth="true" style="15" width="5.5703125" collapsed="false"/>
    <col min="12988" max="12988" bestFit="true" customWidth="true" style="15" width="5.42578125" collapsed="false"/>
    <col min="12989" max="12990" bestFit="true" customWidth="true" style="15" width="5.7109375" collapsed="false"/>
    <col min="12991" max="12991" bestFit="true" customWidth="true" style="15" width="5.28515625" collapsed="false"/>
    <col min="12992" max="12992" bestFit="true" customWidth="true" style="15" width="5.42578125" collapsed="false"/>
    <col min="12993" max="12994" bestFit="true" customWidth="true" style="15" width="5.7109375" collapsed="false"/>
    <col min="12995" max="13029" customWidth="true" style="15" width="6.7109375" collapsed="false"/>
    <col min="13030" max="13030" bestFit="true" customWidth="true" style="15" width="5.7109375" collapsed="false"/>
    <col min="13031" max="13033" customWidth="true" style="15" width="5.7109375" collapsed="false"/>
    <col min="13034" max="13034" bestFit="true" customWidth="true" style="15" width="6.7109375" collapsed="false"/>
    <col min="13035" max="13041" customWidth="true" style="15" width="6.7109375" collapsed="false"/>
    <col min="13042" max="13042" bestFit="true" customWidth="true" style="15" width="5.5703125" collapsed="false"/>
    <col min="13043" max="13043" customWidth="true" style="15" width="6.7109375" collapsed="false"/>
    <col min="13044" max="13197" style="15" width="9.140625" collapsed="false"/>
    <col min="13198" max="13198" customWidth="true" style="15" width="44.85546875" collapsed="false"/>
    <col min="13199" max="13239" customWidth="true" style="15" width="6.7109375" collapsed="false"/>
    <col min="13240" max="13240" bestFit="true" customWidth="true" style="15" width="5.42578125" collapsed="false"/>
    <col min="13241" max="13242" bestFit="true" customWidth="true" style="15" width="5.7109375" collapsed="false"/>
    <col min="13243" max="13243" bestFit="true" customWidth="true" style="15" width="5.5703125" collapsed="false"/>
    <col min="13244" max="13244" bestFit="true" customWidth="true" style="15" width="5.42578125" collapsed="false"/>
    <col min="13245" max="13246" bestFit="true" customWidth="true" style="15" width="5.7109375" collapsed="false"/>
    <col min="13247" max="13247" bestFit="true" customWidth="true" style="15" width="5.28515625" collapsed="false"/>
    <col min="13248" max="13248" bestFit="true" customWidth="true" style="15" width="5.42578125" collapsed="false"/>
    <col min="13249" max="13250" bestFit="true" customWidth="true" style="15" width="5.7109375" collapsed="false"/>
    <col min="13251" max="13285" customWidth="true" style="15" width="6.7109375" collapsed="false"/>
    <col min="13286" max="13286" bestFit="true" customWidth="true" style="15" width="5.7109375" collapsed="false"/>
    <col min="13287" max="13289" customWidth="true" style="15" width="5.7109375" collapsed="false"/>
    <col min="13290" max="13290" bestFit="true" customWidth="true" style="15" width="6.7109375" collapsed="false"/>
    <col min="13291" max="13297" customWidth="true" style="15" width="6.7109375" collapsed="false"/>
    <col min="13298" max="13298" bestFit="true" customWidth="true" style="15" width="5.5703125" collapsed="false"/>
    <col min="13299" max="13299" customWidth="true" style="15" width="6.7109375" collapsed="false"/>
    <col min="13300" max="13453" style="15" width="9.140625" collapsed="false"/>
    <col min="13454" max="13454" customWidth="true" style="15" width="44.85546875" collapsed="false"/>
    <col min="13455" max="13495" customWidth="true" style="15" width="6.7109375" collapsed="false"/>
    <col min="13496" max="13496" bestFit="true" customWidth="true" style="15" width="5.42578125" collapsed="false"/>
    <col min="13497" max="13498" bestFit="true" customWidth="true" style="15" width="5.7109375" collapsed="false"/>
    <col min="13499" max="13499" bestFit="true" customWidth="true" style="15" width="5.5703125" collapsed="false"/>
    <col min="13500" max="13500" bestFit="true" customWidth="true" style="15" width="5.42578125" collapsed="false"/>
    <col min="13501" max="13502" bestFit="true" customWidth="true" style="15" width="5.7109375" collapsed="false"/>
    <col min="13503" max="13503" bestFit="true" customWidth="true" style="15" width="5.28515625" collapsed="false"/>
    <col min="13504" max="13504" bestFit="true" customWidth="true" style="15" width="5.42578125" collapsed="false"/>
    <col min="13505" max="13506" bestFit="true" customWidth="true" style="15" width="5.7109375" collapsed="false"/>
    <col min="13507" max="13541" customWidth="true" style="15" width="6.7109375" collapsed="false"/>
    <col min="13542" max="13542" bestFit="true" customWidth="true" style="15" width="5.7109375" collapsed="false"/>
    <col min="13543" max="13545" customWidth="true" style="15" width="5.7109375" collapsed="false"/>
    <col min="13546" max="13546" bestFit="true" customWidth="true" style="15" width="6.7109375" collapsed="false"/>
    <col min="13547" max="13553" customWidth="true" style="15" width="6.7109375" collapsed="false"/>
    <col min="13554" max="13554" bestFit="true" customWidth="true" style="15" width="5.5703125" collapsed="false"/>
    <col min="13555" max="13555" customWidth="true" style="15" width="6.7109375" collapsed="false"/>
    <col min="13556" max="13709" style="15" width="9.140625" collapsed="false"/>
    <col min="13710" max="13710" customWidth="true" style="15" width="44.85546875" collapsed="false"/>
    <col min="13711" max="13751" customWidth="true" style="15" width="6.7109375" collapsed="false"/>
    <col min="13752" max="13752" bestFit="true" customWidth="true" style="15" width="5.42578125" collapsed="false"/>
    <col min="13753" max="13754" bestFit="true" customWidth="true" style="15" width="5.7109375" collapsed="false"/>
    <col min="13755" max="13755" bestFit="true" customWidth="true" style="15" width="5.5703125" collapsed="false"/>
    <col min="13756" max="13756" bestFit="true" customWidth="true" style="15" width="5.42578125" collapsed="false"/>
    <col min="13757" max="13758" bestFit="true" customWidth="true" style="15" width="5.7109375" collapsed="false"/>
    <col min="13759" max="13759" bestFit="true" customWidth="true" style="15" width="5.28515625" collapsed="false"/>
    <col min="13760" max="13760" bestFit="true" customWidth="true" style="15" width="5.42578125" collapsed="false"/>
    <col min="13761" max="13762" bestFit="true" customWidth="true" style="15" width="5.7109375" collapsed="false"/>
    <col min="13763" max="13797" customWidth="true" style="15" width="6.7109375" collapsed="false"/>
    <col min="13798" max="13798" bestFit="true" customWidth="true" style="15" width="5.7109375" collapsed="false"/>
    <col min="13799" max="13801" customWidth="true" style="15" width="5.7109375" collapsed="false"/>
    <col min="13802" max="13802" bestFit="true" customWidth="true" style="15" width="6.7109375" collapsed="false"/>
    <col min="13803" max="13809" customWidth="true" style="15" width="6.7109375" collapsed="false"/>
    <col min="13810" max="13810" bestFit="true" customWidth="true" style="15" width="5.5703125" collapsed="false"/>
    <col min="13811" max="13811" customWidth="true" style="15" width="6.7109375" collapsed="false"/>
    <col min="13812" max="13965" style="15" width="9.140625" collapsed="false"/>
    <col min="13966" max="13966" customWidth="true" style="15" width="44.85546875" collapsed="false"/>
    <col min="13967" max="14007" customWidth="true" style="15" width="6.7109375" collapsed="false"/>
    <col min="14008" max="14008" bestFit="true" customWidth="true" style="15" width="5.42578125" collapsed="false"/>
    <col min="14009" max="14010" bestFit="true" customWidth="true" style="15" width="5.7109375" collapsed="false"/>
    <col min="14011" max="14011" bestFit="true" customWidth="true" style="15" width="5.5703125" collapsed="false"/>
    <col min="14012" max="14012" bestFit="true" customWidth="true" style="15" width="5.42578125" collapsed="false"/>
    <col min="14013" max="14014" bestFit="true" customWidth="true" style="15" width="5.7109375" collapsed="false"/>
    <col min="14015" max="14015" bestFit="true" customWidth="true" style="15" width="5.28515625" collapsed="false"/>
    <col min="14016" max="14016" bestFit="true" customWidth="true" style="15" width="5.42578125" collapsed="false"/>
    <col min="14017" max="14018" bestFit="true" customWidth="true" style="15" width="5.7109375" collapsed="false"/>
    <col min="14019" max="14053" customWidth="true" style="15" width="6.7109375" collapsed="false"/>
    <col min="14054" max="14054" bestFit="true" customWidth="true" style="15" width="5.7109375" collapsed="false"/>
    <col min="14055" max="14057" customWidth="true" style="15" width="5.7109375" collapsed="false"/>
    <col min="14058" max="14058" bestFit="true" customWidth="true" style="15" width="6.7109375" collapsed="false"/>
    <col min="14059" max="14065" customWidth="true" style="15" width="6.7109375" collapsed="false"/>
    <col min="14066" max="14066" bestFit="true" customWidth="true" style="15" width="5.5703125" collapsed="false"/>
    <col min="14067" max="14067" customWidth="true" style="15" width="6.7109375" collapsed="false"/>
    <col min="14068" max="14221" style="15" width="9.140625" collapsed="false"/>
    <col min="14222" max="14222" customWidth="true" style="15" width="44.85546875" collapsed="false"/>
    <col min="14223" max="14263" customWidth="true" style="15" width="6.7109375" collapsed="false"/>
    <col min="14264" max="14264" bestFit="true" customWidth="true" style="15" width="5.42578125" collapsed="false"/>
    <col min="14265" max="14266" bestFit="true" customWidth="true" style="15" width="5.7109375" collapsed="false"/>
    <col min="14267" max="14267" bestFit="true" customWidth="true" style="15" width="5.5703125" collapsed="false"/>
    <col min="14268" max="14268" bestFit="true" customWidth="true" style="15" width="5.42578125" collapsed="false"/>
    <col min="14269" max="14270" bestFit="true" customWidth="true" style="15" width="5.7109375" collapsed="false"/>
    <col min="14271" max="14271" bestFit="true" customWidth="true" style="15" width="5.28515625" collapsed="false"/>
    <col min="14272" max="14272" bestFit="true" customWidth="true" style="15" width="5.42578125" collapsed="false"/>
    <col min="14273" max="14274" bestFit="true" customWidth="true" style="15" width="5.7109375" collapsed="false"/>
    <col min="14275" max="14309" customWidth="true" style="15" width="6.7109375" collapsed="false"/>
    <col min="14310" max="14310" bestFit="true" customWidth="true" style="15" width="5.7109375" collapsed="false"/>
    <col min="14311" max="14313" customWidth="true" style="15" width="5.7109375" collapsed="false"/>
    <col min="14314" max="14314" bestFit="true" customWidth="true" style="15" width="6.7109375" collapsed="false"/>
    <col min="14315" max="14321" customWidth="true" style="15" width="6.7109375" collapsed="false"/>
    <col min="14322" max="14322" bestFit="true" customWidth="true" style="15" width="5.5703125" collapsed="false"/>
    <col min="14323" max="14323" customWidth="true" style="15" width="6.7109375" collapsed="false"/>
    <col min="14324" max="14477" style="15" width="9.140625" collapsed="false"/>
    <col min="14478" max="14478" customWidth="true" style="15" width="44.85546875" collapsed="false"/>
    <col min="14479" max="14519" customWidth="true" style="15" width="6.7109375" collapsed="false"/>
    <col min="14520" max="14520" bestFit="true" customWidth="true" style="15" width="5.42578125" collapsed="false"/>
    <col min="14521" max="14522" bestFit="true" customWidth="true" style="15" width="5.7109375" collapsed="false"/>
    <col min="14523" max="14523" bestFit="true" customWidth="true" style="15" width="5.5703125" collapsed="false"/>
    <col min="14524" max="14524" bestFit="true" customWidth="true" style="15" width="5.42578125" collapsed="false"/>
    <col min="14525" max="14526" bestFit="true" customWidth="true" style="15" width="5.7109375" collapsed="false"/>
    <col min="14527" max="14527" bestFit="true" customWidth="true" style="15" width="5.28515625" collapsed="false"/>
    <col min="14528" max="14528" bestFit="true" customWidth="true" style="15" width="5.42578125" collapsed="false"/>
    <col min="14529" max="14530" bestFit="true" customWidth="true" style="15" width="5.7109375" collapsed="false"/>
    <col min="14531" max="14565" customWidth="true" style="15" width="6.7109375" collapsed="false"/>
    <col min="14566" max="14566" bestFit="true" customWidth="true" style="15" width="5.7109375" collapsed="false"/>
    <col min="14567" max="14569" customWidth="true" style="15" width="5.7109375" collapsed="false"/>
    <col min="14570" max="14570" bestFit="true" customWidth="true" style="15" width="6.7109375" collapsed="false"/>
    <col min="14571" max="14577" customWidth="true" style="15" width="6.7109375" collapsed="false"/>
    <col min="14578" max="14578" bestFit="true" customWidth="true" style="15" width="5.5703125" collapsed="false"/>
    <col min="14579" max="14579" customWidth="true" style="15" width="6.7109375" collapsed="false"/>
    <col min="14580" max="14733" style="15" width="9.140625" collapsed="false"/>
    <col min="14734" max="14734" customWidth="true" style="15" width="44.85546875" collapsed="false"/>
    <col min="14735" max="14775" customWidth="true" style="15" width="6.7109375" collapsed="false"/>
    <col min="14776" max="14776" bestFit="true" customWidth="true" style="15" width="5.42578125" collapsed="false"/>
    <col min="14777" max="14778" bestFit="true" customWidth="true" style="15" width="5.7109375" collapsed="false"/>
    <col min="14779" max="14779" bestFit="true" customWidth="true" style="15" width="5.5703125" collapsed="false"/>
    <col min="14780" max="14780" bestFit="true" customWidth="true" style="15" width="5.42578125" collapsed="false"/>
    <col min="14781" max="14782" bestFit="true" customWidth="true" style="15" width="5.7109375" collapsed="false"/>
    <col min="14783" max="14783" bestFit="true" customWidth="true" style="15" width="5.28515625" collapsed="false"/>
    <col min="14784" max="14784" bestFit="true" customWidth="true" style="15" width="5.42578125" collapsed="false"/>
    <col min="14785" max="14786" bestFit="true" customWidth="true" style="15" width="5.7109375" collapsed="false"/>
    <col min="14787" max="14821" customWidth="true" style="15" width="6.7109375" collapsed="false"/>
    <col min="14822" max="14822" bestFit="true" customWidth="true" style="15" width="5.7109375" collapsed="false"/>
    <col min="14823" max="14825" customWidth="true" style="15" width="5.7109375" collapsed="false"/>
    <col min="14826" max="14826" bestFit="true" customWidth="true" style="15" width="6.7109375" collapsed="false"/>
    <col min="14827" max="14833" customWidth="true" style="15" width="6.7109375" collapsed="false"/>
    <col min="14834" max="14834" bestFit="true" customWidth="true" style="15" width="5.5703125" collapsed="false"/>
    <col min="14835" max="14835" customWidth="true" style="15" width="6.7109375" collapsed="false"/>
    <col min="14836" max="14989" style="15" width="9.140625" collapsed="false"/>
    <col min="14990" max="14990" customWidth="true" style="15" width="44.85546875" collapsed="false"/>
    <col min="14991" max="15031" customWidth="true" style="15" width="6.7109375" collapsed="false"/>
    <col min="15032" max="15032" bestFit="true" customWidth="true" style="15" width="5.42578125" collapsed="false"/>
    <col min="15033" max="15034" bestFit="true" customWidth="true" style="15" width="5.7109375" collapsed="false"/>
    <col min="15035" max="15035" bestFit="true" customWidth="true" style="15" width="5.5703125" collapsed="false"/>
    <col min="15036" max="15036" bestFit="true" customWidth="true" style="15" width="5.42578125" collapsed="false"/>
    <col min="15037" max="15038" bestFit="true" customWidth="true" style="15" width="5.7109375" collapsed="false"/>
    <col min="15039" max="15039" bestFit="true" customWidth="true" style="15" width="5.28515625" collapsed="false"/>
    <col min="15040" max="15040" bestFit="true" customWidth="true" style="15" width="5.42578125" collapsed="false"/>
    <col min="15041" max="15042" bestFit="true" customWidth="true" style="15" width="5.7109375" collapsed="false"/>
    <col min="15043" max="15077" customWidth="true" style="15" width="6.7109375" collapsed="false"/>
    <col min="15078" max="15078" bestFit="true" customWidth="true" style="15" width="5.7109375" collapsed="false"/>
    <col min="15079" max="15081" customWidth="true" style="15" width="5.7109375" collapsed="false"/>
    <col min="15082" max="15082" bestFit="true" customWidth="true" style="15" width="6.7109375" collapsed="false"/>
    <col min="15083" max="15089" customWidth="true" style="15" width="6.7109375" collapsed="false"/>
    <col min="15090" max="15090" bestFit="true" customWidth="true" style="15" width="5.5703125" collapsed="false"/>
    <col min="15091" max="15091" customWidth="true" style="15" width="6.7109375" collapsed="false"/>
    <col min="15092" max="15245" style="15" width="9.140625" collapsed="false"/>
    <col min="15246" max="15246" customWidth="true" style="15" width="44.85546875" collapsed="false"/>
    <col min="15247" max="15287" customWidth="true" style="15" width="6.7109375" collapsed="false"/>
    <col min="15288" max="15288" bestFit="true" customWidth="true" style="15" width="5.42578125" collapsed="false"/>
    <col min="15289" max="15290" bestFit="true" customWidth="true" style="15" width="5.7109375" collapsed="false"/>
    <col min="15291" max="15291" bestFit="true" customWidth="true" style="15" width="5.5703125" collapsed="false"/>
    <col min="15292" max="15292" bestFit="true" customWidth="true" style="15" width="5.42578125" collapsed="false"/>
    <col min="15293" max="15294" bestFit="true" customWidth="true" style="15" width="5.7109375" collapsed="false"/>
    <col min="15295" max="15295" bestFit="true" customWidth="true" style="15" width="5.28515625" collapsed="false"/>
    <col min="15296" max="15296" bestFit="true" customWidth="true" style="15" width="5.42578125" collapsed="false"/>
    <col min="15297" max="15298" bestFit="true" customWidth="true" style="15" width="5.7109375" collapsed="false"/>
    <col min="15299" max="15333" customWidth="true" style="15" width="6.7109375" collapsed="false"/>
    <col min="15334" max="15334" bestFit="true" customWidth="true" style="15" width="5.7109375" collapsed="false"/>
    <col min="15335" max="15337" customWidth="true" style="15" width="5.7109375" collapsed="false"/>
    <col min="15338" max="15338" bestFit="true" customWidth="true" style="15" width="6.7109375" collapsed="false"/>
    <col min="15339" max="15345" customWidth="true" style="15" width="6.7109375" collapsed="false"/>
    <col min="15346" max="15346" bestFit="true" customWidth="true" style="15" width="5.5703125" collapsed="false"/>
    <col min="15347" max="15347" customWidth="true" style="15" width="6.7109375" collapsed="false"/>
    <col min="15348" max="15501" style="15" width="9.140625" collapsed="false"/>
    <col min="15502" max="15502" customWidth="true" style="15" width="44.85546875" collapsed="false"/>
    <col min="15503" max="15543" customWidth="true" style="15" width="6.7109375" collapsed="false"/>
    <col min="15544" max="15544" bestFit="true" customWidth="true" style="15" width="5.42578125" collapsed="false"/>
    <col min="15545" max="15546" bestFit="true" customWidth="true" style="15" width="5.7109375" collapsed="false"/>
    <col min="15547" max="15547" bestFit="true" customWidth="true" style="15" width="5.5703125" collapsed="false"/>
    <col min="15548" max="15548" bestFit="true" customWidth="true" style="15" width="5.42578125" collapsed="false"/>
    <col min="15549" max="15550" bestFit="true" customWidth="true" style="15" width="5.7109375" collapsed="false"/>
    <col min="15551" max="15551" bestFit="true" customWidth="true" style="15" width="5.28515625" collapsed="false"/>
    <col min="15552" max="15552" bestFit="true" customWidth="true" style="15" width="5.42578125" collapsed="false"/>
    <col min="15553" max="15554" bestFit="true" customWidth="true" style="15" width="5.7109375" collapsed="false"/>
    <col min="15555" max="15589" customWidth="true" style="15" width="6.7109375" collapsed="false"/>
    <col min="15590" max="15590" bestFit="true" customWidth="true" style="15" width="5.7109375" collapsed="false"/>
    <col min="15591" max="15593" customWidth="true" style="15" width="5.7109375" collapsed="false"/>
    <col min="15594" max="15594" bestFit="true" customWidth="true" style="15" width="6.7109375" collapsed="false"/>
    <col min="15595" max="15601" customWidth="true" style="15" width="6.7109375" collapsed="false"/>
    <col min="15602" max="15602" bestFit="true" customWidth="true" style="15" width="5.5703125" collapsed="false"/>
    <col min="15603" max="15603" customWidth="true" style="15" width="6.7109375" collapsed="false"/>
    <col min="15604" max="15757" style="15" width="9.140625" collapsed="false"/>
    <col min="15758" max="15758" customWidth="true" style="15" width="44.85546875" collapsed="false"/>
    <col min="15759" max="15799" customWidth="true" style="15" width="6.7109375" collapsed="false"/>
    <col min="15800" max="15800" bestFit="true" customWidth="true" style="15" width="5.42578125" collapsed="false"/>
    <col min="15801" max="15802" bestFit="true" customWidth="true" style="15" width="5.7109375" collapsed="false"/>
    <col min="15803" max="15803" bestFit="true" customWidth="true" style="15" width="5.5703125" collapsed="false"/>
    <col min="15804" max="15804" bestFit="true" customWidth="true" style="15" width="5.42578125" collapsed="false"/>
    <col min="15805" max="15806" bestFit="true" customWidth="true" style="15" width="5.7109375" collapsed="false"/>
    <col min="15807" max="15807" bestFit="true" customWidth="true" style="15" width="5.28515625" collapsed="false"/>
    <col min="15808" max="15808" bestFit="true" customWidth="true" style="15" width="5.42578125" collapsed="false"/>
    <col min="15809" max="15810" bestFit="true" customWidth="true" style="15" width="5.7109375" collapsed="false"/>
    <col min="15811" max="15845" customWidth="true" style="15" width="6.7109375" collapsed="false"/>
    <col min="15846" max="15846" bestFit="true" customWidth="true" style="15" width="5.7109375" collapsed="false"/>
    <col min="15847" max="15849" customWidth="true" style="15" width="5.7109375" collapsed="false"/>
    <col min="15850" max="15850" bestFit="true" customWidth="true" style="15" width="6.7109375" collapsed="false"/>
    <col min="15851" max="15857" customWidth="true" style="15" width="6.7109375" collapsed="false"/>
    <col min="15858" max="15858" bestFit="true" customWidth="true" style="15" width="5.5703125" collapsed="false"/>
    <col min="15859" max="15859" customWidth="true" style="15" width="6.7109375" collapsed="false"/>
    <col min="15860" max="16013" style="15" width="9.140625" collapsed="false"/>
    <col min="16014" max="16014" customWidth="true" style="15" width="44.85546875" collapsed="false"/>
    <col min="16015" max="16055" customWidth="true" style="15" width="6.7109375" collapsed="false"/>
    <col min="16056" max="16056" bestFit="true" customWidth="true" style="15" width="5.42578125" collapsed="false"/>
    <col min="16057" max="16058" bestFit="true" customWidth="true" style="15" width="5.7109375" collapsed="false"/>
    <col min="16059" max="16059" bestFit="true" customWidth="true" style="15" width="5.5703125" collapsed="false"/>
    <col min="16060" max="16060" bestFit="true" customWidth="true" style="15" width="5.42578125" collapsed="false"/>
    <col min="16061" max="16062" bestFit="true" customWidth="true" style="15" width="5.7109375" collapsed="false"/>
    <col min="16063" max="16063" bestFit="true" customWidth="true" style="15" width="5.28515625" collapsed="false"/>
    <col min="16064" max="16064" bestFit="true" customWidth="true" style="15" width="5.42578125" collapsed="false"/>
    <col min="16065" max="16066" bestFit="true" customWidth="true" style="15" width="5.7109375" collapsed="false"/>
    <col min="16067" max="16101" customWidth="true" style="15" width="6.7109375" collapsed="false"/>
    <col min="16102" max="16102" bestFit="true" customWidth="true" style="15" width="5.7109375" collapsed="false"/>
    <col min="16103" max="16105" customWidth="true" style="15" width="5.7109375" collapsed="false"/>
    <col min="16106" max="16106" bestFit="true" customWidth="true" style="15" width="6.7109375" collapsed="false"/>
    <col min="16107" max="16113" customWidth="true" style="15" width="6.7109375" collapsed="false"/>
    <col min="16114" max="16114" bestFit="true" customWidth="true" style="15" width="5.5703125" collapsed="false"/>
    <col min="16115" max="16115" customWidth="true" style="15" width="6.7109375" collapsed="false"/>
    <col min="16116" max="16384" style="15" width="9.140625" collapsed="false"/>
  </cols>
  <sheetData>
    <row r="1" spans="2:8" s="1" customFormat="1" ht="15.75" x14ac:dyDescent="0.25">
      <c r="B1" s="573" t="s">
        <v>110</v>
      </c>
      <c r="C1" s="574"/>
      <c r="D1" s="574"/>
      <c r="E1" s="574"/>
      <c r="F1" s="574"/>
      <c r="G1" s="574"/>
      <c r="H1" s="574"/>
    </row>
    <row r="2" spans="2:8" ht="11.25" customHeight="1" x14ac:dyDescent="0.2">
      <c r="B2" s="14"/>
    </row>
    <row r="3" spans="2:8" s="3" customFormat="1" ht="5.0999999999999996" customHeight="1" x14ac:dyDescent="0.25">
      <c r="B3" s="14"/>
      <c r="C3" s="16"/>
      <c r="D3" s="16"/>
      <c r="E3" s="16"/>
      <c r="F3" s="16"/>
      <c r="G3" s="16"/>
      <c r="H3" s="16"/>
    </row>
    <row r="4" spans="2:8" s="17" customFormat="1" ht="15" x14ac:dyDescent="0.25">
      <c r="B4" s="575" t="s">
        <v>5</v>
      </c>
      <c r="C4" s="575"/>
      <c r="D4" s="575"/>
      <c r="E4" s="575"/>
      <c r="F4" s="575"/>
      <c r="G4" s="575"/>
      <c r="H4" s="575"/>
    </row>
    <row r="5" spans="2:8" ht="12" customHeight="1" x14ac:dyDescent="0.2">
      <c r="B5" s="18"/>
    </row>
    <row r="6" spans="2:8" ht="12" customHeight="1" x14ac:dyDescent="0.2">
      <c r="B6" s="18"/>
    </row>
    <row r="7" spans="2:8" ht="12" customHeight="1" x14ac:dyDescent="0.2">
      <c r="B7" s="18"/>
    </row>
    <row r="8" spans="2:8" ht="12" customHeight="1" x14ac:dyDescent="0.2">
      <c r="B8" s="18"/>
    </row>
    <row r="9" spans="2:8" ht="12" customHeight="1" x14ac:dyDescent="0.2">
      <c r="B9" s="18"/>
    </row>
    <row r="10" spans="2:8" ht="12" customHeight="1" x14ac:dyDescent="0.2">
      <c r="B10" s="18"/>
    </row>
    <row r="11" spans="2:8" ht="12" customHeight="1" x14ac:dyDescent="0.2">
      <c r="B11" s="18"/>
    </row>
    <row r="12" spans="2:8" ht="12" customHeight="1" x14ac:dyDescent="0.2">
      <c r="B12" s="18"/>
    </row>
    <row r="13" spans="2:8" ht="12" customHeight="1" x14ac:dyDescent="0.2">
      <c r="B13" s="18"/>
    </row>
    <row r="14" spans="2:8" ht="12" customHeight="1" x14ac:dyDescent="0.2">
      <c r="B14" s="18"/>
    </row>
    <row r="15" spans="2:8" ht="12" customHeight="1" x14ac:dyDescent="0.2">
      <c r="B15" s="18"/>
    </row>
    <row r="16" spans="2:8" ht="12" customHeight="1" x14ac:dyDescent="0.2">
      <c r="B16" s="18"/>
    </row>
    <row r="17" spans="2:12" ht="12" customHeight="1" x14ac:dyDescent="0.2">
      <c r="B17" s="18"/>
    </row>
    <row r="18" spans="2:12" ht="12" customHeight="1" x14ac:dyDescent="0.2">
      <c r="B18" s="18"/>
    </row>
    <row r="19" spans="2:12" ht="12" customHeight="1" x14ac:dyDescent="0.2">
      <c r="B19" s="18"/>
    </row>
    <row r="20" spans="2:12" ht="12" customHeight="1" x14ac:dyDescent="0.2">
      <c r="B20" s="18"/>
    </row>
    <row r="21" spans="2:12" ht="12" customHeight="1" x14ac:dyDescent="0.2">
      <c r="B21" s="18"/>
    </row>
    <row r="22" spans="2:12" ht="12" customHeight="1" x14ac:dyDescent="0.2">
      <c r="B22" s="18"/>
    </row>
    <row r="23" spans="2:12" ht="12" customHeight="1" x14ac:dyDescent="0.2">
      <c r="B23" s="18"/>
    </row>
    <row r="24" spans="2:12" ht="12" customHeight="1" x14ac:dyDescent="0.2">
      <c r="B24" s="18"/>
    </row>
    <row r="25" spans="2:12" ht="12" customHeight="1" x14ac:dyDescent="0.2">
      <c r="B25" s="18"/>
    </row>
    <row r="26" spans="2:12" ht="12" customHeight="1" x14ac:dyDescent="0.2">
      <c r="B26" s="18"/>
    </row>
    <row r="27" spans="2:12" s="101" customFormat="1" ht="11.25" x14ac:dyDescent="0.2">
      <c r="B27" s="580" t="s">
        <v>142</v>
      </c>
      <c r="C27" s="580"/>
      <c r="D27" s="580"/>
      <c r="E27" s="580"/>
      <c r="F27" s="580"/>
      <c r="G27" s="580"/>
      <c r="H27" s="580"/>
    </row>
    <row r="28" spans="2:12" s="101" customFormat="1" ht="11.25" x14ac:dyDescent="0.2">
      <c r="B28" s="24" t="s">
        <v>143</v>
      </c>
      <c r="C28" s="24"/>
      <c r="D28" s="24"/>
      <c r="E28" s="24"/>
      <c r="F28" s="24"/>
      <c r="G28" s="24"/>
      <c r="H28" s="24"/>
    </row>
    <row r="29" spans="2:12" ht="12" customHeight="1" x14ac:dyDescent="0.2">
      <c r="B29" s="19"/>
    </row>
    <row r="30" spans="2:12" ht="12" customHeight="1" x14ac:dyDescent="0.2">
      <c r="B30" s="578"/>
      <c r="C30" s="576">
        <v>2025</v>
      </c>
      <c r="D30" s="577"/>
      <c r="E30" s="577"/>
      <c r="F30" s="577"/>
      <c r="G30" s="581" t="s">
        <v>79</v>
      </c>
      <c r="H30" s="582"/>
    </row>
    <row r="31" spans="2:12" s="101" customFormat="1" ht="11.25" x14ac:dyDescent="0.2">
      <c r="B31" s="579"/>
      <c r="C31" s="20" t="s">
        <v>66</v>
      </c>
      <c r="D31" s="20" t="s">
        <v>0</v>
      </c>
      <c r="E31" s="20" t="s">
        <v>67</v>
      </c>
      <c r="F31" s="20" t="s">
        <v>68</v>
      </c>
      <c r="G31" s="20" t="s">
        <v>123</v>
      </c>
      <c r="H31" s="20" t="s">
        <v>0</v>
      </c>
    </row>
    <row r="32" spans="2:12" s="101" customFormat="1" ht="11.25" x14ac:dyDescent="0.2">
      <c r="B32" s="21" t="s">
        <v>1</v>
      </c>
      <c r="C32" s="336">
        <v>100.8</v>
      </c>
      <c r="D32" s="336">
        <v>100.9</v>
      </c>
      <c r="E32" s="336">
        <v>102.4</v>
      </c>
      <c r="F32" s="336">
        <v>102.8</v>
      </c>
      <c r="G32" s="336">
        <v>99.4</v>
      </c>
      <c r="H32" s="336">
        <v>100.4</v>
      </c>
      <c r="I32" s="27"/>
      <c r="J32" s="476"/>
      <c r="K32" s="102"/>
      <c r="L32" s="102"/>
    </row>
    <row r="33" spans="2:12" s="101" customFormat="1" ht="11.25" x14ac:dyDescent="0.2">
      <c r="B33" s="21" t="s">
        <v>2</v>
      </c>
      <c r="C33" s="336">
        <v>100.3</v>
      </c>
      <c r="D33" s="336">
        <v>100.3</v>
      </c>
      <c r="E33" s="336">
        <v>101.7</v>
      </c>
      <c r="F33" s="336">
        <v>100.2</v>
      </c>
      <c r="G33" s="336">
        <v>98.8</v>
      </c>
      <c r="H33" s="336">
        <v>99.6</v>
      </c>
      <c r="I33" s="27"/>
      <c r="J33" s="476"/>
      <c r="K33" s="102"/>
      <c r="L33" s="102"/>
    </row>
    <row r="34" spans="2:12" s="101" customFormat="1" ht="11.25" x14ac:dyDescent="0.2">
      <c r="B34" s="22" t="s">
        <v>144</v>
      </c>
      <c r="C34" s="336">
        <v>100.6</v>
      </c>
      <c r="D34" s="336">
        <v>100.2</v>
      </c>
      <c r="E34" s="336">
        <v>100.4</v>
      </c>
      <c r="F34" s="336">
        <v>100.2</v>
      </c>
      <c r="G34" s="336">
        <v>99.9</v>
      </c>
      <c r="H34" s="336">
        <v>100.7</v>
      </c>
      <c r="I34" s="27"/>
      <c r="J34" s="476"/>
      <c r="K34" s="102"/>
      <c r="L34" s="102"/>
    </row>
    <row r="35" spans="2:12" s="101" customFormat="1" ht="11.25" x14ac:dyDescent="0.2">
      <c r="B35" s="21" t="s">
        <v>3</v>
      </c>
      <c r="C35" s="336">
        <v>98.853147663972521</v>
      </c>
      <c r="D35" s="336">
        <v>101.15411968658611</v>
      </c>
      <c r="E35" s="336">
        <v>105.23120689948537</v>
      </c>
      <c r="F35" s="336">
        <v>103.55851352880545</v>
      </c>
      <c r="G35" s="336">
        <v>100.35589327774346</v>
      </c>
      <c r="H35" s="336">
        <v>100.9</v>
      </c>
      <c r="I35" s="27"/>
      <c r="J35" s="476"/>
      <c r="K35" s="102"/>
      <c r="L35" s="102"/>
    </row>
    <row r="36" spans="2:12" ht="12" customHeight="1" x14ac:dyDescent="0.25">
      <c r="B36" s="23">
        <v>100</v>
      </c>
      <c r="C36" s="336">
        <v>100</v>
      </c>
      <c r="D36" s="336">
        <v>100</v>
      </c>
      <c r="E36" s="336">
        <v>100</v>
      </c>
      <c r="F36" s="336">
        <v>100</v>
      </c>
      <c r="G36" s="336">
        <v>100</v>
      </c>
      <c r="H36" s="336">
        <v>100</v>
      </c>
      <c r="I36" s="1"/>
    </row>
    <row r="37" spans="2:12" ht="12" customHeight="1" x14ac:dyDescent="0.25">
      <c r="L37" s="1"/>
    </row>
  </sheetData>
  <mergeCells count="6">
    <mergeCell ref="B1:H1"/>
    <mergeCell ref="B4:H4"/>
    <mergeCell ref="C30:F30"/>
    <mergeCell ref="B30:B31"/>
    <mergeCell ref="B27:H27"/>
    <mergeCell ref="G30:H30"/>
  </mergeCells>
  <hyperlinks>
    <hyperlink ref="B1:C1" location="Contents_en!B4" display="I. Balance of payments of the Republic of Moldova in Quarter I, 2023 (preliminary data)" xr:uid="{00000000-0004-0000-0300-000002000000}"/>
  </hyperlinks>
  <pageMargins left="0.7" right="0.7" top="0.75" bottom="0.75" header="0.3" footer="0.3"/>
  <pageSetup paperSize="9" orientation="landscape" r:id="rId1"/>
  <headerFooter differentOddEven="1">
    <oddHeader>&amp;L&amp;1 </oddHeader>
    <oddFooter>&amp;L&amp;1 </oddFooter>
    <evenHeader>&amp;L&amp;1 </evenHeader>
    <evenFooter>&amp;L&amp;1 </even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B1:X86"/>
  <sheetViews>
    <sheetView showGridLines="0" showRowColHeaders="0" zoomScaleNormal="100" workbookViewId="0"/>
  </sheetViews>
  <sheetFormatPr defaultColWidth="9.140625" defaultRowHeight="11.25" x14ac:dyDescent="0.2"/>
  <cols>
    <col min="1" max="1" customWidth="true" style="27" width="5.7109375" collapsed="false"/>
    <col min="2" max="2" customWidth="true" style="27" width="43.28515625" collapsed="false"/>
    <col min="3" max="3" customWidth="true" style="27" width="16.28515625" collapsed="false"/>
    <col min="4" max="8" customWidth="true" style="27" width="8.5703125" collapsed="false"/>
    <col min="9" max="16384" style="27" width="9.140625" collapsed="false"/>
  </cols>
  <sheetData>
    <row r="1" spans="2:24" s="1" customFormat="1" ht="15.75" x14ac:dyDescent="0.25">
      <c r="B1" s="573" t="s">
        <v>110</v>
      </c>
      <c r="C1" s="573"/>
      <c r="D1" s="573"/>
      <c r="E1" s="573"/>
      <c r="F1" s="573"/>
      <c r="G1" s="573"/>
      <c r="H1" s="573"/>
      <c r="I1" s="583"/>
    </row>
    <row r="2" spans="2:24" s="1" customFormat="1" ht="11.25" customHeight="1" x14ac:dyDescent="0.25">
      <c r="B2" s="25"/>
      <c r="C2" s="25"/>
      <c r="D2" s="25"/>
      <c r="E2" s="25"/>
      <c r="F2" s="25"/>
      <c r="G2" s="25"/>
      <c r="H2" s="25"/>
    </row>
    <row r="3" spans="2:24" s="1" customFormat="1" ht="15" x14ac:dyDescent="0.25">
      <c r="B3" s="591" t="s">
        <v>130</v>
      </c>
      <c r="C3" s="591"/>
      <c r="D3" s="591"/>
      <c r="E3" s="591"/>
      <c r="F3" s="591"/>
      <c r="G3" s="591"/>
      <c r="H3" s="591"/>
      <c r="I3" s="591"/>
    </row>
    <row r="4" spans="2:24" ht="5.0999999999999996" customHeight="1" x14ac:dyDescent="0.2">
      <c r="B4" s="26"/>
      <c r="C4" s="26"/>
    </row>
    <row r="5" spans="2:24" s="252" customFormat="1" ht="12.75" thickBot="1" x14ac:dyDescent="0.25">
      <c r="B5" s="584"/>
      <c r="C5" s="588" t="s">
        <v>46</v>
      </c>
      <c r="D5" s="585">
        <v>2025</v>
      </c>
      <c r="E5" s="586"/>
      <c r="F5" s="586"/>
      <c r="G5" s="587"/>
      <c r="H5" s="589">
        <v>2026</v>
      </c>
      <c r="I5" s="590"/>
    </row>
    <row r="6" spans="2:24" s="252" customFormat="1" ht="12" x14ac:dyDescent="0.2">
      <c r="B6" s="584"/>
      <c r="C6" s="588"/>
      <c r="D6" s="28" t="s">
        <v>123</v>
      </c>
      <c r="E6" s="28" t="s">
        <v>124</v>
      </c>
      <c r="F6" s="28" t="s">
        <v>125</v>
      </c>
      <c r="G6" s="29" t="s">
        <v>126</v>
      </c>
      <c r="H6" s="378" t="s">
        <v>123</v>
      </c>
      <c r="I6" s="379" t="s">
        <v>0</v>
      </c>
    </row>
    <row r="7" spans="2:24" s="252" customFormat="1" ht="12.75" thickBot="1" x14ac:dyDescent="0.25">
      <c r="B7" s="30" t="s">
        <v>145</v>
      </c>
      <c r="C7" s="31" t="s">
        <v>146</v>
      </c>
      <c r="D7" s="32" t="s">
        <v>89</v>
      </c>
      <c r="E7" s="32" t="s">
        <v>90</v>
      </c>
      <c r="F7" s="32" t="s">
        <v>91</v>
      </c>
      <c r="G7" s="32" t="s">
        <v>69</v>
      </c>
      <c r="H7" s="32" t="s">
        <v>92</v>
      </c>
      <c r="I7" s="32" t="s">
        <v>127</v>
      </c>
      <c r="N7" s="477"/>
      <c r="O7" s="477"/>
      <c r="P7" s="477"/>
      <c r="Q7" s="477"/>
      <c r="R7" s="477"/>
      <c r="S7" s="477"/>
      <c r="T7" s="477"/>
      <c r="U7" s="477"/>
      <c r="V7" s="477"/>
      <c r="W7" s="477"/>
      <c r="X7" s="477"/>
    </row>
    <row r="8" spans="2:24" s="252" customFormat="1" ht="13.5" thickTop="1" thickBot="1" x14ac:dyDescent="0.25">
      <c r="B8" s="30" t="s">
        <v>145</v>
      </c>
      <c r="C8" s="35" t="s">
        <v>147</v>
      </c>
      <c r="D8" s="36" t="s">
        <v>93</v>
      </c>
      <c r="E8" s="36" t="s">
        <v>94</v>
      </c>
      <c r="F8" s="36" t="s">
        <v>95</v>
      </c>
      <c r="G8" s="36" t="s">
        <v>70</v>
      </c>
      <c r="H8" s="36" t="s">
        <v>96</v>
      </c>
      <c r="I8" s="36" t="s">
        <v>128</v>
      </c>
      <c r="N8" s="477"/>
      <c r="O8" s="477"/>
      <c r="P8" s="477"/>
      <c r="Q8" s="477"/>
      <c r="R8" s="477"/>
      <c r="S8" s="477"/>
      <c r="T8" s="477"/>
      <c r="U8" s="477"/>
      <c r="V8" s="477"/>
      <c r="W8" s="477"/>
      <c r="X8" s="477"/>
    </row>
    <row r="9" spans="2:24" s="252" customFormat="1" ht="13.5" thickTop="1" thickBot="1" x14ac:dyDescent="0.25">
      <c r="B9" s="34" t="s">
        <v>148</v>
      </c>
      <c r="C9" s="37" t="s">
        <v>4</v>
      </c>
      <c r="D9" s="38">
        <v>98.9</v>
      </c>
      <c r="E9" s="38">
        <v>101.2</v>
      </c>
      <c r="F9" s="38">
        <v>105.2</v>
      </c>
      <c r="G9" s="38">
        <v>103.6</v>
      </c>
      <c r="H9" s="38">
        <v>100.4</v>
      </c>
      <c r="I9" s="38">
        <v>100.9</v>
      </c>
      <c r="R9" s="477"/>
      <c r="S9" s="477"/>
      <c r="T9" s="477"/>
      <c r="U9" s="477"/>
      <c r="V9" s="477"/>
      <c r="W9" s="477"/>
      <c r="X9" s="477"/>
    </row>
    <row r="10" spans="2:24" s="252" customFormat="1" ht="13.5" thickTop="1" thickBot="1" x14ac:dyDescent="0.25">
      <c r="B10" s="34" t="s">
        <v>149</v>
      </c>
      <c r="C10" s="35" t="s">
        <v>150</v>
      </c>
      <c r="D10" s="39">
        <v>19.4176</v>
      </c>
      <c r="E10" s="39">
        <v>19.5762</v>
      </c>
      <c r="F10" s="39">
        <v>19.628</v>
      </c>
      <c r="G10" s="39">
        <v>19.738499999999998</v>
      </c>
      <c r="H10" s="39">
        <v>20.0458</v>
      </c>
      <c r="I10" s="39">
        <v>20.170300000000001</v>
      </c>
      <c r="R10" s="477"/>
      <c r="S10" s="477"/>
      <c r="T10" s="477"/>
      <c r="U10" s="477"/>
      <c r="V10" s="477"/>
      <c r="W10" s="477"/>
      <c r="X10" s="477"/>
    </row>
    <row r="11" spans="2:24" s="252" customFormat="1" ht="13.5" thickTop="1" thickBot="1" x14ac:dyDescent="0.25">
      <c r="B11" s="34" t="s">
        <v>151</v>
      </c>
      <c r="C11" s="37" t="s">
        <v>4</v>
      </c>
      <c r="D11" s="38">
        <v>81.2</v>
      </c>
      <c r="E11" s="38">
        <v>82.9</v>
      </c>
      <c r="F11" s="38">
        <v>113.5</v>
      </c>
      <c r="G11" s="38">
        <v>116.1</v>
      </c>
      <c r="H11" s="38">
        <v>112.9</v>
      </c>
      <c r="I11" s="38">
        <v>114.4</v>
      </c>
      <c r="N11" s="477"/>
      <c r="O11" s="477"/>
      <c r="P11" s="477"/>
      <c r="R11" s="477"/>
      <c r="S11" s="477"/>
      <c r="T11" s="477"/>
      <c r="U11" s="477"/>
      <c r="V11" s="477"/>
      <c r="W11" s="477"/>
      <c r="X11" s="477"/>
    </row>
    <row r="12" spans="2:24" s="252" customFormat="1" ht="13.5" thickTop="1" thickBot="1" x14ac:dyDescent="0.25">
      <c r="B12" s="34" t="s">
        <v>152</v>
      </c>
      <c r="C12" s="37" t="s">
        <v>4</v>
      </c>
      <c r="D12" s="38">
        <v>108.5</v>
      </c>
      <c r="E12" s="38">
        <v>110.9</v>
      </c>
      <c r="F12" s="38">
        <v>107.8</v>
      </c>
      <c r="G12" s="38">
        <v>106.5</v>
      </c>
      <c r="H12" s="38">
        <v>97.6</v>
      </c>
      <c r="I12" s="38">
        <v>100.6</v>
      </c>
      <c r="J12" s="478"/>
      <c r="R12" s="477"/>
      <c r="S12" s="477"/>
      <c r="T12" s="477"/>
      <c r="U12" s="477"/>
      <c r="V12" s="477"/>
      <c r="W12" s="477"/>
      <c r="X12" s="477"/>
    </row>
    <row r="13" spans="2:24" s="252" customFormat="1" ht="13.5" thickTop="1" thickBot="1" x14ac:dyDescent="0.25">
      <c r="B13" s="34" t="s">
        <v>153</v>
      </c>
      <c r="C13" s="35" t="s">
        <v>4</v>
      </c>
      <c r="D13" s="38">
        <v>116.8</v>
      </c>
      <c r="E13" s="38">
        <v>114.9</v>
      </c>
      <c r="F13" s="38">
        <v>113.6</v>
      </c>
      <c r="G13" s="38">
        <v>118.3</v>
      </c>
      <c r="H13" s="38">
        <v>107.4</v>
      </c>
      <c r="I13" s="38">
        <v>103.7</v>
      </c>
      <c r="R13" s="477"/>
      <c r="S13" s="477"/>
      <c r="T13" s="477"/>
      <c r="U13" s="477"/>
      <c r="V13" s="477"/>
      <c r="W13" s="477"/>
      <c r="X13" s="477"/>
    </row>
    <row r="14" spans="2:24" s="252" customFormat="1" ht="13.5" thickTop="1" thickBot="1" x14ac:dyDescent="0.25">
      <c r="B14" s="34" t="s">
        <v>154</v>
      </c>
      <c r="C14" s="35" t="s">
        <v>4</v>
      </c>
      <c r="D14" s="38">
        <v>101.3</v>
      </c>
      <c r="E14" s="38">
        <v>103.5</v>
      </c>
      <c r="F14" s="38">
        <v>104.6</v>
      </c>
      <c r="G14" s="38">
        <v>106.1</v>
      </c>
      <c r="H14" s="38">
        <v>94.4</v>
      </c>
      <c r="I14" s="38">
        <v>107.9</v>
      </c>
      <c r="R14" s="477"/>
      <c r="S14" s="477"/>
      <c r="T14" s="477"/>
      <c r="U14" s="477"/>
      <c r="V14" s="477"/>
      <c r="W14" s="477"/>
      <c r="X14" s="477"/>
    </row>
    <row r="15" spans="2:24" s="252" customFormat="1" ht="13.5" thickTop="1" thickBot="1" x14ac:dyDescent="0.25">
      <c r="B15" s="34" t="s">
        <v>155</v>
      </c>
      <c r="C15" s="35" t="s">
        <v>4</v>
      </c>
      <c r="D15" s="38">
        <v>107.1</v>
      </c>
      <c r="E15" s="38">
        <v>107.1</v>
      </c>
      <c r="F15" s="38">
        <v>103.1</v>
      </c>
      <c r="G15" s="38">
        <v>100.4</v>
      </c>
      <c r="H15" s="38">
        <v>103.4</v>
      </c>
      <c r="I15" s="38">
        <v>93.2</v>
      </c>
      <c r="R15" s="477"/>
      <c r="S15" s="477"/>
      <c r="T15" s="477"/>
      <c r="U15" s="477"/>
      <c r="V15" s="477"/>
      <c r="W15" s="477"/>
      <c r="X15" s="477"/>
    </row>
    <row r="16" spans="2:24" ht="12.75" thickTop="1" thickBot="1" x14ac:dyDescent="0.25">
      <c r="B16" s="24" t="s">
        <v>143</v>
      </c>
      <c r="D16" s="41"/>
      <c r="E16" s="41"/>
      <c r="F16" s="41"/>
      <c r="G16" s="41"/>
      <c r="H16" s="41"/>
      <c r="I16" s="41"/>
    </row>
    <row r="17" spans="3:10" ht="12" thickBot="1" x14ac:dyDescent="0.25">
      <c r="C17" s="42"/>
      <c r="D17" s="41"/>
      <c r="E17" s="41"/>
      <c r="F17" s="41"/>
      <c r="G17" s="41"/>
      <c r="H17" s="41"/>
    </row>
    <row r="18" spans="3:10" ht="12" thickBot="1" x14ac:dyDescent="0.25">
      <c r="D18" s="41"/>
      <c r="E18" s="41"/>
      <c r="F18" s="41"/>
      <c r="G18" s="41"/>
      <c r="H18" s="41"/>
      <c r="I18" s="41"/>
    </row>
    <row r="19" spans="3:10" ht="12.75" thickTop="1" thickBot="1" x14ac:dyDescent="0.25">
      <c r="C19" s="43"/>
      <c r="D19" s="44"/>
      <c r="E19" s="41"/>
      <c r="F19" s="41"/>
      <c r="G19" s="41"/>
      <c r="H19" s="41"/>
      <c r="I19" s="41"/>
    </row>
    <row r="20" spans="3:10" ht="12" thickTop="1" x14ac:dyDescent="0.2">
      <c r="D20" s="41"/>
      <c r="E20" s="41"/>
      <c r="F20" s="41"/>
      <c r="G20" s="41"/>
      <c r="H20" s="41"/>
      <c r="I20" s="41"/>
      <c r="J20" s="41"/>
    </row>
    <row r="21" spans="3:10" x14ac:dyDescent="0.2">
      <c r="D21" s="33"/>
      <c r="E21" s="33"/>
      <c r="F21" s="33"/>
      <c r="G21" s="33"/>
      <c r="H21" s="33"/>
    </row>
    <row r="22" spans="3:10" x14ac:dyDescent="0.2">
      <c r="D22" s="41"/>
      <c r="E22" s="41"/>
      <c r="F22" s="41"/>
      <c r="G22" s="41"/>
      <c r="H22" s="41"/>
      <c r="I22" s="41"/>
    </row>
    <row r="24" spans="3:10" x14ac:dyDescent="0.2">
      <c r="D24" s="41"/>
      <c r="E24" s="41"/>
      <c r="F24" s="41"/>
      <c r="G24" s="41"/>
      <c r="H24" s="41"/>
      <c r="I24" s="41"/>
    </row>
    <row r="26" spans="3:10" x14ac:dyDescent="0.2">
      <c r="D26" s="45"/>
      <c r="E26" s="45"/>
      <c r="F26" s="45"/>
      <c r="G26" s="45"/>
      <c r="H26" s="45"/>
      <c r="I26" s="45"/>
    </row>
    <row r="28" spans="3:10" x14ac:dyDescent="0.2">
      <c r="D28" s="41"/>
      <c r="E28" s="41"/>
      <c r="F28" s="41"/>
      <c r="G28" s="41"/>
      <c r="H28" s="41"/>
      <c r="I28" s="41"/>
    </row>
    <row r="29" spans="3:10" x14ac:dyDescent="0.2">
      <c r="D29" s="41"/>
      <c r="E29" s="41"/>
      <c r="F29" s="41"/>
      <c r="G29" s="41"/>
      <c r="H29" s="41"/>
      <c r="I29" s="41"/>
    </row>
    <row r="30" spans="3:10" x14ac:dyDescent="0.2">
      <c r="D30" s="45"/>
      <c r="E30" s="45"/>
      <c r="F30" s="45"/>
      <c r="G30" s="45"/>
      <c r="H30" s="45"/>
      <c r="I30" s="45"/>
    </row>
    <row r="53" spans="4:8" x14ac:dyDescent="0.2">
      <c r="D53" s="33"/>
      <c r="E53" s="33"/>
      <c r="F53" s="33"/>
      <c r="G53" s="33"/>
      <c r="H53" s="33"/>
    </row>
    <row r="54" spans="4:8" x14ac:dyDescent="0.2">
      <c r="D54" s="33"/>
      <c r="E54" s="33"/>
      <c r="F54" s="33"/>
      <c r="G54" s="33"/>
      <c r="H54" s="33"/>
    </row>
    <row r="55" spans="4:8" x14ac:dyDescent="0.2">
      <c r="D55" s="33"/>
      <c r="E55" s="33"/>
      <c r="F55" s="33"/>
      <c r="G55" s="33"/>
      <c r="H55" s="33"/>
    </row>
    <row r="56" spans="4:8" x14ac:dyDescent="0.2">
      <c r="D56" s="33"/>
      <c r="E56" s="33"/>
      <c r="F56" s="33"/>
      <c r="G56" s="33"/>
      <c r="H56" s="33"/>
    </row>
    <row r="57" spans="4:8" x14ac:dyDescent="0.2">
      <c r="D57" s="33"/>
      <c r="E57" s="33"/>
      <c r="F57" s="33"/>
      <c r="G57" s="33"/>
      <c r="H57" s="33"/>
    </row>
    <row r="58" spans="4:8" x14ac:dyDescent="0.2">
      <c r="D58" s="33"/>
      <c r="E58" s="33"/>
      <c r="F58" s="33"/>
      <c r="G58" s="33"/>
      <c r="H58" s="33"/>
    </row>
    <row r="59" spans="4:8" x14ac:dyDescent="0.2">
      <c r="D59" s="33"/>
      <c r="E59" s="33"/>
      <c r="F59" s="33"/>
      <c r="G59" s="33"/>
      <c r="H59" s="33"/>
    </row>
    <row r="60" spans="4:8" x14ac:dyDescent="0.2">
      <c r="D60" s="33"/>
      <c r="E60" s="33"/>
      <c r="F60" s="33"/>
      <c r="G60" s="33"/>
      <c r="H60" s="33"/>
    </row>
    <row r="61" spans="4:8" x14ac:dyDescent="0.2">
      <c r="D61" s="33"/>
      <c r="E61" s="33"/>
      <c r="F61" s="33"/>
      <c r="G61" s="33"/>
      <c r="H61" s="33"/>
    </row>
    <row r="62" spans="4:8" x14ac:dyDescent="0.2">
      <c r="D62" s="33"/>
      <c r="E62" s="33"/>
      <c r="F62" s="33"/>
      <c r="G62" s="33"/>
      <c r="H62" s="33"/>
    </row>
    <row r="63" spans="4:8" x14ac:dyDescent="0.2">
      <c r="D63" s="33"/>
      <c r="E63" s="33"/>
      <c r="F63" s="33"/>
      <c r="G63" s="33"/>
      <c r="H63" s="33"/>
    </row>
    <row r="64" spans="4:8" x14ac:dyDescent="0.2">
      <c r="D64" s="33"/>
      <c r="E64" s="33"/>
      <c r="F64" s="33"/>
      <c r="G64" s="33"/>
      <c r="H64" s="33"/>
    </row>
    <row r="65" spans="4:8" x14ac:dyDescent="0.2">
      <c r="D65" s="33"/>
      <c r="E65" s="33"/>
      <c r="F65" s="33"/>
      <c r="G65" s="33"/>
      <c r="H65" s="33"/>
    </row>
    <row r="66" spans="4:8" x14ac:dyDescent="0.2">
      <c r="D66" s="33"/>
      <c r="E66" s="33"/>
      <c r="F66" s="33"/>
      <c r="G66" s="33"/>
      <c r="H66" s="33"/>
    </row>
    <row r="67" spans="4:8" x14ac:dyDescent="0.2">
      <c r="D67" s="33"/>
      <c r="E67" s="33"/>
      <c r="F67" s="33"/>
      <c r="G67" s="33"/>
      <c r="H67" s="33"/>
    </row>
    <row r="68" spans="4:8" x14ac:dyDescent="0.2">
      <c r="D68" s="33"/>
      <c r="E68" s="33"/>
      <c r="F68" s="33"/>
      <c r="G68" s="33"/>
      <c r="H68" s="33"/>
    </row>
    <row r="69" spans="4:8" x14ac:dyDescent="0.2">
      <c r="D69" s="33"/>
      <c r="E69" s="33"/>
      <c r="F69" s="33"/>
      <c r="G69" s="33"/>
      <c r="H69" s="33"/>
    </row>
    <row r="70" spans="4:8" x14ac:dyDescent="0.2">
      <c r="D70" s="33"/>
      <c r="E70" s="33"/>
      <c r="F70" s="33"/>
      <c r="G70" s="33"/>
      <c r="H70" s="33"/>
    </row>
    <row r="71" spans="4:8" x14ac:dyDescent="0.2">
      <c r="D71" s="33"/>
      <c r="E71" s="33"/>
      <c r="F71" s="33"/>
      <c r="G71" s="33"/>
      <c r="H71" s="33"/>
    </row>
    <row r="72" spans="4:8" x14ac:dyDescent="0.2">
      <c r="D72" s="33"/>
      <c r="E72" s="33"/>
      <c r="F72" s="33"/>
      <c r="G72" s="33"/>
      <c r="H72" s="33"/>
    </row>
    <row r="73" spans="4:8" x14ac:dyDescent="0.2">
      <c r="D73" s="33"/>
      <c r="E73" s="33"/>
      <c r="F73" s="33"/>
      <c r="G73" s="33"/>
      <c r="H73" s="33"/>
    </row>
    <row r="74" spans="4:8" x14ac:dyDescent="0.2">
      <c r="D74" s="33"/>
      <c r="E74" s="33"/>
      <c r="F74" s="33"/>
      <c r="G74" s="33"/>
      <c r="H74" s="33"/>
    </row>
    <row r="75" spans="4:8" x14ac:dyDescent="0.2">
      <c r="D75" s="33"/>
      <c r="E75" s="33"/>
      <c r="F75" s="33"/>
      <c r="G75" s="33"/>
      <c r="H75" s="33"/>
    </row>
    <row r="76" spans="4:8" x14ac:dyDescent="0.2">
      <c r="D76" s="33"/>
      <c r="E76" s="33"/>
      <c r="F76" s="33"/>
      <c r="G76" s="33"/>
      <c r="H76" s="33"/>
    </row>
    <row r="77" spans="4:8" x14ac:dyDescent="0.2">
      <c r="D77" s="33"/>
      <c r="E77" s="33"/>
      <c r="F77" s="33"/>
      <c r="G77" s="33"/>
      <c r="H77" s="33"/>
    </row>
    <row r="78" spans="4:8" x14ac:dyDescent="0.2">
      <c r="D78" s="33"/>
      <c r="E78" s="33"/>
      <c r="F78" s="33"/>
      <c r="G78" s="33"/>
      <c r="H78" s="33"/>
    </row>
    <row r="79" spans="4:8" x14ac:dyDescent="0.2">
      <c r="D79" s="33"/>
      <c r="E79" s="33"/>
      <c r="F79" s="33"/>
      <c r="G79" s="33"/>
      <c r="H79" s="33"/>
    </row>
    <row r="80" spans="4:8" x14ac:dyDescent="0.2">
      <c r="D80" s="33"/>
      <c r="E80" s="33"/>
      <c r="F80" s="33"/>
      <c r="G80" s="33"/>
      <c r="H80" s="33"/>
    </row>
    <row r="81" spans="4:8" x14ac:dyDescent="0.2">
      <c r="D81" s="33"/>
      <c r="E81" s="33"/>
      <c r="F81" s="33"/>
      <c r="G81" s="33"/>
      <c r="H81" s="33"/>
    </row>
    <row r="82" spans="4:8" x14ac:dyDescent="0.2">
      <c r="D82" s="33"/>
      <c r="E82" s="33"/>
      <c r="F82" s="33"/>
      <c r="G82" s="33"/>
      <c r="H82" s="33"/>
    </row>
    <row r="83" spans="4:8" x14ac:dyDescent="0.2">
      <c r="D83" s="33"/>
      <c r="E83" s="33"/>
      <c r="F83" s="33"/>
      <c r="G83" s="33"/>
      <c r="H83" s="33"/>
    </row>
    <row r="84" spans="4:8" x14ac:dyDescent="0.2">
      <c r="D84" s="33"/>
      <c r="E84" s="33"/>
      <c r="F84" s="33"/>
      <c r="G84" s="33"/>
      <c r="H84" s="33"/>
    </row>
    <row r="85" spans="4:8" x14ac:dyDescent="0.2">
      <c r="D85" s="33"/>
      <c r="E85" s="33"/>
      <c r="F85" s="33"/>
      <c r="G85" s="33"/>
      <c r="H85" s="33"/>
    </row>
    <row r="86" spans="4:8" x14ac:dyDescent="0.2">
      <c r="D86" s="33"/>
      <c r="E86" s="33"/>
      <c r="F86" s="33"/>
      <c r="G86" s="33"/>
      <c r="H86" s="33"/>
    </row>
  </sheetData>
  <mergeCells count="6">
    <mergeCell ref="B1:I1"/>
    <mergeCell ref="B5:B6"/>
    <mergeCell ref="D5:G5"/>
    <mergeCell ref="C5:C6"/>
    <mergeCell ref="H5:I5"/>
    <mergeCell ref="B3:I3"/>
  </mergeCells>
  <hyperlinks>
    <hyperlink ref="B1:C1" location="Contents_en!B4" display="I. Balance of payments of the Republic of Moldova in Quarter I, 2023 (preliminary data)" xr:uid="{9F36CF96-843C-4E5B-B257-99D111CF3DE8}"/>
  </hyperlinks>
  <pageMargins left="0.7" right="0.7" top="0.75" bottom="0.75" header="0.3" footer="0.3"/>
  <pageSetup paperSize="9" orientation="portrait" horizontalDpi="300" r:id="rId1"/>
  <headerFooter differentOddEven="1">
    <oddHeader>&amp;L&amp;1 </oddHeader>
    <oddFooter>&amp;L&amp;1 </oddFooter>
    <evenHeader>&amp;L&amp;1 </evenHeader>
    <evenFooter>&amp;L&amp;1 </even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A26BD-D6D3-4693-ABC5-4D4034551F1E}">
  <dimension ref="B1:H35"/>
  <sheetViews>
    <sheetView showGridLines="0" showRowColHeaders="0" zoomScaleNormal="100" workbookViewId="0"/>
  </sheetViews>
  <sheetFormatPr defaultColWidth="9.140625" defaultRowHeight="15" x14ac:dyDescent="0.25"/>
  <cols>
    <col min="1" max="1" customWidth="true" style="1" width="5.7109375" collapsed="false"/>
    <col min="2" max="2" customWidth="true" style="1" width="38.140625" collapsed="false"/>
    <col min="3" max="8" customWidth="true" style="1" width="10.5703125" collapsed="false"/>
    <col min="9" max="16384" style="1" width="9.140625" collapsed="false"/>
  </cols>
  <sheetData>
    <row r="1" spans="2:8" ht="15.75" x14ac:dyDescent="0.25">
      <c r="B1" s="573" t="s">
        <v>110</v>
      </c>
      <c r="C1" s="573"/>
      <c r="D1" s="573"/>
      <c r="E1" s="573"/>
      <c r="F1" s="573"/>
      <c r="G1" s="573"/>
      <c r="H1" s="573"/>
    </row>
    <row r="2" spans="2:8" ht="11.25" customHeight="1" x14ac:dyDescent="0.25">
      <c r="B2" s="594"/>
      <c r="C2" s="595"/>
      <c r="D2" s="595"/>
      <c r="E2" s="595"/>
      <c r="F2" s="595"/>
      <c r="G2" s="595"/>
    </row>
    <row r="3" spans="2:8" s="53" customFormat="1" ht="5.0999999999999996" customHeight="1" x14ac:dyDescent="0.25"/>
    <row r="4" spans="2:8" x14ac:dyDescent="0.25">
      <c r="B4" s="598" t="s">
        <v>129</v>
      </c>
      <c r="C4" s="598"/>
      <c r="D4" s="598"/>
      <c r="E4" s="598"/>
      <c r="F4" s="598"/>
      <c r="G4" s="598"/>
      <c r="H4" s="598"/>
    </row>
    <row r="22" spans="2:8" s="27" customFormat="1" ht="11.25" x14ac:dyDescent="0.2">
      <c r="B22" s="24" t="s">
        <v>143</v>
      </c>
    </row>
    <row r="23" spans="2:8" ht="12.75" customHeight="1" x14ac:dyDescent="0.25">
      <c r="B23" s="54"/>
    </row>
    <row r="24" spans="2:8" ht="12.75" customHeight="1" x14ac:dyDescent="0.25">
      <c r="B24" s="55"/>
      <c r="C24" s="592">
        <v>2025</v>
      </c>
      <c r="D24" s="593"/>
      <c r="E24" s="593"/>
      <c r="F24" s="593"/>
      <c r="G24" s="596">
        <v>2026</v>
      </c>
      <c r="H24" s="597"/>
    </row>
    <row r="25" spans="2:8" s="27" customFormat="1" ht="11.25" x14ac:dyDescent="0.2">
      <c r="B25" s="56"/>
      <c r="C25" s="57" t="s">
        <v>123</v>
      </c>
      <c r="D25" s="57" t="s">
        <v>124</v>
      </c>
      <c r="E25" s="57" t="s">
        <v>125</v>
      </c>
      <c r="F25" s="57" t="s">
        <v>126</v>
      </c>
      <c r="G25" s="57" t="s">
        <v>123</v>
      </c>
      <c r="H25" s="57" t="s">
        <v>0</v>
      </c>
    </row>
    <row r="26" spans="2:8" s="27" customFormat="1" ht="11.25" x14ac:dyDescent="0.2">
      <c r="B26" s="58" t="s">
        <v>156</v>
      </c>
      <c r="C26" s="328">
        <v>-971.02324396999995</v>
      </c>
      <c r="D26" s="328">
        <v>-905.38730950000001</v>
      </c>
      <c r="E26" s="328">
        <v>-727.59340619</v>
      </c>
      <c r="F26" s="328">
        <v>-940.69006536999996</v>
      </c>
      <c r="G26" s="328">
        <v>-816.29574360000004</v>
      </c>
      <c r="H26" s="328">
        <v>-886.35618110999997</v>
      </c>
    </row>
    <row r="27" spans="2:8" s="27" customFormat="1" ht="11.25" x14ac:dyDescent="0.2">
      <c r="B27" s="59" t="s">
        <v>157</v>
      </c>
      <c r="C27" s="329">
        <v>6.17561041</v>
      </c>
      <c r="D27" s="329">
        <v>6.9393465699999997</v>
      </c>
      <c r="E27" s="329">
        <v>16.15575265</v>
      </c>
      <c r="F27" s="329">
        <v>20.2473885</v>
      </c>
      <c r="G27" s="330">
        <v>7.6876053100000004</v>
      </c>
      <c r="H27" s="330">
        <v>19.36625475</v>
      </c>
    </row>
    <row r="28" spans="2:8" s="27" customFormat="1" ht="11.25" x14ac:dyDescent="0.2">
      <c r="B28" s="59" t="s">
        <v>158</v>
      </c>
      <c r="C28" s="330">
        <v>-719.35231223000005</v>
      </c>
      <c r="D28" s="330">
        <v>-764.92837945999997</v>
      </c>
      <c r="E28" s="330">
        <v>-757.29775143999996</v>
      </c>
      <c r="F28" s="330">
        <v>-1049.1016002599999</v>
      </c>
      <c r="G28" s="330">
        <v>-634.68572793999999</v>
      </c>
      <c r="H28" s="330">
        <v>-896.20909446999997</v>
      </c>
    </row>
    <row r="29" spans="2:8" x14ac:dyDescent="0.25">
      <c r="B29" s="3"/>
      <c r="C29" s="3"/>
      <c r="D29" s="3"/>
      <c r="E29" s="3"/>
      <c r="F29" s="3"/>
      <c r="G29" s="3"/>
      <c r="H29" s="3"/>
    </row>
    <row r="30" spans="2:8" x14ac:dyDescent="0.25">
      <c r="B30" s="3"/>
      <c r="C30" s="3"/>
      <c r="D30" s="3"/>
      <c r="E30" s="3"/>
      <c r="F30" s="3"/>
      <c r="G30" s="3"/>
      <c r="H30" s="3"/>
    </row>
    <row r="31" spans="2:8" x14ac:dyDescent="0.25">
      <c r="B31" s="3"/>
      <c r="C31" s="3"/>
      <c r="D31" s="3"/>
      <c r="E31" s="3"/>
      <c r="F31" s="3"/>
      <c r="G31" s="3"/>
      <c r="H31" s="3"/>
    </row>
    <row r="32" spans="2:8" x14ac:dyDescent="0.25">
      <c r="B32" s="3"/>
      <c r="C32" s="3"/>
      <c r="D32" s="3"/>
      <c r="E32" s="3"/>
      <c r="F32" s="3"/>
      <c r="G32" s="3"/>
      <c r="H32" s="3"/>
    </row>
    <row r="33" spans="2:8" x14ac:dyDescent="0.25">
      <c r="B33" s="3"/>
      <c r="C33" s="3"/>
      <c r="D33" s="3"/>
      <c r="E33" s="3"/>
      <c r="F33" s="3"/>
      <c r="G33" s="3"/>
      <c r="H33" s="3"/>
    </row>
    <row r="34" spans="2:8" x14ac:dyDescent="0.25">
      <c r="B34" s="3"/>
      <c r="C34" s="3"/>
      <c r="D34" s="3"/>
      <c r="E34" s="3"/>
      <c r="F34" s="3"/>
      <c r="G34" s="3"/>
      <c r="H34" s="3"/>
    </row>
    <row r="35" spans="2:8" x14ac:dyDescent="0.25">
      <c r="B35" s="3"/>
      <c r="C35" s="3"/>
      <c r="D35" s="3"/>
      <c r="E35" s="3"/>
      <c r="F35" s="3"/>
      <c r="G35" s="3"/>
      <c r="H35" s="3"/>
    </row>
  </sheetData>
  <mergeCells count="5">
    <mergeCell ref="B1:H1"/>
    <mergeCell ref="C24:F24"/>
    <mergeCell ref="B2:G2"/>
    <mergeCell ref="G24:H24"/>
    <mergeCell ref="B4:H4"/>
  </mergeCells>
  <hyperlinks>
    <hyperlink ref="B1:C1" location="Contents_en!B4" display="I. Balance of payments of the Republic of Moldova in Quarter I, 2023 (preliminary data)" xr:uid="{B19195B8-3C2B-4628-ABA6-E5A231531FED}"/>
  </hyperlinks>
  <pageMargins left="0.7" right="0.7" top="0.75" bottom="0.75" header="0.3" footer="0.3"/>
  <pageSetup paperSize="9" orientation="portrait" r:id="rId1"/>
  <headerFooter>
    <oddHeader xml:space="preserve">&amp;L&amp;8
</oddHeader>
    <oddFooter xml:space="preserve">&amp;L&amp;8
</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dimension ref="B1:AB173"/>
  <sheetViews>
    <sheetView showGridLines="0" showRowColHeaders="0" zoomScaleNormal="100" workbookViewId="0"/>
  </sheetViews>
  <sheetFormatPr defaultColWidth="9.140625" defaultRowHeight="15" x14ac:dyDescent="0.25"/>
  <cols>
    <col min="1" max="1" customWidth="true" style="1" width="5.7109375" collapsed="false"/>
    <col min="2" max="2" customWidth="true" style="1" width="48.140625" collapsed="false"/>
    <col min="3" max="8" customWidth="true" style="1" width="11.0" collapsed="false"/>
    <col min="9" max="16384" style="1" width="9.140625" collapsed="false"/>
  </cols>
  <sheetData>
    <row r="1" spans="2:28" ht="15.75" x14ac:dyDescent="0.25">
      <c r="B1" s="573" t="s">
        <v>110</v>
      </c>
      <c r="C1" s="573"/>
      <c r="D1" s="573"/>
      <c r="E1" s="573"/>
      <c r="F1" s="573"/>
      <c r="G1" s="573"/>
      <c r="H1" s="573"/>
    </row>
    <row r="2" spans="2:28" ht="11.25" customHeight="1" x14ac:dyDescent="0.25"/>
    <row r="3" spans="2:28" x14ac:dyDescent="0.25">
      <c r="B3" s="601" t="s">
        <v>71</v>
      </c>
      <c r="C3" s="601"/>
      <c r="D3" s="601"/>
      <c r="E3" s="601"/>
      <c r="F3" s="601"/>
      <c r="G3" s="601"/>
    </row>
    <row r="4" spans="2:28" ht="5.0999999999999996" customHeight="1" x14ac:dyDescent="0.25">
      <c r="B4" s="60"/>
    </row>
    <row r="5" spans="2:28" ht="12" customHeight="1" thickBot="1" x14ac:dyDescent="0.3">
      <c r="B5" s="599"/>
      <c r="C5" s="602">
        <v>2025</v>
      </c>
      <c r="D5" s="602"/>
      <c r="E5" s="602"/>
      <c r="F5" s="602"/>
      <c r="G5" s="603">
        <v>2026</v>
      </c>
      <c r="H5" s="604"/>
    </row>
    <row r="6" spans="2:28" s="252" customFormat="1" ht="12.75" thickBot="1" x14ac:dyDescent="0.25">
      <c r="B6" s="600"/>
      <c r="C6" s="61" t="s">
        <v>123</v>
      </c>
      <c r="D6" s="61" t="s">
        <v>124</v>
      </c>
      <c r="E6" s="61" t="s">
        <v>125</v>
      </c>
      <c r="F6" s="61" t="s">
        <v>126</v>
      </c>
      <c r="G6" s="61" t="s">
        <v>123</v>
      </c>
      <c r="H6" s="61" t="s">
        <v>0</v>
      </c>
    </row>
    <row r="7" spans="2:28" s="252" customFormat="1" ht="13.5" thickTop="1" thickBot="1" x14ac:dyDescent="0.25">
      <c r="B7" s="62" t="s">
        <v>159</v>
      </c>
      <c r="C7" s="431">
        <v>-971.02324396999995</v>
      </c>
      <c r="D7" s="431">
        <v>-905.38730950000001</v>
      </c>
      <c r="E7" s="431">
        <v>-727.59340619</v>
      </c>
      <c r="F7" s="431">
        <v>-940.69006536999996</v>
      </c>
      <c r="G7" s="431">
        <v>-816.29574360000004</v>
      </c>
      <c r="H7" s="431">
        <v>-886.35618110999997</v>
      </c>
      <c r="S7" s="299"/>
      <c r="T7" s="299"/>
      <c r="U7" s="299"/>
      <c r="V7" s="299"/>
      <c r="W7" s="299"/>
      <c r="X7" s="299"/>
      <c r="Y7" s="299"/>
      <c r="Z7" s="299"/>
      <c r="AA7" s="299"/>
      <c r="AB7" s="299"/>
    </row>
    <row r="8" spans="2:28" s="252" customFormat="1" ht="13.5" thickTop="1" thickBot="1" x14ac:dyDescent="0.25">
      <c r="B8" s="64" t="s">
        <v>160</v>
      </c>
      <c r="C8" s="365">
        <v>-1557.5095170300001</v>
      </c>
      <c r="D8" s="365">
        <v>-1531.95064039</v>
      </c>
      <c r="E8" s="365">
        <v>-1422.66678849</v>
      </c>
      <c r="F8" s="365">
        <v>-1593.40083383</v>
      </c>
      <c r="G8" s="365">
        <v>-1459.1760196600001</v>
      </c>
      <c r="H8" s="365">
        <v>-1659.9877553900001</v>
      </c>
      <c r="S8" s="299"/>
      <c r="T8" s="299"/>
      <c r="U8" s="299"/>
      <c r="V8" s="299"/>
      <c r="W8" s="299"/>
      <c r="X8" s="299"/>
      <c r="Y8" s="299"/>
      <c r="Z8" s="299"/>
      <c r="AA8" s="299"/>
      <c r="AB8" s="299"/>
    </row>
    <row r="9" spans="2:28" s="252" customFormat="1" ht="13.5" thickTop="1" thickBot="1" x14ac:dyDescent="0.25">
      <c r="B9" s="64" t="s">
        <v>161</v>
      </c>
      <c r="C9" s="332">
        <v>187.52780124</v>
      </c>
      <c r="D9" s="332">
        <v>211.83786626</v>
      </c>
      <c r="E9" s="332">
        <v>244.74835125999999</v>
      </c>
      <c r="F9" s="332">
        <v>267.44491140000002</v>
      </c>
      <c r="G9" s="332">
        <v>260.78463592000003</v>
      </c>
      <c r="H9" s="332">
        <v>312.83993727000001</v>
      </c>
      <c r="S9" s="299"/>
      <c r="T9" s="299"/>
      <c r="U9" s="299"/>
      <c r="V9" s="299"/>
      <c r="W9" s="299"/>
      <c r="X9" s="299"/>
      <c r="Y9" s="299"/>
      <c r="Z9" s="299"/>
      <c r="AA9" s="299"/>
      <c r="AB9" s="299"/>
    </row>
    <row r="10" spans="2:28" s="252" customFormat="1" ht="13.5" thickTop="1" thickBot="1" x14ac:dyDescent="0.25">
      <c r="B10" s="64" t="s">
        <v>162</v>
      </c>
      <c r="C10" s="332">
        <v>47.563272910000002</v>
      </c>
      <c r="D10" s="332">
        <v>-25.359112249999999</v>
      </c>
      <c r="E10" s="332">
        <v>-34.076075449999998</v>
      </c>
      <c r="F10" s="332">
        <v>23.649953060000001</v>
      </c>
      <c r="G10" s="332">
        <v>60.57362036</v>
      </c>
      <c r="H10" s="332">
        <v>42.666820479999998</v>
      </c>
      <c r="S10" s="299"/>
      <c r="T10" s="299"/>
      <c r="U10" s="299"/>
      <c r="V10" s="299"/>
      <c r="W10" s="299"/>
      <c r="X10" s="299"/>
      <c r="Y10" s="299"/>
      <c r="Z10" s="299"/>
      <c r="AA10" s="299"/>
      <c r="AB10" s="299"/>
    </row>
    <row r="11" spans="2:28" s="252" customFormat="1" ht="13.5" thickTop="1" thickBot="1" x14ac:dyDescent="0.25">
      <c r="B11" s="64" t="s">
        <v>163</v>
      </c>
      <c r="C11" s="332">
        <v>351.39519890999998</v>
      </c>
      <c r="D11" s="332">
        <v>440.08457686999998</v>
      </c>
      <c r="E11" s="332">
        <v>484.40110649000002</v>
      </c>
      <c r="F11" s="332">
        <v>361.61590401000001</v>
      </c>
      <c r="G11" s="332">
        <v>321.52201977999999</v>
      </c>
      <c r="H11" s="332">
        <v>418.12481652000002</v>
      </c>
      <c r="S11" s="299"/>
      <c r="T11" s="299"/>
      <c r="U11" s="299"/>
      <c r="V11" s="299"/>
      <c r="W11" s="299"/>
      <c r="X11" s="299"/>
      <c r="Y11" s="299"/>
      <c r="Z11" s="299"/>
      <c r="AA11" s="299"/>
      <c r="AB11" s="299"/>
    </row>
    <row r="12" spans="2:28" s="252" customFormat="1" ht="13.5" thickTop="1" thickBot="1" x14ac:dyDescent="0.25">
      <c r="B12" s="62" t="s">
        <v>164</v>
      </c>
      <c r="C12" s="331">
        <v>6.17561041</v>
      </c>
      <c r="D12" s="331">
        <v>6.9393465699999997</v>
      </c>
      <c r="E12" s="331">
        <v>16.15575265</v>
      </c>
      <c r="F12" s="331">
        <v>20.2473885</v>
      </c>
      <c r="G12" s="331">
        <v>7.6876053100000004</v>
      </c>
      <c r="H12" s="331">
        <v>19.36625475</v>
      </c>
      <c r="S12" s="299"/>
      <c r="T12" s="299"/>
      <c r="U12" s="299"/>
      <c r="V12" s="299"/>
      <c r="W12" s="299"/>
      <c r="X12" s="299"/>
      <c r="Y12" s="299"/>
      <c r="Z12" s="299"/>
      <c r="AA12" s="299"/>
      <c r="AB12" s="299"/>
    </row>
    <row r="13" spans="2:28" s="252" customFormat="1" ht="13.5" thickTop="1" thickBot="1" x14ac:dyDescent="0.25">
      <c r="B13" s="62" t="s">
        <v>165</v>
      </c>
      <c r="C13" s="431">
        <v>-964.84763356999997</v>
      </c>
      <c r="D13" s="431">
        <v>-898.44796293000002</v>
      </c>
      <c r="E13" s="431">
        <v>-711.43765354000004</v>
      </c>
      <c r="F13" s="431">
        <v>-920.44267687000001</v>
      </c>
      <c r="G13" s="431">
        <v>-808.60813829999995</v>
      </c>
      <c r="H13" s="431">
        <v>-866.98992636000003</v>
      </c>
      <c r="S13" s="299"/>
      <c r="T13" s="299"/>
      <c r="U13" s="299"/>
      <c r="V13" s="299"/>
      <c r="W13" s="299"/>
      <c r="X13" s="299"/>
      <c r="Y13" s="299"/>
      <c r="Z13" s="299"/>
      <c r="AA13" s="299"/>
      <c r="AB13" s="299"/>
    </row>
    <row r="14" spans="2:28" s="252" customFormat="1" ht="13.5" thickTop="1" thickBot="1" x14ac:dyDescent="0.25">
      <c r="B14" s="62" t="s">
        <v>166</v>
      </c>
      <c r="C14" s="331">
        <v>-719.35231223000005</v>
      </c>
      <c r="D14" s="331">
        <v>-764.92837945999997</v>
      </c>
      <c r="E14" s="331">
        <v>-757.29775143999996</v>
      </c>
      <c r="F14" s="331">
        <v>-1049.1016002599999</v>
      </c>
      <c r="G14" s="331">
        <v>-634.68572793999999</v>
      </c>
      <c r="H14" s="331">
        <v>-896.20909446999997</v>
      </c>
      <c r="S14" s="299"/>
      <c r="T14" s="299"/>
      <c r="U14" s="299"/>
      <c r="V14" s="299"/>
      <c r="W14" s="299"/>
      <c r="X14" s="299"/>
      <c r="Y14" s="299"/>
      <c r="Z14" s="299"/>
      <c r="AA14" s="299"/>
      <c r="AB14" s="299"/>
    </row>
    <row r="15" spans="2:28" s="252" customFormat="1" ht="13.5" thickTop="1" thickBot="1" x14ac:dyDescent="0.25">
      <c r="B15" s="64" t="s">
        <v>167</v>
      </c>
      <c r="C15" s="365">
        <v>-106.40611152</v>
      </c>
      <c r="D15" s="365">
        <v>-87.13626884</v>
      </c>
      <c r="E15" s="365">
        <v>-10.18913783</v>
      </c>
      <c r="F15" s="365">
        <v>-135.06270293</v>
      </c>
      <c r="G15" s="365">
        <v>-42.591634569999997</v>
      </c>
      <c r="H15" s="365">
        <v>-62.155552100000001</v>
      </c>
      <c r="S15" s="299"/>
      <c r="T15" s="299"/>
      <c r="U15" s="299"/>
      <c r="V15" s="299"/>
      <c r="W15" s="299"/>
      <c r="X15" s="299"/>
      <c r="Y15" s="299"/>
      <c r="Z15" s="299"/>
      <c r="AA15" s="299"/>
      <c r="AB15" s="299"/>
    </row>
    <row r="16" spans="2:28" s="252" customFormat="1" ht="13.5" thickTop="1" thickBot="1" x14ac:dyDescent="0.25">
      <c r="B16" s="64" t="s">
        <v>168</v>
      </c>
      <c r="C16" s="332">
        <v>29.63461092</v>
      </c>
      <c r="D16" s="332">
        <v>-1.2741734</v>
      </c>
      <c r="E16" s="332">
        <v>14.74098375</v>
      </c>
      <c r="F16" s="332">
        <v>-6.5168572999999999</v>
      </c>
      <c r="G16" s="332">
        <v>34.048906940000002</v>
      </c>
      <c r="H16" s="332">
        <v>-24.945629010000001</v>
      </c>
      <c r="S16" s="299"/>
      <c r="T16" s="299"/>
      <c r="U16" s="299"/>
      <c r="V16" s="299"/>
      <c r="W16" s="299"/>
      <c r="X16" s="299"/>
      <c r="Y16" s="299"/>
      <c r="Z16" s="299"/>
      <c r="AA16" s="299"/>
      <c r="AB16" s="299"/>
    </row>
    <row r="17" spans="2:28" s="252" customFormat="1" ht="13.5" thickTop="1" thickBot="1" x14ac:dyDescent="0.25">
      <c r="B17" s="64" t="s">
        <v>169</v>
      </c>
      <c r="C17" s="332">
        <v>-508.24574774000001</v>
      </c>
      <c r="D17" s="332">
        <v>-885.76301880999995</v>
      </c>
      <c r="E17" s="332">
        <v>-858.44122802000004</v>
      </c>
      <c r="F17" s="332">
        <v>-848.83276097999999</v>
      </c>
      <c r="G17" s="332">
        <v>-749.63851643999999</v>
      </c>
      <c r="H17" s="332">
        <v>-745.49744244999999</v>
      </c>
      <c r="S17" s="299"/>
      <c r="T17" s="299"/>
      <c r="U17" s="299"/>
      <c r="V17" s="299"/>
      <c r="W17" s="299"/>
      <c r="X17" s="299"/>
      <c r="Y17" s="299"/>
      <c r="Z17" s="299"/>
      <c r="AA17" s="299"/>
      <c r="AB17" s="299"/>
    </row>
    <row r="18" spans="2:28" s="252" customFormat="1" ht="13.5" thickTop="1" thickBot="1" x14ac:dyDescent="0.25">
      <c r="B18" s="730" t="s">
        <v>170</v>
      </c>
      <c r="C18" s="333">
        <v>0</v>
      </c>
      <c r="D18" s="333">
        <v>3.3075484500000001</v>
      </c>
      <c r="E18" s="333">
        <v>0.29953994</v>
      </c>
      <c r="F18" s="333">
        <v>0.80646183000000005</v>
      </c>
      <c r="G18" s="333">
        <v>0</v>
      </c>
      <c r="H18" s="333">
        <v>0.81080216999999999</v>
      </c>
      <c r="S18" s="299"/>
      <c r="T18" s="299"/>
      <c r="U18" s="299"/>
      <c r="V18" s="299"/>
      <c r="W18" s="299"/>
      <c r="X18" s="299"/>
      <c r="Y18" s="299"/>
      <c r="Z18" s="299"/>
      <c r="AA18" s="299"/>
      <c r="AB18" s="299"/>
    </row>
    <row r="19" spans="2:28" s="252" customFormat="1" ht="13.5" thickTop="1" thickBot="1" x14ac:dyDescent="0.25">
      <c r="B19" s="730" t="s">
        <v>171</v>
      </c>
      <c r="C19" s="333">
        <v>-311.14141110000003</v>
      </c>
      <c r="D19" s="333">
        <v>-581.00389749999999</v>
      </c>
      <c r="E19" s="333">
        <v>-624.96191118000002</v>
      </c>
      <c r="F19" s="333">
        <v>-687.39745987000003</v>
      </c>
      <c r="G19" s="333">
        <v>-390.21632734999997</v>
      </c>
      <c r="H19" s="333">
        <v>-712.60999732000005</v>
      </c>
      <c r="S19" s="299"/>
      <c r="T19" s="299"/>
      <c r="U19" s="299"/>
      <c r="V19" s="299"/>
      <c r="W19" s="299"/>
      <c r="X19" s="299"/>
      <c r="Y19" s="299"/>
      <c r="Z19" s="299"/>
      <c r="AA19" s="299"/>
      <c r="AB19" s="299"/>
    </row>
    <row r="20" spans="2:28" s="252" customFormat="1" ht="13.5" thickTop="1" thickBot="1" x14ac:dyDescent="0.25">
      <c r="B20" s="731" t="s">
        <v>172</v>
      </c>
      <c r="C20" s="333">
        <v>50.801586069999999</v>
      </c>
      <c r="D20" s="333">
        <v>-197.87518600999999</v>
      </c>
      <c r="E20" s="333">
        <v>-78.098131769999995</v>
      </c>
      <c r="F20" s="333">
        <v>-169.13889666</v>
      </c>
      <c r="G20" s="333">
        <v>-223.01610887000001</v>
      </c>
      <c r="H20" s="333">
        <v>101.10046508000001</v>
      </c>
      <c r="S20" s="299"/>
      <c r="T20" s="299"/>
      <c r="U20" s="299"/>
      <c r="V20" s="299"/>
      <c r="W20" s="299"/>
      <c r="X20" s="299"/>
      <c r="Y20" s="299"/>
      <c r="Z20" s="299"/>
      <c r="AA20" s="299"/>
      <c r="AB20" s="299"/>
    </row>
    <row r="21" spans="2:28" s="252" customFormat="1" ht="13.5" thickTop="1" thickBot="1" x14ac:dyDescent="0.25">
      <c r="B21" s="730" t="s">
        <v>173</v>
      </c>
      <c r="C21" s="333">
        <v>0.98294146000000004</v>
      </c>
      <c r="D21" s="333">
        <v>-0.15077772</v>
      </c>
      <c r="E21" s="333">
        <v>-1.07345191</v>
      </c>
      <c r="F21" s="333">
        <v>-2.0733750299999998</v>
      </c>
      <c r="G21" s="333">
        <v>-0.95222012</v>
      </c>
      <c r="H21" s="333">
        <v>-0.17977317000000001</v>
      </c>
      <c r="S21" s="299"/>
      <c r="T21" s="299"/>
      <c r="U21" s="299"/>
      <c r="V21" s="299"/>
      <c r="W21" s="299"/>
      <c r="X21" s="299"/>
      <c r="Y21" s="299"/>
      <c r="Z21" s="299"/>
      <c r="AA21" s="299"/>
      <c r="AB21" s="299"/>
    </row>
    <row r="22" spans="2:28" s="252" customFormat="1" ht="13.5" thickTop="1" thickBot="1" x14ac:dyDescent="0.25">
      <c r="B22" s="730" t="s">
        <v>174</v>
      </c>
      <c r="C22" s="333">
        <v>-249.78433957999999</v>
      </c>
      <c r="D22" s="333">
        <v>-110.71353065</v>
      </c>
      <c r="E22" s="333">
        <v>-155.31331471999999</v>
      </c>
      <c r="F22" s="333">
        <v>8.2133652000000001</v>
      </c>
      <c r="G22" s="333">
        <v>-136.20663192999999</v>
      </c>
      <c r="H22" s="333">
        <v>-135.21473843000001</v>
      </c>
      <c r="S22" s="299"/>
      <c r="T22" s="299"/>
      <c r="U22" s="299"/>
      <c r="V22" s="299"/>
      <c r="W22" s="299"/>
      <c r="X22" s="299"/>
      <c r="Y22" s="299"/>
      <c r="Z22" s="299"/>
      <c r="AA22" s="299"/>
      <c r="AB22" s="299"/>
    </row>
    <row r="23" spans="2:28" s="252" customFormat="1" ht="13.5" thickTop="1" thickBot="1" x14ac:dyDescent="0.25">
      <c r="B23" s="730" t="s">
        <v>175</v>
      </c>
      <c r="C23" s="333">
        <v>0.73950161999999997</v>
      </c>
      <c r="D23" s="333">
        <v>0.68377343999999995</v>
      </c>
      <c r="E23" s="333">
        <v>0.66101542999999996</v>
      </c>
      <c r="F23" s="333">
        <v>0.66358530000000004</v>
      </c>
      <c r="G23" s="333">
        <v>0.66406911000000002</v>
      </c>
      <c r="H23" s="333">
        <v>0.66660677999999995</v>
      </c>
      <c r="S23" s="299"/>
      <c r="T23" s="299"/>
      <c r="U23" s="299"/>
      <c r="V23" s="299"/>
      <c r="W23" s="299"/>
      <c r="X23" s="299"/>
      <c r="Y23" s="299"/>
      <c r="Z23" s="299"/>
      <c r="AA23" s="299"/>
      <c r="AB23" s="299"/>
    </row>
    <row r="24" spans="2:28" s="252" customFormat="1" ht="13.5" thickTop="1" thickBot="1" x14ac:dyDescent="0.25">
      <c r="B24" s="64" t="s">
        <v>176</v>
      </c>
      <c r="C24" s="332">
        <v>-134.33506389999999</v>
      </c>
      <c r="D24" s="332">
        <v>209.24508159000001</v>
      </c>
      <c r="E24" s="332">
        <v>96.591630649999999</v>
      </c>
      <c r="F24" s="332">
        <v>-58.689279050000003</v>
      </c>
      <c r="G24" s="332">
        <v>123.49551613</v>
      </c>
      <c r="H24" s="332">
        <v>-63.610470909999997</v>
      </c>
      <c r="S24" s="299"/>
      <c r="T24" s="299"/>
      <c r="U24" s="299"/>
      <c r="V24" s="299"/>
      <c r="W24" s="299"/>
      <c r="X24" s="299"/>
      <c r="Y24" s="299"/>
      <c r="Z24" s="299"/>
      <c r="AA24" s="299"/>
      <c r="AB24" s="299"/>
    </row>
    <row r="25" spans="2:28" s="252" customFormat="1" ht="13.5" thickTop="1" thickBot="1" x14ac:dyDescent="0.25">
      <c r="B25" s="65" t="s">
        <v>177</v>
      </c>
      <c r="C25" s="333">
        <v>245.49532133</v>
      </c>
      <c r="D25" s="333">
        <v>133.51958346999999</v>
      </c>
      <c r="E25" s="333">
        <v>-45.86009791</v>
      </c>
      <c r="F25" s="333">
        <v>-128.65892338</v>
      </c>
      <c r="G25" s="333">
        <v>173.92241035000001</v>
      </c>
      <c r="H25" s="333">
        <v>-29.219168109999998</v>
      </c>
    </row>
    <row r="26" spans="2:28" s="27" customFormat="1" ht="12" thickTop="1" x14ac:dyDescent="0.2">
      <c r="B26" s="24" t="s">
        <v>143</v>
      </c>
    </row>
    <row r="30" spans="2:28" x14ac:dyDescent="0.25">
      <c r="C30" s="63"/>
      <c r="D30" s="63"/>
      <c r="E30" s="63"/>
      <c r="F30" s="63"/>
      <c r="G30" s="63"/>
    </row>
    <row r="87" spans="3:7" x14ac:dyDescent="0.25">
      <c r="C87" s="63"/>
      <c r="D87" s="63"/>
      <c r="E87" s="63"/>
      <c r="F87" s="63"/>
      <c r="G87" s="63"/>
    </row>
    <row r="88" spans="3:7" x14ac:dyDescent="0.25">
      <c r="C88" s="63"/>
      <c r="D88" s="63"/>
      <c r="E88" s="63"/>
      <c r="F88" s="63"/>
      <c r="G88" s="63"/>
    </row>
    <row r="89" spans="3:7" x14ac:dyDescent="0.25">
      <c r="C89" s="63"/>
      <c r="D89" s="63"/>
      <c r="E89" s="63"/>
      <c r="F89" s="63"/>
      <c r="G89" s="63"/>
    </row>
    <row r="90" spans="3:7" x14ac:dyDescent="0.25">
      <c r="C90" s="63"/>
      <c r="D90" s="63"/>
      <c r="E90" s="63"/>
      <c r="F90" s="63"/>
      <c r="G90" s="63"/>
    </row>
    <row r="91" spans="3:7" x14ac:dyDescent="0.25">
      <c r="C91" s="63"/>
      <c r="D91" s="63"/>
      <c r="E91" s="63"/>
      <c r="F91" s="63"/>
      <c r="G91" s="63"/>
    </row>
    <row r="92" spans="3:7" x14ac:dyDescent="0.25">
      <c r="C92" s="63"/>
      <c r="D92" s="63"/>
      <c r="E92" s="63"/>
      <c r="F92" s="63"/>
      <c r="G92" s="63"/>
    </row>
    <row r="93" spans="3:7" x14ac:dyDescent="0.25">
      <c r="C93" s="63"/>
      <c r="D93" s="63"/>
      <c r="E93" s="63"/>
      <c r="F93" s="63"/>
      <c r="G93" s="63"/>
    </row>
    <row r="94" spans="3:7" x14ac:dyDescent="0.25">
      <c r="C94" s="63"/>
      <c r="D94" s="63"/>
      <c r="E94" s="63"/>
      <c r="F94" s="63"/>
      <c r="G94" s="63"/>
    </row>
    <row r="95" spans="3:7" x14ac:dyDescent="0.25">
      <c r="C95" s="63"/>
      <c r="D95" s="63"/>
      <c r="E95" s="63"/>
      <c r="F95" s="63"/>
      <c r="G95" s="63"/>
    </row>
    <row r="96" spans="3:7" x14ac:dyDescent="0.25">
      <c r="C96" s="63"/>
      <c r="D96" s="63"/>
      <c r="E96" s="63"/>
      <c r="F96" s="63"/>
      <c r="G96" s="63"/>
    </row>
    <row r="97" spans="3:7" x14ac:dyDescent="0.25">
      <c r="C97" s="63"/>
      <c r="D97" s="63"/>
      <c r="E97" s="63"/>
      <c r="F97" s="63"/>
      <c r="G97" s="63"/>
    </row>
    <row r="98" spans="3:7" x14ac:dyDescent="0.25">
      <c r="C98" s="63"/>
      <c r="D98" s="63"/>
      <c r="E98" s="63"/>
      <c r="F98" s="63"/>
      <c r="G98" s="63"/>
    </row>
    <row r="99" spans="3:7" x14ac:dyDescent="0.25">
      <c r="C99" s="63"/>
      <c r="D99" s="63"/>
      <c r="E99" s="63"/>
      <c r="F99" s="63"/>
      <c r="G99" s="63"/>
    </row>
    <row r="100" spans="3:7" x14ac:dyDescent="0.25">
      <c r="C100" s="63"/>
      <c r="D100" s="63"/>
      <c r="E100" s="63"/>
      <c r="F100" s="63"/>
      <c r="G100" s="63"/>
    </row>
    <row r="101" spans="3:7" x14ac:dyDescent="0.25">
      <c r="C101" s="63"/>
      <c r="D101" s="63"/>
      <c r="E101" s="63"/>
      <c r="F101" s="63"/>
      <c r="G101" s="63"/>
    </row>
    <row r="102" spans="3:7" x14ac:dyDescent="0.25">
      <c r="C102" s="63"/>
      <c r="D102" s="63"/>
      <c r="E102" s="63"/>
      <c r="F102" s="63"/>
      <c r="G102" s="63"/>
    </row>
    <row r="103" spans="3:7" x14ac:dyDescent="0.25">
      <c r="C103" s="63"/>
      <c r="D103" s="63"/>
      <c r="E103" s="63"/>
      <c r="F103" s="63"/>
      <c r="G103" s="63"/>
    </row>
    <row r="104" spans="3:7" x14ac:dyDescent="0.25">
      <c r="C104" s="63"/>
      <c r="D104" s="63"/>
      <c r="E104" s="63"/>
      <c r="F104" s="63"/>
      <c r="G104" s="63"/>
    </row>
    <row r="105" spans="3:7" x14ac:dyDescent="0.25">
      <c r="C105" s="63"/>
      <c r="D105" s="63"/>
      <c r="E105" s="63"/>
      <c r="F105" s="63"/>
      <c r="G105" s="63"/>
    </row>
    <row r="106" spans="3:7" x14ac:dyDescent="0.25">
      <c r="C106" s="63"/>
      <c r="D106" s="63"/>
      <c r="E106" s="63"/>
      <c r="F106" s="63"/>
      <c r="G106" s="63"/>
    </row>
    <row r="107" spans="3:7" x14ac:dyDescent="0.25">
      <c r="C107" s="63"/>
      <c r="D107" s="63"/>
      <c r="E107" s="63"/>
      <c r="F107" s="63"/>
      <c r="G107" s="63"/>
    </row>
    <row r="108" spans="3:7" x14ac:dyDescent="0.25">
      <c r="C108" s="63"/>
      <c r="D108" s="63"/>
      <c r="E108" s="63"/>
      <c r="F108" s="63"/>
      <c r="G108" s="63"/>
    </row>
    <row r="109" spans="3:7" x14ac:dyDescent="0.25">
      <c r="C109" s="63"/>
      <c r="D109" s="63"/>
      <c r="E109" s="63"/>
      <c r="F109" s="63"/>
      <c r="G109" s="63"/>
    </row>
    <row r="110" spans="3:7" x14ac:dyDescent="0.25">
      <c r="C110" s="63"/>
      <c r="D110" s="63"/>
      <c r="E110" s="63"/>
      <c r="F110" s="63"/>
      <c r="G110" s="63"/>
    </row>
    <row r="111" spans="3:7" x14ac:dyDescent="0.25">
      <c r="C111" s="63"/>
      <c r="D111" s="63"/>
      <c r="E111" s="63"/>
      <c r="F111" s="63"/>
      <c r="G111" s="63"/>
    </row>
    <row r="112" spans="3:7" x14ac:dyDescent="0.25">
      <c r="C112" s="63"/>
      <c r="D112" s="63"/>
      <c r="E112" s="63"/>
      <c r="F112" s="63"/>
      <c r="G112" s="63"/>
    </row>
    <row r="113" spans="3:7" x14ac:dyDescent="0.25">
      <c r="C113" s="63"/>
      <c r="D113" s="63"/>
      <c r="E113" s="63"/>
      <c r="F113" s="63"/>
      <c r="G113" s="63"/>
    </row>
    <row r="114" spans="3:7" x14ac:dyDescent="0.25">
      <c r="C114" s="63"/>
      <c r="D114" s="63"/>
      <c r="E114" s="63"/>
      <c r="F114" s="63"/>
      <c r="G114" s="63"/>
    </row>
    <row r="115" spans="3:7" x14ac:dyDescent="0.25">
      <c r="C115" s="63"/>
      <c r="D115" s="63"/>
      <c r="E115" s="63"/>
      <c r="F115" s="63"/>
      <c r="G115" s="63"/>
    </row>
    <row r="116" spans="3:7" x14ac:dyDescent="0.25">
      <c r="C116" s="63"/>
      <c r="D116" s="63"/>
      <c r="E116" s="63"/>
      <c r="F116" s="63"/>
      <c r="G116" s="63"/>
    </row>
    <row r="117" spans="3:7" x14ac:dyDescent="0.25">
      <c r="C117" s="63"/>
      <c r="D117" s="63"/>
      <c r="E117" s="63"/>
      <c r="F117" s="63"/>
      <c r="G117" s="63"/>
    </row>
    <row r="118" spans="3:7" x14ac:dyDescent="0.25">
      <c r="C118" s="63"/>
      <c r="D118" s="63"/>
      <c r="E118" s="63"/>
      <c r="F118" s="63"/>
      <c r="G118" s="63"/>
    </row>
    <row r="119" spans="3:7" x14ac:dyDescent="0.25">
      <c r="C119" s="63"/>
      <c r="D119" s="63"/>
      <c r="E119" s="63"/>
      <c r="F119" s="63"/>
      <c r="G119" s="63"/>
    </row>
    <row r="120" spans="3:7" x14ac:dyDescent="0.25">
      <c r="C120" s="63"/>
      <c r="D120" s="63"/>
      <c r="E120" s="63"/>
      <c r="F120" s="63"/>
      <c r="G120" s="63"/>
    </row>
    <row r="121" spans="3:7" x14ac:dyDescent="0.25">
      <c r="C121" s="63"/>
      <c r="D121" s="63"/>
      <c r="E121" s="63"/>
      <c r="F121" s="63"/>
      <c r="G121" s="63"/>
    </row>
    <row r="122" spans="3:7" x14ac:dyDescent="0.25">
      <c r="C122" s="63"/>
      <c r="D122" s="63"/>
      <c r="E122" s="63"/>
      <c r="F122" s="63"/>
      <c r="G122" s="63"/>
    </row>
    <row r="123" spans="3:7" x14ac:dyDescent="0.25">
      <c r="C123" s="63"/>
      <c r="D123" s="63"/>
      <c r="E123" s="63"/>
      <c r="F123" s="63"/>
      <c r="G123" s="63"/>
    </row>
    <row r="124" spans="3:7" x14ac:dyDescent="0.25">
      <c r="C124" s="63"/>
      <c r="D124" s="63"/>
      <c r="E124" s="63"/>
      <c r="F124" s="63"/>
      <c r="G124" s="63"/>
    </row>
    <row r="125" spans="3:7" x14ac:dyDescent="0.25">
      <c r="C125" s="63"/>
      <c r="D125" s="63"/>
      <c r="E125" s="63"/>
      <c r="F125" s="63"/>
      <c r="G125" s="63"/>
    </row>
    <row r="126" spans="3:7" x14ac:dyDescent="0.25">
      <c r="C126" s="63"/>
      <c r="D126" s="63"/>
      <c r="E126" s="63"/>
      <c r="F126" s="63"/>
      <c r="G126" s="63"/>
    </row>
    <row r="127" spans="3:7" x14ac:dyDescent="0.25">
      <c r="C127" s="63"/>
      <c r="D127" s="63"/>
      <c r="E127" s="63"/>
      <c r="F127" s="63"/>
      <c r="G127" s="63"/>
    </row>
    <row r="128" spans="3:7" x14ac:dyDescent="0.25">
      <c r="C128" s="63"/>
      <c r="D128" s="63"/>
      <c r="E128" s="63"/>
      <c r="F128" s="63"/>
      <c r="G128" s="63"/>
    </row>
    <row r="129" spans="3:7" x14ac:dyDescent="0.25">
      <c r="C129" s="63"/>
      <c r="D129" s="63"/>
      <c r="E129" s="63"/>
      <c r="F129" s="63"/>
      <c r="G129" s="63"/>
    </row>
    <row r="130" spans="3:7" x14ac:dyDescent="0.25">
      <c r="C130" s="63"/>
      <c r="D130" s="63"/>
      <c r="E130" s="63"/>
      <c r="F130" s="63"/>
      <c r="G130" s="63"/>
    </row>
    <row r="131" spans="3:7" x14ac:dyDescent="0.25">
      <c r="C131" s="63"/>
      <c r="D131" s="63"/>
      <c r="E131" s="63"/>
      <c r="F131" s="63"/>
      <c r="G131" s="63"/>
    </row>
    <row r="132" spans="3:7" x14ac:dyDescent="0.25">
      <c r="C132" s="63"/>
      <c r="D132" s="63"/>
      <c r="E132" s="63"/>
      <c r="F132" s="63"/>
      <c r="G132" s="63"/>
    </row>
    <row r="133" spans="3:7" x14ac:dyDescent="0.25">
      <c r="C133" s="63"/>
      <c r="D133" s="63"/>
      <c r="E133" s="63"/>
      <c r="F133" s="63"/>
      <c r="G133" s="63"/>
    </row>
    <row r="134" spans="3:7" x14ac:dyDescent="0.25">
      <c r="C134" s="63"/>
      <c r="D134" s="63"/>
      <c r="E134" s="63"/>
      <c r="F134" s="63"/>
      <c r="G134" s="63"/>
    </row>
    <row r="135" spans="3:7" x14ac:dyDescent="0.25">
      <c r="C135" s="63"/>
      <c r="D135" s="63"/>
      <c r="E135" s="63"/>
      <c r="F135" s="63"/>
      <c r="G135" s="63"/>
    </row>
    <row r="136" spans="3:7" x14ac:dyDescent="0.25">
      <c r="C136" s="63"/>
      <c r="D136" s="63"/>
      <c r="E136" s="63"/>
      <c r="F136" s="63"/>
      <c r="G136" s="63"/>
    </row>
    <row r="137" spans="3:7" x14ac:dyDescent="0.25">
      <c r="C137" s="63"/>
      <c r="D137" s="63"/>
      <c r="E137" s="63"/>
      <c r="F137" s="63"/>
      <c r="G137" s="63"/>
    </row>
    <row r="138" spans="3:7" x14ac:dyDescent="0.25">
      <c r="C138" s="63"/>
      <c r="D138" s="63"/>
      <c r="E138" s="63"/>
      <c r="F138" s="63"/>
      <c r="G138" s="63"/>
    </row>
    <row r="139" spans="3:7" x14ac:dyDescent="0.25">
      <c r="C139" s="63"/>
      <c r="D139" s="63"/>
      <c r="E139" s="63"/>
      <c r="F139" s="63"/>
      <c r="G139" s="63"/>
    </row>
    <row r="140" spans="3:7" x14ac:dyDescent="0.25">
      <c r="C140" s="63"/>
      <c r="D140" s="63"/>
      <c r="E140" s="63"/>
      <c r="F140" s="63"/>
      <c r="G140" s="63"/>
    </row>
    <row r="141" spans="3:7" x14ac:dyDescent="0.25">
      <c r="C141" s="63"/>
      <c r="D141" s="63"/>
      <c r="E141" s="63"/>
      <c r="F141" s="63"/>
      <c r="G141" s="63"/>
    </row>
    <row r="142" spans="3:7" x14ac:dyDescent="0.25">
      <c r="C142" s="63"/>
      <c r="D142" s="63"/>
      <c r="E142" s="63"/>
      <c r="F142" s="63"/>
      <c r="G142" s="63"/>
    </row>
    <row r="143" spans="3:7" x14ac:dyDescent="0.25">
      <c r="C143" s="63"/>
      <c r="D143" s="63"/>
      <c r="E143" s="63"/>
      <c r="F143" s="63"/>
      <c r="G143" s="63"/>
    </row>
    <row r="144" spans="3:7" x14ac:dyDescent="0.25">
      <c r="C144" s="63"/>
      <c r="D144" s="63"/>
      <c r="E144" s="63"/>
      <c r="F144" s="63"/>
      <c r="G144" s="63"/>
    </row>
    <row r="145" spans="3:7" x14ac:dyDescent="0.25">
      <c r="C145" s="63"/>
      <c r="D145" s="63"/>
      <c r="E145" s="63"/>
      <c r="F145" s="63"/>
      <c r="G145" s="63"/>
    </row>
    <row r="146" spans="3:7" x14ac:dyDescent="0.25">
      <c r="C146" s="63"/>
      <c r="D146" s="63"/>
      <c r="E146" s="63"/>
      <c r="F146" s="63"/>
      <c r="G146" s="63"/>
    </row>
    <row r="147" spans="3:7" x14ac:dyDescent="0.25">
      <c r="C147" s="63"/>
      <c r="D147" s="63"/>
      <c r="E147" s="63"/>
      <c r="F147" s="63"/>
      <c r="G147" s="63"/>
    </row>
    <row r="148" spans="3:7" x14ac:dyDescent="0.25">
      <c r="C148" s="63"/>
      <c r="D148" s="63"/>
      <c r="E148" s="63"/>
      <c r="F148" s="63"/>
      <c r="G148" s="63"/>
    </row>
    <row r="149" spans="3:7" x14ac:dyDescent="0.25">
      <c r="C149" s="63"/>
      <c r="D149" s="63"/>
      <c r="E149" s="63"/>
      <c r="F149" s="63"/>
      <c r="G149" s="63"/>
    </row>
    <row r="150" spans="3:7" x14ac:dyDescent="0.25">
      <c r="C150" s="63"/>
      <c r="D150" s="63"/>
      <c r="E150" s="63"/>
      <c r="F150" s="63"/>
      <c r="G150" s="63"/>
    </row>
    <row r="151" spans="3:7" x14ac:dyDescent="0.25">
      <c r="C151" s="63"/>
      <c r="D151" s="63"/>
      <c r="E151" s="63"/>
      <c r="F151" s="63"/>
      <c r="G151" s="63"/>
    </row>
    <row r="152" spans="3:7" x14ac:dyDescent="0.25">
      <c r="C152" s="63"/>
      <c r="D152" s="63"/>
      <c r="E152" s="63"/>
      <c r="F152" s="63"/>
      <c r="G152" s="63"/>
    </row>
    <row r="153" spans="3:7" x14ac:dyDescent="0.25">
      <c r="C153" s="63"/>
      <c r="D153" s="63"/>
      <c r="E153" s="63"/>
      <c r="F153" s="63"/>
      <c r="G153" s="63"/>
    </row>
    <row r="154" spans="3:7" x14ac:dyDescent="0.25">
      <c r="C154" s="63"/>
      <c r="D154" s="63"/>
      <c r="E154" s="63"/>
      <c r="F154" s="63"/>
      <c r="G154" s="63"/>
    </row>
    <row r="155" spans="3:7" x14ac:dyDescent="0.25">
      <c r="C155" s="63"/>
      <c r="D155" s="63"/>
      <c r="E155" s="63"/>
      <c r="F155" s="63"/>
      <c r="G155" s="63"/>
    </row>
    <row r="156" spans="3:7" x14ac:dyDescent="0.25">
      <c r="C156" s="63"/>
      <c r="D156" s="63"/>
      <c r="E156" s="63"/>
      <c r="F156" s="63"/>
      <c r="G156" s="63"/>
    </row>
    <row r="157" spans="3:7" x14ac:dyDescent="0.25">
      <c r="C157" s="63"/>
      <c r="D157" s="63"/>
      <c r="E157" s="63"/>
      <c r="F157" s="63"/>
      <c r="G157" s="63"/>
    </row>
    <row r="158" spans="3:7" x14ac:dyDescent="0.25">
      <c r="C158" s="63"/>
      <c r="D158" s="63"/>
      <c r="E158" s="63"/>
      <c r="F158" s="63"/>
      <c r="G158" s="63"/>
    </row>
    <row r="159" spans="3:7" x14ac:dyDescent="0.25">
      <c r="C159" s="63"/>
      <c r="D159" s="63"/>
      <c r="E159" s="63"/>
      <c r="F159" s="63"/>
      <c r="G159" s="63"/>
    </row>
    <row r="160" spans="3:7" x14ac:dyDescent="0.25">
      <c r="C160" s="63"/>
      <c r="D160" s="63"/>
      <c r="E160" s="63"/>
      <c r="F160" s="63"/>
      <c r="G160" s="63"/>
    </row>
    <row r="161" spans="3:7" x14ac:dyDescent="0.25">
      <c r="C161" s="63"/>
      <c r="D161" s="63"/>
      <c r="E161" s="63"/>
      <c r="F161" s="63"/>
      <c r="G161" s="63"/>
    </row>
    <row r="162" spans="3:7" x14ac:dyDescent="0.25">
      <c r="C162" s="63"/>
      <c r="D162" s="63"/>
      <c r="E162" s="63"/>
      <c r="F162" s="63"/>
      <c r="G162" s="63"/>
    </row>
    <row r="163" spans="3:7" x14ac:dyDescent="0.25">
      <c r="C163" s="63"/>
      <c r="D163" s="63"/>
      <c r="E163" s="63"/>
      <c r="F163" s="63"/>
      <c r="G163" s="63"/>
    </row>
    <row r="164" spans="3:7" x14ac:dyDescent="0.25">
      <c r="C164" s="63"/>
      <c r="D164" s="63"/>
      <c r="E164" s="63"/>
      <c r="F164" s="63"/>
      <c r="G164" s="63"/>
    </row>
    <row r="165" spans="3:7" x14ac:dyDescent="0.25">
      <c r="C165" s="63"/>
      <c r="D165" s="63"/>
      <c r="E165" s="63"/>
      <c r="F165" s="63"/>
      <c r="G165" s="63"/>
    </row>
    <row r="166" spans="3:7" x14ac:dyDescent="0.25">
      <c r="C166" s="63"/>
      <c r="D166" s="63"/>
      <c r="E166" s="63"/>
      <c r="F166" s="63"/>
      <c r="G166" s="63"/>
    </row>
    <row r="167" spans="3:7" x14ac:dyDescent="0.25">
      <c r="C167" s="63"/>
      <c r="D167" s="63"/>
      <c r="E167" s="63"/>
      <c r="F167" s="63"/>
      <c r="G167" s="63"/>
    </row>
    <row r="168" spans="3:7" x14ac:dyDescent="0.25">
      <c r="C168" s="63"/>
      <c r="D168" s="63"/>
      <c r="E168" s="63"/>
      <c r="F168" s="63"/>
      <c r="G168" s="63"/>
    </row>
    <row r="169" spans="3:7" x14ac:dyDescent="0.25">
      <c r="C169" s="63"/>
      <c r="D169" s="63"/>
      <c r="E169" s="63"/>
      <c r="F169" s="63"/>
      <c r="G169" s="63"/>
    </row>
    <row r="170" spans="3:7" x14ac:dyDescent="0.25">
      <c r="C170" s="63"/>
      <c r="D170" s="63"/>
      <c r="E170" s="63"/>
      <c r="F170" s="63"/>
      <c r="G170" s="63"/>
    </row>
    <row r="171" spans="3:7" x14ac:dyDescent="0.25">
      <c r="C171" s="63"/>
      <c r="D171" s="63"/>
      <c r="E171" s="63"/>
      <c r="F171" s="63"/>
      <c r="G171" s="63"/>
    </row>
    <row r="172" spans="3:7" x14ac:dyDescent="0.25">
      <c r="C172" s="63"/>
      <c r="D172" s="63"/>
      <c r="E172" s="63"/>
      <c r="F172" s="63"/>
      <c r="G172" s="63"/>
    </row>
    <row r="173" spans="3:7" x14ac:dyDescent="0.25">
      <c r="C173" s="63"/>
      <c r="D173" s="63"/>
      <c r="E173" s="63"/>
      <c r="F173" s="63"/>
      <c r="G173" s="63"/>
    </row>
  </sheetData>
  <mergeCells count="5">
    <mergeCell ref="B1:H1"/>
    <mergeCell ref="B5:B6"/>
    <mergeCell ref="B3:G3"/>
    <mergeCell ref="C5:F5"/>
    <mergeCell ref="G5:H5"/>
  </mergeCells>
  <hyperlinks>
    <hyperlink ref="B1:C1" location="Contents_en!B4" display="I. Balance of payments of the Republic of Moldova in Quarter I, 2023 (preliminary data)" xr:uid="{C3EC241B-C406-4757-AB9B-F6F1AD4A60BA}"/>
  </hyperlinks>
  <pageMargins left="0.7" right="0.7" top="0.75" bottom="0.75" header="0.3" footer="0.3"/>
  <pageSetup paperSize="9" orientation="portrait" horizontalDpi="300" r:id="rId1"/>
  <headerFooter differentOddEven="1">
    <oddHeader>&amp;L&amp;1 </oddHeader>
    <oddFooter>&amp;L&amp;1 </oddFooter>
    <evenHeader>&amp;L&amp;1 </evenHeader>
    <evenFooter>&amp;L&amp;1 </even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H37"/>
  <sheetViews>
    <sheetView showGridLines="0" showRowColHeaders="0" zoomScaleNormal="100" workbookViewId="0"/>
  </sheetViews>
  <sheetFormatPr defaultColWidth="9.140625" defaultRowHeight="15" x14ac:dyDescent="0.25"/>
  <cols>
    <col min="1" max="1" customWidth="true" style="1" width="5.7109375" collapsed="false"/>
    <col min="2" max="2" customWidth="true" style="1" width="38.28515625" collapsed="false"/>
    <col min="3" max="8" customWidth="true" style="1" width="10.5703125" collapsed="false"/>
    <col min="9" max="16384" style="1" width="9.140625" collapsed="false"/>
  </cols>
  <sheetData>
    <row r="1" spans="2:8" ht="15.75" x14ac:dyDescent="0.25">
      <c r="B1" s="573" t="s">
        <v>110</v>
      </c>
      <c r="C1" s="573"/>
      <c r="D1" s="573"/>
      <c r="E1" s="573"/>
      <c r="F1" s="573"/>
      <c r="G1" s="573"/>
      <c r="H1" s="573"/>
    </row>
    <row r="2" spans="2:8" ht="11.25" customHeight="1" x14ac:dyDescent="0.25"/>
    <row r="3" spans="2:8" s="53" customFormat="1" ht="5.0999999999999996" customHeight="1" x14ac:dyDescent="0.25"/>
    <row r="4" spans="2:8" x14ac:dyDescent="0.25">
      <c r="B4" s="598" t="s">
        <v>97</v>
      </c>
      <c r="C4" s="598"/>
      <c r="D4" s="598"/>
      <c r="E4" s="598"/>
      <c r="F4" s="598"/>
      <c r="G4" s="598"/>
      <c r="H4" s="598"/>
    </row>
    <row r="23" spans="2:8" s="27" customFormat="1" ht="11.25" x14ac:dyDescent="0.2">
      <c r="B23" s="112" t="s">
        <v>143</v>
      </c>
    </row>
    <row r="24" spans="2:8" ht="15" customHeight="1" x14ac:dyDescent="0.25">
      <c r="B24" s="54"/>
    </row>
    <row r="25" spans="2:8" ht="15" customHeight="1" x14ac:dyDescent="0.25">
      <c r="B25" s="55"/>
      <c r="C25" s="592">
        <v>2025</v>
      </c>
      <c r="D25" s="593"/>
      <c r="E25" s="593"/>
      <c r="F25" s="593"/>
      <c r="G25" s="596">
        <v>2026</v>
      </c>
      <c r="H25" s="597"/>
    </row>
    <row r="26" spans="2:8" s="27" customFormat="1" ht="11.25" x14ac:dyDescent="0.2">
      <c r="B26" s="56"/>
      <c r="C26" s="57" t="s">
        <v>123</v>
      </c>
      <c r="D26" s="57" t="s">
        <v>124</v>
      </c>
      <c r="E26" s="57" t="s">
        <v>125</v>
      </c>
      <c r="F26" s="57" t="s">
        <v>126</v>
      </c>
      <c r="G26" s="380" t="s">
        <v>123</v>
      </c>
      <c r="H26" s="380" t="s">
        <v>0</v>
      </c>
    </row>
    <row r="27" spans="2:8" s="27" customFormat="1" ht="11.25" x14ac:dyDescent="0.2">
      <c r="B27" s="58" t="s">
        <v>156</v>
      </c>
      <c r="C27" s="328">
        <v>-971.02324397000007</v>
      </c>
      <c r="D27" s="328">
        <v>-905.38730950000036</v>
      </c>
      <c r="E27" s="328">
        <v>-727.59340618999977</v>
      </c>
      <c r="F27" s="328">
        <v>-940.69006536999996</v>
      </c>
      <c r="G27" s="328">
        <v>-816.2957435999997</v>
      </c>
      <c r="H27" s="328">
        <v>-886.3561811200002</v>
      </c>
    </row>
    <row r="28" spans="2:8" s="27" customFormat="1" ht="11.25" x14ac:dyDescent="0.2">
      <c r="B28" s="59" t="s">
        <v>178</v>
      </c>
      <c r="C28" s="330">
        <v>1933.47827312</v>
      </c>
      <c r="D28" s="330">
        <v>2026.5499272100001</v>
      </c>
      <c r="E28" s="330">
        <v>2354.49339384</v>
      </c>
      <c r="F28" s="330">
        <v>2377.36480222</v>
      </c>
      <c r="G28" s="330">
        <v>2075.7442382599997</v>
      </c>
      <c r="H28" s="330">
        <v>2271.449631</v>
      </c>
    </row>
    <row r="29" spans="2:8" s="27" customFormat="1" ht="11.25" x14ac:dyDescent="0.2">
      <c r="B29" s="59" t="s">
        <v>179</v>
      </c>
      <c r="C29" s="330">
        <v>656.59790163000002</v>
      </c>
      <c r="D29" s="330">
        <v>559.79225855000004</v>
      </c>
      <c r="E29" s="330">
        <v>756.09631649999994</v>
      </c>
      <c r="F29" s="330">
        <v>865.43770720999999</v>
      </c>
      <c r="G29" s="330">
        <v>728.52982129999998</v>
      </c>
      <c r="H29" s="330">
        <v>676.18890288</v>
      </c>
    </row>
    <row r="30" spans="2:8" s="27" customFormat="1" ht="11.25" x14ac:dyDescent="0.2">
      <c r="B30" s="59" t="s">
        <v>161</v>
      </c>
      <c r="C30" s="330">
        <v>585.47763755999995</v>
      </c>
      <c r="D30" s="330">
        <v>698.22478378999995</v>
      </c>
      <c r="E30" s="330">
        <v>774.61501115999999</v>
      </c>
      <c r="F30" s="330">
        <v>761.37294128999997</v>
      </c>
      <c r="G30" s="330">
        <v>681.84187718999999</v>
      </c>
      <c r="H30" s="330">
        <v>790.65500230999999</v>
      </c>
    </row>
    <row r="31" spans="2:8" s="27" customFormat="1" ht="11.25" x14ac:dyDescent="0.2">
      <c r="B31" s="59" t="s">
        <v>180</v>
      </c>
      <c r="C31" s="330">
        <v>232.58445442999999</v>
      </c>
      <c r="D31" s="330">
        <v>218.96849759</v>
      </c>
      <c r="E31" s="330">
        <v>220.43968036000001</v>
      </c>
      <c r="F31" s="330">
        <v>276.33482178000003</v>
      </c>
      <c r="G31" s="330">
        <v>243.25694684000001</v>
      </c>
      <c r="H31" s="330">
        <v>272.25631235999998</v>
      </c>
    </row>
    <row r="32" spans="2:8" s="27" customFormat="1" ht="11.25" x14ac:dyDescent="0.2">
      <c r="B32" s="59" t="s">
        <v>181</v>
      </c>
      <c r="C32" s="330">
        <v>458.81827950000002</v>
      </c>
      <c r="D32" s="330">
        <v>549.56438728000001</v>
      </c>
      <c r="E32" s="330">
        <v>603.34238582</v>
      </c>
      <c r="F32" s="330">
        <v>474.21933194000002</v>
      </c>
      <c r="G32" s="330">
        <v>422.11559292999999</v>
      </c>
      <c r="H32" s="330">
        <v>532.34941345000004</v>
      </c>
    </row>
    <row r="33" spans="2:8" s="27" customFormat="1" ht="11.25" x14ac:dyDescent="0.2">
      <c r="B33" s="59" t="s">
        <v>182</v>
      </c>
      <c r="C33" s="419">
        <v>-2904.5015170900001</v>
      </c>
      <c r="D33" s="419">
        <v>-2931.9372367100004</v>
      </c>
      <c r="E33" s="419">
        <v>-3082.0868000299997</v>
      </c>
      <c r="F33" s="419">
        <v>-3318.05486759</v>
      </c>
      <c r="G33" s="419">
        <v>-2892.0399818599994</v>
      </c>
      <c r="H33" s="419">
        <v>-3157.8058121200002</v>
      </c>
    </row>
    <row r="34" spans="2:8" s="27" customFormat="1" ht="11.25" x14ac:dyDescent="0.2">
      <c r="B34" s="59" t="s">
        <v>179</v>
      </c>
      <c r="C34" s="419">
        <v>-2214.1074186599999</v>
      </c>
      <c r="D34" s="419">
        <v>-2091.74289894</v>
      </c>
      <c r="E34" s="419">
        <v>-2178.7631049900001</v>
      </c>
      <c r="F34" s="419">
        <v>-2458.8385410400001</v>
      </c>
      <c r="G34" s="419">
        <v>-2187.7058409699998</v>
      </c>
      <c r="H34" s="419">
        <v>-2336.1766582700002</v>
      </c>
    </row>
    <row r="35" spans="2:8" s="27" customFormat="1" ht="11.25" x14ac:dyDescent="0.2">
      <c r="B35" s="59" t="s">
        <v>161</v>
      </c>
      <c r="C35" s="419">
        <v>-397.94983631999997</v>
      </c>
      <c r="D35" s="419">
        <v>-486.38691753000001</v>
      </c>
      <c r="E35" s="419">
        <v>-529.86665989999995</v>
      </c>
      <c r="F35" s="419">
        <v>-493.92802989</v>
      </c>
      <c r="G35" s="419">
        <v>-421.05724127000002</v>
      </c>
      <c r="H35" s="419">
        <v>-477.81506503999998</v>
      </c>
    </row>
    <row r="36" spans="2:8" s="27" customFormat="1" ht="11.25" x14ac:dyDescent="0.2">
      <c r="B36" s="59" t="s">
        <v>180</v>
      </c>
      <c r="C36" s="419">
        <v>-185.02118152</v>
      </c>
      <c r="D36" s="419">
        <v>-244.32760984000001</v>
      </c>
      <c r="E36" s="419">
        <v>-254.51575581</v>
      </c>
      <c r="F36" s="419">
        <v>-252.68486873000001</v>
      </c>
      <c r="G36" s="419">
        <v>-182.68332647</v>
      </c>
      <c r="H36" s="419">
        <v>-229.58949188</v>
      </c>
    </row>
    <row r="37" spans="2:8" s="27" customFormat="1" ht="11.25" x14ac:dyDescent="0.2">
      <c r="B37" s="59" t="s">
        <v>181</v>
      </c>
      <c r="C37" s="419">
        <v>-107.42308059</v>
      </c>
      <c r="D37" s="419">
        <v>-109.47981040000001</v>
      </c>
      <c r="E37" s="419">
        <v>-118.94127933</v>
      </c>
      <c r="F37" s="419">
        <v>-112.60342793</v>
      </c>
      <c r="G37" s="419">
        <v>-100.59357315</v>
      </c>
      <c r="H37" s="419">
        <v>-114.22459693</v>
      </c>
    </row>
  </sheetData>
  <mergeCells count="4">
    <mergeCell ref="B4:H4"/>
    <mergeCell ref="C25:F25"/>
    <mergeCell ref="G25:H25"/>
    <mergeCell ref="B1:H1"/>
  </mergeCells>
  <hyperlinks>
    <hyperlink ref="B1:C1" location="Contents_en!B4" display="I. Balance of payments of the Republic of Moldova in Quarter I, 2023 (preliminary data)" xr:uid="{CDE74C3B-85CF-440B-96B3-5CA47EEAB882}"/>
  </hyperlinks>
  <pageMargins left="0.7" right="0.7" top="0.75" bottom="0.75" header="0.3" footer="0.3"/>
  <pageSetup paperSize="9" orientation="portrait" r:id="rId1"/>
  <headerFooter>
    <oddHeader xml:space="preserve">&amp;L&amp;8
</oddHeader>
    <oddFooter xml:space="preserve">&amp;L&amp;8
</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B1:AB181"/>
  <sheetViews>
    <sheetView showGridLines="0" showRowColHeaders="0" zoomScaleNormal="100" workbookViewId="0"/>
  </sheetViews>
  <sheetFormatPr defaultColWidth="9.140625" defaultRowHeight="15" x14ac:dyDescent="0.25"/>
  <cols>
    <col min="1" max="1" customWidth="true" style="1" width="5.7109375" collapsed="false"/>
    <col min="2" max="2" customWidth="true" style="1" width="42.28515625" collapsed="false"/>
    <col min="3" max="8" customWidth="true" style="1" width="9.0" collapsed="false"/>
    <col min="9" max="9" customWidth="true" style="1" width="10.85546875" collapsed="false"/>
    <col min="10" max="16384" style="1" width="9.140625" collapsed="false"/>
  </cols>
  <sheetData>
    <row r="1" spans="2:28" ht="15.75" x14ac:dyDescent="0.25">
      <c r="B1" s="573" t="s">
        <v>110</v>
      </c>
      <c r="C1" s="573"/>
      <c r="D1" s="573"/>
      <c r="E1" s="573"/>
      <c r="F1" s="573"/>
      <c r="G1" s="573"/>
      <c r="H1" s="573"/>
      <c r="I1" s="594"/>
      <c r="J1" s="52"/>
    </row>
    <row r="2" spans="2:28" ht="11.25" customHeight="1" x14ac:dyDescent="0.25"/>
    <row r="3" spans="2:28" x14ac:dyDescent="0.25">
      <c r="B3" s="605" t="s">
        <v>59</v>
      </c>
      <c r="C3" s="605"/>
      <c r="D3" s="605"/>
      <c r="E3" s="605"/>
      <c r="F3" s="605"/>
      <c r="G3" s="605"/>
      <c r="H3" s="605"/>
      <c r="I3" s="605"/>
    </row>
    <row r="4" spans="2:28" ht="5.0999999999999996" customHeight="1" x14ac:dyDescent="0.25">
      <c r="B4" s="67"/>
    </row>
    <row r="5" spans="2:28" s="27" customFormat="1" ht="12.75" thickBot="1" x14ac:dyDescent="0.25">
      <c r="B5" s="606"/>
      <c r="C5" s="604">
        <v>2025</v>
      </c>
      <c r="D5" s="604"/>
      <c r="E5" s="604"/>
      <c r="F5" s="610"/>
      <c r="G5" s="603">
        <v>2026</v>
      </c>
      <c r="H5" s="610"/>
      <c r="I5" s="609" t="s">
        <v>113</v>
      </c>
    </row>
    <row r="6" spans="2:28" s="27" customFormat="1" ht="12.75" thickBot="1" x14ac:dyDescent="0.25">
      <c r="B6" s="607"/>
      <c r="C6" s="512" t="s">
        <v>123</v>
      </c>
      <c r="D6" s="181" t="s">
        <v>124</v>
      </c>
      <c r="E6" s="181" t="s">
        <v>125</v>
      </c>
      <c r="F6" s="181" t="s">
        <v>126</v>
      </c>
      <c r="G6" s="181" t="s">
        <v>123</v>
      </c>
      <c r="H6" s="181" t="s">
        <v>0</v>
      </c>
      <c r="I6" s="604"/>
    </row>
    <row r="7" spans="2:28" s="27" customFormat="1" ht="12.75" thickBot="1" x14ac:dyDescent="0.25">
      <c r="B7" s="608"/>
      <c r="C7" s="611" t="s">
        <v>4</v>
      </c>
      <c r="D7" s="612"/>
      <c r="E7" s="612"/>
      <c r="F7" s="612"/>
      <c r="G7" s="612"/>
      <c r="H7" s="613"/>
      <c r="I7" s="511" t="s">
        <v>183</v>
      </c>
    </row>
    <row r="8" spans="2:28" s="27" customFormat="1" ht="13.5" thickTop="1" thickBot="1" x14ac:dyDescent="0.25">
      <c r="B8" s="220" t="s">
        <v>184</v>
      </c>
      <c r="C8" s="513">
        <v>-25.8</v>
      </c>
      <c r="D8" s="514">
        <v>-21.5</v>
      </c>
      <c r="E8" s="514">
        <v>-14</v>
      </c>
      <c r="F8" s="515">
        <v>-19.3</v>
      </c>
      <c r="G8" s="515">
        <v>-21.1</v>
      </c>
      <c r="H8" s="515">
        <v>-20.2</v>
      </c>
      <c r="I8" s="516">
        <f>H8-D8</f>
        <v>1.3000000000000007</v>
      </c>
      <c r="J8" s="420"/>
      <c r="AB8" s="479"/>
    </row>
    <row r="9" spans="2:28" s="27" customFormat="1" ht="13.5" thickTop="1" thickBot="1" x14ac:dyDescent="0.25">
      <c r="B9" s="517" t="s">
        <v>185</v>
      </c>
      <c r="C9" s="518">
        <v>-36.4</v>
      </c>
      <c r="D9" s="519">
        <v>-31.4</v>
      </c>
      <c r="E9" s="519">
        <v>-22.6</v>
      </c>
      <c r="F9" s="520">
        <v>-27.2</v>
      </c>
      <c r="G9" s="520">
        <v>-31</v>
      </c>
      <c r="H9" s="520">
        <v>-30.8</v>
      </c>
      <c r="I9" s="516">
        <f t="shared" ref="I9:I23" si="0">H9-D9</f>
        <v>0.59999999999999787</v>
      </c>
      <c r="AB9" s="479"/>
    </row>
    <row r="10" spans="2:28" s="27" customFormat="1" ht="13.5" thickTop="1" thickBot="1" x14ac:dyDescent="0.25">
      <c r="B10" s="521" t="s">
        <v>186</v>
      </c>
      <c r="C10" s="522">
        <v>33</v>
      </c>
      <c r="D10" s="523">
        <v>29.9</v>
      </c>
      <c r="E10" s="523">
        <v>29.4</v>
      </c>
      <c r="F10" s="524">
        <v>33.4</v>
      </c>
      <c r="G10" s="524">
        <v>36.5</v>
      </c>
      <c r="H10" s="524">
        <v>33.5</v>
      </c>
      <c r="I10" s="525">
        <f t="shared" si="0"/>
        <v>3.6000000000000014</v>
      </c>
      <c r="AB10" s="479"/>
    </row>
    <row r="11" spans="2:28" s="27" customFormat="1" ht="13.5" thickTop="1" thickBot="1" x14ac:dyDescent="0.25">
      <c r="B11" s="521" t="s">
        <v>187</v>
      </c>
      <c r="C11" s="522">
        <v>69.5</v>
      </c>
      <c r="D11" s="523">
        <v>61.3</v>
      </c>
      <c r="E11" s="523">
        <v>52.1</v>
      </c>
      <c r="F11" s="524">
        <v>60.7</v>
      </c>
      <c r="G11" s="524">
        <v>67.5</v>
      </c>
      <c r="H11" s="524">
        <v>64.3</v>
      </c>
      <c r="I11" s="525">
        <f t="shared" si="0"/>
        <v>3</v>
      </c>
      <c r="AB11" s="479"/>
    </row>
    <row r="12" spans="2:28" s="27" customFormat="1" ht="13.5" thickTop="1" thickBot="1" x14ac:dyDescent="0.25">
      <c r="B12" s="517" t="s">
        <v>188</v>
      </c>
      <c r="C12" s="518">
        <v>1.3</v>
      </c>
      <c r="D12" s="519">
        <v>-0.6</v>
      </c>
      <c r="E12" s="519">
        <v>-0.7</v>
      </c>
      <c r="F12" s="520">
        <v>0.5</v>
      </c>
      <c r="G12" s="520">
        <v>1.6</v>
      </c>
      <c r="H12" s="520">
        <v>1</v>
      </c>
      <c r="I12" s="516">
        <f t="shared" si="0"/>
        <v>1.6</v>
      </c>
      <c r="AB12" s="479"/>
    </row>
    <row r="13" spans="2:28" s="27" customFormat="1" ht="13.5" thickTop="1" thickBot="1" x14ac:dyDescent="0.25">
      <c r="B13" s="521" t="s">
        <v>189</v>
      </c>
      <c r="C13" s="522">
        <v>6.2</v>
      </c>
      <c r="D13" s="523">
        <v>5.2</v>
      </c>
      <c r="E13" s="523">
        <v>4.2</v>
      </c>
      <c r="F13" s="524">
        <v>5.7</v>
      </c>
      <c r="G13" s="524">
        <v>6.3</v>
      </c>
      <c r="H13" s="524">
        <v>6.2</v>
      </c>
      <c r="I13" s="525">
        <f t="shared" si="0"/>
        <v>1</v>
      </c>
      <c r="AB13" s="479"/>
    </row>
    <row r="14" spans="2:28" s="27" customFormat="1" ht="13.5" thickTop="1" thickBot="1" x14ac:dyDescent="0.25">
      <c r="B14" s="526" t="s">
        <v>190</v>
      </c>
      <c r="C14" s="522">
        <v>4.9000000000000004</v>
      </c>
      <c r="D14" s="523">
        <v>4.0999999999999996</v>
      </c>
      <c r="E14" s="523">
        <v>3.4</v>
      </c>
      <c r="F14" s="524">
        <v>4.7</v>
      </c>
      <c r="G14" s="524">
        <v>5.0999999999999996</v>
      </c>
      <c r="H14" s="524">
        <v>5.0999999999999996</v>
      </c>
      <c r="I14" s="525">
        <f t="shared" si="0"/>
        <v>1</v>
      </c>
      <c r="AB14" s="479"/>
    </row>
    <row r="15" spans="2:28" s="27" customFormat="1" ht="13.5" thickTop="1" thickBot="1" x14ac:dyDescent="0.25">
      <c r="B15" s="521" t="s">
        <v>191</v>
      </c>
      <c r="C15" s="522">
        <v>4.9000000000000004</v>
      </c>
      <c r="D15" s="523">
        <v>5.8</v>
      </c>
      <c r="E15" s="523">
        <v>4.9000000000000004</v>
      </c>
      <c r="F15" s="524">
        <v>5.2</v>
      </c>
      <c r="G15" s="524">
        <v>4.7</v>
      </c>
      <c r="H15" s="524">
        <v>5.2</v>
      </c>
      <c r="I15" s="525">
        <f t="shared" si="0"/>
        <v>-0.59999999999999964</v>
      </c>
      <c r="AB15" s="479"/>
    </row>
    <row r="16" spans="2:28" s="27" customFormat="1" ht="13.5" thickTop="1" thickBot="1" x14ac:dyDescent="0.25">
      <c r="B16" s="526" t="s">
        <v>192</v>
      </c>
      <c r="C16" s="527">
        <v>4.4000000000000004</v>
      </c>
      <c r="D16" s="528">
        <v>5.3</v>
      </c>
      <c r="E16" s="528">
        <v>4.4000000000000004</v>
      </c>
      <c r="F16" s="529">
        <v>4.5999999999999996</v>
      </c>
      <c r="G16" s="529">
        <v>4.2</v>
      </c>
      <c r="H16" s="529">
        <v>4.7</v>
      </c>
      <c r="I16" s="525">
        <f t="shared" si="0"/>
        <v>-0.59999999999999964</v>
      </c>
      <c r="AB16" s="479"/>
    </row>
    <row r="17" spans="2:28" s="27" customFormat="1" ht="13.5" thickTop="1" thickBot="1" x14ac:dyDescent="0.25">
      <c r="B17" s="517" t="s">
        <v>193</v>
      </c>
      <c r="C17" s="518">
        <v>9.3000000000000007</v>
      </c>
      <c r="D17" s="519">
        <v>10.5</v>
      </c>
      <c r="E17" s="519">
        <v>9.3000000000000007</v>
      </c>
      <c r="F17" s="520">
        <v>7.4</v>
      </c>
      <c r="G17" s="520">
        <v>8.3000000000000007</v>
      </c>
      <c r="H17" s="520">
        <v>9.5</v>
      </c>
      <c r="I17" s="516">
        <f t="shared" si="0"/>
        <v>-1</v>
      </c>
      <c r="AB17" s="479"/>
    </row>
    <row r="18" spans="2:28" s="27" customFormat="1" ht="13.5" thickTop="1" thickBot="1" x14ac:dyDescent="0.25">
      <c r="B18" s="521" t="s">
        <v>194</v>
      </c>
      <c r="C18" s="522">
        <v>12.2</v>
      </c>
      <c r="D18" s="523">
        <v>13.1</v>
      </c>
      <c r="E18" s="523">
        <v>11.6</v>
      </c>
      <c r="F18" s="524">
        <v>9.6999999999999993</v>
      </c>
      <c r="G18" s="524">
        <v>10.9</v>
      </c>
      <c r="H18" s="524">
        <v>12.2</v>
      </c>
      <c r="I18" s="525">
        <f t="shared" si="0"/>
        <v>-0.90000000000000036</v>
      </c>
      <c r="AB18" s="479"/>
    </row>
    <row r="19" spans="2:28" s="27" customFormat="1" ht="13.5" thickTop="1" thickBot="1" x14ac:dyDescent="0.25">
      <c r="B19" s="526" t="s">
        <v>195</v>
      </c>
      <c r="C19" s="527">
        <v>6.1</v>
      </c>
      <c r="D19" s="528">
        <v>5.8</v>
      </c>
      <c r="E19" s="528">
        <v>4.8</v>
      </c>
      <c r="F19" s="529">
        <v>4.4000000000000004</v>
      </c>
      <c r="G19" s="529">
        <v>5.4</v>
      </c>
      <c r="H19" s="529">
        <v>5.3</v>
      </c>
      <c r="I19" s="525">
        <f t="shared" si="0"/>
        <v>-0.5</v>
      </c>
      <c r="AB19" s="479"/>
    </row>
    <row r="20" spans="2:28" s="27" customFormat="1" ht="13.5" thickTop="1" thickBot="1" x14ac:dyDescent="0.25">
      <c r="B20" s="526" t="s">
        <v>196</v>
      </c>
      <c r="C20" s="530">
        <v>3.2</v>
      </c>
      <c r="D20" s="531">
        <v>3.5</v>
      </c>
      <c r="E20" s="531">
        <v>3.1</v>
      </c>
      <c r="F20" s="531">
        <v>1.9</v>
      </c>
      <c r="G20" s="531">
        <v>1.8</v>
      </c>
      <c r="H20" s="531">
        <v>2.1</v>
      </c>
      <c r="I20" s="525">
        <f t="shared" si="0"/>
        <v>-1.4</v>
      </c>
      <c r="AB20" s="479"/>
    </row>
    <row r="21" spans="2:28" s="27" customFormat="1" ht="13.5" thickTop="1" thickBot="1" x14ac:dyDescent="0.25">
      <c r="B21" s="521" t="s">
        <v>197</v>
      </c>
      <c r="C21" s="522">
        <v>2.9</v>
      </c>
      <c r="D21" s="523">
        <v>2.6</v>
      </c>
      <c r="E21" s="523">
        <v>2.2999999999999998</v>
      </c>
      <c r="F21" s="524">
        <v>2.2999999999999998</v>
      </c>
      <c r="G21" s="217">
        <v>2.6</v>
      </c>
      <c r="H21" s="217">
        <v>2.6</v>
      </c>
      <c r="I21" s="525">
        <f t="shared" si="0"/>
        <v>0</v>
      </c>
      <c r="AB21" s="479"/>
    </row>
    <row r="22" spans="2:28" s="27" customFormat="1" ht="13.5" thickTop="1" thickBot="1" x14ac:dyDescent="0.25">
      <c r="B22" s="62" t="s">
        <v>157</v>
      </c>
      <c r="C22" s="513">
        <v>0.2</v>
      </c>
      <c r="D22" s="514">
        <v>0.2</v>
      </c>
      <c r="E22" s="514">
        <v>0.3</v>
      </c>
      <c r="F22" s="515">
        <v>0.4</v>
      </c>
      <c r="G22" s="72">
        <v>0.2</v>
      </c>
      <c r="H22" s="72">
        <v>0.4</v>
      </c>
      <c r="I22" s="516">
        <f t="shared" si="0"/>
        <v>0.2</v>
      </c>
      <c r="AB22" s="479"/>
    </row>
    <row r="23" spans="2:28" s="27" customFormat="1" ht="13.5" customHeight="1" thickTop="1" thickBot="1" x14ac:dyDescent="0.25">
      <c r="B23" s="133" t="s">
        <v>198</v>
      </c>
      <c r="C23" s="513">
        <v>-25.7</v>
      </c>
      <c r="D23" s="514">
        <v>-21.4</v>
      </c>
      <c r="E23" s="514">
        <v>-13.7</v>
      </c>
      <c r="F23" s="515">
        <v>-18.899999999999999</v>
      </c>
      <c r="G23" s="72">
        <v>-20.9</v>
      </c>
      <c r="H23" s="72">
        <v>-19.8</v>
      </c>
      <c r="I23" s="516">
        <f t="shared" si="0"/>
        <v>1.5999999999999979</v>
      </c>
      <c r="AB23" s="479"/>
    </row>
    <row r="24" spans="2:28" s="27" customFormat="1" ht="11.25" x14ac:dyDescent="0.2">
      <c r="B24" s="112" t="s">
        <v>199</v>
      </c>
      <c r="AB24" s="479"/>
    </row>
    <row r="25" spans="2:28" s="27" customFormat="1" ht="11.25" x14ac:dyDescent="0.2">
      <c r="B25" s="402" t="s">
        <v>473</v>
      </c>
    </row>
    <row r="75" spans="3:9" x14ac:dyDescent="0.25">
      <c r="C75" s="69"/>
      <c r="D75" s="69"/>
      <c r="E75" s="69"/>
      <c r="F75" s="69"/>
      <c r="G75" s="69"/>
      <c r="H75" s="69"/>
      <c r="I75" s="69"/>
    </row>
    <row r="76" spans="3:9" x14ac:dyDescent="0.25">
      <c r="C76" s="69"/>
      <c r="D76" s="69"/>
      <c r="E76" s="69"/>
      <c r="F76" s="69"/>
      <c r="G76" s="69"/>
      <c r="H76" s="69"/>
      <c r="I76" s="69"/>
    </row>
    <row r="77" spans="3:9" x14ac:dyDescent="0.25">
      <c r="C77" s="69"/>
      <c r="D77" s="69"/>
      <c r="E77" s="69"/>
      <c r="F77" s="69"/>
      <c r="G77" s="69"/>
      <c r="H77" s="69"/>
      <c r="I77" s="69"/>
    </row>
    <row r="78" spans="3:9" x14ac:dyDescent="0.25">
      <c r="C78" s="69"/>
      <c r="D78" s="69"/>
      <c r="E78" s="69"/>
      <c r="F78" s="69"/>
      <c r="G78" s="69"/>
      <c r="H78" s="69"/>
      <c r="I78" s="69"/>
    </row>
    <row r="79" spans="3:9" x14ac:dyDescent="0.25">
      <c r="C79" s="69"/>
      <c r="D79" s="69"/>
      <c r="E79" s="69"/>
      <c r="F79" s="69"/>
      <c r="G79" s="69"/>
      <c r="H79" s="69"/>
      <c r="I79" s="69"/>
    </row>
    <row r="80" spans="3:9" x14ac:dyDescent="0.25">
      <c r="C80" s="69"/>
      <c r="D80" s="69"/>
      <c r="E80" s="69"/>
      <c r="F80" s="69"/>
      <c r="G80" s="69"/>
      <c r="H80" s="69"/>
      <c r="I80" s="69"/>
    </row>
    <row r="81" spans="3:9" x14ac:dyDescent="0.25">
      <c r="C81" s="69"/>
      <c r="D81" s="69"/>
      <c r="E81" s="69"/>
      <c r="F81" s="69"/>
      <c r="G81" s="69"/>
      <c r="H81" s="69"/>
      <c r="I81" s="69"/>
    </row>
    <row r="82" spans="3:9" x14ac:dyDescent="0.25">
      <c r="C82" s="69"/>
      <c r="D82" s="69"/>
      <c r="E82" s="69"/>
      <c r="F82" s="69"/>
      <c r="G82" s="69"/>
      <c r="H82" s="69"/>
      <c r="I82" s="69"/>
    </row>
    <row r="83" spans="3:9" x14ac:dyDescent="0.25">
      <c r="C83" s="69"/>
      <c r="D83" s="69"/>
      <c r="E83" s="69"/>
      <c r="F83" s="69"/>
      <c r="G83" s="69"/>
      <c r="H83" s="69"/>
      <c r="I83" s="69"/>
    </row>
    <row r="84" spans="3:9" x14ac:dyDescent="0.25">
      <c r="C84" s="69"/>
      <c r="D84" s="69"/>
      <c r="E84" s="69"/>
      <c r="F84" s="69"/>
      <c r="G84" s="69"/>
      <c r="H84" s="69"/>
      <c r="I84" s="69"/>
    </row>
    <row r="85" spans="3:9" x14ac:dyDescent="0.25">
      <c r="C85" s="69"/>
      <c r="D85" s="69"/>
      <c r="E85" s="69"/>
      <c r="F85" s="69"/>
      <c r="G85" s="69"/>
      <c r="H85" s="69"/>
      <c r="I85" s="69"/>
    </row>
    <row r="86" spans="3:9" x14ac:dyDescent="0.25">
      <c r="C86" s="69"/>
      <c r="D86" s="69"/>
      <c r="E86" s="69"/>
      <c r="F86" s="69"/>
      <c r="G86" s="69"/>
      <c r="H86" s="69"/>
      <c r="I86" s="69"/>
    </row>
    <row r="87" spans="3:9" x14ac:dyDescent="0.25">
      <c r="C87" s="69"/>
      <c r="D87" s="69"/>
      <c r="E87" s="69"/>
      <c r="F87" s="69"/>
      <c r="G87" s="69"/>
      <c r="H87" s="69"/>
      <c r="I87" s="69"/>
    </row>
    <row r="88" spans="3:9" x14ac:dyDescent="0.25">
      <c r="C88" s="69"/>
      <c r="D88" s="69"/>
      <c r="E88" s="69"/>
      <c r="F88" s="69"/>
      <c r="G88" s="69"/>
      <c r="H88" s="69"/>
      <c r="I88" s="69"/>
    </row>
    <row r="89" spans="3:9" x14ac:dyDescent="0.25">
      <c r="C89" s="69"/>
      <c r="D89" s="69"/>
      <c r="E89" s="69"/>
      <c r="F89" s="69"/>
      <c r="G89" s="69"/>
      <c r="H89" s="69"/>
      <c r="I89" s="69"/>
    </row>
    <row r="90" spans="3:9" x14ac:dyDescent="0.25">
      <c r="C90" s="69"/>
      <c r="D90" s="69"/>
      <c r="E90" s="69"/>
      <c r="F90" s="69"/>
      <c r="G90" s="69"/>
      <c r="H90" s="69"/>
      <c r="I90" s="69"/>
    </row>
    <row r="91" spans="3:9" x14ac:dyDescent="0.25">
      <c r="C91" s="69"/>
      <c r="D91" s="69"/>
      <c r="E91" s="69"/>
      <c r="F91" s="69"/>
      <c r="G91" s="69"/>
      <c r="H91" s="69"/>
      <c r="I91" s="69"/>
    </row>
    <row r="92" spans="3:9" x14ac:dyDescent="0.25">
      <c r="C92" s="69"/>
      <c r="D92" s="69"/>
      <c r="E92" s="69"/>
      <c r="F92" s="69"/>
      <c r="G92" s="69"/>
      <c r="H92" s="69"/>
      <c r="I92" s="69"/>
    </row>
    <row r="93" spans="3:9" x14ac:dyDescent="0.25">
      <c r="C93" s="69"/>
      <c r="D93" s="69"/>
      <c r="E93" s="69"/>
      <c r="F93" s="69"/>
      <c r="G93" s="69"/>
      <c r="H93" s="69"/>
      <c r="I93" s="69"/>
    </row>
    <row r="94" spans="3:9" x14ac:dyDescent="0.25">
      <c r="C94" s="69"/>
      <c r="D94" s="69"/>
      <c r="E94" s="69"/>
      <c r="F94" s="69"/>
      <c r="G94" s="69"/>
      <c r="H94" s="69"/>
      <c r="I94" s="69"/>
    </row>
    <row r="95" spans="3:9" x14ac:dyDescent="0.25">
      <c r="C95" s="69"/>
      <c r="D95" s="69"/>
      <c r="E95" s="69"/>
      <c r="F95" s="69"/>
      <c r="G95" s="69"/>
      <c r="H95" s="69"/>
      <c r="I95" s="69"/>
    </row>
    <row r="96" spans="3:9" x14ac:dyDescent="0.25">
      <c r="C96" s="69"/>
      <c r="D96" s="69"/>
      <c r="E96" s="69"/>
      <c r="F96" s="69"/>
      <c r="G96" s="69"/>
      <c r="H96" s="69"/>
      <c r="I96" s="69"/>
    </row>
    <row r="97" spans="3:9" x14ac:dyDescent="0.25">
      <c r="C97" s="69"/>
      <c r="D97" s="69"/>
      <c r="E97" s="69"/>
      <c r="F97" s="69"/>
      <c r="G97" s="69"/>
      <c r="H97" s="69"/>
      <c r="I97" s="69"/>
    </row>
    <row r="98" spans="3:9" x14ac:dyDescent="0.25">
      <c r="C98" s="69"/>
      <c r="D98" s="69"/>
      <c r="E98" s="69"/>
      <c r="F98" s="69"/>
      <c r="G98" s="69"/>
      <c r="H98" s="69"/>
      <c r="I98" s="69"/>
    </row>
    <row r="99" spans="3:9" x14ac:dyDescent="0.25">
      <c r="C99" s="69"/>
      <c r="D99" s="69"/>
      <c r="E99" s="69"/>
      <c r="F99" s="69"/>
      <c r="G99" s="69"/>
      <c r="H99" s="69"/>
      <c r="I99" s="69"/>
    </row>
    <row r="100" spans="3:9" x14ac:dyDescent="0.25">
      <c r="C100" s="69"/>
      <c r="D100" s="69"/>
      <c r="E100" s="69"/>
      <c r="F100" s="69"/>
      <c r="G100" s="69"/>
      <c r="H100" s="69"/>
      <c r="I100" s="69"/>
    </row>
    <row r="101" spans="3:9" x14ac:dyDescent="0.25">
      <c r="C101" s="69"/>
      <c r="D101" s="69"/>
      <c r="E101" s="69"/>
      <c r="F101" s="69"/>
      <c r="G101" s="69"/>
      <c r="H101" s="69"/>
      <c r="I101" s="69"/>
    </row>
    <row r="102" spans="3:9" x14ac:dyDescent="0.25">
      <c r="C102" s="69"/>
      <c r="D102" s="69"/>
      <c r="E102" s="69"/>
      <c r="F102" s="69"/>
      <c r="G102" s="69"/>
      <c r="H102" s="69"/>
      <c r="I102" s="69"/>
    </row>
    <row r="103" spans="3:9" x14ac:dyDescent="0.25">
      <c r="C103" s="69"/>
      <c r="D103" s="69"/>
      <c r="E103" s="69"/>
      <c r="F103" s="69"/>
      <c r="G103" s="69"/>
      <c r="H103" s="69"/>
      <c r="I103" s="69"/>
    </row>
    <row r="104" spans="3:9" x14ac:dyDescent="0.25">
      <c r="C104" s="69"/>
      <c r="D104" s="69"/>
      <c r="E104" s="69"/>
      <c r="F104" s="69"/>
      <c r="G104" s="69"/>
      <c r="H104" s="69"/>
      <c r="I104" s="69"/>
    </row>
    <row r="105" spans="3:9" x14ac:dyDescent="0.25">
      <c r="C105" s="69"/>
      <c r="D105" s="69"/>
      <c r="E105" s="69"/>
      <c r="F105" s="69"/>
      <c r="G105" s="69"/>
      <c r="H105" s="69"/>
      <c r="I105" s="69"/>
    </row>
    <row r="106" spans="3:9" x14ac:dyDescent="0.25">
      <c r="C106" s="69"/>
      <c r="D106" s="69"/>
      <c r="E106" s="69"/>
      <c r="F106" s="69"/>
      <c r="G106" s="69"/>
      <c r="H106" s="69"/>
      <c r="I106" s="69"/>
    </row>
    <row r="107" spans="3:9" x14ac:dyDescent="0.25">
      <c r="C107" s="69"/>
      <c r="D107" s="69"/>
      <c r="E107" s="69"/>
      <c r="F107" s="69"/>
      <c r="G107" s="69"/>
      <c r="H107" s="69"/>
      <c r="I107" s="69"/>
    </row>
    <row r="108" spans="3:9" x14ac:dyDescent="0.25">
      <c r="C108" s="69"/>
      <c r="D108" s="69"/>
      <c r="E108" s="69"/>
      <c r="F108" s="69"/>
      <c r="G108" s="69"/>
      <c r="H108" s="69"/>
      <c r="I108" s="69"/>
    </row>
    <row r="109" spans="3:9" x14ac:dyDescent="0.25">
      <c r="C109" s="69"/>
      <c r="D109" s="69"/>
      <c r="E109" s="69"/>
      <c r="F109" s="69"/>
      <c r="G109" s="69"/>
      <c r="H109" s="69"/>
      <c r="I109" s="69"/>
    </row>
    <row r="110" spans="3:9" x14ac:dyDescent="0.25">
      <c r="C110" s="69"/>
      <c r="D110" s="69"/>
      <c r="E110" s="69"/>
      <c r="F110" s="69"/>
      <c r="G110" s="69"/>
      <c r="H110" s="69"/>
      <c r="I110" s="69"/>
    </row>
    <row r="111" spans="3:9" x14ac:dyDescent="0.25">
      <c r="C111" s="69"/>
      <c r="D111" s="69"/>
      <c r="E111" s="69"/>
      <c r="F111" s="69"/>
      <c r="G111" s="69"/>
      <c r="H111" s="69"/>
      <c r="I111" s="69"/>
    </row>
    <row r="112" spans="3:9" x14ac:dyDescent="0.25">
      <c r="C112" s="69"/>
      <c r="D112" s="69"/>
      <c r="E112" s="69"/>
      <c r="F112" s="69"/>
      <c r="G112" s="69"/>
      <c r="H112" s="69"/>
      <c r="I112" s="69"/>
    </row>
    <row r="113" spans="3:9" x14ac:dyDescent="0.25">
      <c r="C113" s="69"/>
      <c r="D113" s="69"/>
      <c r="E113" s="69"/>
      <c r="F113" s="69"/>
      <c r="G113" s="69"/>
      <c r="H113" s="69"/>
      <c r="I113" s="69"/>
    </row>
    <row r="114" spans="3:9" x14ac:dyDescent="0.25">
      <c r="C114" s="69"/>
      <c r="D114" s="69"/>
      <c r="E114" s="69"/>
      <c r="F114" s="69"/>
      <c r="G114" s="69"/>
      <c r="H114" s="69"/>
      <c r="I114" s="69"/>
    </row>
    <row r="115" spans="3:9" x14ac:dyDescent="0.25">
      <c r="C115" s="69"/>
      <c r="D115" s="69"/>
      <c r="E115" s="69"/>
      <c r="F115" s="69"/>
      <c r="G115" s="69"/>
      <c r="H115" s="69"/>
      <c r="I115" s="69"/>
    </row>
    <row r="116" spans="3:9" x14ac:dyDescent="0.25">
      <c r="C116" s="69"/>
      <c r="D116" s="69"/>
      <c r="E116" s="69"/>
      <c r="F116" s="69"/>
      <c r="G116" s="69"/>
      <c r="H116" s="69"/>
      <c r="I116" s="69"/>
    </row>
    <row r="117" spans="3:9" x14ac:dyDescent="0.25">
      <c r="C117" s="69"/>
      <c r="D117" s="69"/>
      <c r="E117" s="69"/>
      <c r="F117" s="69"/>
      <c r="G117" s="69"/>
      <c r="H117" s="69"/>
      <c r="I117" s="69"/>
    </row>
    <row r="118" spans="3:9" x14ac:dyDescent="0.25">
      <c r="C118" s="69"/>
      <c r="D118" s="69"/>
      <c r="E118" s="69"/>
      <c r="F118" s="69"/>
      <c r="G118" s="69"/>
      <c r="H118" s="69"/>
      <c r="I118" s="69"/>
    </row>
    <row r="119" spans="3:9" x14ac:dyDescent="0.25">
      <c r="C119" s="69"/>
      <c r="D119" s="69"/>
      <c r="E119" s="69"/>
      <c r="F119" s="69"/>
      <c r="G119" s="69"/>
      <c r="H119" s="69"/>
      <c r="I119" s="69"/>
    </row>
    <row r="120" spans="3:9" x14ac:dyDescent="0.25">
      <c r="C120" s="69"/>
      <c r="D120" s="69"/>
      <c r="E120" s="69"/>
      <c r="F120" s="69"/>
      <c r="G120" s="69"/>
      <c r="H120" s="69"/>
      <c r="I120" s="69"/>
    </row>
    <row r="121" spans="3:9" x14ac:dyDescent="0.25">
      <c r="C121" s="69"/>
      <c r="D121" s="69"/>
      <c r="E121" s="69"/>
      <c r="F121" s="69"/>
      <c r="G121" s="69"/>
      <c r="H121" s="69"/>
      <c r="I121" s="69"/>
    </row>
    <row r="122" spans="3:9" x14ac:dyDescent="0.25">
      <c r="C122" s="69"/>
      <c r="D122" s="69"/>
      <c r="E122" s="69"/>
      <c r="F122" s="69"/>
      <c r="G122" s="69"/>
      <c r="H122" s="69"/>
      <c r="I122" s="69"/>
    </row>
    <row r="123" spans="3:9" x14ac:dyDescent="0.25">
      <c r="C123" s="69"/>
      <c r="D123" s="69"/>
      <c r="E123" s="69"/>
      <c r="F123" s="69"/>
      <c r="G123" s="69"/>
      <c r="H123" s="69"/>
      <c r="I123" s="69"/>
    </row>
    <row r="124" spans="3:9" x14ac:dyDescent="0.25">
      <c r="C124" s="69"/>
      <c r="D124" s="69"/>
      <c r="E124" s="69"/>
      <c r="F124" s="69"/>
      <c r="G124" s="69"/>
      <c r="H124" s="69"/>
      <c r="I124" s="69"/>
    </row>
    <row r="125" spans="3:9" x14ac:dyDescent="0.25">
      <c r="C125" s="69"/>
      <c r="D125" s="69"/>
      <c r="E125" s="69"/>
      <c r="F125" s="69"/>
      <c r="G125" s="69"/>
      <c r="H125" s="69"/>
      <c r="I125" s="69"/>
    </row>
    <row r="126" spans="3:9" x14ac:dyDescent="0.25">
      <c r="C126" s="69"/>
      <c r="D126" s="69"/>
      <c r="E126" s="69"/>
      <c r="F126" s="69"/>
      <c r="G126" s="69"/>
      <c r="H126" s="69"/>
      <c r="I126" s="69"/>
    </row>
    <row r="127" spans="3:9" x14ac:dyDescent="0.25">
      <c r="C127" s="69"/>
      <c r="D127" s="69"/>
      <c r="E127" s="69"/>
      <c r="F127" s="69"/>
      <c r="G127" s="69"/>
      <c r="H127" s="69"/>
      <c r="I127" s="69"/>
    </row>
    <row r="128" spans="3:9" x14ac:dyDescent="0.25">
      <c r="C128" s="69"/>
      <c r="D128" s="69"/>
      <c r="E128" s="69"/>
      <c r="F128" s="69"/>
      <c r="G128" s="69"/>
      <c r="H128" s="69"/>
      <c r="I128" s="69"/>
    </row>
    <row r="129" spans="3:9" x14ac:dyDescent="0.25">
      <c r="C129" s="69"/>
      <c r="D129" s="69"/>
      <c r="E129" s="69"/>
      <c r="F129" s="69"/>
      <c r="G129" s="69"/>
      <c r="H129" s="69"/>
      <c r="I129" s="69"/>
    </row>
    <row r="130" spans="3:9" x14ac:dyDescent="0.25">
      <c r="C130" s="69"/>
      <c r="D130" s="69"/>
      <c r="E130" s="69"/>
      <c r="F130" s="69"/>
      <c r="G130" s="69"/>
      <c r="H130" s="69"/>
      <c r="I130" s="69"/>
    </row>
    <row r="131" spans="3:9" x14ac:dyDescent="0.25">
      <c r="C131" s="69"/>
      <c r="D131" s="69"/>
      <c r="E131" s="69"/>
      <c r="F131" s="69"/>
      <c r="G131" s="69"/>
      <c r="H131" s="69"/>
      <c r="I131" s="69"/>
    </row>
    <row r="132" spans="3:9" x14ac:dyDescent="0.25">
      <c r="C132" s="69"/>
      <c r="D132" s="69"/>
      <c r="E132" s="69"/>
      <c r="F132" s="69"/>
      <c r="G132" s="69"/>
      <c r="H132" s="69"/>
      <c r="I132" s="69"/>
    </row>
    <row r="133" spans="3:9" x14ac:dyDescent="0.25">
      <c r="C133" s="69"/>
      <c r="D133" s="69"/>
      <c r="E133" s="69"/>
      <c r="F133" s="69"/>
      <c r="G133" s="69"/>
      <c r="H133" s="69"/>
      <c r="I133" s="69"/>
    </row>
    <row r="134" spans="3:9" x14ac:dyDescent="0.25">
      <c r="C134" s="69"/>
      <c r="D134" s="69"/>
      <c r="E134" s="69"/>
      <c r="F134" s="69"/>
      <c r="G134" s="69"/>
      <c r="H134" s="69"/>
      <c r="I134" s="69"/>
    </row>
    <row r="135" spans="3:9" x14ac:dyDescent="0.25">
      <c r="C135" s="69"/>
      <c r="D135" s="69"/>
      <c r="E135" s="69"/>
      <c r="F135" s="69"/>
      <c r="G135" s="69"/>
      <c r="H135" s="69"/>
      <c r="I135" s="69"/>
    </row>
    <row r="136" spans="3:9" x14ac:dyDescent="0.25">
      <c r="C136" s="69"/>
      <c r="D136" s="69"/>
      <c r="E136" s="69"/>
      <c r="F136" s="69"/>
      <c r="G136" s="69"/>
      <c r="H136" s="69"/>
      <c r="I136" s="69"/>
    </row>
    <row r="137" spans="3:9" x14ac:dyDescent="0.25">
      <c r="C137" s="69"/>
      <c r="D137" s="69"/>
      <c r="E137" s="69"/>
      <c r="F137" s="69"/>
      <c r="G137" s="69"/>
      <c r="H137" s="69"/>
      <c r="I137" s="69"/>
    </row>
    <row r="138" spans="3:9" x14ac:dyDescent="0.25">
      <c r="C138" s="69"/>
      <c r="D138" s="69"/>
      <c r="E138" s="69"/>
      <c r="F138" s="69"/>
      <c r="G138" s="69"/>
      <c r="H138" s="69"/>
      <c r="I138" s="69"/>
    </row>
    <row r="139" spans="3:9" x14ac:dyDescent="0.25">
      <c r="C139" s="69"/>
      <c r="D139" s="69"/>
      <c r="E139" s="69"/>
      <c r="F139" s="69"/>
      <c r="G139" s="69"/>
      <c r="H139" s="69"/>
      <c r="I139" s="69"/>
    </row>
    <row r="140" spans="3:9" x14ac:dyDescent="0.25">
      <c r="C140" s="69"/>
      <c r="D140" s="69"/>
      <c r="E140" s="69"/>
      <c r="F140" s="69"/>
      <c r="G140" s="69"/>
      <c r="H140" s="69"/>
      <c r="I140" s="69"/>
    </row>
    <row r="141" spans="3:9" x14ac:dyDescent="0.25">
      <c r="C141" s="69"/>
      <c r="D141" s="69"/>
      <c r="E141" s="69"/>
      <c r="F141" s="69"/>
      <c r="G141" s="69"/>
      <c r="H141" s="69"/>
      <c r="I141" s="69"/>
    </row>
    <row r="142" spans="3:9" x14ac:dyDescent="0.25">
      <c r="C142" s="69"/>
      <c r="D142" s="69"/>
      <c r="E142" s="69"/>
      <c r="F142" s="69"/>
      <c r="G142" s="69"/>
      <c r="H142" s="69"/>
      <c r="I142" s="69"/>
    </row>
    <row r="143" spans="3:9" x14ac:dyDescent="0.25">
      <c r="C143" s="69"/>
      <c r="D143" s="69"/>
      <c r="E143" s="69"/>
      <c r="F143" s="69"/>
      <c r="G143" s="69"/>
      <c r="H143" s="69"/>
      <c r="I143" s="69"/>
    </row>
    <row r="144" spans="3:9" x14ac:dyDescent="0.25">
      <c r="C144" s="69"/>
      <c r="D144" s="69"/>
      <c r="E144" s="69"/>
      <c r="F144" s="69"/>
      <c r="G144" s="69"/>
      <c r="H144" s="69"/>
      <c r="I144" s="69"/>
    </row>
    <row r="145" spans="3:9" x14ac:dyDescent="0.25">
      <c r="C145" s="69"/>
      <c r="D145" s="69"/>
      <c r="E145" s="69"/>
      <c r="F145" s="69"/>
      <c r="G145" s="69"/>
      <c r="H145" s="69"/>
      <c r="I145" s="69"/>
    </row>
    <row r="146" spans="3:9" x14ac:dyDescent="0.25">
      <c r="C146" s="69"/>
      <c r="D146" s="69"/>
      <c r="E146" s="69"/>
      <c r="F146" s="69"/>
      <c r="G146" s="69"/>
      <c r="H146" s="69"/>
      <c r="I146" s="69"/>
    </row>
    <row r="147" spans="3:9" x14ac:dyDescent="0.25">
      <c r="C147" s="69"/>
      <c r="D147" s="69"/>
      <c r="E147" s="69"/>
      <c r="F147" s="69"/>
      <c r="G147" s="69"/>
      <c r="H147" s="69"/>
      <c r="I147" s="69"/>
    </row>
    <row r="148" spans="3:9" x14ac:dyDescent="0.25">
      <c r="C148" s="69"/>
      <c r="D148" s="69"/>
      <c r="E148" s="69"/>
      <c r="F148" s="69"/>
      <c r="G148" s="69"/>
      <c r="H148" s="69"/>
      <c r="I148" s="69"/>
    </row>
    <row r="149" spans="3:9" x14ac:dyDescent="0.25">
      <c r="C149" s="69"/>
      <c r="D149" s="69"/>
      <c r="E149" s="69"/>
      <c r="F149" s="69"/>
      <c r="G149" s="69"/>
      <c r="H149" s="69"/>
      <c r="I149" s="69"/>
    </row>
    <row r="150" spans="3:9" x14ac:dyDescent="0.25">
      <c r="C150" s="69"/>
      <c r="D150" s="69"/>
      <c r="E150" s="69"/>
      <c r="F150" s="69"/>
      <c r="G150" s="69"/>
      <c r="H150" s="69"/>
      <c r="I150" s="69"/>
    </row>
    <row r="151" spans="3:9" x14ac:dyDescent="0.25">
      <c r="C151" s="69"/>
      <c r="D151" s="69"/>
      <c r="E151" s="69"/>
      <c r="F151" s="69"/>
      <c r="G151" s="69"/>
      <c r="H151" s="69"/>
      <c r="I151" s="69"/>
    </row>
    <row r="152" spans="3:9" x14ac:dyDescent="0.25">
      <c r="C152" s="69"/>
      <c r="D152" s="69"/>
      <c r="E152" s="69"/>
      <c r="F152" s="69"/>
      <c r="G152" s="69"/>
      <c r="H152" s="69"/>
      <c r="I152" s="69"/>
    </row>
    <row r="153" spans="3:9" x14ac:dyDescent="0.25">
      <c r="C153" s="69"/>
      <c r="D153" s="69"/>
      <c r="E153" s="69"/>
      <c r="F153" s="69"/>
      <c r="G153" s="69"/>
      <c r="H153" s="69"/>
      <c r="I153" s="69"/>
    </row>
    <row r="154" spans="3:9" x14ac:dyDescent="0.25">
      <c r="C154" s="69"/>
      <c r="D154" s="69"/>
      <c r="E154" s="69"/>
      <c r="F154" s="69"/>
      <c r="G154" s="69"/>
      <c r="H154" s="69"/>
      <c r="I154" s="69"/>
    </row>
    <row r="155" spans="3:9" x14ac:dyDescent="0.25">
      <c r="C155" s="69"/>
      <c r="D155" s="69"/>
      <c r="E155" s="69"/>
      <c r="F155" s="69"/>
      <c r="G155" s="69"/>
      <c r="H155" s="69"/>
      <c r="I155" s="69"/>
    </row>
    <row r="156" spans="3:9" x14ac:dyDescent="0.25">
      <c r="C156" s="69"/>
      <c r="D156" s="69"/>
      <c r="E156" s="69"/>
      <c r="F156" s="69"/>
      <c r="G156" s="69"/>
      <c r="H156" s="69"/>
      <c r="I156" s="69"/>
    </row>
    <row r="157" spans="3:9" x14ac:dyDescent="0.25">
      <c r="C157" s="69"/>
      <c r="D157" s="69"/>
      <c r="E157" s="69"/>
      <c r="F157" s="69"/>
      <c r="G157" s="69"/>
      <c r="H157" s="69"/>
      <c r="I157" s="69"/>
    </row>
    <row r="158" spans="3:9" x14ac:dyDescent="0.25">
      <c r="C158" s="69"/>
      <c r="D158" s="69"/>
      <c r="E158" s="69"/>
      <c r="F158" s="69"/>
      <c r="G158" s="69"/>
      <c r="H158" s="69"/>
      <c r="I158" s="69"/>
    </row>
    <row r="159" spans="3:9" x14ac:dyDescent="0.25">
      <c r="C159" s="69"/>
      <c r="D159" s="69"/>
      <c r="E159" s="69"/>
      <c r="F159" s="69"/>
      <c r="G159" s="69"/>
      <c r="H159" s="69"/>
      <c r="I159" s="69"/>
    </row>
    <row r="160" spans="3:9" x14ac:dyDescent="0.25">
      <c r="C160" s="69"/>
      <c r="D160" s="69"/>
      <c r="E160" s="69"/>
      <c r="F160" s="69"/>
      <c r="G160" s="69"/>
      <c r="H160" s="69"/>
      <c r="I160" s="69"/>
    </row>
    <row r="161" spans="3:9" x14ac:dyDescent="0.25">
      <c r="C161" s="69"/>
      <c r="D161" s="69"/>
      <c r="E161" s="69"/>
      <c r="F161" s="69"/>
      <c r="G161" s="69"/>
      <c r="H161" s="69"/>
      <c r="I161" s="69"/>
    </row>
    <row r="162" spans="3:9" x14ac:dyDescent="0.25">
      <c r="C162" s="69"/>
      <c r="D162" s="69"/>
      <c r="E162" s="69"/>
      <c r="F162" s="69"/>
      <c r="G162" s="69"/>
      <c r="H162" s="69"/>
      <c r="I162" s="69"/>
    </row>
    <row r="163" spans="3:9" x14ac:dyDescent="0.25">
      <c r="C163" s="69"/>
      <c r="D163" s="69"/>
      <c r="E163" s="69"/>
      <c r="F163" s="69"/>
      <c r="G163" s="69"/>
      <c r="H163" s="69"/>
      <c r="I163" s="69"/>
    </row>
    <row r="164" spans="3:9" x14ac:dyDescent="0.25">
      <c r="C164" s="69"/>
      <c r="D164" s="69"/>
      <c r="E164" s="69"/>
      <c r="F164" s="69"/>
      <c r="G164" s="69"/>
      <c r="H164" s="69"/>
      <c r="I164" s="69"/>
    </row>
    <row r="165" spans="3:9" x14ac:dyDescent="0.25">
      <c r="C165" s="69"/>
      <c r="D165" s="69"/>
      <c r="E165" s="69"/>
      <c r="F165" s="69"/>
      <c r="G165" s="69"/>
      <c r="H165" s="69"/>
      <c r="I165" s="69"/>
    </row>
    <row r="166" spans="3:9" x14ac:dyDescent="0.25">
      <c r="C166" s="69"/>
      <c r="D166" s="69"/>
      <c r="E166" s="69"/>
      <c r="F166" s="69"/>
      <c r="G166" s="69"/>
      <c r="H166" s="69"/>
      <c r="I166" s="69"/>
    </row>
    <row r="167" spans="3:9" x14ac:dyDescent="0.25">
      <c r="C167" s="69"/>
      <c r="D167" s="69"/>
      <c r="E167" s="69"/>
      <c r="F167" s="69"/>
      <c r="G167" s="69"/>
      <c r="H167" s="69"/>
      <c r="I167" s="69"/>
    </row>
    <row r="168" spans="3:9" x14ac:dyDescent="0.25">
      <c r="C168" s="69"/>
      <c r="D168" s="69"/>
      <c r="E168" s="69"/>
      <c r="F168" s="69"/>
      <c r="G168" s="69"/>
      <c r="H168" s="69"/>
      <c r="I168" s="69"/>
    </row>
    <row r="169" spans="3:9" x14ac:dyDescent="0.25">
      <c r="C169" s="69"/>
      <c r="D169" s="69"/>
      <c r="E169" s="69"/>
      <c r="F169" s="69"/>
      <c r="G169" s="69"/>
      <c r="H169" s="69"/>
      <c r="I169" s="69"/>
    </row>
    <row r="170" spans="3:9" x14ac:dyDescent="0.25">
      <c r="C170" s="69"/>
      <c r="D170" s="69"/>
      <c r="E170" s="69"/>
      <c r="F170" s="69"/>
      <c r="G170" s="69"/>
      <c r="H170" s="69"/>
      <c r="I170" s="69"/>
    </row>
    <row r="171" spans="3:9" x14ac:dyDescent="0.25">
      <c r="C171" s="69"/>
      <c r="D171" s="69"/>
      <c r="E171" s="69"/>
      <c r="F171" s="69"/>
      <c r="G171" s="69"/>
      <c r="H171" s="69"/>
      <c r="I171" s="69"/>
    </row>
    <row r="172" spans="3:9" x14ac:dyDescent="0.25">
      <c r="C172" s="69"/>
      <c r="D172" s="69"/>
      <c r="E172" s="69"/>
      <c r="F172" s="69"/>
      <c r="G172" s="69"/>
      <c r="H172" s="69"/>
      <c r="I172" s="69"/>
    </row>
    <row r="173" spans="3:9" x14ac:dyDescent="0.25">
      <c r="C173" s="69"/>
      <c r="D173" s="69"/>
      <c r="E173" s="69"/>
      <c r="F173" s="69"/>
      <c r="G173" s="69"/>
      <c r="H173" s="69"/>
      <c r="I173" s="69"/>
    </row>
    <row r="174" spans="3:9" x14ac:dyDescent="0.25">
      <c r="C174" s="69"/>
      <c r="D174" s="69"/>
      <c r="E174" s="69"/>
      <c r="F174" s="69"/>
      <c r="G174" s="69"/>
      <c r="H174" s="69"/>
      <c r="I174" s="69"/>
    </row>
    <row r="175" spans="3:9" x14ac:dyDescent="0.25">
      <c r="C175" s="69"/>
      <c r="D175" s="69"/>
      <c r="E175" s="69"/>
      <c r="F175" s="69"/>
      <c r="G175" s="69"/>
      <c r="H175" s="69"/>
      <c r="I175" s="69"/>
    </row>
    <row r="176" spans="3:9" x14ac:dyDescent="0.25">
      <c r="C176" s="69"/>
      <c r="D176" s="69"/>
      <c r="E176" s="69"/>
      <c r="F176" s="69"/>
      <c r="G176" s="69"/>
      <c r="H176" s="69"/>
      <c r="I176" s="69"/>
    </row>
    <row r="177" spans="3:9" x14ac:dyDescent="0.25">
      <c r="C177" s="69"/>
      <c r="D177" s="69"/>
      <c r="E177" s="69"/>
      <c r="F177" s="69"/>
      <c r="G177" s="69"/>
      <c r="H177" s="69"/>
      <c r="I177" s="69"/>
    </row>
    <row r="178" spans="3:9" x14ac:dyDescent="0.25">
      <c r="C178" s="69"/>
      <c r="D178" s="69"/>
      <c r="E178" s="69"/>
      <c r="F178" s="69"/>
      <c r="G178" s="69"/>
      <c r="H178" s="69"/>
      <c r="I178" s="69"/>
    </row>
    <row r="179" spans="3:9" x14ac:dyDescent="0.25">
      <c r="C179" s="69"/>
      <c r="D179" s="69"/>
      <c r="E179" s="69"/>
      <c r="F179" s="69"/>
      <c r="G179" s="69"/>
      <c r="H179" s="69"/>
      <c r="I179" s="69"/>
    </row>
    <row r="180" spans="3:9" x14ac:dyDescent="0.25">
      <c r="C180" s="69"/>
      <c r="D180" s="69"/>
      <c r="E180" s="69"/>
      <c r="F180" s="69"/>
      <c r="G180" s="69"/>
      <c r="H180" s="69"/>
      <c r="I180" s="69"/>
    </row>
    <row r="181" spans="3:9" x14ac:dyDescent="0.25">
      <c r="C181" s="69"/>
      <c r="D181" s="69"/>
      <c r="E181" s="69"/>
      <c r="F181" s="69"/>
      <c r="G181" s="69"/>
      <c r="H181" s="69"/>
      <c r="I181" s="69"/>
    </row>
  </sheetData>
  <mergeCells count="7">
    <mergeCell ref="B1:I1"/>
    <mergeCell ref="B3:I3"/>
    <mergeCell ref="B5:B7"/>
    <mergeCell ref="I5:I6"/>
    <mergeCell ref="C5:F5"/>
    <mergeCell ref="G5:H5"/>
    <mergeCell ref="C7:H7"/>
  </mergeCells>
  <hyperlinks>
    <hyperlink ref="B1" location="Contents_en!B4" display="I. Balance of payments of the Republic of Moldova in Quarter I, 2023 (preliminary data)" xr:uid="{601F3159-811E-440B-A116-AC83E793D09C}"/>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F5BB6-988E-4211-B798-429D3B4B5DBB}">
  <dimension ref="A1:H29"/>
  <sheetViews>
    <sheetView showGridLines="0" showRowColHeaders="0" showZeros="0" workbookViewId="0"/>
  </sheetViews>
  <sheetFormatPr defaultRowHeight="15" x14ac:dyDescent="0.25"/>
  <cols>
    <col min="1" max="1" customWidth="true" width="5.7109375" collapsed="false"/>
    <col min="2" max="2" customWidth="true" width="63.85546875" collapsed="false"/>
    <col min="3" max="8" customWidth="true" width="9.0" collapsed="false"/>
  </cols>
  <sheetData>
    <row r="1" spans="1:8" s="1" customFormat="1" ht="15.75" x14ac:dyDescent="0.25">
      <c r="A1" s="399"/>
      <c r="B1" s="573" t="s">
        <v>110</v>
      </c>
      <c r="C1" s="573"/>
      <c r="D1" s="573"/>
      <c r="E1" s="573"/>
      <c r="F1" s="573"/>
      <c r="G1" s="573"/>
      <c r="H1" s="573"/>
    </row>
    <row r="3" spans="1:8" s="1" customFormat="1" x14ac:dyDescent="0.25">
      <c r="B3" s="134" t="s">
        <v>131</v>
      </c>
    </row>
    <row r="4" spans="1:8" ht="4.5" customHeight="1" x14ac:dyDescent="0.25"/>
    <row r="5" spans="1:8" ht="15.75" thickBot="1" x14ac:dyDescent="0.3">
      <c r="B5" s="599"/>
      <c r="C5" s="603">
        <v>2025</v>
      </c>
      <c r="D5" s="604"/>
      <c r="E5" s="604"/>
      <c r="F5" s="610"/>
      <c r="G5" s="603">
        <v>2026</v>
      </c>
      <c r="H5" s="604"/>
    </row>
    <row r="6" spans="1:8" s="252" customFormat="1" ht="12" x14ac:dyDescent="0.2">
      <c r="B6" s="599"/>
      <c r="C6" s="404" t="s">
        <v>123</v>
      </c>
      <c r="D6" s="404" t="s">
        <v>124</v>
      </c>
      <c r="E6" s="404" t="s">
        <v>125</v>
      </c>
      <c r="F6" s="404" t="s">
        <v>126</v>
      </c>
      <c r="G6" s="404" t="s">
        <v>123</v>
      </c>
      <c r="H6" s="404" t="s">
        <v>0</v>
      </c>
    </row>
    <row r="7" spans="1:8" s="27" customFormat="1" ht="12.75" thickBot="1" x14ac:dyDescent="0.25">
      <c r="B7" s="220" t="s">
        <v>200</v>
      </c>
      <c r="C7" s="532">
        <v>656.59790163000002</v>
      </c>
      <c r="D7" s="532">
        <v>559.79225855000004</v>
      </c>
      <c r="E7" s="532">
        <v>756.09631649999994</v>
      </c>
      <c r="F7" s="532">
        <v>865.43770720999999</v>
      </c>
      <c r="G7" s="532">
        <v>728.52982129999998</v>
      </c>
      <c r="H7" s="532">
        <v>676.18890288</v>
      </c>
    </row>
    <row r="8" spans="1:8" s="27" customFormat="1" ht="13.5" thickTop="1" thickBot="1" x14ac:dyDescent="0.25">
      <c r="B8" s="533" t="s">
        <v>201</v>
      </c>
      <c r="C8" s="534">
        <v>771.85340527999995</v>
      </c>
      <c r="D8" s="534">
        <v>696.54717696</v>
      </c>
      <c r="E8" s="534">
        <v>876.63165686000002</v>
      </c>
      <c r="F8" s="534">
        <v>993.10401492999995</v>
      </c>
      <c r="G8" s="534">
        <v>848.67215440999996</v>
      </c>
      <c r="H8" s="534">
        <v>801.94421569999997</v>
      </c>
    </row>
    <row r="9" spans="1:8" s="27" customFormat="1" ht="13.5" thickTop="1" thickBot="1" x14ac:dyDescent="0.25">
      <c r="B9" s="533" t="s">
        <v>202</v>
      </c>
      <c r="C9" s="534">
        <v>-128.50255822</v>
      </c>
      <c r="D9" s="534">
        <v>-151.3235024</v>
      </c>
      <c r="E9" s="534">
        <v>-138.06469229000001</v>
      </c>
      <c r="F9" s="534">
        <v>-145.03278657999999</v>
      </c>
      <c r="G9" s="534">
        <v>-136.23084331999999</v>
      </c>
      <c r="H9" s="534">
        <v>-145.36298525999999</v>
      </c>
    </row>
    <row r="10" spans="1:8" s="27" customFormat="1" ht="13.5" thickTop="1" thickBot="1" x14ac:dyDescent="0.25">
      <c r="B10" s="535" t="s">
        <v>203</v>
      </c>
      <c r="C10" s="536">
        <v>13.24705457</v>
      </c>
      <c r="D10" s="536">
        <v>14.56858399</v>
      </c>
      <c r="E10" s="536">
        <v>17.529351930000001</v>
      </c>
      <c r="F10" s="536">
        <v>17.366478870000002</v>
      </c>
      <c r="G10" s="536">
        <v>16.088510209999999</v>
      </c>
      <c r="H10" s="536">
        <v>19.607672430000001</v>
      </c>
    </row>
    <row r="11" spans="1:8" s="27" customFormat="1" ht="13.5" thickTop="1" thickBot="1" x14ac:dyDescent="0.25">
      <c r="B11" s="533" t="s">
        <v>204</v>
      </c>
      <c r="C11" s="534">
        <v>10.348920120000001</v>
      </c>
      <c r="D11" s="534">
        <v>12.07638605</v>
      </c>
      <c r="E11" s="534">
        <v>14.22275065</v>
      </c>
      <c r="F11" s="534">
        <v>13.541763700000001</v>
      </c>
      <c r="G11" s="534">
        <v>12.9245646</v>
      </c>
      <c r="H11" s="534">
        <v>16.334188950000001</v>
      </c>
    </row>
    <row r="12" spans="1:8" s="27" customFormat="1" ht="13.5" thickTop="1" thickBot="1" x14ac:dyDescent="0.25">
      <c r="B12" s="533" t="s">
        <v>205</v>
      </c>
      <c r="C12" s="534">
        <v>2.94822826</v>
      </c>
      <c r="D12" s="534">
        <v>2.6782795199999998</v>
      </c>
      <c r="E12" s="534">
        <v>3.36939644</v>
      </c>
      <c r="F12" s="534">
        <v>3.8163595400000001</v>
      </c>
      <c r="G12" s="534">
        <v>3.2378297200000001</v>
      </c>
      <c r="H12" s="534">
        <v>3.0885109800000001</v>
      </c>
    </row>
    <row r="13" spans="1:8" s="27" customFormat="1" ht="13.5" thickTop="1" thickBot="1" x14ac:dyDescent="0.25">
      <c r="B13" s="537" t="s">
        <v>206</v>
      </c>
      <c r="C13" s="534">
        <v>-4.1984220000000003E-2</v>
      </c>
      <c r="D13" s="534">
        <v>-0.18015696</v>
      </c>
      <c r="E13" s="534">
        <v>-6.0532870000000003E-2</v>
      </c>
      <c r="F13" s="534">
        <v>8.3556299999999993E-3</v>
      </c>
      <c r="G13" s="534">
        <v>-7.3884099999999994E-2</v>
      </c>
      <c r="H13" s="534">
        <v>0.18497251000000001</v>
      </c>
    </row>
    <row r="14" spans="1:8" s="27" customFormat="1" ht="13.5" thickTop="1" thickBot="1" x14ac:dyDescent="0.25">
      <c r="B14" s="537" t="s">
        <v>207</v>
      </c>
      <c r="C14" s="538">
        <v>-8.1095899999999999E-3</v>
      </c>
      <c r="D14" s="538">
        <v>-5.9246100000000003E-3</v>
      </c>
      <c r="E14" s="538">
        <v>-2.2622900000000001E-3</v>
      </c>
      <c r="F14" s="538">
        <v>0</v>
      </c>
      <c r="G14" s="538">
        <v>0</v>
      </c>
      <c r="H14" s="538">
        <v>0</v>
      </c>
    </row>
    <row r="15" spans="1:8" s="27" customFormat="1" ht="13.5" thickTop="1" thickBot="1" x14ac:dyDescent="0.25">
      <c r="B15" s="220" t="s">
        <v>208</v>
      </c>
      <c r="C15" s="532">
        <v>2214.1074186599999</v>
      </c>
      <c r="D15" s="532">
        <v>2091.74289894</v>
      </c>
      <c r="E15" s="532">
        <v>2178.7631049900001</v>
      </c>
      <c r="F15" s="532">
        <v>2458.8385410400001</v>
      </c>
      <c r="G15" s="532">
        <v>2187.7058409699998</v>
      </c>
      <c r="H15" s="532">
        <v>2336.1766582700002</v>
      </c>
    </row>
    <row r="16" spans="1:8" s="27" customFormat="1" ht="13.5" thickTop="1" thickBot="1" x14ac:dyDescent="0.25">
      <c r="B16" s="533" t="s">
        <v>209</v>
      </c>
      <c r="C16" s="534">
        <v>2424.7639708000002</v>
      </c>
      <c r="D16" s="534">
        <v>2265.1263049999998</v>
      </c>
      <c r="E16" s="534">
        <v>2334.862329</v>
      </c>
      <c r="F16" s="534">
        <v>2639.5509261399998</v>
      </c>
      <c r="G16" s="534">
        <v>2454.9658055099999</v>
      </c>
      <c r="H16" s="534">
        <v>2531.93722424</v>
      </c>
    </row>
    <row r="17" spans="2:8" s="27" customFormat="1" ht="13.5" thickTop="1" thickBot="1" x14ac:dyDescent="0.25">
      <c r="B17" s="533" t="s">
        <v>210</v>
      </c>
      <c r="C17" s="538">
        <v>3.1471789999999999E-2</v>
      </c>
      <c r="D17" s="538">
        <v>1.1626E-4</v>
      </c>
      <c r="E17" s="538">
        <v>8.7590000000000007E-5</v>
      </c>
      <c r="F17" s="538">
        <v>0.32529179000000003</v>
      </c>
      <c r="G17" s="538">
        <v>4.5629379999999997E-2</v>
      </c>
      <c r="H17" s="538">
        <v>1.8640499999999999E-3</v>
      </c>
    </row>
    <row r="18" spans="2:8" s="27" customFormat="1" ht="13.5" thickTop="1" thickBot="1" x14ac:dyDescent="0.25">
      <c r="B18" s="533" t="s">
        <v>202</v>
      </c>
      <c r="C18" s="534">
        <v>-90.457517440000004</v>
      </c>
      <c r="D18" s="534">
        <v>-101.28464065</v>
      </c>
      <c r="E18" s="534">
        <v>-86.938367659999997</v>
      </c>
      <c r="F18" s="534">
        <v>-89.395457059999998</v>
      </c>
      <c r="G18" s="534">
        <v>-92.971895579999995</v>
      </c>
      <c r="H18" s="534">
        <v>-102.50912830999999</v>
      </c>
    </row>
    <row r="19" spans="2:8" s="27" customFormat="1" ht="13.5" thickTop="1" thickBot="1" x14ac:dyDescent="0.25">
      <c r="B19" s="533" t="s">
        <v>211</v>
      </c>
      <c r="C19" s="534">
        <v>-94.908084959999996</v>
      </c>
      <c r="D19" s="534">
        <v>-93.341796970000004</v>
      </c>
      <c r="E19" s="534">
        <v>-102.28540262999999</v>
      </c>
      <c r="F19" s="534">
        <v>-137.98681031000001</v>
      </c>
      <c r="G19" s="534">
        <v>-175.37566622</v>
      </c>
      <c r="H19" s="534">
        <v>-92.083113530000006</v>
      </c>
    </row>
    <row r="20" spans="2:8" s="27" customFormat="1" ht="13.5" thickTop="1" thickBot="1" x14ac:dyDescent="0.25">
      <c r="B20" s="535" t="s">
        <v>203</v>
      </c>
      <c r="C20" s="536">
        <v>-25.322421519999999</v>
      </c>
      <c r="D20" s="536">
        <v>21.2429153</v>
      </c>
      <c r="E20" s="536">
        <v>33.124458699999998</v>
      </c>
      <c r="F20" s="536">
        <v>46.344590490000002</v>
      </c>
      <c r="G20" s="536">
        <v>1.0419678699999999</v>
      </c>
      <c r="H20" s="536">
        <v>-1.17018818</v>
      </c>
    </row>
    <row r="21" spans="2:8" s="27" customFormat="1" ht="13.5" thickTop="1" thickBot="1" x14ac:dyDescent="0.25">
      <c r="B21" s="533" t="s">
        <v>212</v>
      </c>
      <c r="C21" s="534">
        <v>-78.64727302</v>
      </c>
      <c r="D21" s="534">
        <v>-80.566267769999996</v>
      </c>
      <c r="E21" s="534">
        <v>-82.33450105</v>
      </c>
      <c r="F21" s="534">
        <v>-97.837171089999998</v>
      </c>
      <c r="G21" s="534">
        <v>-85.647836659999996</v>
      </c>
      <c r="H21" s="534">
        <v>-89.823950479999993</v>
      </c>
    </row>
    <row r="22" spans="2:8" s="27" customFormat="1" ht="13.5" thickTop="1" thickBot="1" x14ac:dyDescent="0.25">
      <c r="B22" s="533" t="s">
        <v>213</v>
      </c>
      <c r="C22" s="534">
        <v>8.5735574999999997</v>
      </c>
      <c r="D22" s="534">
        <v>8.0865143600000007</v>
      </c>
      <c r="E22" s="534">
        <v>9.4180936600000003</v>
      </c>
      <c r="F22" s="534">
        <v>9.7882023399999998</v>
      </c>
      <c r="G22" s="534">
        <v>8.7737159299999998</v>
      </c>
      <c r="H22" s="534">
        <v>6.1456303999999999</v>
      </c>
    </row>
    <row r="23" spans="2:8" s="27" customFormat="1" ht="13.5" thickTop="1" thickBot="1" x14ac:dyDescent="0.25">
      <c r="B23" s="533" t="s">
        <v>214</v>
      </c>
      <c r="C23" s="534">
        <v>0.48773729999999998</v>
      </c>
      <c r="D23" s="534">
        <v>0</v>
      </c>
      <c r="E23" s="534">
        <v>0.36820185999999999</v>
      </c>
      <c r="F23" s="534">
        <v>2.0684118900000001</v>
      </c>
      <c r="G23" s="534">
        <v>0.23899117</v>
      </c>
      <c r="H23" s="534">
        <v>0</v>
      </c>
    </row>
    <row r="24" spans="2:8" s="27" customFormat="1" ht="13.5" thickTop="1" thickBot="1" x14ac:dyDescent="0.25">
      <c r="B24" s="533" t="s">
        <v>215</v>
      </c>
      <c r="C24" s="534">
        <v>92.759036719999997</v>
      </c>
      <c r="D24" s="534">
        <v>96.995863880000002</v>
      </c>
      <c r="E24" s="534">
        <v>108.52439071000001</v>
      </c>
      <c r="F24" s="534">
        <v>135.32983389</v>
      </c>
      <c r="G24" s="534">
        <v>80.760623929999994</v>
      </c>
      <c r="H24" s="534">
        <v>85.805567210000007</v>
      </c>
    </row>
    <row r="25" spans="2:8" s="27" customFormat="1" ht="13.5" thickTop="1" thickBot="1" x14ac:dyDescent="0.25">
      <c r="B25" s="533" t="s">
        <v>216</v>
      </c>
      <c r="C25" s="534">
        <v>-45.675319229999999</v>
      </c>
      <c r="D25" s="534">
        <v>0</v>
      </c>
      <c r="E25" s="534">
        <v>0</v>
      </c>
      <c r="F25" s="534">
        <v>0</v>
      </c>
      <c r="G25" s="534">
        <v>0</v>
      </c>
      <c r="H25" s="534">
        <v>0</v>
      </c>
    </row>
    <row r="26" spans="2:8" s="27" customFormat="1" ht="13.5" thickTop="1" thickBot="1" x14ac:dyDescent="0.25">
      <c r="B26" s="533" t="s">
        <v>217</v>
      </c>
      <c r="C26" s="534">
        <v>-2.8201607900000001</v>
      </c>
      <c r="D26" s="534">
        <v>-3.2731951700000002</v>
      </c>
      <c r="E26" s="534">
        <v>-2.85172648</v>
      </c>
      <c r="F26" s="534">
        <v>-3.0046865500000002</v>
      </c>
      <c r="G26" s="534">
        <v>-3.0835265000000001</v>
      </c>
      <c r="H26" s="534">
        <v>-3.29743531</v>
      </c>
    </row>
    <row r="27" spans="2:8" s="27" customFormat="1" ht="12" thickTop="1" x14ac:dyDescent="0.2">
      <c r="B27" s="112" t="s">
        <v>199</v>
      </c>
    </row>
    <row r="29" spans="2:8" x14ac:dyDescent="0.25">
      <c r="B29" s="403"/>
    </row>
  </sheetData>
  <mergeCells count="4">
    <mergeCell ref="B5:B6"/>
    <mergeCell ref="C5:F5"/>
    <mergeCell ref="G5:H5"/>
    <mergeCell ref="B1:H1"/>
  </mergeCells>
  <phoneticPr fontId="5" type="noConversion"/>
  <hyperlinks>
    <hyperlink ref="B1" location="Contents_en!B4" display="I. Balance of payments of the Republic of Moldova in Quarter I, 2023 (preliminary data)" xr:uid="{3FA1FA4D-F7A0-4F81-AEDD-53273BA95C86}"/>
  </hyperlink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dimension ref="B1:H53"/>
  <sheetViews>
    <sheetView showGridLines="0" showRowColHeaders="0" zoomScaleNormal="100" workbookViewId="0"/>
  </sheetViews>
  <sheetFormatPr defaultColWidth="9.140625" defaultRowHeight="15" x14ac:dyDescent="0.25"/>
  <cols>
    <col min="1" max="1" customWidth="true" style="76" width="5.7109375" collapsed="false"/>
    <col min="2" max="2" customWidth="true" style="76" width="30.42578125" collapsed="false"/>
    <col min="3" max="7" customWidth="true" style="77" width="11.42578125" collapsed="false"/>
    <col min="8" max="219" customWidth="true" style="76" width="9.140625" collapsed="false"/>
    <col min="220" max="16384" style="76" width="9.140625" collapsed="false"/>
  </cols>
  <sheetData>
    <row r="1" spans="2:8" s="1" customFormat="1" ht="15.75" x14ac:dyDescent="0.25">
      <c r="B1" s="573" t="s">
        <v>110</v>
      </c>
      <c r="C1" s="573"/>
      <c r="D1" s="573"/>
      <c r="E1" s="573"/>
      <c r="F1" s="573"/>
      <c r="G1" s="573"/>
      <c r="H1" s="573"/>
    </row>
    <row r="2" spans="2:8" s="1" customFormat="1" ht="11.25" customHeight="1" x14ac:dyDescent="0.25">
      <c r="B2" s="73"/>
      <c r="C2" s="73"/>
      <c r="D2" s="73"/>
      <c r="E2" s="73"/>
      <c r="F2" s="73"/>
      <c r="G2" s="73"/>
    </row>
    <row r="3" spans="2:8" s="1" customFormat="1" ht="5.0999999999999996" customHeight="1" x14ac:dyDescent="0.25">
      <c r="B3" s="74"/>
      <c r="C3" s="74"/>
      <c r="D3" s="74"/>
      <c r="E3" s="74"/>
      <c r="F3" s="74"/>
      <c r="G3" s="74"/>
    </row>
    <row r="4" spans="2:8" s="75" customFormat="1" x14ac:dyDescent="0.25">
      <c r="B4" s="575" t="s">
        <v>98</v>
      </c>
      <c r="C4" s="575"/>
      <c r="D4" s="575"/>
      <c r="E4" s="575"/>
      <c r="F4" s="575"/>
      <c r="G4" s="575"/>
      <c r="H4" s="575"/>
    </row>
    <row r="5" spans="2:8" s="1" customFormat="1" x14ac:dyDescent="0.25">
      <c r="B5" s="76"/>
      <c r="C5" s="77"/>
      <c r="D5" s="77"/>
      <c r="E5" s="77"/>
      <c r="F5" s="77"/>
      <c r="G5" s="77"/>
    </row>
    <row r="6" spans="2:8" x14ac:dyDescent="0.25">
      <c r="C6" s="76"/>
      <c r="D6" s="76"/>
      <c r="E6" s="76"/>
      <c r="F6" s="76"/>
      <c r="G6" s="76"/>
    </row>
    <row r="7" spans="2:8" x14ac:dyDescent="0.25">
      <c r="C7" s="76"/>
      <c r="D7" s="76"/>
      <c r="E7" s="76"/>
      <c r="F7" s="76"/>
      <c r="G7" s="76"/>
    </row>
    <row r="8" spans="2:8" x14ac:dyDescent="0.25">
      <c r="C8" s="76"/>
      <c r="D8" s="76"/>
      <c r="E8" s="76"/>
      <c r="F8" s="76"/>
      <c r="G8" s="76"/>
    </row>
    <row r="9" spans="2:8" x14ac:dyDescent="0.25">
      <c r="C9" s="76"/>
      <c r="D9" s="76"/>
      <c r="E9" s="76"/>
      <c r="F9" s="76"/>
      <c r="G9" s="76"/>
    </row>
    <row r="10" spans="2:8" x14ac:dyDescent="0.25">
      <c r="C10" s="76"/>
      <c r="D10" s="76"/>
      <c r="E10" s="76"/>
      <c r="F10" s="76"/>
      <c r="G10" s="76"/>
    </row>
    <row r="13" spans="2:8" x14ac:dyDescent="0.25">
      <c r="H13" s="46"/>
    </row>
    <row r="22" spans="2:8" s="480" customFormat="1" ht="11.25" x14ac:dyDescent="0.2">
      <c r="B22" s="112" t="s">
        <v>199</v>
      </c>
      <c r="C22" s="107"/>
      <c r="D22" s="107"/>
      <c r="E22" s="107"/>
      <c r="F22" s="107"/>
      <c r="G22" s="107"/>
    </row>
    <row r="23" spans="2:8" ht="15" customHeight="1" x14ac:dyDescent="0.25">
      <c r="B23" s="54"/>
    </row>
    <row r="24" spans="2:8" ht="11.25" customHeight="1" x14ac:dyDescent="0.25">
      <c r="B24" s="614"/>
      <c r="C24" s="576">
        <v>2025</v>
      </c>
      <c r="D24" s="577"/>
      <c r="E24" s="577"/>
      <c r="F24" s="577"/>
      <c r="G24" s="615">
        <v>2026</v>
      </c>
      <c r="H24" s="616"/>
    </row>
    <row r="25" spans="2:8" s="480" customFormat="1" ht="11.25" x14ac:dyDescent="0.2">
      <c r="B25" s="614"/>
      <c r="C25" s="20" t="s">
        <v>123</v>
      </c>
      <c r="D25" s="20" t="s">
        <v>124</v>
      </c>
      <c r="E25" s="20" t="s">
        <v>125</v>
      </c>
      <c r="F25" s="20" t="s">
        <v>126</v>
      </c>
      <c r="G25" s="314" t="s">
        <v>123</v>
      </c>
      <c r="H25" s="314" t="s">
        <v>0</v>
      </c>
    </row>
    <row r="26" spans="2:8" s="480" customFormat="1" ht="11.25" x14ac:dyDescent="0.2">
      <c r="B26" s="78" t="s">
        <v>60</v>
      </c>
      <c r="C26" s="481">
        <v>-1557.5095170299999</v>
      </c>
      <c r="D26" s="481">
        <v>-1531.95064039</v>
      </c>
      <c r="E26" s="481">
        <v>-1422.6667884900003</v>
      </c>
      <c r="F26" s="481">
        <v>-1593.40083383</v>
      </c>
      <c r="G26" s="481">
        <v>-1459.1760196699997</v>
      </c>
      <c r="H26" s="481">
        <v>-1659.9877553900001</v>
      </c>
    </row>
    <row r="27" spans="2:8" s="480" customFormat="1" ht="11.25" x14ac:dyDescent="0.2">
      <c r="B27" s="79" t="s">
        <v>218</v>
      </c>
      <c r="C27" s="482">
        <v>-1060.40708359</v>
      </c>
      <c r="D27" s="482">
        <v>-965.91494835000003</v>
      </c>
      <c r="E27" s="482">
        <v>-788.59751342999994</v>
      </c>
      <c r="F27" s="482">
        <v>-1059.2581140000002</v>
      </c>
      <c r="G27" s="482">
        <v>-1006.24338371</v>
      </c>
      <c r="H27" s="482">
        <v>-1021.5847144200001</v>
      </c>
    </row>
    <row r="28" spans="2:8" s="480" customFormat="1" ht="11.25" x14ac:dyDescent="0.2">
      <c r="B28" s="79" t="s">
        <v>219</v>
      </c>
      <c r="C28" s="482">
        <v>-497.10243343999997</v>
      </c>
      <c r="D28" s="482">
        <v>-566.03569203999996</v>
      </c>
      <c r="E28" s="482">
        <v>-634.06927506000022</v>
      </c>
      <c r="F28" s="482">
        <v>-534.14271983000003</v>
      </c>
      <c r="G28" s="482">
        <v>-452.93263595999991</v>
      </c>
      <c r="H28" s="482">
        <v>-638.40304097000012</v>
      </c>
    </row>
    <row r="30" spans="2:8" x14ac:dyDescent="0.25">
      <c r="C30" s="396"/>
      <c r="D30" s="397"/>
      <c r="E30" s="397"/>
      <c r="F30" s="397"/>
      <c r="G30" s="397"/>
      <c r="H30" s="397"/>
    </row>
    <row r="31" spans="2:8" x14ac:dyDescent="0.25">
      <c r="B31" s="3"/>
      <c r="C31" s="396"/>
      <c r="D31" s="397"/>
      <c r="E31" s="398"/>
      <c r="F31" s="397"/>
      <c r="G31" s="397"/>
      <c r="H31" s="397"/>
    </row>
    <row r="32" spans="2:8" x14ac:dyDescent="0.25">
      <c r="B32" s="3"/>
      <c r="C32" s="395"/>
      <c r="D32" s="395"/>
      <c r="E32" s="395"/>
      <c r="F32" s="395"/>
      <c r="G32" s="395"/>
      <c r="H32" s="3"/>
    </row>
    <row r="33" spans="2:8" x14ac:dyDescent="0.25">
      <c r="B33" s="3"/>
      <c r="C33" s="395"/>
      <c r="D33" s="395"/>
      <c r="E33" s="395"/>
      <c r="F33" s="395"/>
      <c r="G33" s="395"/>
      <c r="H33" s="395"/>
    </row>
    <row r="34" spans="2:8" x14ac:dyDescent="0.25">
      <c r="B34" s="3"/>
      <c r="C34" s="395"/>
      <c r="D34" s="395"/>
      <c r="E34" s="395"/>
      <c r="F34" s="395"/>
      <c r="G34" s="395"/>
      <c r="H34" s="395"/>
    </row>
    <row r="35" spans="2:8" x14ac:dyDescent="0.25">
      <c r="B35" s="3"/>
      <c r="C35" s="395"/>
      <c r="D35" s="395"/>
      <c r="E35" s="395"/>
      <c r="F35" s="395"/>
      <c r="G35" s="395"/>
      <c r="H35" s="3"/>
    </row>
    <row r="36" spans="2:8" x14ac:dyDescent="0.25">
      <c r="B36" s="3"/>
      <c r="C36" s="395"/>
      <c r="D36" s="395"/>
      <c r="E36" s="395"/>
      <c r="F36" s="395"/>
      <c r="G36" s="395"/>
      <c r="H36" s="3"/>
    </row>
    <row r="37" spans="2:8" x14ac:dyDescent="0.25">
      <c r="B37" s="3"/>
      <c r="C37" s="395"/>
      <c r="D37" s="395"/>
      <c r="E37" s="395"/>
      <c r="F37" s="395"/>
      <c r="G37" s="395"/>
      <c r="H37" s="3"/>
    </row>
    <row r="38" spans="2:8" x14ac:dyDescent="0.25">
      <c r="B38" s="3"/>
      <c r="C38" s="395"/>
      <c r="D38" s="395"/>
      <c r="E38" s="395"/>
      <c r="F38" s="395"/>
      <c r="G38" s="395"/>
      <c r="H38" s="3"/>
    </row>
    <row r="39" spans="2:8" x14ac:dyDescent="0.25">
      <c r="B39" s="3"/>
      <c r="C39" s="395"/>
      <c r="D39" s="395"/>
      <c r="E39" s="395"/>
      <c r="F39" s="395"/>
      <c r="G39" s="395"/>
      <c r="H39" s="3"/>
    </row>
    <row r="40" spans="2:8" x14ac:dyDescent="0.25">
      <c r="B40" s="3"/>
      <c r="C40" s="395"/>
      <c r="D40" s="395"/>
      <c r="E40" s="395"/>
      <c r="F40" s="395"/>
      <c r="G40" s="395"/>
      <c r="H40" s="3"/>
    </row>
    <row r="41" spans="2:8" x14ac:dyDescent="0.25">
      <c r="B41" s="3"/>
      <c r="C41" s="395"/>
      <c r="D41" s="395"/>
      <c r="E41" s="395"/>
      <c r="F41" s="395"/>
      <c r="G41" s="395"/>
      <c r="H41" s="3"/>
    </row>
    <row r="42" spans="2:8" x14ac:dyDescent="0.25">
      <c r="B42" s="3"/>
      <c r="C42" s="395"/>
      <c r="D42" s="395"/>
      <c r="E42" s="395"/>
      <c r="F42" s="395"/>
      <c r="G42" s="395"/>
      <c r="H42" s="3"/>
    </row>
    <row r="43" spans="2:8" x14ac:dyDescent="0.25">
      <c r="B43" s="3"/>
      <c r="C43" s="395"/>
      <c r="D43" s="395"/>
      <c r="E43" s="395"/>
      <c r="F43" s="395"/>
      <c r="G43" s="395"/>
      <c r="H43" s="3"/>
    </row>
    <row r="44" spans="2:8" x14ac:dyDescent="0.25">
      <c r="B44" s="3"/>
      <c r="C44" s="395"/>
      <c r="D44" s="395"/>
      <c r="E44" s="395"/>
      <c r="F44" s="395"/>
      <c r="G44" s="395"/>
      <c r="H44" s="3"/>
    </row>
    <row r="45" spans="2:8" x14ac:dyDescent="0.25">
      <c r="B45" s="3"/>
      <c r="C45" s="395"/>
      <c r="D45" s="395"/>
      <c r="E45" s="395"/>
      <c r="F45" s="395"/>
      <c r="G45" s="395"/>
      <c r="H45" s="3"/>
    </row>
    <row r="46" spans="2:8" x14ac:dyDescent="0.25">
      <c r="B46" s="3"/>
      <c r="C46" s="395"/>
      <c r="D46" s="395"/>
      <c r="E46" s="395"/>
      <c r="F46" s="395"/>
      <c r="G46" s="395"/>
      <c r="H46" s="3"/>
    </row>
    <row r="47" spans="2:8" x14ac:dyDescent="0.25">
      <c r="B47" s="3"/>
      <c r="C47" s="395"/>
      <c r="D47" s="395"/>
      <c r="E47" s="395"/>
      <c r="F47" s="395"/>
      <c r="G47" s="395"/>
      <c r="H47" s="3"/>
    </row>
    <row r="48" spans="2:8" x14ac:dyDescent="0.25">
      <c r="B48" s="3"/>
      <c r="C48" s="395"/>
      <c r="D48" s="395"/>
      <c r="E48" s="395"/>
      <c r="F48" s="395"/>
      <c r="G48" s="395"/>
      <c r="H48" s="3"/>
    </row>
    <row r="49" spans="2:8" x14ac:dyDescent="0.25">
      <c r="B49" s="3"/>
      <c r="C49" s="395"/>
      <c r="D49" s="395"/>
      <c r="E49" s="395"/>
      <c r="F49" s="395"/>
      <c r="G49" s="395"/>
      <c r="H49" s="3"/>
    </row>
    <row r="50" spans="2:8" x14ac:dyDescent="0.25">
      <c r="B50" s="3"/>
      <c r="C50" s="395"/>
      <c r="D50" s="395"/>
      <c r="E50" s="395"/>
      <c r="F50" s="395"/>
      <c r="G50" s="395"/>
      <c r="H50" s="3"/>
    </row>
    <row r="51" spans="2:8" x14ac:dyDescent="0.25">
      <c r="B51" s="3"/>
      <c r="C51" s="395"/>
      <c r="D51" s="395"/>
      <c r="E51" s="395"/>
      <c r="F51" s="395"/>
      <c r="G51" s="395"/>
      <c r="H51" s="3"/>
    </row>
    <row r="52" spans="2:8" x14ac:dyDescent="0.25">
      <c r="B52" s="3"/>
      <c r="C52" s="395"/>
      <c r="D52" s="395"/>
      <c r="E52" s="395"/>
      <c r="F52" s="395"/>
      <c r="G52" s="395"/>
      <c r="H52" s="3"/>
    </row>
    <row r="53" spans="2:8" x14ac:dyDescent="0.25">
      <c r="B53" s="3"/>
      <c r="C53" s="395"/>
      <c r="D53" s="395"/>
      <c r="E53" s="395"/>
      <c r="F53" s="395"/>
      <c r="G53" s="395"/>
      <c r="H53" s="3"/>
    </row>
  </sheetData>
  <mergeCells count="5">
    <mergeCell ref="B1:H1"/>
    <mergeCell ref="B24:B25"/>
    <mergeCell ref="C24:F24"/>
    <mergeCell ref="G24:H24"/>
    <mergeCell ref="B4:H4"/>
  </mergeCells>
  <hyperlinks>
    <hyperlink ref="B1:C1" location="Contents_en!B4" display="I. Balance of payments of the Republic of Moldova in Quarter I, 2023 (preliminary data)" xr:uid="{32E09226-2CC6-42C4-9C5B-0FF4F00979E8}"/>
  </hyperlinks>
  <pageMargins left="0.75" right="0.75" top="1" bottom="1" header="0.5" footer="0.5"/>
  <pageSetup paperSize="9" orientation="portrait" r:id="rId1"/>
  <headerFooter differentOddEven="1" alignWithMargins="0">
    <oddHeader>&amp;R&amp;"permiansanstypeface,Bold"&amp;12SP-3&amp;L&amp;1 </oddHeader>
    <oddFooter>&amp;C&amp;"PermianSansTypeface,Bold"&amp;8Confidenţial – BNM
Atenţie! Se interzice deţinerea, sustragerea, alterarea, multiplicarea, distrugerea sau folosirea acestui document fără a dispune de drept de acces autorizat!&amp;L&amp;1 </oddFooter>
    <evenHeader>&amp;R&amp;"permiansanstypeface,Bold"&amp;12SP-3&amp;L&amp;1 </evenHeader>
    <evenFooter>&amp;C&amp;"PermianSansTypeface,Bold"&amp;8Confidenţial – BNM
Atenţie! Se interzice deţinerea, sustragerea, alterarea, multiplicarea, distrugerea sau folosirea acestui document fără a dispune de drept de acces autorizat!&amp;L&amp;1 </even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dimension ref="B1:L34"/>
  <sheetViews>
    <sheetView showGridLines="0" showRowColHeaders="0" zoomScaleNormal="100" workbookViewId="0"/>
  </sheetViews>
  <sheetFormatPr defaultColWidth="9.140625" defaultRowHeight="15" x14ac:dyDescent="0.25"/>
  <cols>
    <col min="1" max="1" customWidth="true" style="1" width="5.7109375" collapsed="false"/>
    <col min="2" max="2" customWidth="true" style="1" width="35.85546875" collapsed="false"/>
    <col min="3" max="4" customWidth="true" style="1" width="12.28515625" collapsed="false"/>
    <col min="5" max="5" customWidth="true" style="1" width="7.140625" collapsed="false"/>
    <col min="6" max="6" customWidth="true" style="1" width="13.28515625" collapsed="false"/>
    <col min="7" max="8" customWidth="true" style="1" width="11.7109375" collapsed="false"/>
    <col min="9" max="10" customWidth="true" style="1" width="12.28515625" collapsed="false"/>
    <col min="11" max="16384" style="1" width="9.140625" collapsed="false"/>
  </cols>
  <sheetData>
    <row r="1" spans="2:12" ht="15.75" x14ac:dyDescent="0.25">
      <c r="B1" s="573" t="s">
        <v>110</v>
      </c>
      <c r="C1" s="574"/>
      <c r="D1" s="574"/>
      <c r="E1" s="574"/>
      <c r="F1" s="574"/>
      <c r="G1" s="574"/>
      <c r="H1" s="574"/>
      <c r="I1" s="52"/>
      <c r="J1" s="52"/>
      <c r="K1" s="52"/>
      <c r="L1" s="52"/>
    </row>
    <row r="2" spans="2:12" ht="11.25" customHeight="1" x14ac:dyDescent="0.25">
      <c r="B2" s="80"/>
      <c r="C2" s="81"/>
      <c r="D2" s="81"/>
    </row>
    <row r="3" spans="2:12" ht="5.0999999999999996" customHeight="1" x14ac:dyDescent="0.25">
      <c r="B3" s="80"/>
      <c r="C3" s="81"/>
      <c r="D3" s="81"/>
    </row>
    <row r="4" spans="2:12" s="75" customFormat="1" x14ac:dyDescent="0.25">
      <c r="B4" s="83" t="s">
        <v>467</v>
      </c>
      <c r="C4" s="84"/>
      <c r="D4" s="84"/>
      <c r="E4" s="83"/>
      <c r="F4" s="85"/>
      <c r="G4" s="85"/>
      <c r="H4" s="85"/>
      <c r="I4" s="46"/>
      <c r="J4" s="46"/>
      <c r="K4" s="46"/>
    </row>
    <row r="5" spans="2:12" s="110" customFormat="1" ht="12.75" x14ac:dyDescent="0.2">
      <c r="C5" s="483"/>
      <c r="E5" s="86" t="s">
        <v>408</v>
      </c>
      <c r="F5" s="87" t="s">
        <v>409</v>
      </c>
      <c r="G5" s="88" t="s">
        <v>220</v>
      </c>
      <c r="H5" s="88" t="s">
        <v>48</v>
      </c>
      <c r="I5" s="144"/>
      <c r="J5" s="144"/>
      <c r="K5" s="144"/>
      <c r="L5" s="89"/>
    </row>
    <row r="6" spans="2:12" s="110" customFormat="1" ht="12.75" x14ac:dyDescent="0.2">
      <c r="B6" s="80"/>
      <c r="C6" s="483"/>
      <c r="E6" s="90">
        <v>1</v>
      </c>
      <c r="F6" s="91" t="s">
        <v>410</v>
      </c>
      <c r="G6" s="334">
        <v>162.58444774</v>
      </c>
      <c r="H6" s="334">
        <v>627.34044194000001</v>
      </c>
      <c r="I6" s="144"/>
      <c r="J6" s="144"/>
      <c r="K6" s="93"/>
    </row>
    <row r="7" spans="2:12" s="110" customFormat="1" ht="12.75" x14ac:dyDescent="0.2">
      <c r="B7" s="80"/>
      <c r="C7" s="483"/>
      <c r="E7" s="90">
        <v>2</v>
      </c>
      <c r="F7" s="91" t="s">
        <v>411</v>
      </c>
      <c r="G7" s="334">
        <v>60.985742700000003</v>
      </c>
      <c r="H7" s="334">
        <v>257.88168358000001</v>
      </c>
      <c r="I7" s="144"/>
      <c r="J7" s="144"/>
    </row>
    <row r="8" spans="2:12" s="110" customFormat="1" ht="12.75" x14ac:dyDescent="0.2">
      <c r="B8" s="80"/>
      <c r="C8" s="483"/>
      <c r="E8" s="90">
        <v>3</v>
      </c>
      <c r="F8" s="91" t="s">
        <v>412</v>
      </c>
      <c r="G8" s="334">
        <v>82.617038120000004</v>
      </c>
      <c r="H8" s="334">
        <v>189.88240872</v>
      </c>
      <c r="I8" s="144"/>
      <c r="J8" s="144"/>
    </row>
    <row r="9" spans="2:12" s="110" customFormat="1" ht="12.75" x14ac:dyDescent="0.2">
      <c r="B9" s="80"/>
      <c r="C9" s="483"/>
      <c r="E9" s="90">
        <v>4</v>
      </c>
      <c r="F9" s="91" t="s">
        <v>390</v>
      </c>
      <c r="G9" s="334">
        <v>41.549549470000002</v>
      </c>
      <c r="H9" s="334">
        <v>162.24792074000001</v>
      </c>
      <c r="I9" s="144"/>
      <c r="J9" s="144"/>
    </row>
    <row r="10" spans="2:12" s="110" customFormat="1" ht="12.75" x14ac:dyDescent="0.2">
      <c r="B10" s="80"/>
      <c r="C10" s="483"/>
      <c r="E10" s="90">
        <v>5</v>
      </c>
      <c r="F10" s="91" t="s">
        <v>80</v>
      </c>
      <c r="G10" s="334">
        <v>3.03445791</v>
      </c>
      <c r="H10" s="334">
        <v>179.86448430999999</v>
      </c>
      <c r="I10" s="144"/>
      <c r="J10" s="144"/>
    </row>
    <row r="11" spans="2:12" ht="15.95" customHeight="1" x14ac:dyDescent="0.25">
      <c r="B11" s="80"/>
      <c r="E11" s="90"/>
      <c r="F11" s="91"/>
      <c r="G11" s="92"/>
      <c r="H11" s="92"/>
    </row>
    <row r="12" spans="2:12" ht="15.95" customHeight="1" x14ac:dyDescent="0.25">
      <c r="E12" s="90"/>
      <c r="F12" s="91"/>
      <c r="G12" s="92"/>
      <c r="H12" s="92"/>
    </row>
    <row r="13" spans="2:12" ht="15.95" customHeight="1" x14ac:dyDescent="0.25">
      <c r="E13" s="90"/>
      <c r="F13" s="91"/>
      <c r="G13" s="92"/>
      <c r="H13" s="92"/>
    </row>
    <row r="14" spans="2:12" ht="15.95" customHeight="1" x14ac:dyDescent="0.25">
      <c r="E14" s="90"/>
      <c r="F14" s="91"/>
      <c r="G14" s="92"/>
      <c r="H14" s="92"/>
    </row>
    <row r="15" spans="2:12" ht="15.95" customHeight="1" x14ac:dyDescent="0.25">
      <c r="E15" s="90"/>
      <c r="F15" s="91"/>
      <c r="G15" s="92"/>
      <c r="H15" s="92"/>
    </row>
    <row r="16" spans="2:12" x14ac:dyDescent="0.25">
      <c r="E16" s="90"/>
      <c r="F16" s="91"/>
      <c r="G16" s="92"/>
      <c r="H16" s="92"/>
    </row>
    <row r="17" spans="3:10" x14ac:dyDescent="0.25">
      <c r="E17" s="90"/>
      <c r="F17" s="91"/>
      <c r="G17" s="92"/>
      <c r="H17" s="92"/>
    </row>
    <row r="18" spans="3:10" x14ac:dyDescent="0.25">
      <c r="C18" s="94"/>
      <c r="D18" s="94"/>
    </row>
    <row r="29" spans="3:10" x14ac:dyDescent="0.25">
      <c r="C29" s="95"/>
      <c r="D29" s="95"/>
      <c r="E29" s="95"/>
      <c r="F29" s="95"/>
      <c r="G29" s="95"/>
      <c r="H29" s="95"/>
      <c r="I29" s="95"/>
      <c r="J29" s="95"/>
    </row>
    <row r="30" spans="3:10" x14ac:dyDescent="0.25">
      <c r="C30" s="95"/>
      <c r="D30" s="95"/>
      <c r="E30" s="95"/>
      <c r="F30" s="95"/>
      <c r="G30" s="95"/>
      <c r="H30" s="95"/>
      <c r="I30" s="95"/>
      <c r="J30" s="95"/>
    </row>
    <row r="31" spans="3:10" x14ac:dyDescent="0.25">
      <c r="C31" s="95"/>
      <c r="D31" s="95"/>
      <c r="E31" s="95"/>
      <c r="F31" s="95"/>
      <c r="G31" s="95"/>
      <c r="H31" s="95"/>
      <c r="I31" s="95"/>
      <c r="J31" s="95"/>
    </row>
    <row r="32" spans="3:10" x14ac:dyDescent="0.25">
      <c r="C32" s="95"/>
      <c r="D32" s="95"/>
      <c r="E32" s="95"/>
      <c r="F32" s="95"/>
      <c r="G32" s="95"/>
      <c r="H32" s="95"/>
      <c r="I32" s="95"/>
      <c r="J32" s="95"/>
    </row>
    <row r="33" spans="3:10" x14ac:dyDescent="0.25">
      <c r="C33" s="95"/>
      <c r="D33" s="95"/>
      <c r="E33" s="95"/>
      <c r="F33" s="95"/>
      <c r="G33" s="95"/>
      <c r="H33" s="95"/>
      <c r="I33" s="95"/>
      <c r="J33" s="95"/>
    </row>
    <row r="34" spans="3:10" x14ac:dyDescent="0.25">
      <c r="C34" s="95"/>
      <c r="D34" s="95"/>
      <c r="E34" s="95"/>
      <c r="F34" s="95"/>
      <c r="G34" s="95"/>
      <c r="H34" s="95"/>
      <c r="I34" s="95"/>
      <c r="J34" s="95"/>
    </row>
  </sheetData>
  <mergeCells count="1">
    <mergeCell ref="B1:H1"/>
  </mergeCells>
  <hyperlinks>
    <hyperlink ref="B1:C1" location="Contents_en!B4" display="I. Balance of payments of the Republic of Moldova in Quarter I, 2023 (preliminary data)" xr:uid="{24BFA8B5-B564-4A41-98CF-D7DAE7714335}"/>
  </hyperlinks>
  <pageMargins left="0.7" right="0.7" top="0.75" bottom="0.75" header="0.3" footer="0.3"/>
  <pageSetup paperSize="9" orientation="portrait" r:id="rId1"/>
  <headerFooter differentOddEven="1">
    <oddHeader xml:space="preserve">&amp;R </oddHeader>
    <oddFooter xml:space="preserve">&amp;C _x000D_
 </oddFooter>
    <evenHeader xml:space="preserve">&amp;R </evenHeader>
    <evenFooter xml:space="preserve">&amp;C _x000D_
 </even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71B48-F196-4A85-81B0-D3377061B076}">
  <dimension ref="A1:W117"/>
  <sheetViews>
    <sheetView showGridLines="0" showRowColHeaders="0" zoomScaleNormal="100" workbookViewId="0"/>
  </sheetViews>
  <sheetFormatPr defaultColWidth="9.140625" defaultRowHeight="15" x14ac:dyDescent="0.25"/>
  <cols>
    <col min="1" max="1" customWidth="true" style="1" width="5.7109375" collapsed="false"/>
    <col min="2" max="2" customWidth="true" style="1" width="46.85546875" collapsed="false"/>
    <col min="3" max="4" customWidth="true" style="110" width="9.0" collapsed="false"/>
    <col min="5" max="5" customWidth="true" style="110" width="7.7109375" collapsed="false"/>
    <col min="6" max="8" customWidth="true" style="110" width="9.0" collapsed="false"/>
    <col min="9" max="9" customWidth="true" style="110" width="14.85546875" collapsed="false"/>
    <col min="10" max="10" customWidth="true" style="110" width="10.0" collapsed="false"/>
    <col min="11" max="12" customWidth="true" style="110" width="7.28515625" collapsed="false"/>
    <col min="13" max="14" customWidth="true" style="1" width="7.0" collapsed="false"/>
    <col min="15" max="15" customWidth="true" style="111" width="4.7109375" collapsed="false"/>
    <col min="16" max="16" style="1" width="9.140625" collapsed="false"/>
    <col min="17" max="17" customWidth="true" style="1" width="9.140625" collapsed="false"/>
    <col min="18" max="16384" style="1" width="9.140625" collapsed="false"/>
  </cols>
  <sheetData>
    <row r="1" spans="2:23" ht="15.75" x14ac:dyDescent="0.25">
      <c r="B1" s="573" t="s">
        <v>110</v>
      </c>
      <c r="C1" s="573"/>
      <c r="D1" s="573"/>
      <c r="E1" s="573"/>
      <c r="F1" s="573"/>
      <c r="G1" s="573"/>
      <c r="H1" s="573"/>
      <c r="I1" s="594"/>
      <c r="J1" s="594"/>
      <c r="K1" s="594"/>
      <c r="L1" s="1"/>
      <c r="O1" s="1"/>
    </row>
    <row r="2" spans="2:23" ht="11.25" customHeight="1" x14ac:dyDescent="0.25">
      <c r="B2" s="73"/>
      <c r="C2" s="73"/>
      <c r="D2" s="73"/>
      <c r="E2" s="73"/>
      <c r="F2" s="73"/>
      <c r="G2" s="73"/>
      <c r="H2" s="73"/>
      <c r="I2" s="73"/>
      <c r="J2" s="73"/>
      <c r="K2" s="73"/>
      <c r="L2" s="1"/>
      <c r="O2" s="1"/>
    </row>
    <row r="3" spans="2:23" s="48" customFormat="1" ht="5.0999999999999996" customHeight="1" x14ac:dyDescent="0.25">
      <c r="B3" s="307"/>
      <c r="C3" s="307"/>
      <c r="D3" s="307"/>
      <c r="E3" s="307"/>
      <c r="F3" s="307"/>
      <c r="G3" s="307"/>
      <c r="H3" s="307"/>
      <c r="I3" s="307"/>
      <c r="J3" s="307"/>
      <c r="K3" s="307"/>
      <c r="L3" s="14"/>
      <c r="M3" s="14"/>
      <c r="N3" s="14"/>
      <c r="O3" s="14"/>
      <c r="P3" s="14"/>
      <c r="Q3" s="14"/>
      <c r="R3" s="14"/>
      <c r="S3" s="14"/>
      <c r="T3" s="14"/>
      <c r="U3" s="14"/>
      <c r="V3" s="14"/>
      <c r="W3" s="14"/>
    </row>
    <row r="4" spans="2:23" s="96" customFormat="1" x14ac:dyDescent="0.25">
      <c r="B4" s="619" t="s">
        <v>99</v>
      </c>
      <c r="C4" s="619"/>
      <c r="D4" s="619"/>
      <c r="E4" s="619"/>
      <c r="F4" s="619"/>
      <c r="G4" s="619"/>
      <c r="H4" s="619"/>
      <c r="I4" s="619"/>
      <c r="J4" s="619"/>
      <c r="K4" s="619"/>
      <c r="L4" s="14"/>
      <c r="M4" s="14"/>
      <c r="N4" s="14"/>
      <c r="O4" s="14"/>
      <c r="P4" s="14"/>
      <c r="Q4" s="14"/>
      <c r="R4" s="14"/>
      <c r="S4" s="14"/>
      <c r="T4" s="14"/>
      <c r="U4" s="14"/>
      <c r="V4" s="14"/>
      <c r="W4" s="14"/>
    </row>
    <row r="5" spans="2:23" ht="12" customHeight="1" x14ac:dyDescent="0.25">
      <c r="B5" s="73"/>
      <c r="C5" s="73"/>
      <c r="D5" s="73"/>
      <c r="E5" s="73"/>
      <c r="F5" s="73"/>
      <c r="G5" s="73"/>
      <c r="H5" s="73"/>
      <c r="I5" s="73"/>
      <c r="J5" s="73"/>
      <c r="K5" s="73"/>
      <c r="L5" s="1"/>
      <c r="O5" s="1"/>
    </row>
    <row r="6" spans="2:23" ht="12" customHeight="1" x14ac:dyDescent="0.25">
      <c r="B6" s="73"/>
      <c r="C6" s="73"/>
      <c r="D6" s="73"/>
      <c r="E6" s="73"/>
      <c r="F6" s="73"/>
      <c r="G6" s="73"/>
      <c r="H6" s="73"/>
      <c r="I6" s="73"/>
      <c r="J6" s="73"/>
      <c r="K6" s="73"/>
      <c r="L6" s="1"/>
      <c r="O6" s="1"/>
    </row>
    <row r="7" spans="2:23" ht="12" customHeight="1" x14ac:dyDescent="0.25">
      <c r="B7" s="73"/>
      <c r="C7" s="73"/>
      <c r="D7" s="73"/>
      <c r="E7" s="73"/>
      <c r="F7" s="73"/>
      <c r="G7" s="73"/>
      <c r="H7" s="73"/>
      <c r="I7" s="73"/>
      <c r="J7" s="73"/>
      <c r="K7" s="73"/>
      <c r="L7" s="1"/>
      <c r="O7" s="1"/>
    </row>
    <row r="8" spans="2:23" ht="12" customHeight="1" x14ac:dyDescent="0.25">
      <c r="B8" s="73"/>
      <c r="C8" s="73"/>
      <c r="D8" s="73"/>
      <c r="E8" s="73"/>
      <c r="F8" s="73"/>
      <c r="G8" s="73"/>
      <c r="H8" s="73"/>
      <c r="I8" s="73"/>
      <c r="J8" s="73"/>
      <c r="K8" s="73"/>
      <c r="L8" s="1"/>
      <c r="O8" s="1"/>
    </row>
    <row r="9" spans="2:23" ht="12" customHeight="1" x14ac:dyDescent="0.25">
      <c r="B9" s="73"/>
      <c r="C9" s="73"/>
      <c r="D9" s="73"/>
      <c r="E9" s="73"/>
      <c r="F9" s="73"/>
      <c r="G9" s="73"/>
      <c r="H9" s="73"/>
      <c r="I9" s="73"/>
      <c r="J9" s="73"/>
      <c r="K9" s="73"/>
      <c r="L9" s="1"/>
      <c r="O9" s="1"/>
    </row>
    <row r="10" spans="2:23" ht="12" customHeight="1" x14ac:dyDescent="0.25">
      <c r="B10" s="73"/>
      <c r="C10" s="73"/>
      <c r="D10" s="73"/>
      <c r="E10" s="73"/>
      <c r="F10" s="73"/>
      <c r="G10" s="73"/>
      <c r="H10" s="73"/>
      <c r="I10" s="73"/>
      <c r="J10" s="73"/>
      <c r="K10" s="73"/>
      <c r="L10" s="1"/>
      <c r="O10" s="1"/>
    </row>
    <row r="11" spans="2:23" ht="12" customHeight="1" x14ac:dyDescent="0.25">
      <c r="B11" s="73"/>
      <c r="C11" s="73"/>
      <c r="D11" s="73"/>
      <c r="E11" s="73"/>
      <c r="F11" s="73"/>
      <c r="G11" s="73"/>
      <c r="H11" s="73"/>
      <c r="I11" s="73"/>
      <c r="J11" s="73"/>
      <c r="K11" s="73"/>
      <c r="L11" s="1"/>
      <c r="O11" s="1"/>
    </row>
    <row r="12" spans="2:23" ht="12" customHeight="1" x14ac:dyDescent="0.25">
      <c r="B12" s="73"/>
      <c r="C12" s="73"/>
      <c r="D12" s="73"/>
      <c r="E12" s="73"/>
      <c r="F12" s="73"/>
      <c r="G12" s="73"/>
      <c r="H12" s="73"/>
      <c r="I12" s="73"/>
      <c r="J12" s="73"/>
      <c r="K12" s="73"/>
      <c r="L12" s="1"/>
      <c r="O12" s="1"/>
    </row>
    <row r="13" spans="2:23" ht="12" customHeight="1" x14ac:dyDescent="0.25">
      <c r="B13" s="73"/>
      <c r="C13" s="73"/>
      <c r="D13" s="73"/>
      <c r="E13" s="73"/>
      <c r="F13" s="73"/>
      <c r="G13" s="73"/>
      <c r="H13" s="73"/>
      <c r="I13" s="73"/>
      <c r="J13" s="73"/>
      <c r="K13" s="73"/>
      <c r="L13" s="1"/>
      <c r="O13" s="1"/>
    </row>
    <row r="14" spans="2:23" ht="12" customHeight="1" x14ac:dyDescent="0.25">
      <c r="B14" s="73"/>
      <c r="C14" s="73"/>
      <c r="D14" s="73"/>
      <c r="E14" s="73"/>
      <c r="F14" s="73"/>
      <c r="G14" s="73"/>
      <c r="H14" s="73"/>
      <c r="I14" s="73"/>
      <c r="J14" s="73"/>
      <c r="K14" s="73"/>
      <c r="L14" s="1"/>
      <c r="O14" s="1"/>
    </row>
    <row r="15" spans="2:23" ht="12" customHeight="1" x14ac:dyDescent="0.25">
      <c r="B15" s="73"/>
      <c r="C15" s="73"/>
      <c r="D15" s="73"/>
      <c r="E15" s="73"/>
      <c r="F15" s="73"/>
      <c r="G15" s="73"/>
      <c r="H15" s="73"/>
      <c r="I15" s="73"/>
      <c r="J15" s="73"/>
      <c r="K15" s="73"/>
      <c r="L15" s="1"/>
      <c r="O15" s="1"/>
    </row>
    <row r="16" spans="2:23" ht="12" customHeight="1" x14ac:dyDescent="0.25">
      <c r="B16" s="73"/>
      <c r="C16" s="73"/>
      <c r="D16" s="73"/>
      <c r="E16" s="73"/>
      <c r="F16" s="73"/>
      <c r="G16" s="73"/>
      <c r="H16" s="73"/>
      <c r="I16" s="73"/>
      <c r="J16" s="73"/>
      <c r="K16" s="73"/>
      <c r="L16" s="1"/>
      <c r="O16" s="1"/>
    </row>
    <row r="17" spans="2:15" ht="12" customHeight="1" x14ac:dyDescent="0.25">
      <c r="B17" s="73"/>
      <c r="C17" s="73"/>
      <c r="D17" s="73"/>
      <c r="E17" s="73"/>
      <c r="F17" s="73"/>
      <c r="G17" s="73"/>
      <c r="H17" s="73"/>
      <c r="I17" s="73"/>
      <c r="J17" s="73"/>
      <c r="K17" s="73"/>
      <c r="L17" s="1"/>
      <c r="O17" s="1"/>
    </row>
    <row r="18" spans="2:15" ht="12" customHeight="1" x14ac:dyDescent="0.25">
      <c r="B18" s="73"/>
      <c r="C18" s="73"/>
      <c r="D18" s="73"/>
      <c r="E18" s="73"/>
      <c r="F18" s="73"/>
      <c r="G18" s="73"/>
      <c r="H18" s="73"/>
      <c r="I18" s="73"/>
      <c r="J18" s="73"/>
      <c r="K18" s="73"/>
      <c r="L18" s="1"/>
      <c r="O18" s="1"/>
    </row>
    <row r="19" spans="2:15" ht="12" customHeight="1" x14ac:dyDescent="0.25">
      <c r="B19" s="73"/>
      <c r="C19" s="73"/>
      <c r="D19" s="73"/>
      <c r="E19" s="73"/>
      <c r="F19" s="73"/>
      <c r="G19" s="73"/>
      <c r="H19" s="73"/>
      <c r="I19" s="73"/>
      <c r="J19" s="73"/>
      <c r="K19" s="73"/>
      <c r="L19" s="1"/>
      <c r="O19" s="1"/>
    </row>
    <row r="20" spans="2:15" ht="12" customHeight="1" x14ac:dyDescent="0.25">
      <c r="B20" s="73"/>
      <c r="C20" s="73"/>
      <c r="D20" s="73"/>
      <c r="E20" s="73"/>
      <c r="F20" s="73"/>
      <c r="G20" s="73"/>
      <c r="H20" s="73"/>
      <c r="I20" s="73"/>
      <c r="J20" s="73"/>
      <c r="K20" s="73"/>
      <c r="L20" s="1"/>
      <c r="O20" s="1"/>
    </row>
    <row r="21" spans="2:15" ht="12" customHeight="1" x14ac:dyDescent="0.25">
      <c r="B21" s="73"/>
      <c r="C21" s="73"/>
      <c r="D21" s="73"/>
      <c r="E21" s="73"/>
      <c r="F21" s="73"/>
      <c r="G21" s="73"/>
      <c r="H21" s="73"/>
      <c r="I21" s="73"/>
      <c r="J21" s="73"/>
      <c r="K21" s="73"/>
      <c r="L21" s="1"/>
      <c r="O21" s="1"/>
    </row>
    <row r="22" spans="2:15" ht="12" customHeight="1" x14ac:dyDescent="0.25">
      <c r="B22" s="73"/>
      <c r="C22" s="73"/>
      <c r="D22" s="73"/>
      <c r="E22" s="73"/>
      <c r="F22" s="73"/>
      <c r="G22" s="73"/>
      <c r="H22" s="73"/>
      <c r="I22" s="73"/>
      <c r="J22" s="73"/>
      <c r="K22" s="73"/>
      <c r="L22" s="1"/>
      <c r="O22" s="1"/>
    </row>
    <row r="23" spans="2:15" ht="12" customHeight="1" x14ac:dyDescent="0.25">
      <c r="B23" s="73"/>
      <c r="C23" s="73"/>
      <c r="D23" s="73"/>
      <c r="E23" s="73"/>
      <c r="F23" s="73"/>
      <c r="G23" s="73"/>
      <c r="H23" s="73"/>
      <c r="I23" s="73"/>
      <c r="J23" s="73"/>
      <c r="K23" s="73"/>
      <c r="L23" s="1"/>
      <c r="O23" s="1"/>
    </row>
    <row r="24" spans="2:15" ht="12" customHeight="1" x14ac:dyDescent="0.25">
      <c r="B24" s="73"/>
      <c r="C24" s="73"/>
      <c r="D24" s="73"/>
      <c r="E24" s="73"/>
      <c r="F24" s="73"/>
      <c r="G24" s="73"/>
      <c r="H24" s="73"/>
      <c r="I24" s="73"/>
      <c r="J24" s="73"/>
      <c r="K24" s="73"/>
      <c r="L24" s="1"/>
      <c r="O24" s="1"/>
    </row>
    <row r="25" spans="2:15" ht="12" customHeight="1" x14ac:dyDescent="0.25">
      <c r="B25" s="73"/>
      <c r="C25" s="73"/>
      <c r="D25" s="73"/>
      <c r="E25" s="73"/>
      <c r="F25" s="73"/>
      <c r="G25" s="73"/>
      <c r="H25" s="73"/>
      <c r="I25" s="73"/>
      <c r="J25" s="73"/>
      <c r="K25" s="73"/>
      <c r="L25" s="1"/>
      <c r="O25" s="1"/>
    </row>
    <row r="26" spans="2:15" ht="12" customHeight="1" x14ac:dyDescent="0.25">
      <c r="B26" s="73"/>
      <c r="C26" s="73"/>
      <c r="D26" s="73"/>
      <c r="E26" s="73"/>
      <c r="F26" s="73"/>
      <c r="G26" s="73"/>
      <c r="H26" s="73"/>
      <c r="I26" s="73"/>
      <c r="J26" s="73"/>
      <c r="K26" s="73"/>
      <c r="L26" s="1"/>
      <c r="O26" s="1"/>
    </row>
    <row r="27" spans="2:15" ht="12" customHeight="1" x14ac:dyDescent="0.25">
      <c r="B27" s="73"/>
      <c r="C27" s="73"/>
      <c r="D27" s="73"/>
      <c r="E27" s="73"/>
      <c r="F27" s="73"/>
      <c r="G27" s="73"/>
      <c r="H27" s="73"/>
      <c r="I27" s="73"/>
      <c r="J27" s="73"/>
      <c r="K27" s="73"/>
      <c r="L27" s="1"/>
      <c r="O27" s="1"/>
    </row>
    <row r="28" spans="2:15" ht="12" customHeight="1" x14ac:dyDescent="0.25">
      <c r="B28" s="73"/>
      <c r="C28" s="73"/>
      <c r="D28" s="73"/>
      <c r="E28" s="73"/>
      <c r="F28" s="73"/>
      <c r="G28" s="73"/>
      <c r="H28" s="73"/>
      <c r="I28" s="73"/>
      <c r="J28" s="73"/>
      <c r="K28" s="73"/>
      <c r="L28" s="1"/>
      <c r="O28" s="1"/>
    </row>
    <row r="29" spans="2:15" ht="12" customHeight="1" x14ac:dyDescent="0.25">
      <c r="B29" s="73"/>
      <c r="C29" s="73"/>
      <c r="D29" s="73"/>
      <c r="E29" s="73"/>
      <c r="F29" s="73"/>
      <c r="G29" s="73"/>
      <c r="H29" s="73"/>
      <c r="I29" s="73"/>
      <c r="J29" s="73"/>
      <c r="K29" s="73"/>
      <c r="L29" s="1"/>
      <c r="O29" s="1"/>
    </row>
    <row r="30" spans="2:15" ht="12" customHeight="1" x14ac:dyDescent="0.25">
      <c r="B30" s="73"/>
      <c r="C30" s="73"/>
      <c r="D30" s="73"/>
      <c r="E30" s="73"/>
      <c r="F30" s="73"/>
      <c r="G30" s="73"/>
      <c r="H30" s="73"/>
      <c r="I30" s="73"/>
      <c r="J30" s="73"/>
      <c r="K30" s="73"/>
      <c r="L30" s="1"/>
      <c r="O30" s="1"/>
    </row>
    <row r="31" spans="2:15" ht="12" customHeight="1" x14ac:dyDescent="0.25">
      <c r="B31" s="73"/>
      <c r="C31" s="73"/>
      <c r="D31" s="73"/>
      <c r="E31" s="73"/>
      <c r="F31" s="73"/>
      <c r="G31" s="73"/>
      <c r="H31" s="73"/>
      <c r="I31" s="73"/>
      <c r="J31" s="73"/>
      <c r="K31" s="73"/>
      <c r="L31" s="1"/>
      <c r="O31" s="1"/>
    </row>
    <row r="32" spans="2:15" ht="12" customHeight="1" x14ac:dyDescent="0.25">
      <c r="B32" s="73"/>
      <c r="C32" s="73"/>
      <c r="D32" s="73"/>
      <c r="E32" s="73"/>
      <c r="F32" s="73"/>
      <c r="G32" s="73"/>
      <c r="H32" s="73"/>
      <c r="I32" s="73"/>
      <c r="J32" s="73"/>
      <c r="K32" s="73"/>
      <c r="L32" s="1"/>
      <c r="O32" s="1"/>
    </row>
    <row r="33" spans="2:15" ht="12" customHeight="1" x14ac:dyDescent="0.25">
      <c r="B33" s="73"/>
      <c r="C33" s="73"/>
      <c r="D33" s="73"/>
      <c r="E33" s="73"/>
      <c r="F33" s="73"/>
      <c r="G33" s="73"/>
      <c r="H33" s="73"/>
      <c r="I33" s="73"/>
      <c r="J33" s="73"/>
      <c r="K33" s="73"/>
      <c r="L33" s="1"/>
      <c r="O33" s="1"/>
    </row>
    <row r="34" spans="2:15" ht="12" customHeight="1" x14ac:dyDescent="0.25">
      <c r="B34" s="73"/>
      <c r="C34" s="73"/>
      <c r="D34" s="73"/>
      <c r="E34" s="73"/>
      <c r="F34" s="73"/>
      <c r="G34" s="73"/>
      <c r="H34" s="73"/>
      <c r="I34" s="73"/>
      <c r="J34" s="73"/>
      <c r="K34" s="73"/>
      <c r="L34" s="1"/>
      <c r="O34" s="1"/>
    </row>
    <row r="35" spans="2:15" ht="12" customHeight="1" x14ac:dyDescent="0.25">
      <c r="B35" s="73"/>
      <c r="C35" s="73"/>
      <c r="D35" s="73"/>
      <c r="E35" s="73"/>
      <c r="F35" s="73"/>
      <c r="G35" s="73"/>
      <c r="H35" s="73"/>
      <c r="I35" s="73"/>
      <c r="J35" s="73"/>
      <c r="K35" s="73"/>
      <c r="L35" s="1"/>
      <c r="O35" s="1"/>
    </row>
    <row r="36" spans="2:15" ht="12" customHeight="1" x14ac:dyDescent="0.25">
      <c r="B36" s="73"/>
      <c r="C36" s="73"/>
      <c r="D36" s="73"/>
      <c r="E36" s="73"/>
      <c r="F36" s="73"/>
      <c r="G36" s="73"/>
      <c r="H36" s="73"/>
      <c r="I36" s="73"/>
      <c r="J36" s="73"/>
      <c r="K36" s="73"/>
      <c r="L36" s="1"/>
      <c r="O36" s="1"/>
    </row>
    <row r="37" spans="2:15" ht="12" customHeight="1" x14ac:dyDescent="0.25">
      <c r="B37" s="73"/>
      <c r="C37" s="73"/>
      <c r="D37" s="73"/>
      <c r="E37" s="73"/>
      <c r="F37" s="73"/>
      <c r="G37" s="73"/>
      <c r="H37" s="73"/>
      <c r="I37" s="73"/>
      <c r="J37" s="73"/>
      <c r="K37" s="73"/>
      <c r="L37" s="1"/>
      <c r="O37" s="1"/>
    </row>
    <row r="38" spans="2:15" ht="12" customHeight="1" x14ac:dyDescent="0.25">
      <c r="B38" s="73"/>
      <c r="C38" s="73"/>
      <c r="D38" s="73"/>
      <c r="E38" s="73"/>
      <c r="F38" s="73"/>
      <c r="G38" s="73"/>
      <c r="H38" s="73"/>
      <c r="I38" s="73"/>
      <c r="J38" s="73"/>
      <c r="K38" s="73"/>
      <c r="L38" s="1"/>
      <c r="O38" s="1"/>
    </row>
    <row r="39" spans="2:15" ht="12" customHeight="1" x14ac:dyDescent="0.25">
      <c r="B39" s="73"/>
      <c r="C39" s="73"/>
      <c r="D39" s="73"/>
      <c r="E39" s="73"/>
      <c r="F39" s="73"/>
      <c r="G39" s="73"/>
      <c r="H39" s="73"/>
      <c r="I39" s="73"/>
      <c r="J39" s="73"/>
      <c r="K39" s="73"/>
      <c r="L39" s="1"/>
      <c r="O39" s="1"/>
    </row>
    <row r="40" spans="2:15" ht="12" customHeight="1" x14ac:dyDescent="0.25">
      <c r="B40" s="73"/>
      <c r="C40" s="73"/>
      <c r="D40" s="73"/>
      <c r="E40" s="73"/>
      <c r="F40" s="73"/>
      <c r="G40" s="73"/>
      <c r="H40" s="73"/>
      <c r="I40" s="73"/>
      <c r="J40" s="73"/>
      <c r="K40" s="73"/>
      <c r="L40" s="1"/>
      <c r="O40" s="1"/>
    </row>
    <row r="41" spans="2:15" ht="12" customHeight="1" x14ac:dyDescent="0.25">
      <c r="B41" s="73"/>
      <c r="C41" s="73"/>
      <c r="D41" s="73"/>
      <c r="E41" s="73"/>
      <c r="F41" s="73"/>
      <c r="G41" s="73"/>
      <c r="H41" s="73"/>
      <c r="I41" s="73"/>
      <c r="J41" s="73"/>
      <c r="K41" s="73"/>
      <c r="L41" s="1"/>
      <c r="O41" s="1"/>
    </row>
    <row r="42" spans="2:15" ht="12" customHeight="1" x14ac:dyDescent="0.25">
      <c r="B42" s="73"/>
      <c r="C42" s="73"/>
      <c r="D42" s="73"/>
      <c r="E42" s="73"/>
      <c r="F42" s="73"/>
      <c r="G42" s="73"/>
      <c r="H42" s="73"/>
      <c r="I42" s="73"/>
      <c r="J42" s="73"/>
      <c r="K42" s="73"/>
      <c r="L42" s="1"/>
      <c r="O42" s="1"/>
    </row>
    <row r="43" spans="2:15" ht="12" customHeight="1" x14ac:dyDescent="0.25">
      <c r="B43" s="73"/>
      <c r="C43" s="73"/>
      <c r="D43" s="73"/>
      <c r="E43" s="73"/>
      <c r="F43" s="73"/>
      <c r="G43" s="73"/>
      <c r="H43" s="73"/>
      <c r="I43" s="73"/>
      <c r="J43" s="73"/>
      <c r="K43" s="73"/>
      <c r="L43" s="1"/>
      <c r="O43" s="1"/>
    </row>
    <row r="44" spans="2:15" ht="12" customHeight="1" x14ac:dyDescent="0.25">
      <c r="B44" s="73"/>
      <c r="C44" s="73"/>
      <c r="D44" s="73"/>
      <c r="E44" s="73"/>
      <c r="F44" s="73"/>
      <c r="G44" s="73"/>
      <c r="H44" s="73"/>
      <c r="I44" s="73"/>
      <c r="J44" s="73"/>
      <c r="K44" s="73"/>
      <c r="L44" s="1"/>
      <c r="O44" s="1"/>
    </row>
    <row r="45" spans="2:15" ht="12" customHeight="1" x14ac:dyDescent="0.25">
      <c r="B45" s="73"/>
      <c r="C45" s="73"/>
      <c r="D45" s="73"/>
      <c r="E45" s="73"/>
      <c r="F45" s="73"/>
      <c r="G45" s="73"/>
      <c r="H45" s="73"/>
      <c r="I45" s="73"/>
      <c r="J45" s="73"/>
      <c r="K45" s="73"/>
      <c r="L45" s="1"/>
      <c r="O45" s="1"/>
    </row>
    <row r="46" spans="2:15" ht="12" customHeight="1" x14ac:dyDescent="0.25">
      <c r="B46" s="73"/>
      <c r="C46" s="73"/>
      <c r="D46" s="73"/>
      <c r="E46" s="73"/>
      <c r="F46" s="73"/>
      <c r="G46" s="73"/>
      <c r="H46" s="73"/>
      <c r="I46" s="73"/>
      <c r="J46" s="73"/>
      <c r="K46" s="73"/>
      <c r="L46" s="1"/>
      <c r="O46" s="1"/>
    </row>
    <row r="47" spans="2:15" ht="12" customHeight="1" x14ac:dyDescent="0.25">
      <c r="B47" s="73"/>
      <c r="C47" s="73"/>
      <c r="D47" s="73"/>
      <c r="E47" s="73"/>
      <c r="F47" s="73"/>
      <c r="G47" s="73"/>
      <c r="H47" s="73"/>
      <c r="I47" s="73"/>
      <c r="J47" s="73"/>
      <c r="K47" s="73"/>
      <c r="L47" s="1"/>
      <c r="O47" s="1"/>
    </row>
    <row r="48" spans="2:15" ht="12" customHeight="1" x14ac:dyDescent="0.25">
      <c r="B48" s="73"/>
      <c r="C48" s="73"/>
      <c r="D48" s="73"/>
      <c r="E48" s="73"/>
      <c r="F48" s="73"/>
      <c r="G48" s="73"/>
      <c r="H48" s="73"/>
      <c r="I48" s="73"/>
      <c r="J48" s="73"/>
      <c r="K48" s="73"/>
      <c r="L48" s="1"/>
      <c r="O48" s="1"/>
    </row>
    <row r="49" spans="2:15" ht="12" customHeight="1" x14ac:dyDescent="0.25">
      <c r="B49" s="73"/>
      <c r="C49" s="73"/>
      <c r="D49" s="73"/>
      <c r="E49" s="73"/>
      <c r="F49" s="73"/>
      <c r="G49" s="73"/>
      <c r="H49" s="73"/>
      <c r="I49" s="73"/>
      <c r="J49" s="73"/>
      <c r="K49" s="73"/>
      <c r="L49" s="1"/>
      <c r="O49" s="1"/>
    </row>
    <row r="50" spans="2:15" ht="12" customHeight="1" x14ac:dyDescent="0.25">
      <c r="B50" s="73"/>
      <c r="C50" s="73"/>
      <c r="D50" s="73"/>
      <c r="E50" s="73"/>
      <c r="F50" s="73"/>
      <c r="G50" s="73"/>
      <c r="H50" s="73"/>
      <c r="I50" s="73"/>
      <c r="J50" s="73"/>
      <c r="K50" s="73"/>
      <c r="L50" s="1"/>
      <c r="O50" s="1"/>
    </row>
    <row r="51" spans="2:15" ht="12" customHeight="1" x14ac:dyDescent="0.25">
      <c r="B51" s="73"/>
      <c r="C51" s="73"/>
      <c r="D51" s="73"/>
      <c r="E51" s="73"/>
      <c r="F51" s="73"/>
      <c r="G51" s="73"/>
      <c r="H51" s="73"/>
      <c r="I51" s="73"/>
      <c r="J51" s="73"/>
      <c r="K51" s="73"/>
      <c r="L51" s="1"/>
      <c r="O51" s="1"/>
    </row>
    <row r="52" spans="2:15" s="27" customFormat="1" ht="11.25" x14ac:dyDescent="0.2">
      <c r="B52" s="40" t="s">
        <v>199</v>
      </c>
      <c r="C52" s="97"/>
      <c r="D52" s="97"/>
      <c r="E52" s="97"/>
      <c r="F52" s="97"/>
      <c r="G52" s="97"/>
      <c r="H52" s="97"/>
      <c r="I52" s="97"/>
      <c r="J52" s="97"/>
      <c r="K52" s="97"/>
    </row>
    <row r="53" spans="2:15" ht="12" customHeight="1" x14ac:dyDescent="0.25">
      <c r="B53" s="73"/>
      <c r="C53" s="73"/>
      <c r="D53" s="73"/>
      <c r="E53" s="73"/>
      <c r="F53" s="73"/>
      <c r="G53" s="73"/>
      <c r="H53" s="73"/>
      <c r="I53" s="73"/>
      <c r="J53" s="73"/>
      <c r="K53" s="73"/>
      <c r="L53" s="1"/>
      <c r="O53" s="1"/>
    </row>
    <row r="54" spans="2:15" s="27" customFormat="1" ht="11.25" x14ac:dyDescent="0.2">
      <c r="B54" s="99"/>
      <c r="C54" s="99" t="s">
        <v>220</v>
      </c>
      <c r="D54" s="99" t="s">
        <v>413</v>
      </c>
      <c r="E54" s="99" t="s">
        <v>221</v>
      </c>
      <c r="F54" s="99" t="s">
        <v>413</v>
      </c>
      <c r="G54" s="98"/>
      <c r="H54" s="98"/>
    </row>
    <row r="55" spans="2:15" s="27" customFormat="1" ht="11.25" x14ac:dyDescent="0.2">
      <c r="B55" s="21" t="s">
        <v>223</v>
      </c>
      <c r="C55" s="336">
        <v>351.48631442999999</v>
      </c>
      <c r="D55" s="394">
        <v>0.51980491388273575</v>
      </c>
      <c r="E55" s="335">
        <v>392.51713591999999</v>
      </c>
      <c r="F55" s="158">
        <v>0.1680168897054346</v>
      </c>
      <c r="G55" s="308">
        <v>1</v>
      </c>
      <c r="H55" s="100"/>
    </row>
    <row r="56" spans="2:15" s="27" customFormat="1" ht="11.25" x14ac:dyDescent="0.2">
      <c r="B56" s="21" t="s">
        <v>224</v>
      </c>
      <c r="C56" s="336">
        <v>42.624095189999998</v>
      </c>
      <c r="D56" s="394">
        <v>6.3035780398727259E-2</v>
      </c>
      <c r="E56" s="335">
        <v>460.61409299000002</v>
      </c>
      <c r="F56" s="158">
        <v>0.19716577997868487</v>
      </c>
      <c r="G56" s="308">
        <v>1</v>
      </c>
      <c r="H56" s="100"/>
    </row>
    <row r="57" spans="2:15" s="27" customFormat="1" ht="11.25" x14ac:dyDescent="0.2">
      <c r="B57" s="21" t="s">
        <v>225</v>
      </c>
      <c r="C57" s="336">
        <v>21.527636480000002</v>
      </c>
      <c r="D57" s="394">
        <v>3.1836719573938951E-2</v>
      </c>
      <c r="E57" s="335">
        <v>228.56386886000001</v>
      </c>
      <c r="F57" s="158">
        <v>9.7836723113607901E-2</v>
      </c>
      <c r="G57" s="308">
        <v>1</v>
      </c>
      <c r="H57" s="100"/>
    </row>
    <row r="58" spans="2:15" s="27" customFormat="1" ht="11.25" x14ac:dyDescent="0.2">
      <c r="B58" s="21" t="s">
        <v>414</v>
      </c>
      <c r="C58" s="336">
        <v>13.22904389</v>
      </c>
      <c r="D58" s="394">
        <v>1.9564124512625573E-2</v>
      </c>
      <c r="E58" s="335">
        <v>111.60375023</v>
      </c>
      <c r="F58" s="158">
        <v>4.7771965290810008E-2</v>
      </c>
      <c r="G58" s="308">
        <v>1</v>
      </c>
      <c r="H58" s="100"/>
    </row>
    <row r="59" spans="2:15" s="27" customFormat="1" ht="11.25" x14ac:dyDescent="0.2">
      <c r="B59" s="21" t="s">
        <v>227</v>
      </c>
      <c r="C59" s="336">
        <v>10.55341522</v>
      </c>
      <c r="D59" s="394">
        <v>1.5607199667210249E-2</v>
      </c>
      <c r="E59" s="335">
        <v>74.110563929999998</v>
      </c>
      <c r="F59" s="158">
        <v>3.1723013612793331E-2</v>
      </c>
      <c r="G59" s="308">
        <v>1</v>
      </c>
      <c r="H59" s="100"/>
    </row>
    <row r="60" spans="2:15" s="27" customFormat="1" ht="11.25" x14ac:dyDescent="0.2">
      <c r="B60" s="21" t="s">
        <v>415</v>
      </c>
      <c r="C60" s="336">
        <v>47.233608099999998</v>
      </c>
      <c r="D60" s="394">
        <v>6.9852681549230217E-2</v>
      </c>
      <c r="E60" s="335">
        <v>133.11181592</v>
      </c>
      <c r="F60" s="158">
        <v>5.6978488957153045E-2</v>
      </c>
      <c r="G60" s="308">
        <v>1</v>
      </c>
      <c r="H60" s="100"/>
    </row>
    <row r="61" spans="2:15" s="27" customFormat="1" ht="11.25" x14ac:dyDescent="0.2">
      <c r="B61" s="21" t="s">
        <v>229</v>
      </c>
      <c r="C61" s="336">
        <v>98.266270160000005</v>
      </c>
      <c r="D61" s="394">
        <v>0.14532369540740431</v>
      </c>
      <c r="E61" s="335">
        <v>408.11518998000003</v>
      </c>
      <c r="F61" s="158">
        <v>0.17469363394796802</v>
      </c>
      <c r="G61" s="308">
        <v>1</v>
      </c>
      <c r="H61" s="100"/>
    </row>
    <row r="62" spans="2:15" s="27" customFormat="1" ht="11.25" x14ac:dyDescent="0.2">
      <c r="B62" s="21" t="s">
        <v>230</v>
      </c>
      <c r="C62" s="336">
        <v>5.3519243200000002</v>
      </c>
      <c r="D62" s="394">
        <v>7.9148360719989222E-3</v>
      </c>
      <c r="E62" s="335">
        <v>279.77174998999999</v>
      </c>
      <c r="F62" s="158">
        <v>0.11975624745973625</v>
      </c>
      <c r="G62" s="308">
        <v>1</v>
      </c>
      <c r="H62" s="100"/>
    </row>
    <row r="63" spans="2:15" s="27" customFormat="1" ht="11.25" x14ac:dyDescent="0.2">
      <c r="B63" s="21" t="s">
        <v>239</v>
      </c>
      <c r="C63" s="336">
        <v>85.916595090000101</v>
      </c>
      <c r="D63" s="394">
        <v>0.12706004893612888</v>
      </c>
      <c r="E63" s="335">
        <v>247.76849045000017</v>
      </c>
      <c r="F63" s="158">
        <v>0.10605725793381192</v>
      </c>
      <c r="G63" s="308">
        <v>1</v>
      </c>
      <c r="H63" s="100"/>
    </row>
    <row r="64" spans="2:15" s="27" customFormat="1" ht="11.25" x14ac:dyDescent="0.2">
      <c r="B64" s="21" t="s">
        <v>50</v>
      </c>
      <c r="C64" s="336">
        <v>676.18890288</v>
      </c>
      <c r="D64" s="394">
        <v>1</v>
      </c>
      <c r="E64" s="335">
        <v>2336.1766582700002</v>
      </c>
      <c r="F64" s="158">
        <v>1</v>
      </c>
      <c r="G64" s="308">
        <v>1</v>
      </c>
      <c r="H64" s="100"/>
    </row>
    <row r="65" spans="1:23" ht="12" customHeight="1" x14ac:dyDescent="0.25">
      <c r="B65" s="101"/>
      <c r="C65" s="102"/>
      <c r="E65" s="101"/>
      <c r="F65" s="101"/>
      <c r="G65" s="101"/>
      <c r="H65" s="101"/>
      <c r="I65" s="101"/>
      <c r="J65" s="101"/>
      <c r="K65" s="101"/>
      <c r="L65" s="1"/>
      <c r="O65" s="1"/>
    </row>
    <row r="66" spans="1:23" s="27" customFormat="1" ht="11.25" x14ac:dyDescent="0.2">
      <c r="B66" s="103" t="s">
        <v>416</v>
      </c>
      <c r="C66" s="103"/>
      <c r="D66" s="101"/>
      <c r="E66" s="103"/>
      <c r="F66" s="103"/>
      <c r="G66" s="103"/>
      <c r="H66" s="103"/>
      <c r="I66" s="103"/>
      <c r="J66" s="103"/>
      <c r="K66" s="103"/>
    </row>
    <row r="67" spans="1:23" ht="12" customHeight="1" x14ac:dyDescent="0.25">
      <c r="B67" s="104"/>
      <c r="C67" s="617">
        <v>2025</v>
      </c>
      <c r="D67" s="618"/>
      <c r="E67" s="618"/>
      <c r="F67" s="618"/>
      <c r="G67" s="615">
        <v>2026</v>
      </c>
      <c r="H67" s="616"/>
      <c r="I67" s="1"/>
      <c r="J67" s="1"/>
      <c r="K67" s="1"/>
      <c r="L67" s="1"/>
      <c r="O67" s="1"/>
    </row>
    <row r="68" spans="1:23" s="27" customFormat="1" ht="11.25" x14ac:dyDescent="0.2">
      <c r="B68" s="105"/>
      <c r="C68" s="20" t="s">
        <v>123</v>
      </c>
      <c r="D68" s="20" t="s">
        <v>124</v>
      </c>
      <c r="E68" s="20" t="s">
        <v>125</v>
      </c>
      <c r="F68" s="20" t="s">
        <v>126</v>
      </c>
      <c r="G68" s="20" t="s">
        <v>123</v>
      </c>
      <c r="H68" s="20" t="s">
        <v>0</v>
      </c>
    </row>
    <row r="69" spans="1:23" s="27" customFormat="1" ht="11.25" x14ac:dyDescent="0.2">
      <c r="B69" s="21" t="s">
        <v>144</v>
      </c>
      <c r="C69" s="330">
        <v>371.01715997000002</v>
      </c>
      <c r="D69" s="330">
        <v>330.08069526999998</v>
      </c>
      <c r="E69" s="330">
        <v>536.82708995999997</v>
      </c>
      <c r="F69" s="330">
        <v>538.21138198999995</v>
      </c>
      <c r="G69" s="330">
        <v>410.82879018</v>
      </c>
      <c r="H69" s="330">
        <v>415.29806780000001</v>
      </c>
    </row>
    <row r="70" spans="1:23" s="27" customFormat="1" ht="11.25" x14ac:dyDescent="0.2">
      <c r="B70" s="21" t="s">
        <v>219</v>
      </c>
      <c r="C70" s="335">
        <v>285.58074166</v>
      </c>
      <c r="D70" s="335">
        <v>229.71156328000006</v>
      </c>
      <c r="E70" s="335">
        <v>219.26922653999998</v>
      </c>
      <c r="F70" s="335">
        <v>327.22632522000004</v>
      </c>
      <c r="G70" s="335">
        <v>317.70103111999998</v>
      </c>
      <c r="H70" s="335">
        <v>260.89083507999999</v>
      </c>
    </row>
    <row r="71" spans="1:23" s="26" customFormat="1" ht="11.25" x14ac:dyDescent="0.2">
      <c r="B71" s="108" t="s">
        <v>50</v>
      </c>
      <c r="C71" s="337">
        <v>656.59790163000002</v>
      </c>
      <c r="D71" s="337">
        <v>559.79225855000004</v>
      </c>
      <c r="E71" s="337">
        <v>756.09631649999994</v>
      </c>
      <c r="F71" s="337">
        <v>865.43770720999999</v>
      </c>
      <c r="G71" s="337">
        <v>728.52982129999998</v>
      </c>
      <c r="H71" s="337">
        <v>676.18890288</v>
      </c>
      <c r="I71" s="27"/>
      <c r="J71" s="27"/>
      <c r="K71" s="27"/>
      <c r="L71" s="27"/>
      <c r="M71" s="27"/>
      <c r="N71" s="27"/>
      <c r="O71" s="27"/>
      <c r="P71" s="27"/>
      <c r="Q71" s="27"/>
      <c r="R71" s="27"/>
      <c r="S71" s="27"/>
    </row>
    <row r="72" spans="1:23" ht="12" customHeight="1" x14ac:dyDescent="0.25">
      <c r="B72" s="101"/>
      <c r="C72" s="101"/>
      <c r="D72" s="101"/>
      <c r="E72" s="101"/>
      <c r="F72" s="101"/>
      <c r="G72" s="101"/>
      <c r="H72" s="101"/>
      <c r="I72" s="101"/>
      <c r="J72" s="101"/>
      <c r="K72" s="1"/>
      <c r="L72" s="1"/>
      <c r="O72" s="1"/>
    </row>
    <row r="73" spans="1:23" s="27" customFormat="1" ht="11.25" x14ac:dyDescent="0.2">
      <c r="B73" s="103" t="s">
        <v>470</v>
      </c>
      <c r="C73" s="103"/>
      <c r="D73" s="103"/>
      <c r="E73" s="103"/>
      <c r="F73" s="103"/>
      <c r="G73" s="103"/>
      <c r="H73" s="103"/>
      <c r="I73" s="103"/>
      <c r="J73" s="103"/>
      <c r="K73" s="26"/>
    </row>
    <row r="74" spans="1:23" ht="12" customHeight="1" x14ac:dyDescent="0.25">
      <c r="B74" s="109"/>
      <c r="C74" s="617">
        <v>2025</v>
      </c>
      <c r="D74" s="618"/>
      <c r="E74" s="618"/>
      <c r="F74" s="618"/>
      <c r="G74" s="615">
        <v>2026</v>
      </c>
      <c r="H74" s="616"/>
      <c r="I74" s="1"/>
      <c r="J74" s="1"/>
      <c r="K74" s="1"/>
      <c r="L74" s="1"/>
      <c r="O74" s="1"/>
    </row>
    <row r="75" spans="1:23" s="27" customFormat="1" ht="11.25" x14ac:dyDescent="0.2">
      <c r="B75" s="105"/>
      <c r="C75" s="20" t="s">
        <v>123</v>
      </c>
      <c r="D75" s="20" t="s">
        <v>124</v>
      </c>
      <c r="E75" s="20" t="s">
        <v>125</v>
      </c>
      <c r="F75" s="20" t="s">
        <v>126</v>
      </c>
      <c r="G75" s="20" t="s">
        <v>123</v>
      </c>
      <c r="H75" s="20" t="s">
        <v>0</v>
      </c>
      <c r="I75" s="106"/>
    </row>
    <row r="76" spans="1:23" s="27" customFormat="1" ht="11.25" x14ac:dyDescent="0.2">
      <c r="B76" s="21" t="s">
        <v>144</v>
      </c>
      <c r="C76" s="330">
        <v>1431.4242435599999</v>
      </c>
      <c r="D76" s="330">
        <v>1295.99564362</v>
      </c>
      <c r="E76" s="330">
        <v>1325.4246033899999</v>
      </c>
      <c r="F76" s="330">
        <v>1597.46949599</v>
      </c>
      <c r="G76" s="330">
        <v>1417.0721738899999</v>
      </c>
      <c r="H76" s="330">
        <v>1436.8827822200001</v>
      </c>
      <c r="I76" s="107"/>
      <c r="J76" s="107"/>
      <c r="K76" s="107"/>
      <c r="L76" s="107"/>
      <c r="M76" s="107"/>
      <c r="N76" s="107"/>
      <c r="O76" s="107"/>
      <c r="P76" s="107"/>
    </row>
    <row r="77" spans="1:23" s="26" customFormat="1" ht="11.25" x14ac:dyDescent="0.2">
      <c r="B77" s="21" t="s">
        <v>219</v>
      </c>
      <c r="C77" s="335">
        <v>782.68317509999997</v>
      </c>
      <c r="D77" s="335">
        <v>795.74725532000002</v>
      </c>
      <c r="E77" s="335">
        <v>853.3385016000002</v>
      </c>
      <c r="F77" s="335">
        <v>861.36904505000007</v>
      </c>
      <c r="G77" s="335">
        <v>770.6336670799999</v>
      </c>
      <c r="H77" s="335">
        <v>899.29387605000011</v>
      </c>
      <c r="I77" s="107"/>
      <c r="J77" s="107"/>
      <c r="K77" s="107"/>
      <c r="L77" s="107"/>
      <c r="M77" s="107"/>
      <c r="N77" s="107"/>
      <c r="O77" s="107"/>
      <c r="P77" s="107"/>
    </row>
    <row r="78" spans="1:23" s="26" customFormat="1" ht="11.25" x14ac:dyDescent="0.2">
      <c r="B78" s="108" t="s">
        <v>50</v>
      </c>
      <c r="C78" s="337">
        <v>2214.1074186599999</v>
      </c>
      <c r="D78" s="337">
        <v>2091.74289894</v>
      </c>
      <c r="E78" s="337">
        <v>2178.7631049900001</v>
      </c>
      <c r="F78" s="337">
        <v>2458.8385410400001</v>
      </c>
      <c r="G78" s="337">
        <v>2187.7058409699998</v>
      </c>
      <c r="H78" s="337">
        <v>2336.1766582700002</v>
      </c>
      <c r="I78" s="107"/>
      <c r="J78" s="107"/>
      <c r="K78" s="107"/>
      <c r="L78" s="107"/>
      <c r="M78" s="107"/>
      <c r="N78" s="107"/>
      <c r="O78" s="107"/>
      <c r="P78" s="107"/>
    </row>
    <row r="79" spans="1:23" s="110" customFormat="1" x14ac:dyDescent="0.25">
      <c r="A79" s="1"/>
      <c r="M79" s="1"/>
      <c r="N79" s="1"/>
      <c r="O79" s="111"/>
      <c r="P79" s="1"/>
      <c r="Q79" s="1"/>
      <c r="R79" s="1"/>
      <c r="S79" s="1"/>
      <c r="T79" s="1"/>
      <c r="U79" s="1"/>
      <c r="V79" s="1"/>
      <c r="W79" s="1"/>
    </row>
    <row r="80" spans="1:23" s="110" customFormat="1" x14ac:dyDescent="0.25">
      <c r="A80" s="1"/>
      <c r="B80" s="409" t="s">
        <v>223</v>
      </c>
      <c r="M80" s="1"/>
      <c r="N80" s="1"/>
      <c r="O80" s="111"/>
      <c r="P80" s="1"/>
      <c r="Q80" s="1"/>
      <c r="R80" s="1"/>
      <c r="S80" s="1"/>
      <c r="T80" s="1"/>
      <c r="U80" s="1"/>
      <c r="V80" s="1"/>
      <c r="W80" s="1"/>
    </row>
    <row r="81" spans="2:4" ht="11.25" customHeight="1" x14ac:dyDescent="0.25">
      <c r="B81" s="21" t="s">
        <v>417</v>
      </c>
      <c r="C81" s="336">
        <v>8.2169576400000004</v>
      </c>
      <c r="D81" s="158">
        <v>2.337774559821857E-2</v>
      </c>
    </row>
    <row r="82" spans="2:4" ht="11.25" customHeight="1" x14ac:dyDescent="0.25">
      <c r="B82" s="21" t="s">
        <v>418</v>
      </c>
      <c r="C82" s="336">
        <v>214.99626665</v>
      </c>
      <c r="D82" s="158">
        <v>0.61167749019945816</v>
      </c>
    </row>
    <row r="83" spans="2:4" ht="11.25" customHeight="1" x14ac:dyDescent="0.25">
      <c r="B83" s="21" t="s">
        <v>419</v>
      </c>
      <c r="C83" s="336">
        <v>32.45219093</v>
      </c>
      <c r="D83" s="158">
        <v>9.2328462297677855E-2</v>
      </c>
    </row>
    <row r="84" spans="2:4" ht="11.25" customHeight="1" x14ac:dyDescent="0.25">
      <c r="B84" s="21" t="s">
        <v>420</v>
      </c>
      <c r="C84" s="336">
        <v>95.820899209999993</v>
      </c>
      <c r="D84" s="158">
        <v>0.27261630190464536</v>
      </c>
    </row>
    <row r="85" spans="2:4" ht="11.25" customHeight="1" x14ac:dyDescent="0.25">
      <c r="B85" s="21" t="s">
        <v>60</v>
      </c>
      <c r="C85" s="336">
        <v>351.48631442999999</v>
      </c>
      <c r="D85" s="393">
        <v>1</v>
      </c>
    </row>
    <row r="116" spans="1:23" s="110" customFormat="1" x14ac:dyDescent="0.25">
      <c r="A116" s="1"/>
      <c r="B116" s="112"/>
      <c r="M116" s="1"/>
      <c r="N116" s="1"/>
      <c r="O116" s="111"/>
      <c r="P116" s="1"/>
      <c r="Q116" s="1"/>
      <c r="R116" s="1"/>
      <c r="S116" s="1"/>
      <c r="T116" s="1"/>
      <c r="U116" s="1"/>
      <c r="V116" s="1"/>
      <c r="W116" s="1"/>
    </row>
    <row r="117" spans="1:23" s="110" customFormat="1" x14ac:dyDescent="0.25">
      <c r="A117" s="1"/>
      <c r="B117" s="54"/>
      <c r="M117" s="1"/>
      <c r="N117" s="1"/>
      <c r="O117" s="111"/>
      <c r="P117" s="1"/>
      <c r="Q117" s="1"/>
      <c r="R117" s="1"/>
      <c r="S117" s="1"/>
      <c r="T117" s="1"/>
      <c r="U117" s="1"/>
      <c r="V117" s="1"/>
      <c r="W117" s="1"/>
    </row>
  </sheetData>
  <mergeCells count="6">
    <mergeCell ref="C74:F74"/>
    <mergeCell ref="B1:K1"/>
    <mergeCell ref="B4:K4"/>
    <mergeCell ref="C67:F67"/>
    <mergeCell ref="G67:H67"/>
    <mergeCell ref="G74:H74"/>
  </mergeCells>
  <hyperlinks>
    <hyperlink ref="B1:C1" location="Contents_en!B4" display="I. Balance of payments of the Republic of Moldova in Quarter I, 2023 (preliminary data)" xr:uid="{B9D40B7D-31DC-4D94-AD1F-3A9DCFC9631F}"/>
  </hyperlinks>
  <pageMargins left="0.7" right="0.7" top="0.75" bottom="0.75" header="0.3" footer="0.3"/>
  <pageSetup paperSize="9" orientation="portrait" r:id="rId1"/>
  <headerFooter differentOddEven="1">
    <oddHeader xml:space="preserve">&amp;R </oddHeader>
    <oddFooter xml:space="preserve">&amp;C _x000D_
 </oddFooter>
    <evenHeader xml:space="preserve">&amp;R </evenHeader>
    <evenFooter xml:space="preserve">&amp;C _x000D_
 </even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Q47"/>
  <sheetViews>
    <sheetView showGridLines="0" showRowColHeaders="0" zoomScaleNormal="100" workbookViewId="0"/>
  </sheetViews>
  <sheetFormatPr defaultColWidth="9.140625" defaultRowHeight="15" x14ac:dyDescent="0.25"/>
  <cols>
    <col min="1" max="1" customWidth="true" style="1" width="5.7109375" collapsed="false"/>
    <col min="2" max="2" customWidth="true" style="1" width="50.42578125" collapsed="false"/>
    <col min="3" max="6" customWidth="true" style="1" width="10.42578125" collapsed="false"/>
    <col min="7" max="7" style="1" width="9.140625" collapsed="false"/>
    <col min="8" max="8" customWidth="true" style="1" width="9.5703125" collapsed="false"/>
    <col min="9" max="9" customWidth="true" style="1" width="30.7109375" collapsed="false"/>
    <col min="10" max="10" style="1" width="9.140625" collapsed="false"/>
    <col min="11" max="11" customWidth="true" style="1" width="8.42578125" collapsed="false"/>
    <col min="12" max="16384" style="1" width="9.140625" collapsed="false"/>
  </cols>
  <sheetData>
    <row r="1" spans="2:17" ht="15.75" x14ac:dyDescent="0.25">
      <c r="B1" s="573" t="s">
        <v>110</v>
      </c>
      <c r="C1" s="573"/>
      <c r="D1" s="573"/>
      <c r="E1" s="573"/>
      <c r="F1" s="573"/>
      <c r="G1" s="545"/>
      <c r="H1" s="545"/>
      <c r="I1" s="52"/>
    </row>
    <row r="2" spans="2:17" ht="11.25" customHeight="1" x14ac:dyDescent="0.25"/>
    <row r="3" spans="2:17" x14ac:dyDescent="0.25">
      <c r="B3" s="620" t="s">
        <v>133</v>
      </c>
      <c r="C3" s="620"/>
      <c r="D3" s="620"/>
      <c r="E3" s="620"/>
      <c r="F3" s="620"/>
      <c r="G3" s="67"/>
      <c r="H3" s="67"/>
    </row>
    <row r="4" spans="2:17" ht="5.0999999999999996" customHeight="1" thickBot="1" x14ac:dyDescent="0.3">
      <c r="B4" s="67"/>
    </row>
    <row r="5" spans="2:17" s="27" customFormat="1" ht="12.75" thickBot="1" x14ac:dyDescent="0.25">
      <c r="B5" s="484"/>
      <c r="C5" s="621" t="s">
        <v>220</v>
      </c>
      <c r="D5" s="622"/>
      <c r="E5" s="621" t="s">
        <v>221</v>
      </c>
      <c r="F5" s="622"/>
    </row>
    <row r="6" spans="2:17" s="27" customFormat="1" ht="12.75" thickBot="1" x14ac:dyDescent="0.25">
      <c r="B6" s="484"/>
      <c r="C6" s="621" t="s">
        <v>222</v>
      </c>
      <c r="D6" s="622"/>
      <c r="E6" s="621" t="s">
        <v>222</v>
      </c>
      <c r="F6" s="622"/>
    </row>
    <row r="7" spans="2:17" s="252" customFormat="1" ht="12.75" thickBot="1" x14ac:dyDescent="0.25">
      <c r="B7" s="113"/>
      <c r="C7" s="114" t="s">
        <v>132</v>
      </c>
      <c r="D7" s="115">
        <v>2026</v>
      </c>
      <c r="E7" s="114" t="s">
        <v>132</v>
      </c>
      <c r="F7" s="115">
        <v>2026</v>
      </c>
    </row>
    <row r="8" spans="2:17" s="252" customFormat="1" ht="13.5" customHeight="1" thickTop="1" thickBot="1" x14ac:dyDescent="0.25">
      <c r="B8" s="116" t="s">
        <v>223</v>
      </c>
      <c r="C8" s="118">
        <v>-9.6</v>
      </c>
      <c r="D8" s="118">
        <v>16.3</v>
      </c>
      <c r="E8" s="119">
        <v>1.7</v>
      </c>
      <c r="F8" s="118">
        <v>2.2000000000000002</v>
      </c>
    </row>
    <row r="9" spans="2:17" s="252" customFormat="1" ht="13.5" customHeight="1" thickTop="1" thickBot="1" x14ac:dyDescent="0.25">
      <c r="B9" s="116" t="s">
        <v>224</v>
      </c>
      <c r="C9" s="71">
        <v>-3</v>
      </c>
      <c r="D9" s="71">
        <v>0.7</v>
      </c>
      <c r="E9" s="70">
        <v>3.3</v>
      </c>
      <c r="F9" s="71">
        <v>5.8</v>
      </c>
    </row>
    <row r="10" spans="2:17" s="252" customFormat="1" ht="13.5" customHeight="1" thickTop="1" thickBot="1" x14ac:dyDescent="0.25">
      <c r="B10" s="116" t="s">
        <v>225</v>
      </c>
      <c r="C10" s="71">
        <v>-0.7</v>
      </c>
      <c r="D10" s="71">
        <v>0.6</v>
      </c>
      <c r="E10" s="70">
        <v>-0.1</v>
      </c>
      <c r="F10" s="71">
        <v>1.3</v>
      </c>
    </row>
    <row r="11" spans="2:17" s="252" customFormat="1" ht="13.5" customHeight="1" thickTop="1" thickBot="1" x14ac:dyDescent="0.25">
      <c r="B11" s="116" t="s">
        <v>226</v>
      </c>
      <c r="C11" s="71">
        <v>-0.1</v>
      </c>
      <c r="D11" s="71">
        <v>0.3</v>
      </c>
      <c r="E11" s="70">
        <v>0.1</v>
      </c>
      <c r="F11" s="71">
        <v>0.4</v>
      </c>
    </row>
    <row r="12" spans="2:17" s="252" customFormat="1" ht="13.5" customHeight="1" thickTop="1" thickBot="1" x14ac:dyDescent="0.25">
      <c r="B12" s="116" t="s">
        <v>227</v>
      </c>
      <c r="C12" s="71">
        <v>-0.3</v>
      </c>
      <c r="D12" s="71">
        <v>0.2</v>
      </c>
      <c r="E12" s="70">
        <v>-0.1</v>
      </c>
      <c r="F12" s="71">
        <v>0.1</v>
      </c>
    </row>
    <row r="13" spans="2:17" s="252" customFormat="1" ht="13.5" customHeight="1" thickTop="1" thickBot="1" x14ac:dyDescent="0.25">
      <c r="B13" s="116" t="s">
        <v>228</v>
      </c>
      <c r="C13" s="71">
        <v>0.7</v>
      </c>
      <c r="D13" s="71">
        <v>3.1</v>
      </c>
      <c r="E13" s="70">
        <v>0.8</v>
      </c>
      <c r="F13" s="71">
        <v>0.1</v>
      </c>
    </row>
    <row r="14" spans="2:17" s="252" customFormat="1" ht="13.5" customHeight="1" thickTop="1" thickBot="1" x14ac:dyDescent="0.25">
      <c r="B14" s="116" t="s">
        <v>229</v>
      </c>
      <c r="C14" s="71">
        <v>-1.8</v>
      </c>
      <c r="D14" s="71">
        <v>-1</v>
      </c>
      <c r="E14" s="70">
        <v>2.4</v>
      </c>
      <c r="F14" s="71">
        <v>1.3</v>
      </c>
    </row>
    <row r="15" spans="2:17" s="252" customFormat="1" ht="13.5" customHeight="1" thickTop="1" thickBot="1" x14ac:dyDescent="0.25">
      <c r="B15" s="116" t="s">
        <v>230</v>
      </c>
      <c r="C15" s="71">
        <v>-0.1</v>
      </c>
      <c r="D15" s="71">
        <v>0.2</v>
      </c>
      <c r="E15" s="70">
        <v>0.5</v>
      </c>
      <c r="F15" s="71">
        <v>-0.1</v>
      </c>
    </row>
    <row r="16" spans="2:17" s="252" customFormat="1" ht="13.5" customHeight="1" thickTop="1" thickBot="1" x14ac:dyDescent="0.25">
      <c r="B16" s="132" t="s">
        <v>231</v>
      </c>
      <c r="C16" s="71">
        <v>0.4</v>
      </c>
      <c r="D16" s="71">
        <v>0.4</v>
      </c>
      <c r="E16" s="70">
        <v>-0.1</v>
      </c>
      <c r="F16" s="71">
        <v>0.7</v>
      </c>
      <c r="Q16" s="485"/>
    </row>
    <row r="17" spans="2:6" s="252" customFormat="1" ht="13.5" customHeight="1" x14ac:dyDescent="0.2">
      <c r="B17" s="133" t="s">
        <v>60</v>
      </c>
      <c r="C17" s="539">
        <v>-14.5</v>
      </c>
      <c r="D17" s="539">
        <v>20.8</v>
      </c>
      <c r="E17" s="72">
        <v>8.3000000000000007</v>
      </c>
      <c r="F17" s="539">
        <v>11.7</v>
      </c>
    </row>
    <row r="18" spans="2:6" s="27" customFormat="1" ht="11.25" x14ac:dyDescent="0.2">
      <c r="B18" s="40" t="s">
        <v>199</v>
      </c>
    </row>
    <row r="34" spans="3:8" x14ac:dyDescent="0.25">
      <c r="C34" s="117"/>
      <c r="D34" s="117"/>
      <c r="E34" s="117"/>
      <c r="F34" s="117"/>
      <c r="G34" s="117"/>
      <c r="H34" s="117"/>
    </row>
    <row r="35" spans="3:8" x14ac:dyDescent="0.25">
      <c r="C35" s="117"/>
      <c r="D35" s="117"/>
      <c r="E35" s="117"/>
      <c r="F35" s="117"/>
      <c r="G35" s="117"/>
      <c r="H35" s="117"/>
    </row>
    <row r="36" spans="3:8" x14ac:dyDescent="0.25">
      <c r="C36" s="117"/>
      <c r="D36" s="117"/>
      <c r="E36" s="117"/>
      <c r="F36" s="117"/>
      <c r="G36" s="117"/>
      <c r="H36" s="117"/>
    </row>
    <row r="37" spans="3:8" x14ac:dyDescent="0.25">
      <c r="C37" s="117"/>
      <c r="D37" s="117"/>
      <c r="E37" s="117"/>
      <c r="F37" s="117"/>
      <c r="G37" s="117"/>
      <c r="H37" s="117"/>
    </row>
    <row r="38" spans="3:8" x14ac:dyDescent="0.25">
      <c r="C38" s="117"/>
      <c r="D38" s="117"/>
      <c r="E38" s="117"/>
      <c r="F38" s="117"/>
      <c r="G38" s="117"/>
      <c r="H38" s="117"/>
    </row>
    <row r="39" spans="3:8" x14ac:dyDescent="0.25">
      <c r="C39" s="117"/>
      <c r="D39" s="117"/>
      <c r="E39" s="117"/>
      <c r="F39" s="117"/>
      <c r="G39" s="117"/>
      <c r="H39" s="117"/>
    </row>
    <row r="40" spans="3:8" x14ac:dyDescent="0.25">
      <c r="C40" s="117"/>
      <c r="D40" s="117"/>
      <c r="E40" s="117"/>
      <c r="F40" s="117"/>
      <c r="G40" s="117"/>
      <c r="H40" s="117"/>
    </row>
    <row r="41" spans="3:8" x14ac:dyDescent="0.25">
      <c r="C41" s="117"/>
      <c r="D41" s="117"/>
      <c r="E41" s="117"/>
      <c r="F41" s="117"/>
      <c r="G41" s="117"/>
      <c r="H41" s="117"/>
    </row>
    <row r="42" spans="3:8" x14ac:dyDescent="0.25">
      <c r="C42" s="117"/>
      <c r="D42" s="117"/>
      <c r="E42" s="117"/>
      <c r="F42" s="117"/>
      <c r="G42" s="117"/>
      <c r="H42" s="117"/>
    </row>
    <row r="43" spans="3:8" x14ac:dyDescent="0.25">
      <c r="C43" s="117"/>
      <c r="D43" s="117"/>
      <c r="E43" s="117"/>
      <c r="F43" s="117"/>
      <c r="G43" s="117"/>
      <c r="H43" s="117"/>
    </row>
    <row r="44" spans="3:8" x14ac:dyDescent="0.25">
      <c r="C44" s="117"/>
      <c r="D44" s="117"/>
      <c r="E44" s="117"/>
      <c r="F44" s="117"/>
      <c r="G44" s="117"/>
      <c r="H44" s="117"/>
    </row>
    <row r="45" spans="3:8" x14ac:dyDescent="0.25">
      <c r="C45" s="117"/>
      <c r="D45" s="117"/>
      <c r="E45" s="117"/>
      <c r="F45" s="117"/>
      <c r="G45" s="117"/>
      <c r="H45" s="117"/>
    </row>
    <row r="46" spans="3:8" x14ac:dyDescent="0.25">
      <c r="C46" s="117"/>
      <c r="D46" s="117"/>
      <c r="E46" s="117"/>
      <c r="F46" s="117"/>
      <c r="G46" s="117"/>
      <c r="H46" s="117"/>
    </row>
    <row r="47" spans="3:8" x14ac:dyDescent="0.25">
      <c r="C47" s="117"/>
      <c r="D47" s="117"/>
      <c r="E47" s="117"/>
      <c r="F47" s="117"/>
      <c r="G47" s="117"/>
      <c r="H47" s="117"/>
    </row>
  </sheetData>
  <mergeCells count="6">
    <mergeCell ref="B1:F1"/>
    <mergeCell ref="B3:F3"/>
    <mergeCell ref="C5:D5"/>
    <mergeCell ref="E5:F5"/>
    <mergeCell ref="C6:D6"/>
    <mergeCell ref="E6:F6"/>
  </mergeCells>
  <hyperlinks>
    <hyperlink ref="B1:C1" location="Contents_en!B4" display="I. Balance of payments of the Republic of Moldova in Quarter I, 2023 (preliminary data)" xr:uid="{41D70EA3-915E-48FA-A340-91C3935939A8}"/>
  </hyperlinks>
  <pageMargins left="0.7" right="0.7" top="0.75" bottom="0.75" header="0.3" footer="0.3"/>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0A6D6-4EEA-47F3-83DB-37C3F04756E6}">
  <dimension ref="B1:S65"/>
  <sheetViews>
    <sheetView showGridLines="0" showRowColHeaders="0" zoomScaleNormal="100" workbookViewId="0"/>
  </sheetViews>
  <sheetFormatPr defaultColWidth="9.140625" defaultRowHeight="15" x14ac:dyDescent="0.25"/>
  <cols>
    <col min="1" max="1" customWidth="true" style="1" width="5.7109375" collapsed="false"/>
    <col min="2" max="2" customWidth="true" style="120" width="38.7109375" collapsed="false"/>
    <col min="3" max="7" customWidth="true" style="1" width="11.7109375" collapsed="false"/>
    <col min="8" max="16384" style="1" width="9.140625" collapsed="false"/>
  </cols>
  <sheetData>
    <row r="1" spans="2:8" ht="15.75" x14ac:dyDescent="0.25">
      <c r="B1" s="573" t="s">
        <v>110</v>
      </c>
      <c r="C1" s="573"/>
      <c r="D1" s="573"/>
      <c r="E1" s="573"/>
      <c r="F1" s="573"/>
      <c r="G1" s="573"/>
      <c r="H1" s="573"/>
    </row>
    <row r="2" spans="2:8" ht="11.25" customHeight="1" x14ac:dyDescent="0.25"/>
    <row r="3" spans="2:8" ht="5.0999999999999996" customHeight="1" x14ac:dyDescent="0.25">
      <c r="B3" s="122"/>
      <c r="C3" s="123"/>
      <c r="D3" s="123"/>
      <c r="E3" s="123"/>
      <c r="F3" s="123"/>
      <c r="G3" s="123"/>
    </row>
    <row r="4" spans="2:8" s="75" customFormat="1" x14ac:dyDescent="0.25">
      <c r="B4" s="631" t="s">
        <v>100</v>
      </c>
      <c r="C4" s="631"/>
      <c r="D4" s="631"/>
      <c r="E4" s="631"/>
      <c r="F4" s="631"/>
      <c r="G4" s="631"/>
      <c r="H4" s="631"/>
    </row>
    <row r="23" spans="2:19" s="27" customFormat="1" ht="11.25" x14ac:dyDescent="0.2">
      <c r="B23" s="623" t="s">
        <v>232</v>
      </c>
      <c r="C23" s="624"/>
      <c r="D23" s="624"/>
      <c r="E23" s="624"/>
      <c r="F23" s="624"/>
      <c r="G23" s="624"/>
    </row>
    <row r="24" spans="2:19" s="27" customFormat="1" ht="11.25" x14ac:dyDescent="0.2">
      <c r="B24" s="565" t="s">
        <v>199</v>
      </c>
      <c r="C24" s="173"/>
      <c r="D24" s="173"/>
      <c r="E24" s="173"/>
      <c r="F24" s="173"/>
      <c r="G24" s="173"/>
    </row>
    <row r="25" spans="2:19" ht="15" customHeight="1" x14ac:dyDescent="0.25">
      <c r="B25" s="54"/>
      <c r="C25" s="3"/>
      <c r="D25" s="3"/>
      <c r="E25" s="3"/>
      <c r="F25" s="3"/>
      <c r="G25" s="3"/>
    </row>
    <row r="26" spans="2:19" ht="11.25" customHeight="1" x14ac:dyDescent="0.25">
      <c r="B26" s="625"/>
      <c r="C26" s="627">
        <v>2025</v>
      </c>
      <c r="D26" s="628"/>
      <c r="E26" s="628"/>
      <c r="F26" s="628"/>
      <c r="G26" s="629">
        <v>2026</v>
      </c>
      <c r="H26" s="630"/>
    </row>
    <row r="27" spans="2:19" s="27" customFormat="1" ht="11.25" x14ac:dyDescent="0.2">
      <c r="B27" s="626"/>
      <c r="C27" s="20" t="s">
        <v>123</v>
      </c>
      <c r="D27" s="20" t="s">
        <v>124</v>
      </c>
      <c r="E27" s="20" t="s">
        <v>125</v>
      </c>
      <c r="F27" s="20" t="s">
        <v>126</v>
      </c>
      <c r="G27" s="20" t="s">
        <v>123</v>
      </c>
      <c r="H27" s="20" t="s">
        <v>0</v>
      </c>
    </row>
    <row r="28" spans="2:19" s="27" customFormat="1" ht="11.25" x14ac:dyDescent="0.2">
      <c r="B28" s="124" t="s">
        <v>233</v>
      </c>
      <c r="C28" s="329">
        <v>174.86732392262689</v>
      </c>
      <c r="D28" s="329">
        <v>49.382709003790318</v>
      </c>
      <c r="E28" s="329">
        <v>30.399025066231918</v>
      </c>
      <c r="F28" s="329">
        <v>123.69231947716393</v>
      </c>
      <c r="G28" s="329">
        <v>176.8248009059254</v>
      </c>
      <c r="H28" s="329">
        <v>64.652256287710145</v>
      </c>
      <c r="S28" s="241"/>
    </row>
    <row r="29" spans="2:19" s="27" customFormat="1" ht="11.25" x14ac:dyDescent="0.2">
      <c r="B29" s="124" t="s">
        <v>234</v>
      </c>
      <c r="C29" s="329">
        <v>103.67793352422544</v>
      </c>
      <c r="D29" s="329">
        <v>80.03069834799399</v>
      </c>
      <c r="E29" s="329">
        <v>104.04305960872223</v>
      </c>
      <c r="F29" s="329">
        <v>128.79569085796794</v>
      </c>
      <c r="G29" s="329">
        <v>113.38384180227278</v>
      </c>
      <c r="H29" s="329">
        <v>82.873610754426053</v>
      </c>
    </row>
    <row r="30" spans="2:19" s="27" customFormat="1" ht="11.25" x14ac:dyDescent="0.2">
      <c r="B30" s="124" t="s">
        <v>235</v>
      </c>
      <c r="C30" s="329">
        <v>111.4123948891727</v>
      </c>
      <c r="D30" s="329">
        <v>116.77651684187944</v>
      </c>
      <c r="E30" s="329">
        <v>133.6290476869778</v>
      </c>
      <c r="F30" s="329">
        <v>137.54187278668596</v>
      </c>
      <c r="G30" s="329">
        <v>105.55837472188688</v>
      </c>
      <c r="H30" s="329">
        <v>180.56175049453898</v>
      </c>
    </row>
    <row r="31" spans="2:19" s="27" customFormat="1" ht="11.25" x14ac:dyDescent="0.2">
      <c r="B31" s="124" t="s">
        <v>236</v>
      </c>
      <c r="C31" s="329">
        <v>56.357871003625576</v>
      </c>
      <c r="D31" s="329">
        <v>39.057875277122221</v>
      </c>
      <c r="E31" s="329">
        <v>53.84016517220298</v>
      </c>
      <c r="F31" s="329">
        <v>57.657786761912007</v>
      </c>
      <c r="G31" s="329">
        <v>45.893459777110415</v>
      </c>
      <c r="H31" s="329">
        <v>67.276200155674431</v>
      </c>
    </row>
    <row r="32" spans="2:19" s="27" customFormat="1" ht="11.25" x14ac:dyDescent="0.2">
      <c r="B32" s="124" t="s">
        <v>237</v>
      </c>
      <c r="C32" s="329">
        <v>3.4533941887771915</v>
      </c>
      <c r="D32" s="329">
        <v>4.0505116927697919</v>
      </c>
      <c r="E32" s="329">
        <v>3.7913198491950277</v>
      </c>
      <c r="F32" s="329">
        <v>3.7888666312029788</v>
      </c>
      <c r="G32" s="329">
        <v>3.2890882379351281</v>
      </c>
      <c r="H32" s="329">
        <v>6.0823879168876998</v>
      </c>
    </row>
    <row r="33" spans="2:8" s="27" customFormat="1" ht="11.25" x14ac:dyDescent="0.2">
      <c r="B33" s="124" t="s">
        <v>238</v>
      </c>
      <c r="C33" s="329">
        <v>2.8540447841133812E-2</v>
      </c>
      <c r="D33" s="329">
        <v>3.5298576843309733E-2</v>
      </c>
      <c r="E33" s="329">
        <v>9.4141124923578567E-2</v>
      </c>
      <c r="F33" s="329">
        <v>1.5808423132456877</v>
      </c>
      <c r="G33" s="329">
        <v>0.1452324676490836</v>
      </c>
      <c r="H33" s="329">
        <v>3.4412378596252902E-2</v>
      </c>
    </row>
    <row r="34" spans="2:8" s="27" customFormat="1" ht="11.25" x14ac:dyDescent="0.2">
      <c r="B34" s="124" t="s">
        <v>239</v>
      </c>
      <c r="C34" s="329">
        <v>27.11342544907713</v>
      </c>
      <c r="D34" s="329">
        <v>28.927183723092291</v>
      </c>
      <c r="E34" s="329">
        <v>36.792063276951282</v>
      </c>
      <c r="F34" s="329">
        <v>29.855581731134542</v>
      </c>
      <c r="G34" s="329">
        <v>29.106295134142851</v>
      </c>
      <c r="H34" s="329">
        <v>41.466916208484712</v>
      </c>
    </row>
    <row r="35" spans="2:8" s="27" customFormat="1" ht="11.25" x14ac:dyDescent="0.2">
      <c r="B35" s="125" t="s">
        <v>60</v>
      </c>
      <c r="C35" s="338">
        <v>476.91088342534601</v>
      </c>
      <c r="D35" s="338">
        <v>318.26079346349138</v>
      </c>
      <c r="E35" s="338">
        <v>362.5888217852048</v>
      </c>
      <c r="F35" s="338">
        <v>482.91296055931298</v>
      </c>
      <c r="G35" s="338">
        <v>474.20109304692255</v>
      </c>
      <c r="H35" s="338">
        <v>442.94753419631826</v>
      </c>
    </row>
    <row r="36" spans="2:8" ht="12" customHeight="1" x14ac:dyDescent="0.25">
      <c r="B36" s="126"/>
    </row>
    <row r="37" spans="2:8" ht="12" customHeight="1" x14ac:dyDescent="0.25">
      <c r="B37" s="1"/>
    </row>
    <row r="38" spans="2:8" x14ac:dyDescent="0.25">
      <c r="B38" s="1"/>
    </row>
    <row r="39" spans="2:8" x14ac:dyDescent="0.25">
      <c r="B39" s="1"/>
    </row>
    <row r="40" spans="2:8" x14ac:dyDescent="0.25">
      <c r="B40" s="1"/>
    </row>
    <row r="41" spans="2:8" x14ac:dyDescent="0.25">
      <c r="B41" s="1"/>
    </row>
    <row r="42" spans="2:8" x14ac:dyDescent="0.25">
      <c r="B42" s="1"/>
    </row>
    <row r="43" spans="2:8" x14ac:dyDescent="0.25">
      <c r="B43" s="1"/>
    </row>
    <row r="44" spans="2:8" x14ac:dyDescent="0.25">
      <c r="B44" s="1"/>
    </row>
    <row r="49" spans="2:7" x14ac:dyDescent="0.25">
      <c r="B49" s="1"/>
    </row>
    <row r="50" spans="2:7" x14ac:dyDescent="0.25">
      <c r="B50" s="1"/>
    </row>
    <row r="51" spans="2:7" x14ac:dyDescent="0.25">
      <c r="B51" s="1"/>
    </row>
    <row r="52" spans="2:7" x14ac:dyDescent="0.25">
      <c r="B52" s="1"/>
    </row>
    <row r="53" spans="2:7" x14ac:dyDescent="0.25">
      <c r="B53" s="1"/>
    </row>
    <row r="54" spans="2:7" x14ac:dyDescent="0.25">
      <c r="B54" s="1"/>
    </row>
    <row r="55" spans="2:7" x14ac:dyDescent="0.25">
      <c r="B55" s="1"/>
    </row>
    <row r="56" spans="2:7" x14ac:dyDescent="0.25">
      <c r="B56" s="1"/>
    </row>
    <row r="58" spans="2:7" x14ac:dyDescent="0.25">
      <c r="C58" s="63"/>
      <c r="D58" s="63"/>
      <c r="E58" s="63"/>
      <c r="F58" s="63"/>
      <c r="G58" s="63"/>
    </row>
    <row r="59" spans="2:7" x14ac:dyDescent="0.25">
      <c r="C59" s="63"/>
      <c r="D59" s="63"/>
      <c r="E59" s="63"/>
      <c r="F59" s="63"/>
      <c r="G59" s="63"/>
    </row>
    <row r="60" spans="2:7" x14ac:dyDescent="0.25">
      <c r="C60" s="63"/>
      <c r="D60" s="63"/>
      <c r="E60" s="63"/>
      <c r="F60" s="63"/>
      <c r="G60" s="63"/>
    </row>
    <row r="61" spans="2:7" x14ac:dyDescent="0.25">
      <c r="C61" s="63"/>
      <c r="D61" s="63"/>
      <c r="E61" s="63"/>
      <c r="F61" s="63"/>
      <c r="G61" s="63"/>
    </row>
    <row r="62" spans="2:7" x14ac:dyDescent="0.25">
      <c r="C62" s="63"/>
      <c r="D62" s="63"/>
      <c r="E62" s="63"/>
      <c r="F62" s="63"/>
      <c r="G62" s="63"/>
    </row>
    <row r="63" spans="2:7" x14ac:dyDescent="0.25">
      <c r="C63" s="63"/>
      <c r="D63" s="63"/>
      <c r="E63" s="63"/>
      <c r="F63" s="63"/>
      <c r="G63" s="63"/>
    </row>
    <row r="64" spans="2:7" x14ac:dyDescent="0.25">
      <c r="C64" s="63"/>
      <c r="D64" s="63"/>
      <c r="E64" s="63"/>
      <c r="F64" s="63"/>
      <c r="G64" s="63"/>
    </row>
    <row r="65" spans="3:7" x14ac:dyDescent="0.25">
      <c r="C65" s="63"/>
      <c r="D65" s="63"/>
      <c r="E65" s="63"/>
      <c r="F65" s="63"/>
      <c r="G65" s="63"/>
    </row>
  </sheetData>
  <sortState xmlns:xlrd2="http://schemas.microsoft.com/office/spreadsheetml/2017/richdata2" ref="B29:G33">
    <sortCondition descending="1" ref="G28:G33"/>
  </sortState>
  <mergeCells count="6">
    <mergeCell ref="B1:H1"/>
    <mergeCell ref="B23:G23"/>
    <mergeCell ref="B26:B27"/>
    <mergeCell ref="C26:F26"/>
    <mergeCell ref="G26:H26"/>
    <mergeCell ref="B4:H4"/>
  </mergeCells>
  <hyperlinks>
    <hyperlink ref="B1:C1" location="Contents_en!B4" display="I. Balance of payments of the Republic of Moldova in Quarter I, 2023 (preliminary data)" xr:uid="{43F82B1C-2280-4633-8F80-EEAC2054050E}"/>
  </hyperlinks>
  <pageMargins left="0.7" right="0.7" top="0.75" bottom="0.75" header="0.3" footer="0.3"/>
  <pageSetup paperSize="9" orientation="portrait" r:id="rId1"/>
  <headerFooter differentOddEven="1">
    <oddHeader>&amp;R&amp;"permiansanstypeface,Bold"&amp;12SP-3</oddHeader>
    <oddFooter>&amp;C&amp;"PermianSansTypeface,Bold"&amp;8Confidenţial – BNM
Atenţie! Se interzice deţinerea, sustragerea, alterarea, multiplicarea, distrugerea sau folosirea acestui document fără a dispune de drept de acces autorizat!</oddFooter>
    <evenHeader>&amp;R&amp;"permiansanstypeface,Bold"&amp;12SP-3</evenHeader>
    <evenFooter>&amp;C&amp;"PermianSansTypeface,Bold"&amp;8Confidenţial – BNM
Atenţie! Se interzice deţinerea, sustragerea, alterarea, multiplicarea, distrugerea sau folosirea acestui document fără a dispune de drept de acces autorizat!</evenFoot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1A401-7143-49BD-863B-FEDDC7C94DD0}">
  <dimension ref="B1:J73"/>
  <sheetViews>
    <sheetView showGridLines="0" showRowColHeaders="0" workbookViewId="0"/>
  </sheetViews>
  <sheetFormatPr defaultRowHeight="15" x14ac:dyDescent="0.25"/>
  <cols>
    <col min="1" max="1" customWidth="true" width="5.7109375" collapsed="false"/>
    <col min="2" max="2" customWidth="true" width="20.85546875" collapsed="false"/>
    <col min="3" max="3" customWidth="true" width="35.5703125" collapsed="false"/>
    <col min="4" max="9" customWidth="true" width="10.140625" collapsed="false"/>
  </cols>
  <sheetData>
    <row r="1" spans="2:9" s="1" customFormat="1" ht="15.75" x14ac:dyDescent="0.25">
      <c r="B1" s="573" t="s">
        <v>110</v>
      </c>
      <c r="C1" s="573"/>
      <c r="D1" s="573"/>
      <c r="E1" s="573"/>
      <c r="F1" s="573"/>
      <c r="G1" s="573"/>
      <c r="H1" s="573"/>
      <c r="I1" s="594"/>
    </row>
    <row r="2" spans="2:9" ht="11.25" customHeight="1" x14ac:dyDescent="0.25"/>
    <row r="3" spans="2:9" ht="4.5" customHeight="1" x14ac:dyDescent="0.25"/>
    <row r="4" spans="2:9" s="1" customFormat="1" x14ac:dyDescent="0.25">
      <c r="B4" s="635" t="s">
        <v>135</v>
      </c>
      <c r="C4" s="635"/>
      <c r="D4" s="635"/>
      <c r="E4" s="635"/>
      <c r="F4" s="635"/>
      <c r="G4" s="635"/>
      <c r="H4" s="635"/>
      <c r="I4" s="635"/>
    </row>
    <row r="43" spans="2:7" s="27" customFormat="1" ht="11.25" x14ac:dyDescent="0.2">
      <c r="B43" s="112" t="s">
        <v>199</v>
      </c>
    </row>
    <row r="45" spans="2:7" s="27" customFormat="1" ht="11.25" x14ac:dyDescent="0.2">
      <c r="B45" s="618"/>
      <c r="C45" s="618"/>
      <c r="D45" s="99" t="s">
        <v>220</v>
      </c>
      <c r="E45" s="99" t="s">
        <v>413</v>
      </c>
      <c r="F45" s="99" t="s">
        <v>221</v>
      </c>
      <c r="G45" s="99" t="s">
        <v>413</v>
      </c>
    </row>
    <row r="46" spans="2:7" s="27" customFormat="1" ht="11.25" x14ac:dyDescent="0.2">
      <c r="B46" s="633" t="s">
        <v>422</v>
      </c>
      <c r="C46" s="633"/>
      <c r="D46" s="336">
        <v>233.87573799</v>
      </c>
      <c r="E46" s="394">
        <f>D46/$D$53</f>
        <v>0.34587337501973886</v>
      </c>
      <c r="F46" s="335">
        <v>376.20626041999998</v>
      </c>
      <c r="G46" s="158">
        <f>F46/$F$53</f>
        <v>0.16103502236795333</v>
      </c>
    </row>
    <row r="47" spans="2:7" s="27" customFormat="1" ht="11.25" x14ac:dyDescent="0.2">
      <c r="B47" s="633" t="s">
        <v>423</v>
      </c>
      <c r="C47" s="633"/>
      <c r="D47" s="336">
        <v>126.07967583999999</v>
      </c>
      <c r="E47" s="394">
        <f t="shared" ref="E47:E53" si="0">D47/$D$53</f>
        <v>0.18645629246946507</v>
      </c>
      <c r="F47" s="335">
        <v>249.87853286000001</v>
      </c>
      <c r="G47" s="158">
        <f t="shared" ref="G47:G53" si="1">F47/$F$53</f>
        <v>0.10696046122001818</v>
      </c>
    </row>
    <row r="48" spans="2:7" s="27" customFormat="1" ht="11.25" x14ac:dyDescent="0.2">
      <c r="B48" s="633" t="s">
        <v>424</v>
      </c>
      <c r="C48" s="633"/>
      <c r="D48" s="336">
        <v>75.708721440000005</v>
      </c>
      <c r="E48" s="394">
        <f t="shared" si="0"/>
        <v>0.11196386263889289</v>
      </c>
      <c r="F48" s="335">
        <v>296.99812439999999</v>
      </c>
      <c r="G48" s="158">
        <f t="shared" si="1"/>
        <v>0.12712999393630398</v>
      </c>
    </row>
    <row r="49" spans="2:10" s="27" customFormat="1" ht="11.25" x14ac:dyDescent="0.2">
      <c r="B49" s="633" t="s">
        <v>425</v>
      </c>
      <c r="C49" s="633"/>
      <c r="D49" s="336">
        <v>90.092439810000002</v>
      </c>
      <c r="E49" s="394">
        <f t="shared" si="0"/>
        <v>0.13323560831341871</v>
      </c>
      <c r="F49" s="335">
        <v>326.02282872000001</v>
      </c>
      <c r="G49" s="158">
        <f t="shared" si="1"/>
        <v>0.13955401342012741</v>
      </c>
    </row>
    <row r="50" spans="2:10" s="27" customFormat="1" ht="11.25" x14ac:dyDescent="0.2">
      <c r="B50" s="633" t="s">
        <v>426</v>
      </c>
      <c r="C50" s="633"/>
      <c r="D50" s="336">
        <v>117.41044776</v>
      </c>
      <c r="E50" s="394">
        <f t="shared" si="0"/>
        <v>0.17363557322507001</v>
      </c>
      <c r="F50" s="335">
        <v>762.50056334999999</v>
      </c>
      <c r="G50" s="158">
        <f t="shared" si="1"/>
        <v>0.32638822952483892</v>
      </c>
    </row>
    <row r="51" spans="2:10" s="27" customFormat="1" ht="11.25" x14ac:dyDescent="0.2">
      <c r="B51" s="633" t="s">
        <v>427</v>
      </c>
      <c r="C51" s="633"/>
      <c r="D51" s="336">
        <v>24.242058979999999</v>
      </c>
      <c r="E51" s="394">
        <f t="shared" si="0"/>
        <v>3.5851015709883839E-2</v>
      </c>
      <c r="F51" s="335">
        <v>252.90203083</v>
      </c>
      <c r="G51" s="158">
        <f t="shared" si="1"/>
        <v>0.10825466898435693</v>
      </c>
    </row>
    <row r="52" spans="2:10" s="27" customFormat="1" ht="11.25" x14ac:dyDescent="0.2">
      <c r="B52" s="633" t="s">
        <v>239</v>
      </c>
      <c r="C52" s="633"/>
      <c r="D52" s="336">
        <v>8.7798210599999997</v>
      </c>
      <c r="E52" s="394">
        <f t="shared" si="0"/>
        <v>1.2984272623530635E-2</v>
      </c>
      <c r="F52" s="335">
        <v>71.668317689999995</v>
      </c>
      <c r="G52" s="158">
        <f t="shared" si="1"/>
        <v>3.0677610546401168E-2</v>
      </c>
    </row>
    <row r="53" spans="2:10" s="27" customFormat="1" ht="11.25" x14ac:dyDescent="0.2">
      <c r="B53" s="634" t="s">
        <v>50</v>
      </c>
      <c r="C53" s="634"/>
      <c r="D53" s="336">
        <v>676.18890288</v>
      </c>
      <c r="E53" s="394">
        <f t="shared" si="0"/>
        <v>1</v>
      </c>
      <c r="F53" s="335">
        <v>2336.1766582700002</v>
      </c>
      <c r="G53" s="158">
        <f t="shared" si="1"/>
        <v>1</v>
      </c>
    </row>
    <row r="54" spans="2:10" ht="12" customHeight="1" x14ac:dyDescent="0.25"/>
    <row r="55" spans="2:10" ht="12" customHeight="1" x14ac:dyDescent="0.25"/>
    <row r="56" spans="2:10" ht="12" customHeight="1" x14ac:dyDescent="0.25">
      <c r="B56" s="618"/>
      <c r="C56" s="618"/>
      <c r="D56" s="632">
        <v>2025</v>
      </c>
      <c r="E56" s="632"/>
      <c r="F56" s="632"/>
      <c r="G56" s="632"/>
      <c r="H56" s="629">
        <v>2026</v>
      </c>
      <c r="I56" s="630"/>
    </row>
    <row r="57" spans="2:10" s="27" customFormat="1" ht="11.25" x14ac:dyDescent="0.2">
      <c r="B57" s="618"/>
      <c r="C57" s="618"/>
      <c r="D57" s="20" t="s">
        <v>123</v>
      </c>
      <c r="E57" s="20" t="s">
        <v>124</v>
      </c>
      <c r="F57" s="20" t="s">
        <v>125</v>
      </c>
      <c r="G57" s="20" t="s">
        <v>126</v>
      </c>
      <c r="H57" s="20" t="s">
        <v>123</v>
      </c>
      <c r="I57" s="20" t="s">
        <v>0</v>
      </c>
    </row>
    <row r="58" spans="2:10" s="27" customFormat="1" ht="11.25" x14ac:dyDescent="0.2">
      <c r="B58" s="632" t="s">
        <v>220</v>
      </c>
      <c r="C58" s="108" t="s">
        <v>60</v>
      </c>
      <c r="D58" s="338">
        <v>656.59790163000002</v>
      </c>
      <c r="E58" s="338">
        <v>559.79225855000004</v>
      </c>
      <c r="F58" s="338">
        <v>756.09631649999994</v>
      </c>
      <c r="G58" s="338">
        <v>865.43770720999999</v>
      </c>
      <c r="H58" s="338">
        <v>728.52982129999998</v>
      </c>
      <c r="I58" s="338">
        <v>676.18890288</v>
      </c>
    </row>
    <row r="59" spans="2:10" s="27" customFormat="1" ht="11.25" x14ac:dyDescent="0.2">
      <c r="B59" s="632"/>
      <c r="C59" s="21" t="s">
        <v>422</v>
      </c>
      <c r="D59" s="329">
        <v>252.42245348</v>
      </c>
      <c r="E59" s="329">
        <v>165.95460933000001</v>
      </c>
      <c r="F59" s="329">
        <v>334.01598673000001</v>
      </c>
      <c r="G59" s="329">
        <v>365.25875338999998</v>
      </c>
      <c r="H59" s="329">
        <v>329.51828984000002</v>
      </c>
      <c r="I59" s="329">
        <v>233.87573799</v>
      </c>
      <c r="J59" s="408">
        <v>1</v>
      </c>
    </row>
    <row r="60" spans="2:10" s="27" customFormat="1" ht="11.25" x14ac:dyDescent="0.2">
      <c r="B60" s="632"/>
      <c r="C60" s="21" t="s">
        <v>423</v>
      </c>
      <c r="D60" s="329">
        <v>113.74193468</v>
      </c>
      <c r="E60" s="329">
        <v>98.234755559999996</v>
      </c>
      <c r="F60" s="329">
        <v>115.65740309</v>
      </c>
      <c r="G60" s="329">
        <v>181.36131399000001</v>
      </c>
      <c r="H60" s="329">
        <v>118.80026530000001</v>
      </c>
      <c r="I60" s="329">
        <v>126.07967583999999</v>
      </c>
      <c r="J60" s="408">
        <v>1</v>
      </c>
    </row>
    <row r="61" spans="2:10" s="27" customFormat="1" ht="11.25" x14ac:dyDescent="0.2">
      <c r="B61" s="632"/>
      <c r="C61" s="21" t="s">
        <v>424</v>
      </c>
      <c r="D61" s="329">
        <v>58.365235499999997</v>
      </c>
      <c r="E61" s="329">
        <v>48.916829730000003</v>
      </c>
      <c r="F61" s="329">
        <v>54.742096969999999</v>
      </c>
      <c r="G61" s="329">
        <v>69.717677870000003</v>
      </c>
      <c r="H61" s="329">
        <v>60.083441270000002</v>
      </c>
      <c r="I61" s="329">
        <v>75.708721440000005</v>
      </c>
      <c r="J61" s="408">
        <v>1</v>
      </c>
    </row>
    <row r="62" spans="2:10" s="27" customFormat="1" ht="11.25" x14ac:dyDescent="0.2">
      <c r="B62" s="632"/>
      <c r="C62" s="21" t="s">
        <v>425</v>
      </c>
      <c r="D62" s="329">
        <v>77.854575420000003</v>
      </c>
      <c r="E62" s="329">
        <v>83.08136657</v>
      </c>
      <c r="F62" s="329">
        <v>87.016795610000003</v>
      </c>
      <c r="G62" s="329">
        <v>80.169705449999995</v>
      </c>
      <c r="H62" s="329">
        <v>80.121231199999997</v>
      </c>
      <c r="I62" s="329">
        <v>90.092439810000002</v>
      </c>
      <c r="J62" s="408">
        <v>1</v>
      </c>
    </row>
    <row r="63" spans="2:10" s="27" customFormat="1" ht="11.25" x14ac:dyDescent="0.2">
      <c r="B63" s="632"/>
      <c r="C63" s="21" t="s">
        <v>426</v>
      </c>
      <c r="D63" s="329">
        <v>111.85421271</v>
      </c>
      <c r="E63" s="329">
        <v>125.59997599</v>
      </c>
      <c r="F63" s="329">
        <v>123.79948570000001</v>
      </c>
      <c r="G63" s="329">
        <v>122.39113652</v>
      </c>
      <c r="H63" s="329">
        <v>102.41431459</v>
      </c>
      <c r="I63" s="329">
        <v>117.41044776</v>
      </c>
      <c r="J63" s="408">
        <v>1</v>
      </c>
    </row>
    <row r="64" spans="2:10" s="27" customFormat="1" ht="11.25" x14ac:dyDescent="0.2">
      <c r="B64" s="632"/>
      <c r="C64" s="21" t="s">
        <v>427</v>
      </c>
      <c r="D64" s="329">
        <v>23.43222789</v>
      </c>
      <c r="E64" s="329">
        <v>22.58568837</v>
      </c>
      <c r="F64" s="329">
        <v>24.327476350000001</v>
      </c>
      <c r="G64" s="329">
        <v>27.635360169999998</v>
      </c>
      <c r="H64" s="329">
        <v>21.881030379999999</v>
      </c>
      <c r="I64" s="329">
        <v>24.242058979999999</v>
      </c>
      <c r="J64" s="408">
        <v>1</v>
      </c>
    </row>
    <row r="65" spans="2:10" s="27" customFormat="1" ht="11.25" x14ac:dyDescent="0.2">
      <c r="B65" s="632"/>
      <c r="C65" s="21" t="s">
        <v>239</v>
      </c>
      <c r="D65" s="329">
        <v>18.927261949999998</v>
      </c>
      <c r="E65" s="329">
        <v>15.419032999999985</v>
      </c>
      <c r="F65" s="329">
        <v>16.537072049999999</v>
      </c>
      <c r="G65" s="329">
        <v>18.903759819999991</v>
      </c>
      <c r="H65" s="329">
        <v>15.71124872</v>
      </c>
      <c r="I65" s="329">
        <v>8.7798210599999997</v>
      </c>
      <c r="J65" s="408">
        <v>1</v>
      </c>
    </row>
    <row r="66" spans="2:10" s="27" customFormat="1" ht="11.25" x14ac:dyDescent="0.2">
      <c r="B66" s="632" t="s">
        <v>221</v>
      </c>
      <c r="C66" s="108" t="s">
        <v>60</v>
      </c>
      <c r="D66" s="407">
        <v>-2214.1074186599999</v>
      </c>
      <c r="E66" s="407">
        <v>-2091.74289894</v>
      </c>
      <c r="F66" s="407">
        <v>-2178.7631049900001</v>
      </c>
      <c r="G66" s="407">
        <v>-2458.8385410400001</v>
      </c>
      <c r="H66" s="407">
        <v>-2187.7058409699998</v>
      </c>
      <c r="I66" s="407">
        <v>-2336.1766582700002</v>
      </c>
    </row>
    <row r="67" spans="2:10" s="27" customFormat="1" ht="11.25" x14ac:dyDescent="0.2">
      <c r="B67" s="632"/>
      <c r="C67" s="21" t="s">
        <v>422</v>
      </c>
      <c r="D67" s="405">
        <v>-497.71293284000001</v>
      </c>
      <c r="E67" s="405">
        <v>-320.28884886999998</v>
      </c>
      <c r="F67" s="405">
        <v>-282.57857517999997</v>
      </c>
      <c r="G67" s="405">
        <v>-418.77955244999998</v>
      </c>
      <c r="H67" s="405">
        <v>-510.20261742999998</v>
      </c>
      <c r="I67" s="405">
        <v>-376.20626041999998</v>
      </c>
    </row>
    <row r="68" spans="2:10" s="27" customFormat="1" ht="11.25" x14ac:dyDescent="0.2">
      <c r="B68" s="632"/>
      <c r="C68" s="21" t="s">
        <v>423</v>
      </c>
      <c r="D68" s="405">
        <v>-223.42111087000001</v>
      </c>
      <c r="E68" s="405">
        <v>-232.93042879000001</v>
      </c>
      <c r="F68" s="405">
        <v>-257.65160015999999</v>
      </c>
      <c r="G68" s="405">
        <v>-265.04755573</v>
      </c>
      <c r="H68" s="405">
        <v>-222.30807100999999</v>
      </c>
      <c r="I68" s="405">
        <v>-249.87853286000001</v>
      </c>
    </row>
    <row r="69" spans="2:10" s="27" customFormat="1" ht="11.25" x14ac:dyDescent="0.2">
      <c r="B69" s="632"/>
      <c r="C69" s="21" t="s">
        <v>424</v>
      </c>
      <c r="D69" s="405">
        <v>-191.96199944</v>
      </c>
      <c r="E69" s="405">
        <v>-200.46044968000001</v>
      </c>
      <c r="F69" s="405">
        <v>-243.25628792000001</v>
      </c>
      <c r="G69" s="405">
        <v>-228.27476559999999</v>
      </c>
      <c r="H69" s="405">
        <v>-165.35520972</v>
      </c>
      <c r="I69" s="405">
        <v>-296.99812439999999</v>
      </c>
    </row>
    <row r="70" spans="2:10" s="27" customFormat="1" ht="11.25" x14ac:dyDescent="0.2">
      <c r="B70" s="632"/>
      <c r="C70" s="21" t="s">
        <v>425</v>
      </c>
      <c r="D70" s="405">
        <v>-315.28301869000001</v>
      </c>
      <c r="E70" s="405">
        <v>-317.69550795999999</v>
      </c>
      <c r="F70" s="405">
        <v>-345.01613049999997</v>
      </c>
      <c r="G70" s="405">
        <v>-349.56745157</v>
      </c>
      <c r="H70" s="405">
        <v>-292.87202583999999</v>
      </c>
      <c r="I70" s="405">
        <v>-326.02282872000001</v>
      </c>
    </row>
    <row r="71" spans="2:10" s="27" customFormat="1" ht="11.25" x14ac:dyDescent="0.2">
      <c r="B71" s="632"/>
      <c r="C71" s="21" t="s">
        <v>426</v>
      </c>
      <c r="D71" s="405">
        <v>-694.66384290999997</v>
      </c>
      <c r="E71" s="405">
        <v>-735.31549902999996</v>
      </c>
      <c r="F71" s="405">
        <v>-750.69720113000005</v>
      </c>
      <c r="G71" s="405">
        <v>-836.18301255999995</v>
      </c>
      <c r="H71" s="405">
        <v>-686.57604447999995</v>
      </c>
      <c r="I71" s="405">
        <v>-762.50056334999999</v>
      </c>
    </row>
    <row r="72" spans="2:10" s="27" customFormat="1" ht="11.25" x14ac:dyDescent="0.2">
      <c r="B72" s="632"/>
      <c r="C72" s="21" t="s">
        <v>427</v>
      </c>
      <c r="D72" s="405">
        <v>-206.80298275000001</v>
      </c>
      <c r="E72" s="405">
        <v>-219.13296249999999</v>
      </c>
      <c r="F72" s="405">
        <v>-212.84741643000001</v>
      </c>
      <c r="G72" s="405">
        <v>-256.07428005000003</v>
      </c>
      <c r="H72" s="405">
        <v>-224.73442539999999</v>
      </c>
      <c r="I72" s="405">
        <v>-252.90203083</v>
      </c>
    </row>
    <row r="73" spans="2:10" s="27" customFormat="1" ht="11.25" x14ac:dyDescent="0.2">
      <c r="B73" s="632"/>
      <c r="C73" s="21" t="s">
        <v>239</v>
      </c>
      <c r="D73" s="405">
        <v>-84.261531160000004</v>
      </c>
      <c r="E73" s="405">
        <v>-65.919202110000001</v>
      </c>
      <c r="F73" s="405">
        <v>-86.71589367</v>
      </c>
      <c r="G73" s="405">
        <v>-104.91192308000035</v>
      </c>
      <c r="H73" s="405">
        <v>-85.657447089999977</v>
      </c>
      <c r="I73" s="405">
        <v>-71.668317689999995</v>
      </c>
    </row>
  </sheetData>
  <mergeCells count="16">
    <mergeCell ref="B46:C46"/>
    <mergeCell ref="B1:I1"/>
    <mergeCell ref="B45:C45"/>
    <mergeCell ref="B53:C53"/>
    <mergeCell ref="B4:I4"/>
    <mergeCell ref="B52:C52"/>
    <mergeCell ref="B51:C51"/>
    <mergeCell ref="B47:C47"/>
    <mergeCell ref="B48:C48"/>
    <mergeCell ref="B49:C49"/>
    <mergeCell ref="B50:C50"/>
    <mergeCell ref="B66:B73"/>
    <mergeCell ref="B58:B65"/>
    <mergeCell ref="D56:G56"/>
    <mergeCell ref="B56:C57"/>
    <mergeCell ref="H56:I56"/>
  </mergeCells>
  <hyperlinks>
    <hyperlink ref="B1:C1" location="Contents_en!B4" display="I. Balance of payments of the Republic of Moldova in Quarter I, 2023 (preliminary data)" xr:uid="{835439CB-CD76-4266-999D-B3D3987C9378}"/>
  </hyperlinks>
  <pageMargins left="0.7" right="0.7" top="0.75" bottom="0.75" header="0.3" footer="0.3"/>
  <pageSetup paperSize="9" orientation="portrait"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dimension ref="B1:H42"/>
  <sheetViews>
    <sheetView showGridLines="0" showRowColHeaders="0" zoomScaleNormal="100" workbookViewId="0"/>
  </sheetViews>
  <sheetFormatPr defaultColWidth="9.140625" defaultRowHeight="15" x14ac:dyDescent="0.25"/>
  <cols>
    <col min="1" max="1" customWidth="true" style="1" width="5.7109375" collapsed="false"/>
    <col min="2" max="2" customWidth="true" style="1" width="34.0" collapsed="false"/>
    <col min="3" max="8" customWidth="true" style="1" width="11.28515625" collapsed="false"/>
    <col min="9" max="16384" style="1" width="9.140625" collapsed="false"/>
  </cols>
  <sheetData>
    <row r="1" spans="2:8" ht="15.75" x14ac:dyDescent="0.25">
      <c r="B1" s="573" t="s">
        <v>110</v>
      </c>
      <c r="C1" s="574"/>
      <c r="D1" s="574"/>
      <c r="E1" s="574"/>
      <c r="F1" s="574"/>
      <c r="G1" s="574"/>
      <c r="H1" s="574"/>
    </row>
    <row r="2" spans="2:8" ht="11.25" customHeight="1" x14ac:dyDescent="0.25"/>
    <row r="3" spans="2:8" ht="5.0999999999999996" customHeight="1" x14ac:dyDescent="0.25"/>
    <row r="4" spans="2:8" s="75" customFormat="1" x14ac:dyDescent="0.25">
      <c r="B4" s="631" t="s">
        <v>101</v>
      </c>
      <c r="C4" s="631"/>
      <c r="D4" s="631"/>
      <c r="E4" s="631"/>
      <c r="F4" s="631"/>
      <c r="G4" s="631"/>
      <c r="H4" s="631"/>
    </row>
    <row r="23" spans="2:8" s="252" customFormat="1" ht="12" x14ac:dyDescent="0.2">
      <c r="B23" s="112" t="s">
        <v>199</v>
      </c>
    </row>
    <row r="24" spans="2:8" ht="15" customHeight="1" x14ac:dyDescent="0.25">
      <c r="B24" s="54"/>
      <c r="C24" s="3"/>
      <c r="D24" s="3"/>
      <c r="E24" s="3"/>
      <c r="F24" s="3"/>
      <c r="G24" s="3"/>
      <c r="H24" s="3"/>
    </row>
    <row r="25" spans="2:8" ht="11.25" customHeight="1" x14ac:dyDescent="0.25">
      <c r="B25" s="578"/>
      <c r="C25" s="576">
        <v>2025</v>
      </c>
      <c r="D25" s="577"/>
      <c r="E25" s="577"/>
      <c r="F25" s="577"/>
      <c r="G25" s="576">
        <v>2026</v>
      </c>
      <c r="H25" s="636"/>
    </row>
    <row r="26" spans="2:8" s="27" customFormat="1" ht="11.25" x14ac:dyDescent="0.2">
      <c r="B26" s="579"/>
      <c r="C26" s="20" t="s">
        <v>123</v>
      </c>
      <c r="D26" s="20" t="s">
        <v>124</v>
      </c>
      <c r="E26" s="20" t="s">
        <v>125</v>
      </c>
      <c r="F26" s="20" t="s">
        <v>126</v>
      </c>
      <c r="G26" s="20" t="s">
        <v>123</v>
      </c>
      <c r="H26" s="20" t="s">
        <v>0</v>
      </c>
    </row>
    <row r="27" spans="2:8" s="27" customFormat="1" ht="11.25" x14ac:dyDescent="0.2">
      <c r="B27" s="125" t="s">
        <v>240</v>
      </c>
      <c r="C27" s="406">
        <v>187.52780123999997</v>
      </c>
      <c r="D27" s="406">
        <v>211.83786625999994</v>
      </c>
      <c r="E27" s="406">
        <v>244.74835126000005</v>
      </c>
      <c r="F27" s="406">
        <v>267.44491139999997</v>
      </c>
      <c r="G27" s="406">
        <v>260.78463591999997</v>
      </c>
      <c r="H27" s="406">
        <v>312.83993727000001</v>
      </c>
    </row>
    <row r="28" spans="2:8" s="27" customFormat="1" ht="11.25" x14ac:dyDescent="0.2">
      <c r="B28" s="127" t="s">
        <v>220</v>
      </c>
      <c r="C28" s="339">
        <v>585.47763755999995</v>
      </c>
      <c r="D28" s="339">
        <v>698.22478378999995</v>
      </c>
      <c r="E28" s="339">
        <v>774.61501115999999</v>
      </c>
      <c r="F28" s="339">
        <v>761.37294128999997</v>
      </c>
      <c r="G28" s="339">
        <v>681.84187718999999</v>
      </c>
      <c r="H28" s="339">
        <v>790.65500230999999</v>
      </c>
    </row>
    <row r="29" spans="2:8" s="27" customFormat="1" ht="11.25" x14ac:dyDescent="0.2">
      <c r="B29" s="127" t="s">
        <v>221</v>
      </c>
      <c r="C29" s="339">
        <v>397.94983631999997</v>
      </c>
      <c r="D29" s="339">
        <v>486.38691753000001</v>
      </c>
      <c r="E29" s="339">
        <v>529.86665989999995</v>
      </c>
      <c r="F29" s="339">
        <v>493.92802989</v>
      </c>
      <c r="G29" s="339">
        <v>421.05724127000002</v>
      </c>
      <c r="H29" s="339">
        <v>477.81506503999998</v>
      </c>
    </row>
    <row r="30" spans="2:8" s="27" customFormat="1" ht="11.25" x14ac:dyDescent="0.2">
      <c r="B30" s="128" t="s">
        <v>241</v>
      </c>
      <c r="C30" s="244">
        <v>4.9871892349802167E-2</v>
      </c>
      <c r="D30" s="244">
        <v>5.035913606371975E-2</v>
      </c>
      <c r="E30" s="244">
        <v>4.7050909763619093E-2</v>
      </c>
      <c r="F30" s="244">
        <v>5.4955750135651169E-2</v>
      </c>
      <c r="G30" s="244">
        <v>6.7495236572859052E-2</v>
      </c>
      <c r="H30" s="244">
        <v>7.1439287599167567E-2</v>
      </c>
    </row>
    <row r="39" spans="3:8" x14ac:dyDescent="0.25">
      <c r="C39" s="95"/>
      <c r="D39" s="95"/>
      <c r="E39" s="95"/>
      <c r="F39" s="95"/>
      <c r="G39" s="95"/>
      <c r="H39" s="95"/>
    </row>
    <row r="40" spans="3:8" x14ac:dyDescent="0.25">
      <c r="C40" s="95"/>
      <c r="D40" s="95"/>
      <c r="E40" s="95"/>
      <c r="F40" s="95"/>
      <c r="G40" s="95"/>
      <c r="H40" s="95"/>
    </row>
    <row r="41" spans="3:8" x14ac:dyDescent="0.25">
      <c r="C41" s="95"/>
      <c r="D41" s="95"/>
      <c r="E41" s="95"/>
      <c r="F41" s="95"/>
      <c r="G41" s="95"/>
      <c r="H41" s="95"/>
    </row>
    <row r="42" spans="3:8" x14ac:dyDescent="0.25">
      <c r="C42" s="95"/>
      <c r="D42" s="95"/>
      <c r="E42" s="95"/>
      <c r="F42" s="95"/>
      <c r="G42" s="95"/>
      <c r="H42" s="95"/>
    </row>
  </sheetData>
  <mergeCells count="5">
    <mergeCell ref="B25:B26"/>
    <mergeCell ref="C25:F25"/>
    <mergeCell ref="B4:H4"/>
    <mergeCell ref="B1:H1"/>
    <mergeCell ref="G25:H25"/>
  </mergeCells>
  <hyperlinks>
    <hyperlink ref="B1:C1" location="Contents_en!B4" display="I. Balance of payments of the Republic of Moldova in Quarter I, 2023 (preliminary data)" xr:uid="{351F9E9F-554A-423B-AE59-927991173F16}"/>
  </hyperlinks>
  <pageMargins left="0.7" right="0.7" top="0.75" bottom="0.75" header="0.3" footer="0.3"/>
  <pageSetup paperSize="9" orientation="portrait" r:id="rId1"/>
  <headerFooter differentOddEven="1">
    <oddHeader xml:space="preserve">&amp;R&amp;"permiansanstypeface,Regular"&amp;12Public&amp;8
</oddHeader>
    <oddFooter>&amp;C&amp;"permiansanstypeface,Regular"&amp;8Informaţie Publică – Document creat în cadrul BNM.</oddFooter>
    <evenHeader xml:space="preserve">&amp;R&amp;"permiansanstypeface,Regular"&amp;12Public&amp;8
</evenHeader>
    <evenFooter>&amp;C&amp;"permiansanstypeface,Regular"&amp;8Informaţie Publică – Document creat în cadrul BNM.</evenFooter>
  </headerFooter>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dimension ref="B1:R50"/>
  <sheetViews>
    <sheetView showGridLines="0" showRowColHeaders="0" zoomScaleNormal="100" workbookViewId="0"/>
  </sheetViews>
  <sheetFormatPr defaultColWidth="9.140625" defaultRowHeight="15" x14ac:dyDescent="0.25"/>
  <cols>
    <col min="1" max="1" customWidth="true" style="1" width="5.7109375" collapsed="false"/>
    <col min="2" max="2" customWidth="true" style="1" width="60.85546875" collapsed="false"/>
    <col min="3" max="9" style="1" width="9.140625" collapsed="false"/>
    <col min="10" max="25" customWidth="true" style="1" width="10.28515625" collapsed="false"/>
    <col min="26" max="16384" style="1" width="9.140625" collapsed="false"/>
  </cols>
  <sheetData>
    <row r="1" spans="2:8" ht="15.75" x14ac:dyDescent="0.25">
      <c r="B1" s="573" t="s">
        <v>110</v>
      </c>
      <c r="C1" s="574"/>
      <c r="D1" s="574"/>
      <c r="E1" s="574"/>
      <c r="F1" s="574"/>
      <c r="G1" s="574"/>
      <c r="H1" s="574"/>
    </row>
    <row r="2" spans="2:8" ht="11.25" customHeight="1" x14ac:dyDescent="0.25"/>
    <row r="3" spans="2:8" x14ac:dyDescent="0.25">
      <c r="B3" s="637" t="s">
        <v>134</v>
      </c>
      <c r="C3" s="637"/>
      <c r="D3" s="637"/>
      <c r="E3" s="637"/>
      <c r="F3" s="637"/>
      <c r="G3" s="637"/>
      <c r="H3" s="637"/>
    </row>
    <row r="4" spans="2:8" ht="5.0999999999999996" customHeight="1" x14ac:dyDescent="0.25">
      <c r="B4" s="67"/>
    </row>
    <row r="5" spans="2:8" s="252" customFormat="1" ht="12.75" thickBot="1" x14ac:dyDescent="0.25">
      <c r="B5" s="129"/>
      <c r="C5" s="638" t="s">
        <v>220</v>
      </c>
      <c r="D5" s="639"/>
      <c r="E5" s="639" t="s">
        <v>221</v>
      </c>
      <c r="F5" s="639"/>
      <c r="G5" s="639" t="s">
        <v>240</v>
      </c>
      <c r="H5" s="639"/>
    </row>
    <row r="6" spans="2:8" s="252" customFormat="1" ht="12.75" thickBot="1" x14ac:dyDescent="0.25">
      <c r="B6" s="129"/>
      <c r="C6" s="640" t="s">
        <v>222</v>
      </c>
      <c r="D6" s="641"/>
      <c r="E6" s="640" t="s">
        <v>222</v>
      </c>
      <c r="F6" s="641"/>
      <c r="G6" s="640" t="s">
        <v>222</v>
      </c>
      <c r="H6" s="641"/>
    </row>
    <row r="7" spans="2:8" s="252" customFormat="1" ht="12.75" thickBot="1" x14ac:dyDescent="0.25">
      <c r="B7" s="129"/>
      <c r="C7" s="130" t="s">
        <v>132</v>
      </c>
      <c r="D7" s="131">
        <v>2026</v>
      </c>
      <c r="E7" s="130" t="s">
        <v>132</v>
      </c>
      <c r="F7" s="131">
        <v>2026</v>
      </c>
      <c r="G7" s="130" t="s">
        <v>132</v>
      </c>
      <c r="H7" s="131">
        <v>2026</v>
      </c>
    </row>
    <row r="8" spans="2:8" s="252" customFormat="1" ht="12.75" customHeight="1" thickTop="1" thickBot="1" x14ac:dyDescent="0.25">
      <c r="B8" s="132" t="s">
        <v>242</v>
      </c>
      <c r="C8" s="425">
        <v>-0.9</v>
      </c>
      <c r="D8" s="425">
        <v>-0.7</v>
      </c>
      <c r="E8" s="425">
        <v>0.1</v>
      </c>
      <c r="F8" s="425">
        <v>0</v>
      </c>
      <c r="G8" s="425">
        <v>-2.6</v>
      </c>
      <c r="H8" s="425">
        <v>-2.2999999999999998</v>
      </c>
    </row>
    <row r="9" spans="2:8" s="252" customFormat="1" ht="12.75" customHeight="1" thickBot="1" x14ac:dyDescent="0.25">
      <c r="B9" s="132" t="s">
        <v>61</v>
      </c>
      <c r="C9" s="357">
        <v>0.7</v>
      </c>
      <c r="D9" s="357">
        <v>2.6</v>
      </c>
      <c r="E9" s="357">
        <v>4.9000000000000004</v>
      </c>
      <c r="F9" s="357">
        <v>-0.5</v>
      </c>
      <c r="G9" s="357">
        <v>-6.8</v>
      </c>
      <c r="H9" s="357">
        <v>9.5</v>
      </c>
    </row>
    <row r="10" spans="2:8" s="252" customFormat="1" ht="12.75" customHeight="1" thickBot="1" x14ac:dyDescent="0.25">
      <c r="B10" s="132" t="s">
        <v>243</v>
      </c>
      <c r="C10" s="357">
        <v>4.2</v>
      </c>
      <c r="D10" s="357">
        <v>3.9</v>
      </c>
      <c r="E10" s="357">
        <v>11.9</v>
      </c>
      <c r="F10" s="357">
        <v>-1.1000000000000001</v>
      </c>
      <c r="G10" s="357">
        <v>-9.5</v>
      </c>
      <c r="H10" s="357">
        <v>15.3</v>
      </c>
    </row>
    <row r="11" spans="2:8" s="252" customFormat="1" ht="12.75" customHeight="1" thickBot="1" x14ac:dyDescent="0.25">
      <c r="B11" s="132" t="s">
        <v>244</v>
      </c>
      <c r="C11" s="357">
        <v>1.1000000000000001</v>
      </c>
      <c r="D11" s="357">
        <v>-0.7</v>
      </c>
      <c r="E11" s="357">
        <v>0</v>
      </c>
      <c r="F11" s="357">
        <v>0.4</v>
      </c>
      <c r="G11" s="357">
        <v>3.1</v>
      </c>
      <c r="H11" s="357">
        <v>-3.3</v>
      </c>
    </row>
    <row r="12" spans="2:8" s="252" customFormat="1" ht="12.75" customHeight="1" thickBot="1" x14ac:dyDescent="0.25">
      <c r="B12" s="132" t="s">
        <v>245</v>
      </c>
      <c r="C12" s="357">
        <v>0</v>
      </c>
      <c r="D12" s="357">
        <v>0</v>
      </c>
      <c r="E12" s="357">
        <v>0.4</v>
      </c>
      <c r="F12" s="357">
        <v>-0.4</v>
      </c>
      <c r="G12" s="357">
        <v>-0.8</v>
      </c>
      <c r="H12" s="357">
        <v>0.9</v>
      </c>
    </row>
    <row r="13" spans="2:8" s="252" customFormat="1" ht="12.75" customHeight="1" thickBot="1" x14ac:dyDescent="0.25">
      <c r="B13" s="132" t="s">
        <v>246</v>
      </c>
      <c r="C13" s="357">
        <v>4</v>
      </c>
      <c r="D13" s="357">
        <v>1.9</v>
      </c>
      <c r="E13" s="357">
        <v>1</v>
      </c>
      <c r="F13" s="357">
        <v>1</v>
      </c>
      <c r="G13" s="357">
        <v>9.4</v>
      </c>
      <c r="H13" s="357">
        <v>4.2</v>
      </c>
    </row>
    <row r="14" spans="2:8" s="252" customFormat="1" ht="12.75" customHeight="1" thickBot="1" x14ac:dyDescent="0.25">
      <c r="B14" s="132" t="s">
        <v>247</v>
      </c>
      <c r="C14" s="357">
        <v>0.1</v>
      </c>
      <c r="D14" s="357">
        <v>1.1000000000000001</v>
      </c>
      <c r="E14" s="357">
        <v>0.3</v>
      </c>
      <c r="F14" s="357">
        <v>0.3</v>
      </c>
      <c r="G14" s="357">
        <v>-0.2</v>
      </c>
      <c r="H14" s="357">
        <v>2.9</v>
      </c>
    </row>
    <row r="15" spans="2:8" s="252" customFormat="1" ht="12.75" customHeight="1" thickBot="1" x14ac:dyDescent="0.25">
      <c r="B15" s="132" t="s">
        <v>248</v>
      </c>
      <c r="C15" s="357">
        <v>-0.6</v>
      </c>
      <c r="D15" s="357">
        <v>4.7</v>
      </c>
      <c r="E15" s="357">
        <v>0.1</v>
      </c>
      <c r="F15" s="357">
        <v>-1.5</v>
      </c>
      <c r="G15" s="357">
        <v>-1.7</v>
      </c>
      <c r="H15" s="357">
        <v>18.899999999999999</v>
      </c>
    </row>
    <row r="16" spans="2:8" s="252" customFormat="1" ht="12.75" customHeight="1" thickBot="1" x14ac:dyDescent="0.25">
      <c r="B16" s="132" t="s">
        <v>249</v>
      </c>
      <c r="C16" s="357">
        <v>0.3</v>
      </c>
      <c r="D16" s="357">
        <v>0.5</v>
      </c>
      <c r="E16" s="357">
        <v>-0.2</v>
      </c>
      <c r="F16" s="357">
        <v>0.4</v>
      </c>
      <c r="G16" s="357">
        <v>1.1000000000000001</v>
      </c>
      <c r="H16" s="357">
        <v>0.7</v>
      </c>
    </row>
    <row r="17" spans="2:18" s="252" customFormat="1" ht="12.75" customHeight="1" thickBot="1" x14ac:dyDescent="0.25">
      <c r="B17" s="132" t="s">
        <v>231</v>
      </c>
      <c r="C17" s="357">
        <v>0.7</v>
      </c>
      <c r="D17" s="357">
        <v>-0.1</v>
      </c>
      <c r="E17" s="357">
        <v>1.2</v>
      </c>
      <c r="F17" s="357">
        <v>-0.4</v>
      </c>
      <c r="G17" s="357">
        <v>-0.1</v>
      </c>
      <c r="H17" s="357">
        <v>0.9</v>
      </c>
    </row>
    <row r="18" spans="2:18" s="252" customFormat="1" ht="12.75" customHeight="1" x14ac:dyDescent="0.2">
      <c r="B18" s="133" t="s">
        <v>60</v>
      </c>
      <c r="C18" s="426">
        <v>9.6</v>
      </c>
      <c r="D18" s="426">
        <v>13.2</v>
      </c>
      <c r="E18" s="426">
        <v>19.7</v>
      </c>
      <c r="F18" s="426">
        <v>-1.8</v>
      </c>
      <c r="G18" s="426">
        <v>-8.1</v>
      </c>
      <c r="H18" s="426">
        <v>47.7</v>
      </c>
      <c r="R18" s="485"/>
    </row>
    <row r="19" spans="2:18" s="27" customFormat="1" ht="11.25" x14ac:dyDescent="0.2">
      <c r="B19" s="40" t="s">
        <v>199</v>
      </c>
    </row>
    <row r="37" spans="3:8" x14ac:dyDescent="0.25">
      <c r="C37" s="117"/>
      <c r="D37" s="117"/>
      <c r="E37" s="117"/>
      <c r="F37" s="117"/>
      <c r="G37" s="117"/>
      <c r="H37" s="117"/>
    </row>
    <row r="38" spans="3:8" x14ac:dyDescent="0.25">
      <c r="C38" s="117"/>
      <c r="D38" s="117"/>
      <c r="E38" s="117"/>
      <c r="F38" s="117"/>
      <c r="G38" s="117"/>
      <c r="H38" s="117"/>
    </row>
    <row r="39" spans="3:8" x14ac:dyDescent="0.25">
      <c r="C39" s="117"/>
      <c r="D39" s="117"/>
      <c r="E39" s="117"/>
      <c r="F39" s="117"/>
      <c r="G39" s="117"/>
      <c r="H39" s="117"/>
    </row>
    <row r="40" spans="3:8" x14ac:dyDescent="0.25">
      <c r="C40" s="117"/>
      <c r="D40" s="117"/>
      <c r="E40" s="117"/>
      <c r="F40" s="117"/>
      <c r="G40" s="117"/>
      <c r="H40" s="117"/>
    </row>
    <row r="41" spans="3:8" x14ac:dyDescent="0.25">
      <c r="C41" s="117"/>
      <c r="D41" s="117"/>
      <c r="E41" s="117"/>
      <c r="F41" s="117"/>
      <c r="G41" s="117"/>
      <c r="H41" s="117"/>
    </row>
    <row r="42" spans="3:8" x14ac:dyDescent="0.25">
      <c r="C42" s="117"/>
      <c r="D42" s="117"/>
      <c r="E42" s="117"/>
      <c r="F42" s="117"/>
      <c r="G42" s="117"/>
      <c r="H42" s="117"/>
    </row>
    <row r="43" spans="3:8" x14ac:dyDescent="0.25">
      <c r="C43" s="117"/>
      <c r="D43" s="117"/>
      <c r="E43" s="117"/>
      <c r="F43" s="117"/>
      <c r="G43" s="117"/>
      <c r="H43" s="117"/>
    </row>
    <row r="44" spans="3:8" x14ac:dyDescent="0.25">
      <c r="C44" s="117"/>
      <c r="D44" s="117"/>
      <c r="E44" s="117"/>
      <c r="F44" s="117"/>
      <c r="G44" s="117"/>
      <c r="H44" s="117"/>
    </row>
    <row r="45" spans="3:8" x14ac:dyDescent="0.25">
      <c r="C45" s="117"/>
      <c r="D45" s="117"/>
      <c r="E45" s="117"/>
      <c r="F45" s="117"/>
      <c r="G45" s="117"/>
      <c r="H45" s="117"/>
    </row>
    <row r="46" spans="3:8" x14ac:dyDescent="0.25">
      <c r="C46" s="117"/>
      <c r="D46" s="117"/>
      <c r="E46" s="117"/>
      <c r="F46" s="117"/>
      <c r="G46" s="117"/>
      <c r="H46" s="117"/>
    </row>
    <row r="47" spans="3:8" x14ac:dyDescent="0.25">
      <c r="C47" s="117"/>
      <c r="D47" s="117"/>
      <c r="E47" s="117"/>
      <c r="F47" s="117"/>
      <c r="G47" s="117"/>
      <c r="H47" s="117"/>
    </row>
    <row r="48" spans="3:8" x14ac:dyDescent="0.25">
      <c r="C48" s="117"/>
      <c r="D48" s="117"/>
      <c r="E48" s="117"/>
      <c r="F48" s="117"/>
      <c r="G48" s="117"/>
      <c r="H48" s="117"/>
    </row>
    <row r="49" spans="3:8" x14ac:dyDescent="0.25">
      <c r="C49" s="117"/>
      <c r="D49" s="117"/>
      <c r="E49" s="117"/>
      <c r="F49" s="117"/>
      <c r="G49" s="117"/>
      <c r="H49" s="117"/>
    </row>
    <row r="50" spans="3:8" x14ac:dyDescent="0.25">
      <c r="C50" s="117"/>
      <c r="D50" s="117"/>
      <c r="E50" s="117"/>
      <c r="F50" s="117"/>
      <c r="G50" s="117"/>
      <c r="H50" s="117"/>
    </row>
  </sheetData>
  <mergeCells count="8">
    <mergeCell ref="B3:H3"/>
    <mergeCell ref="B1:H1"/>
    <mergeCell ref="C5:D5"/>
    <mergeCell ref="E5:F5"/>
    <mergeCell ref="E6:F6"/>
    <mergeCell ref="G5:H5"/>
    <mergeCell ref="G6:H6"/>
    <mergeCell ref="C6:D6"/>
  </mergeCells>
  <hyperlinks>
    <hyperlink ref="B1:C1" location="Contents_en!B4" display="I. Balance of payments of the Republic of Moldova in Quarter I, 2023 (preliminary data)" xr:uid="{48C7E17E-E348-4F30-A5D3-D7883C154B9D}"/>
  </hyperlinks>
  <pageMargins left="0.7" right="0.7" top="0.75" bottom="0.75" header="0.3" footer="0.3"/>
  <pageSetup paperSize="9" orientation="portrait"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B5837-C1F0-4A2D-AE98-668BC89D146E}">
  <dimension ref="B1:H60"/>
  <sheetViews>
    <sheetView showGridLines="0" showRowColHeaders="0" zoomScaleNormal="100" workbookViewId="0"/>
  </sheetViews>
  <sheetFormatPr defaultColWidth="9.140625" defaultRowHeight="15" x14ac:dyDescent="0.25"/>
  <cols>
    <col min="1" max="1" customWidth="true" style="1" width="5.7109375" collapsed="false"/>
    <col min="2" max="2" customWidth="true" style="47" width="66.7109375" collapsed="false"/>
    <col min="3" max="3" customWidth="true" style="47" width="10.42578125" collapsed="false"/>
    <col min="4" max="4" customWidth="true" style="1" width="10.42578125" collapsed="false"/>
    <col min="5" max="16384" style="1" width="9.140625" collapsed="false"/>
  </cols>
  <sheetData>
    <row r="1" spans="2:8" ht="15.75" x14ac:dyDescent="0.25">
      <c r="B1" s="573" t="s">
        <v>110</v>
      </c>
      <c r="C1" s="573"/>
      <c r="D1" s="573"/>
      <c r="E1" s="573"/>
      <c r="F1" s="573"/>
      <c r="G1" s="573"/>
      <c r="H1" s="251"/>
    </row>
    <row r="2" spans="2:8" ht="11.25" customHeight="1" x14ac:dyDescent="0.25"/>
    <row r="3" spans="2:8" ht="5.0999999999999996" customHeight="1" x14ac:dyDescent="0.25">
      <c r="B3" s="49"/>
      <c r="C3" s="49"/>
      <c r="D3" s="46"/>
      <c r="E3" s="46"/>
      <c r="F3" s="46"/>
      <c r="G3" s="46"/>
    </row>
    <row r="4" spans="2:8" s="17" customFormat="1" x14ac:dyDescent="0.25">
      <c r="B4" s="642" t="s">
        <v>114</v>
      </c>
      <c r="C4" s="642"/>
      <c r="D4" s="642"/>
      <c r="E4" s="642"/>
      <c r="F4" s="642"/>
      <c r="G4" s="642"/>
      <c r="H4" s="3"/>
    </row>
    <row r="33" spans="2:5" s="27" customFormat="1" ht="11.25" x14ac:dyDescent="0.2">
      <c r="B33" s="401"/>
      <c r="C33" s="99" t="s">
        <v>220</v>
      </c>
      <c r="D33" s="99" t="s">
        <v>221</v>
      </c>
      <c r="E33" s="486"/>
    </row>
    <row r="34" spans="2:5" s="27" customFormat="1" ht="11.25" x14ac:dyDescent="0.2">
      <c r="B34" s="21" t="s">
        <v>161</v>
      </c>
      <c r="C34" s="336">
        <v>790.65500230999999</v>
      </c>
      <c r="D34" s="336">
        <v>477.81506503999998</v>
      </c>
      <c r="E34" s="487">
        <v>1</v>
      </c>
    </row>
    <row r="35" spans="2:5" s="27" customFormat="1" ht="11.25" x14ac:dyDescent="0.2">
      <c r="B35" s="21" t="s">
        <v>428</v>
      </c>
      <c r="C35" s="336">
        <v>56.401302790000003</v>
      </c>
      <c r="D35" s="336">
        <v>2.07098469</v>
      </c>
      <c r="E35" s="487">
        <v>1</v>
      </c>
    </row>
    <row r="36" spans="2:5" s="27" customFormat="1" ht="11.25" x14ac:dyDescent="0.2">
      <c r="B36" s="21" t="s">
        <v>61</v>
      </c>
      <c r="C36" s="336">
        <v>147.87567662999999</v>
      </c>
      <c r="D36" s="336">
        <v>171.64403981999999</v>
      </c>
      <c r="E36" s="487">
        <v>1</v>
      </c>
    </row>
    <row r="37" spans="2:5" s="27" customFormat="1" ht="11.25" x14ac:dyDescent="0.2">
      <c r="B37" s="21" t="s">
        <v>243</v>
      </c>
      <c r="C37" s="336">
        <v>243.31700452999999</v>
      </c>
      <c r="D37" s="336">
        <v>185.97361088</v>
      </c>
      <c r="E37" s="487">
        <v>1</v>
      </c>
    </row>
    <row r="38" spans="2:5" s="27" customFormat="1" ht="11.25" x14ac:dyDescent="0.2">
      <c r="B38" s="21" t="s">
        <v>244</v>
      </c>
      <c r="C38" s="336">
        <v>6.5333781699999998</v>
      </c>
      <c r="D38" s="336">
        <v>4.0756863499999998</v>
      </c>
      <c r="E38" s="487">
        <v>1</v>
      </c>
    </row>
    <row r="39" spans="2:5" s="27" customFormat="1" ht="11.25" x14ac:dyDescent="0.2">
      <c r="B39" s="21" t="s">
        <v>246</v>
      </c>
      <c r="C39" s="336">
        <v>190.20916642</v>
      </c>
      <c r="D39" s="336">
        <v>31.089353119999998</v>
      </c>
      <c r="E39" s="487">
        <v>1</v>
      </c>
    </row>
    <row r="40" spans="2:5" s="27" customFormat="1" ht="11.25" x14ac:dyDescent="0.2">
      <c r="B40" s="21" t="s">
        <v>429</v>
      </c>
      <c r="C40" s="336">
        <v>15.09054697</v>
      </c>
      <c r="D40" s="336">
        <v>9.5980451799999997</v>
      </c>
      <c r="E40" s="487">
        <v>1</v>
      </c>
    </row>
    <row r="41" spans="2:5" s="27" customFormat="1" ht="11.25" x14ac:dyDescent="0.2">
      <c r="B41" s="21" t="s">
        <v>430</v>
      </c>
      <c r="C41" s="336">
        <v>35.069138870000003</v>
      </c>
      <c r="D41" s="336">
        <v>18.752540140000001</v>
      </c>
      <c r="E41" s="487">
        <v>1</v>
      </c>
    </row>
    <row r="42" spans="2:5" s="27" customFormat="1" ht="11.25" x14ac:dyDescent="0.2">
      <c r="B42" s="21" t="s">
        <v>248</v>
      </c>
      <c r="C42" s="336">
        <v>72.485084799999996</v>
      </c>
      <c r="D42" s="336">
        <v>22.754679629999998</v>
      </c>
      <c r="E42" s="487">
        <v>1</v>
      </c>
    </row>
    <row r="43" spans="2:5" s="27" customFormat="1" ht="11.25" x14ac:dyDescent="0.2">
      <c r="B43" s="21" t="s">
        <v>239</v>
      </c>
      <c r="C43" s="336">
        <v>23.673703130000106</v>
      </c>
      <c r="D43" s="336">
        <v>31.856125229999993</v>
      </c>
      <c r="E43" s="487">
        <v>1</v>
      </c>
    </row>
    <row r="44" spans="2:5" x14ac:dyDescent="0.25">
      <c r="B44" s="101"/>
      <c r="C44" s="101"/>
      <c r="D44" s="101"/>
      <c r="E44" s="50"/>
    </row>
    <row r="45" spans="2:5" s="27" customFormat="1" ht="11.25" x14ac:dyDescent="0.2">
      <c r="B45" s="409" t="s">
        <v>243</v>
      </c>
      <c r="C45" s="103"/>
      <c r="D45" s="103"/>
      <c r="E45" s="103"/>
    </row>
    <row r="46" spans="2:5" s="27" customFormat="1" ht="11.25" x14ac:dyDescent="0.2">
      <c r="B46" s="23"/>
      <c r="C46" s="99" t="s">
        <v>220</v>
      </c>
      <c r="D46" s="99" t="s">
        <v>221</v>
      </c>
      <c r="E46" s="486"/>
    </row>
    <row r="47" spans="2:5" s="27" customFormat="1" ht="11.25" x14ac:dyDescent="0.2">
      <c r="B47" s="21" t="s">
        <v>431</v>
      </c>
      <c r="C47" s="335">
        <v>220.30314325000001</v>
      </c>
      <c r="D47" s="335">
        <v>154.54875168999999</v>
      </c>
      <c r="E47" s="101"/>
    </row>
    <row r="48" spans="2:5" s="27" customFormat="1" ht="11.25" x14ac:dyDescent="0.2">
      <c r="B48" s="21" t="s">
        <v>432</v>
      </c>
      <c r="C48" s="335">
        <v>23.01386128</v>
      </c>
      <c r="D48" s="335">
        <v>31.424859189999999</v>
      </c>
      <c r="E48" s="101"/>
    </row>
    <row r="49" spans="2:5" x14ac:dyDescent="0.25">
      <c r="B49" s="101"/>
      <c r="C49" s="101"/>
      <c r="D49" s="101"/>
      <c r="E49" s="50"/>
    </row>
    <row r="50" spans="2:5" s="27" customFormat="1" ht="11.25" x14ac:dyDescent="0.2">
      <c r="B50" s="103" t="s">
        <v>61</v>
      </c>
      <c r="C50" s="103"/>
      <c r="D50" s="103"/>
      <c r="E50" s="103"/>
    </row>
    <row r="51" spans="2:5" s="27" customFormat="1" ht="11.25" x14ac:dyDescent="0.2">
      <c r="B51" s="21"/>
      <c r="C51" s="99" t="s">
        <v>220</v>
      </c>
      <c r="D51" s="99" t="s">
        <v>221</v>
      </c>
      <c r="E51" s="101"/>
    </row>
    <row r="52" spans="2:5" s="27" customFormat="1" ht="11.25" x14ac:dyDescent="0.2">
      <c r="B52" s="21" t="s">
        <v>433</v>
      </c>
      <c r="C52" s="335">
        <v>4.04912223</v>
      </c>
      <c r="D52" s="335">
        <v>30.96625706</v>
      </c>
      <c r="E52" s="101"/>
    </row>
    <row r="53" spans="2:5" s="27" customFormat="1" ht="11.25" x14ac:dyDescent="0.2">
      <c r="B53" s="21" t="s">
        <v>434</v>
      </c>
      <c r="C53" s="335">
        <v>60.430050039999998</v>
      </c>
      <c r="D53" s="335">
        <v>64.847767770000004</v>
      </c>
      <c r="E53" s="101"/>
    </row>
    <row r="54" spans="2:5" s="27" customFormat="1" ht="11.25" x14ac:dyDescent="0.2">
      <c r="B54" s="21" t="s">
        <v>62</v>
      </c>
      <c r="C54" s="335">
        <v>73.985042669999999</v>
      </c>
      <c r="D54" s="335">
        <v>68.998103279999995</v>
      </c>
      <c r="E54" s="101"/>
    </row>
    <row r="55" spans="2:5" s="27" customFormat="1" ht="11.25" x14ac:dyDescent="0.2">
      <c r="B55" s="21" t="s">
        <v>239</v>
      </c>
      <c r="C55" s="335">
        <v>9.4114616899999959</v>
      </c>
      <c r="D55" s="335">
        <v>6.8319117099999858</v>
      </c>
      <c r="E55" s="101"/>
    </row>
    <row r="56" spans="2:5" x14ac:dyDescent="0.25">
      <c r="B56" s="101"/>
      <c r="C56" s="410"/>
      <c r="D56" s="410"/>
      <c r="E56" s="50"/>
    </row>
    <row r="57" spans="2:5" s="27" customFormat="1" ht="11.25" x14ac:dyDescent="0.2">
      <c r="B57" s="103" t="s">
        <v>437</v>
      </c>
      <c r="D57" s="101"/>
      <c r="E57" s="101"/>
    </row>
    <row r="58" spans="2:5" s="27" customFormat="1" ht="11.25" x14ac:dyDescent="0.2">
      <c r="B58" s="108"/>
      <c r="C58" s="99" t="s">
        <v>220</v>
      </c>
      <c r="D58" s="101"/>
      <c r="E58" s="101"/>
    </row>
    <row r="59" spans="2:5" s="27" customFormat="1" ht="11.25" x14ac:dyDescent="0.2">
      <c r="B59" s="22" t="s">
        <v>435</v>
      </c>
      <c r="C59" s="336">
        <v>48.020281750000002</v>
      </c>
      <c r="D59" s="101"/>
      <c r="E59" s="101"/>
    </row>
    <row r="60" spans="2:5" s="27" customFormat="1" ht="11.25" x14ac:dyDescent="0.2">
      <c r="B60" s="22" t="s">
        <v>436</v>
      </c>
      <c r="C60" s="336">
        <v>142.18888466999999</v>
      </c>
      <c r="D60" s="101"/>
      <c r="E60" s="101"/>
    </row>
  </sheetData>
  <mergeCells count="2">
    <mergeCell ref="B4:G4"/>
    <mergeCell ref="B1:G1"/>
  </mergeCells>
  <hyperlinks>
    <hyperlink ref="B1:C1" location="Contents_en!B4" display="I. Balance of payments of the Republic of Moldova in Quarter I, 2023 (preliminary data)" xr:uid="{046E76A8-90BA-4B6D-BF66-341283AE33AD}"/>
  </hyperlinks>
  <pageMargins left="0.7" right="0.7" top="0.75" bottom="0.75" header="0.3" footer="0.3"/>
  <pageSetup paperSize="9" orientation="portrait" r:id="rId1"/>
  <headerFooter differentOddEven="1">
    <oddHeader>&amp;R&amp;"permiansanstypeface,Bold"&amp;12SP-2</oddHeader>
    <oddFooter>&amp;C&amp;"PermianSansTypeface,Bold"&amp;8Confidenţial – BNM
Atenţie! Se interzice deţinerea, sustragerea, alterarea, multiplicarea, distrugerea sau folosirea acestui document fără a dispune de drept de acces autorizat!</oddFooter>
    <evenHeader>&amp;R&amp;"permiansanstypeface,Bold"&amp;12SP-2</evenHeader>
    <evenFooter>&amp;C&amp;"PermianSansTypeface,Bold"&amp;8Confidenţial – BNM
Atenţie! Se interzice deţinerea, sustragerea, alterarea, multiplicarea, distrugerea sau folosirea acestui document fără a dispune de drept de acces autorizat!</evenFoot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dimension ref="B1:I34"/>
  <sheetViews>
    <sheetView showGridLines="0" showRowColHeaders="0" zoomScaleNormal="100" workbookViewId="0"/>
  </sheetViews>
  <sheetFormatPr defaultColWidth="9.140625" defaultRowHeight="15" x14ac:dyDescent="0.25"/>
  <cols>
    <col min="1" max="1" customWidth="true" style="1" width="5.7109375" collapsed="false"/>
    <col min="2" max="2" customWidth="true" style="1" width="46.5703125" collapsed="false"/>
    <col min="3" max="9" customWidth="true" style="1" width="11.140625" collapsed="false"/>
    <col min="10" max="16384" style="1" width="9.140625" collapsed="false"/>
  </cols>
  <sheetData>
    <row r="1" spans="2:9" ht="15.75" x14ac:dyDescent="0.25">
      <c r="B1" s="573" t="s">
        <v>110</v>
      </c>
      <c r="C1" s="573"/>
      <c r="D1" s="573"/>
      <c r="E1" s="573"/>
      <c r="F1" s="573"/>
      <c r="G1" s="573"/>
      <c r="H1" s="573"/>
      <c r="I1" s="594"/>
    </row>
    <row r="2" spans="2:9" ht="11.25" customHeight="1" x14ac:dyDescent="0.25"/>
    <row r="3" spans="2:9" x14ac:dyDescent="0.25">
      <c r="B3" s="637" t="s">
        <v>72</v>
      </c>
      <c r="C3" s="637"/>
      <c r="D3" s="637"/>
      <c r="E3" s="637"/>
      <c r="F3" s="637"/>
      <c r="G3" s="637"/>
      <c r="H3" s="376"/>
    </row>
    <row r="4" spans="2:9" ht="5.0999999999999996" customHeight="1" thickBot="1" x14ac:dyDescent="0.3">
      <c r="B4" s="67"/>
    </row>
    <row r="5" spans="2:9" s="252" customFormat="1" ht="13.5" thickTop="1" thickBot="1" x14ac:dyDescent="0.25">
      <c r="B5" s="135"/>
      <c r="C5" s="644">
        <v>2025</v>
      </c>
      <c r="D5" s="645"/>
      <c r="E5" s="645"/>
      <c r="F5" s="646"/>
      <c r="G5" s="649">
        <v>2026</v>
      </c>
      <c r="H5" s="650"/>
      <c r="I5" s="647" t="s">
        <v>115</v>
      </c>
    </row>
    <row r="6" spans="2:9" s="252" customFormat="1" ht="12.75" thickBot="1" x14ac:dyDescent="0.25">
      <c r="B6" s="136"/>
      <c r="C6" s="137" t="s">
        <v>123</v>
      </c>
      <c r="D6" s="138" t="s">
        <v>124</v>
      </c>
      <c r="E6" s="138" t="s">
        <v>125</v>
      </c>
      <c r="F6" s="139" t="s">
        <v>126</v>
      </c>
      <c r="G6" s="381" t="s">
        <v>123</v>
      </c>
      <c r="H6" s="382" t="s">
        <v>0</v>
      </c>
      <c r="I6" s="648"/>
    </row>
    <row r="7" spans="2:9" s="252" customFormat="1" ht="12.75" thickBot="1" x14ac:dyDescent="0.25">
      <c r="B7" s="140" t="s">
        <v>250</v>
      </c>
      <c r="C7" s="427">
        <v>150.02139120000001</v>
      </c>
      <c r="D7" s="427">
        <v>150.19502014</v>
      </c>
      <c r="E7" s="427">
        <v>160.14093912999999</v>
      </c>
      <c r="F7" s="427">
        <v>173.66718424999999</v>
      </c>
      <c r="G7" s="427">
        <v>157.02518289</v>
      </c>
      <c r="H7" s="427">
        <v>159.1198133</v>
      </c>
      <c r="I7" s="428" t="str" cm="1">
        <f t="array" ref="I7">_xlfn.IFS(H7/D7&gt;=2,CONCATENATE("+de ",FIXED(H7/D7,1)," ori"),H7/D7&gt;=1,CONCATENATE("+",FIXED((H7/D7-1)*100,1),"%"),H7/D7&lt;0.5,CONCATENATE("-de ",FIXED(H7/D7,1)," ori"),H7/D7&lt;1,CONCATENATE(FIXED((H7/D7*100-100),1),"%"))</f>
        <v>+5,9%</v>
      </c>
    </row>
    <row r="8" spans="2:9" s="252" customFormat="1" ht="12.75" thickBot="1" x14ac:dyDescent="0.25">
      <c r="B8" s="732" t="s">
        <v>251</v>
      </c>
      <c r="C8" s="70">
        <v>46.760705710000003</v>
      </c>
      <c r="D8" s="70">
        <v>48.615170820000003</v>
      </c>
      <c r="E8" s="70">
        <v>50.067752890000001</v>
      </c>
      <c r="F8" s="70">
        <v>55.520469380000002</v>
      </c>
      <c r="G8" s="70">
        <v>42.32904224</v>
      </c>
      <c r="H8" s="70">
        <v>40.555787080000002</v>
      </c>
      <c r="I8" s="141" t="str" cm="1">
        <f t="array" ref="I8">_xlfn.IFS(H8/D8&gt;=2,CONCATENATE("+de ",FIXED(H8/D8,1)," ori"),H8/D8&gt;=1,CONCATENATE("+",FIXED((H8/D8-1)*100,1),"%"),H8/D8&lt;0.5,CONCATENATE("-de ",FIXED(H8/D8,1)," ori"),H8/D8&lt;1,CONCATENATE(FIXED((H8/D8*100-100),1),"%"))</f>
        <v>-16,6%</v>
      </c>
    </row>
    <row r="9" spans="2:9" s="252" customFormat="1" ht="13.5" thickTop="1" thickBot="1" x14ac:dyDescent="0.25">
      <c r="B9" s="732" t="s">
        <v>252</v>
      </c>
      <c r="C9" s="70">
        <v>103.26068549</v>
      </c>
      <c r="D9" s="70">
        <v>101.57984933</v>
      </c>
      <c r="E9" s="70">
        <v>110.07318624</v>
      </c>
      <c r="F9" s="70">
        <v>118.14671487</v>
      </c>
      <c r="G9" s="70">
        <v>114.69614065</v>
      </c>
      <c r="H9" s="217">
        <v>118.56402622</v>
      </c>
      <c r="I9" s="141" t="str" cm="1">
        <f t="array" ref="I9">_xlfn.IFS(H9/D9&gt;=2,CONCATENATE("+de ",FIXED(H9/D9,1)," ori"),H9/D9&gt;=1,CONCATENATE("+",FIXED((H9/D9-1)*100,1),"%"),H9/D9&lt;0.5,CONCATENATE("-de ",FIXED(H9/D9,1)," ori"),H9/D9&lt;1,CONCATENATE(FIXED((H9/D9*100-100),1),"%"))</f>
        <v>+16,7%</v>
      </c>
    </row>
    <row r="10" spans="2:9" s="252" customFormat="1" ht="13.5" thickTop="1" thickBot="1" x14ac:dyDescent="0.25">
      <c r="B10" s="366" t="s">
        <v>253</v>
      </c>
      <c r="C10" s="358">
        <v>175.91083853999999</v>
      </c>
      <c r="D10" s="358">
        <v>176.61156485999999</v>
      </c>
      <c r="E10" s="358">
        <v>184.37954875</v>
      </c>
      <c r="F10" s="358">
        <v>204.46991349000001</v>
      </c>
      <c r="G10" s="358">
        <v>184.07866931000001</v>
      </c>
      <c r="H10" s="72">
        <v>190.20916642</v>
      </c>
      <c r="I10" s="428" t="str" cm="1">
        <f t="array" ref="I10">_xlfn.IFS(H10/D10&gt;=2,CONCATENATE("+de ",FIXED(H10/D10,1)," ori"),H10/D10&gt;=1,CONCATENATE("+",FIXED((H10/D10-1)*100,1),"%"),H10/D10&lt;0.5,CONCATENATE("-de ",FIXED(H10/D10,1)," ori"),H10/D10&lt;1,CONCATENATE(FIXED((H10/D10*100-100),1),"%"))</f>
        <v>+7,7%</v>
      </c>
    </row>
    <row r="11" spans="2:9" s="252" customFormat="1" ht="13.5" thickTop="1" thickBot="1" x14ac:dyDescent="0.25">
      <c r="B11" s="732" t="s">
        <v>251</v>
      </c>
      <c r="C11" s="70">
        <v>52.7899788</v>
      </c>
      <c r="D11" s="70">
        <v>53.460472250000002</v>
      </c>
      <c r="E11" s="70">
        <v>54.48363749</v>
      </c>
      <c r="F11" s="70">
        <v>61.966609050000002</v>
      </c>
      <c r="G11" s="70">
        <v>48.842139330000002</v>
      </c>
      <c r="H11" s="70">
        <v>48.020281750000002</v>
      </c>
      <c r="I11" s="141" t="str" cm="1">
        <f t="array" ref="I11">_xlfn.IFS(H11/D11&gt;=2,CONCATENATE("+de ",FIXED(H11/D11,1)," ori"),H11/D11&gt;=1,CONCATENATE("+",FIXED((H11/D11-1)*100,1),"%"),H11/D11&lt;0.5,CONCATENATE("-de ",FIXED(H11/D11,1)," ori"),H11/D11&lt;1,CONCATENATE(FIXED((H11/D11*100-100),1),"%"))</f>
        <v>-10,2%</v>
      </c>
    </row>
    <row r="12" spans="2:9" s="252" customFormat="1" ht="13.5" thickTop="1" thickBot="1" x14ac:dyDescent="0.25">
      <c r="B12" s="732" t="s">
        <v>252</v>
      </c>
      <c r="C12" s="70">
        <v>123.12085974</v>
      </c>
      <c r="D12" s="70">
        <v>123.15109261000001</v>
      </c>
      <c r="E12" s="70">
        <v>129.89591125999999</v>
      </c>
      <c r="F12" s="70">
        <v>142.50330443999999</v>
      </c>
      <c r="G12" s="70">
        <v>135.23652998</v>
      </c>
      <c r="H12" s="217">
        <v>142.18888466999999</v>
      </c>
      <c r="I12" s="141" t="str" cm="1">
        <f t="array" ref="I12">_xlfn.IFS(H12/D12&gt;=2,CONCATENATE("+de ",FIXED(H12/D12,1)," ori"),H12/D12&gt;=1,CONCATENATE("+",FIXED((H12/D12-1)*100,1),"%"),H12/D12&lt;0.5,CONCATENATE("-de ",FIXED(H12/D12,1)," ori"),H12/D12&lt;1,CONCATENATE(FIXED((H12/D12*100-100),1),"%"))</f>
        <v>+15,5%</v>
      </c>
    </row>
    <row r="13" spans="2:9" s="252" customFormat="1" ht="13.5" thickTop="1" thickBot="1" x14ac:dyDescent="0.25">
      <c r="B13" s="366" t="s">
        <v>254</v>
      </c>
      <c r="C13" s="358">
        <v>25.88944734</v>
      </c>
      <c r="D13" s="358">
        <v>26.416544720000001</v>
      </c>
      <c r="E13" s="358">
        <v>24.238609619999998</v>
      </c>
      <c r="F13" s="358">
        <v>30.802729240000001</v>
      </c>
      <c r="G13" s="358">
        <v>27.053486419999999</v>
      </c>
      <c r="H13" s="72">
        <v>31.089353119999998</v>
      </c>
      <c r="I13" s="428" t="str" cm="1">
        <f t="array" ref="I13">_xlfn.IFS(H13/D13&gt;=2,CONCATENATE("+de ",FIXED(H13/D13,1)," ori"),H13/D13&gt;=1,CONCATENATE("+",FIXED((H13/D13-1)*100,1),"%"),H13/D13&lt;0.5,CONCATENATE("-de ",FIXED(H13/D13,1)," ori"),H13/D13&lt;1,CONCATENATE(FIXED((H13/D13*100-100),1),"%"))</f>
        <v>+17,7%</v>
      </c>
    </row>
    <row r="14" spans="2:9" s="252" customFormat="1" ht="13.5" thickTop="1" thickBot="1" x14ac:dyDescent="0.25">
      <c r="B14" s="732" t="s">
        <v>251</v>
      </c>
      <c r="C14" s="70">
        <v>6.0292730800000003</v>
      </c>
      <c r="D14" s="70">
        <v>4.8453014300000001</v>
      </c>
      <c r="E14" s="70">
        <v>4.4158845900000001</v>
      </c>
      <c r="F14" s="70">
        <v>6.44613967</v>
      </c>
      <c r="G14" s="70">
        <v>6.5130971000000004</v>
      </c>
      <c r="H14" s="70">
        <v>7.4644946699999997</v>
      </c>
      <c r="I14" s="141" t="str" cm="1">
        <f t="array" ref="I14">_xlfn.IFS(H14/D14&gt;=2,CONCATENATE("+de ",FIXED(H14/D14,1)," ori"),H14/D14&gt;=1,CONCATENATE("+",FIXED((H14/D14-1)*100,1),"%"),H14/D14&lt;0.5,CONCATENATE("-de ",FIXED(H14/D14,1)," ori"),H14/D14&lt;1,CONCATENATE(FIXED((H14/D14*100-100),1),"%"))</f>
        <v>+54,1%</v>
      </c>
    </row>
    <row r="15" spans="2:9" s="252" customFormat="1" ht="13.5" thickTop="1" thickBot="1" x14ac:dyDescent="0.25">
      <c r="B15" s="732" t="s">
        <v>252</v>
      </c>
      <c r="C15" s="70">
        <v>19.86017425</v>
      </c>
      <c r="D15" s="70">
        <v>21.571243290000002</v>
      </c>
      <c r="E15" s="70">
        <v>19.82272502</v>
      </c>
      <c r="F15" s="70">
        <v>24.356589570000001</v>
      </c>
      <c r="G15" s="70">
        <v>20.540389319999999</v>
      </c>
      <c r="H15" s="217">
        <v>23.624858450000001</v>
      </c>
      <c r="I15" s="141" t="str" cm="1">
        <f t="array" ref="I15">_xlfn.IFS(H15/D15&gt;=2,CONCATENATE("+de ",FIXED(H15/D15,1)," ori"),H15/D15&gt;=1,CONCATENATE("+",FIXED((H15/D15-1)*100,1),"%"),H15/D15&lt;0.5,CONCATENATE("-de ",FIXED(H15/D15,1)," ori"),H15/D15&lt;1,CONCATENATE(FIXED((H15/D15*100-100),1),"%"))</f>
        <v>+9,5%</v>
      </c>
    </row>
    <row r="16" spans="2:9" s="27" customFormat="1" ht="12" thickTop="1" x14ac:dyDescent="0.2">
      <c r="B16" s="643" t="s">
        <v>199</v>
      </c>
      <c r="C16" s="651"/>
      <c r="D16" s="651"/>
      <c r="E16" s="651"/>
      <c r="F16" s="651"/>
      <c r="G16" s="651"/>
      <c r="H16" s="652"/>
      <c r="I16" s="652"/>
    </row>
    <row r="17" spans="2:8" s="27" customFormat="1" ht="11.25" x14ac:dyDescent="0.2">
      <c r="B17" s="643" t="s">
        <v>255</v>
      </c>
      <c r="C17" s="643"/>
      <c r="D17" s="643"/>
      <c r="E17" s="643"/>
      <c r="F17" s="643"/>
      <c r="G17" s="643"/>
      <c r="H17" s="377"/>
    </row>
    <row r="23" spans="2:8" ht="15.75" thickBot="1" x14ac:dyDescent="0.3"/>
    <row r="24" spans="2:8" x14ac:dyDescent="0.25">
      <c r="B24" s="142"/>
    </row>
    <row r="28" spans="2:8" x14ac:dyDescent="0.25">
      <c r="C28" s="117"/>
      <c r="D28" s="117"/>
      <c r="E28" s="117"/>
      <c r="F28" s="117"/>
      <c r="G28" s="117"/>
      <c r="H28" s="117"/>
    </row>
    <row r="29" spans="2:8" x14ac:dyDescent="0.25">
      <c r="C29" s="117"/>
      <c r="D29" s="117"/>
      <c r="E29" s="117"/>
      <c r="F29" s="117"/>
      <c r="G29" s="117"/>
      <c r="H29" s="117"/>
    </row>
    <row r="30" spans="2:8" x14ac:dyDescent="0.25">
      <c r="C30" s="117"/>
      <c r="D30" s="117"/>
      <c r="E30" s="117"/>
      <c r="F30" s="117"/>
      <c r="G30" s="117"/>
      <c r="H30" s="117"/>
    </row>
    <row r="31" spans="2:8" x14ac:dyDescent="0.25">
      <c r="C31" s="117"/>
      <c r="D31" s="117"/>
      <c r="E31" s="117"/>
      <c r="F31" s="117"/>
      <c r="G31" s="117"/>
      <c r="H31" s="117"/>
    </row>
    <row r="32" spans="2:8" x14ac:dyDescent="0.25">
      <c r="C32" s="117"/>
      <c r="D32" s="117"/>
      <c r="E32" s="117"/>
      <c r="F32" s="117"/>
      <c r="G32" s="117"/>
      <c r="H32" s="117"/>
    </row>
    <row r="33" spans="3:8" x14ac:dyDescent="0.25">
      <c r="C33" s="117"/>
      <c r="D33" s="117"/>
      <c r="E33" s="117"/>
      <c r="F33" s="117"/>
      <c r="G33" s="117"/>
      <c r="H33" s="117"/>
    </row>
    <row r="34" spans="3:8" x14ac:dyDescent="0.25">
      <c r="C34" s="117"/>
      <c r="D34" s="117"/>
      <c r="E34" s="117"/>
      <c r="F34" s="117"/>
      <c r="G34" s="117"/>
      <c r="H34" s="117"/>
    </row>
  </sheetData>
  <mergeCells count="7">
    <mergeCell ref="B3:G3"/>
    <mergeCell ref="B17:G17"/>
    <mergeCell ref="B1:I1"/>
    <mergeCell ref="C5:F5"/>
    <mergeCell ref="I5:I6"/>
    <mergeCell ref="G5:H5"/>
    <mergeCell ref="B16:I16"/>
  </mergeCells>
  <hyperlinks>
    <hyperlink ref="B1:C1" location="Contents_en!B4" display="I. Balance of payments of the Republic of Moldova in Quarter I, 2023 (preliminary data)" xr:uid="{C26A36C7-A6E7-424B-B70E-9E583AD4170B}"/>
  </hyperlinks>
  <pageMargins left="0.7" right="0.7" top="0.75" bottom="0.75" header="0.3" footer="0.3"/>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E7BDA-2AC1-4566-A488-258158C2CB3E}">
  <dimension ref="A1:U71"/>
  <sheetViews>
    <sheetView showGridLines="0" showRowColHeaders="0" zoomScaleNormal="100" workbookViewId="0"/>
  </sheetViews>
  <sheetFormatPr defaultColWidth="9.140625" defaultRowHeight="11.25" x14ac:dyDescent="0.2"/>
  <cols>
    <col min="1" max="1" customWidth="true" style="101" width="5.7109375" collapsed="false"/>
    <col min="2" max="2" customWidth="true" style="101" width="37.5703125" collapsed="false"/>
    <col min="3" max="8" customWidth="true" style="101" width="12.0" collapsed="false"/>
    <col min="9" max="17" style="143" width="9.140625" collapsed="false"/>
    <col min="18" max="16384" style="101" width="9.140625" collapsed="false"/>
  </cols>
  <sheetData>
    <row r="1" spans="2:17" s="1" customFormat="1" ht="15.75" x14ac:dyDescent="0.25">
      <c r="B1" s="573" t="s">
        <v>110</v>
      </c>
      <c r="C1" s="573"/>
      <c r="D1" s="573"/>
      <c r="E1" s="573"/>
      <c r="F1" s="573"/>
      <c r="G1" s="573"/>
      <c r="H1" s="573"/>
      <c r="I1" s="46"/>
      <c r="J1" s="46"/>
      <c r="K1" s="46"/>
      <c r="L1" s="46"/>
      <c r="M1" s="46"/>
      <c r="N1" s="46"/>
      <c r="O1" s="46"/>
      <c r="P1" s="46"/>
      <c r="Q1" s="46"/>
    </row>
    <row r="2" spans="2:17" ht="11.25" customHeight="1" x14ac:dyDescent="0.2"/>
    <row r="3" spans="2:17" ht="5.0999999999999996" customHeight="1" x14ac:dyDescent="0.2">
      <c r="B3" s="143"/>
      <c r="C3" s="143"/>
      <c r="D3" s="143"/>
      <c r="E3" s="143"/>
      <c r="F3" s="143"/>
      <c r="G3" s="143"/>
      <c r="H3" s="143"/>
    </row>
    <row r="4" spans="2:17" s="17" customFormat="1" ht="15" x14ac:dyDescent="0.25">
      <c r="B4" s="642" t="s">
        <v>474</v>
      </c>
      <c r="C4" s="642"/>
      <c r="D4" s="642"/>
      <c r="E4" s="642"/>
      <c r="F4" s="642"/>
      <c r="G4" s="311"/>
      <c r="H4" s="311"/>
      <c r="I4" s="16"/>
      <c r="J4" s="16"/>
      <c r="K4" s="16"/>
      <c r="L4" s="16"/>
      <c r="M4" s="16"/>
      <c r="N4" s="16"/>
      <c r="O4" s="16"/>
      <c r="P4" s="16"/>
      <c r="Q4" s="16"/>
    </row>
    <row r="13" spans="2:17" ht="14.1" customHeight="1" x14ac:dyDescent="0.2"/>
    <row r="14" spans="2:17" ht="14.1" customHeight="1" x14ac:dyDescent="0.2"/>
    <row r="15" spans="2:17" ht="14.1" customHeight="1" x14ac:dyDescent="0.2"/>
    <row r="16" spans="2:17"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35" spans="2:17" x14ac:dyDescent="0.2">
      <c r="J35" s="101"/>
    </row>
    <row r="47" spans="2:17" s="27" customFormat="1" x14ac:dyDescent="0.2">
      <c r="B47" s="24" t="s">
        <v>199</v>
      </c>
      <c r="C47" s="24"/>
      <c r="D47" s="24"/>
      <c r="E47" s="24"/>
      <c r="F47" s="24"/>
      <c r="G47" s="24"/>
      <c r="H47" s="24"/>
      <c r="I47" s="146"/>
      <c r="J47" s="143"/>
      <c r="K47" s="143"/>
      <c r="L47" s="143"/>
      <c r="M47" s="143"/>
      <c r="N47" s="143"/>
      <c r="O47" s="488"/>
      <c r="P47" s="143"/>
      <c r="Q47" s="143"/>
    </row>
    <row r="48" spans="2:17" s="1" customFormat="1" ht="11.25" customHeight="1" x14ac:dyDescent="0.25">
      <c r="B48" s="24"/>
      <c r="C48" s="24"/>
      <c r="D48" s="24"/>
      <c r="E48" s="24"/>
      <c r="F48" s="24"/>
      <c r="G48" s="24"/>
      <c r="H48" s="24"/>
      <c r="I48" s="146"/>
      <c r="J48" s="144"/>
      <c r="K48" s="144"/>
      <c r="L48" s="144"/>
      <c r="M48" s="46"/>
      <c r="N48" s="46"/>
      <c r="O48" s="145"/>
      <c r="P48" s="46"/>
      <c r="Q48" s="46"/>
    </row>
    <row r="49" spans="1:21" ht="11.25" customHeight="1" x14ac:dyDescent="0.2">
      <c r="B49" s="653"/>
      <c r="C49" s="615">
        <v>2025</v>
      </c>
      <c r="D49" s="654"/>
      <c r="E49" s="654"/>
      <c r="F49" s="654"/>
      <c r="G49" s="615">
        <v>2026</v>
      </c>
      <c r="H49" s="616"/>
    </row>
    <row r="50" spans="1:21" x14ac:dyDescent="0.2">
      <c r="B50" s="653"/>
      <c r="C50" s="20" t="s">
        <v>123</v>
      </c>
      <c r="D50" s="20" t="s">
        <v>124</v>
      </c>
      <c r="E50" s="20" t="s">
        <v>125</v>
      </c>
      <c r="F50" s="20" t="s">
        <v>126</v>
      </c>
      <c r="G50" s="20" t="s">
        <v>123</v>
      </c>
      <c r="H50" s="20" t="s">
        <v>0</v>
      </c>
    </row>
    <row r="51" spans="1:21" x14ac:dyDescent="0.2">
      <c r="B51" s="128" t="s">
        <v>241</v>
      </c>
      <c r="C51" s="411">
        <v>1.2649166740540948E-2</v>
      </c>
      <c r="D51" s="411">
        <v>-6.0284924824794269E-3</v>
      </c>
      <c r="E51" s="411">
        <v>-6.5508525096988467E-3</v>
      </c>
      <c r="F51" s="411">
        <v>4.8596957941045302E-3</v>
      </c>
      <c r="G51" s="411">
        <v>1.5677422183440842E-2</v>
      </c>
      <c r="H51" s="411">
        <v>9.7432804961282374E-3</v>
      </c>
      <c r="Q51" s="147"/>
      <c r="R51" s="102"/>
      <c r="S51" s="102"/>
      <c r="T51" s="102"/>
      <c r="U51" s="102"/>
    </row>
    <row r="52" spans="1:21" x14ac:dyDescent="0.2">
      <c r="B52" s="128" t="s">
        <v>256</v>
      </c>
      <c r="C52" s="329">
        <v>161.48949673000001</v>
      </c>
      <c r="D52" s="329">
        <v>151.57603315</v>
      </c>
      <c r="E52" s="329">
        <v>150.40675966000001</v>
      </c>
      <c r="F52" s="329">
        <v>202.21265854000001</v>
      </c>
      <c r="G52" s="329">
        <v>175.78316817999999</v>
      </c>
      <c r="H52" s="329">
        <v>199.15505519999999</v>
      </c>
      <c r="O52" s="489"/>
      <c r="Q52" s="147"/>
      <c r="R52" s="102"/>
      <c r="S52" s="102"/>
      <c r="T52" s="102"/>
      <c r="U52" s="102"/>
    </row>
    <row r="53" spans="1:21" x14ac:dyDescent="0.2">
      <c r="B53" s="128" t="s">
        <v>257</v>
      </c>
      <c r="C53" s="329">
        <v>-115.59583563</v>
      </c>
      <c r="D53" s="329">
        <v>-178.67580282</v>
      </c>
      <c r="E53" s="329">
        <v>-186.33162848000001</v>
      </c>
      <c r="F53" s="329">
        <v>-180.25487867000001</v>
      </c>
      <c r="G53" s="329">
        <v>-117.87039966</v>
      </c>
      <c r="H53" s="329">
        <v>-159.95003310000001</v>
      </c>
      <c r="Q53" s="147"/>
      <c r="R53" s="102"/>
      <c r="S53" s="102"/>
      <c r="T53" s="102"/>
      <c r="U53" s="102"/>
    </row>
    <row r="54" spans="1:21" x14ac:dyDescent="0.2">
      <c r="B54" s="128" t="s">
        <v>258</v>
      </c>
      <c r="C54" s="329">
        <v>1.6696118</v>
      </c>
      <c r="D54" s="329">
        <v>1.7406574299999999</v>
      </c>
      <c r="E54" s="329">
        <v>1.8487933700000001</v>
      </c>
      <c r="F54" s="329">
        <v>1.6921731900000001</v>
      </c>
      <c r="G54" s="329">
        <v>2.6608518499999998</v>
      </c>
      <c r="H54" s="329">
        <v>3.4617983799999998</v>
      </c>
      <c r="Q54" s="147"/>
      <c r="R54" s="102"/>
      <c r="S54" s="102"/>
      <c r="T54" s="102"/>
      <c r="U54" s="102"/>
    </row>
    <row r="55" spans="1:21" x14ac:dyDescent="0.2">
      <c r="B55" s="148" t="s">
        <v>240</v>
      </c>
      <c r="C55" s="338">
        <v>47.563272900000015</v>
      </c>
      <c r="D55" s="338">
        <v>-25.359112240000002</v>
      </c>
      <c r="E55" s="338">
        <v>-34.076075449999998</v>
      </c>
      <c r="F55" s="338">
        <v>23.649953059999994</v>
      </c>
      <c r="G55" s="338">
        <v>60.573620369999986</v>
      </c>
      <c r="H55" s="338">
        <v>42.666820479999977</v>
      </c>
      <c r="Q55" s="147"/>
      <c r="R55" s="102"/>
      <c r="S55" s="102"/>
      <c r="T55" s="102"/>
      <c r="U55" s="102"/>
    </row>
    <row r="56" spans="1:21" x14ac:dyDescent="0.2">
      <c r="C56" s="149"/>
      <c r="D56" s="149"/>
      <c r="E56" s="149"/>
      <c r="F56" s="149"/>
      <c r="G56" s="149"/>
      <c r="H56" s="149"/>
    </row>
    <row r="57" spans="1:21" x14ac:dyDescent="0.2">
      <c r="A57" s="101" t="s">
        <v>56</v>
      </c>
      <c r="B57" s="21" t="s">
        <v>190</v>
      </c>
      <c r="C57" s="329">
        <v>222.33072730999999</v>
      </c>
      <c r="D57" s="150">
        <v>1</v>
      </c>
      <c r="E57" s="149"/>
      <c r="F57" s="149"/>
      <c r="G57" s="149"/>
      <c r="H57" s="149"/>
    </row>
    <row r="58" spans="1:21" x14ac:dyDescent="0.2">
      <c r="B58" s="21" t="s">
        <v>192</v>
      </c>
      <c r="C58" s="329">
        <v>46.240605819999999</v>
      </c>
      <c r="D58" s="150">
        <v>1</v>
      </c>
      <c r="E58" s="149"/>
      <c r="F58" s="149"/>
      <c r="G58" s="149"/>
      <c r="H58" s="149"/>
    </row>
    <row r="59" spans="1:21" x14ac:dyDescent="0.2">
      <c r="B59" s="22" t="s">
        <v>438</v>
      </c>
      <c r="C59" s="329">
        <v>3.6849792299999962</v>
      </c>
      <c r="D59" s="150">
        <v>1</v>
      </c>
      <c r="F59" s="149"/>
      <c r="J59" s="27"/>
      <c r="K59" s="27"/>
    </row>
    <row r="60" spans="1:21" x14ac:dyDescent="0.2">
      <c r="A60" s="101" t="s">
        <v>57</v>
      </c>
      <c r="B60" s="21" t="s">
        <v>190</v>
      </c>
      <c r="C60" s="329">
        <v>23.175672110000001</v>
      </c>
      <c r="D60" s="150">
        <v>1</v>
      </c>
      <c r="F60" s="149"/>
      <c r="J60" s="27"/>
      <c r="K60" s="27"/>
    </row>
    <row r="61" spans="1:21" x14ac:dyDescent="0.2">
      <c r="B61" s="21" t="s">
        <v>192</v>
      </c>
      <c r="C61" s="329">
        <v>206.19063892</v>
      </c>
      <c r="D61" s="150">
        <v>1</v>
      </c>
      <c r="F61" s="149"/>
      <c r="J61" s="27"/>
      <c r="K61" s="27"/>
    </row>
    <row r="62" spans="1:21" x14ac:dyDescent="0.2">
      <c r="B62" s="21" t="s">
        <v>438</v>
      </c>
      <c r="C62" s="329">
        <v>0.22318085000000565</v>
      </c>
      <c r="D62" s="150">
        <v>1</v>
      </c>
      <c r="F62" s="149"/>
      <c r="J62" s="27"/>
      <c r="K62" s="27"/>
    </row>
    <row r="63" spans="1:21" ht="15" x14ac:dyDescent="0.25">
      <c r="C63" s="151"/>
      <c r="D63" s="152"/>
      <c r="J63" s="1"/>
      <c r="K63" s="1"/>
    </row>
    <row r="64" spans="1:21" ht="15" x14ac:dyDescent="0.25">
      <c r="C64" s="151"/>
      <c r="J64" s="1"/>
      <c r="K64" s="1"/>
    </row>
    <row r="65" spans="2:11" x14ac:dyDescent="0.2">
      <c r="B65" s="21" t="s">
        <v>439</v>
      </c>
      <c r="C65" s="329">
        <v>3.3691901799999999</v>
      </c>
      <c r="J65" s="27"/>
      <c r="K65" s="27"/>
    </row>
    <row r="66" spans="2:11" x14ac:dyDescent="0.2">
      <c r="B66" s="21" t="s">
        <v>440</v>
      </c>
      <c r="C66" s="329">
        <v>32.623154739999997</v>
      </c>
      <c r="D66" s="153"/>
      <c r="E66" s="153"/>
      <c r="G66" s="153"/>
      <c r="H66" s="153"/>
    </row>
    <row r="67" spans="2:11" x14ac:dyDescent="0.2">
      <c r="C67" s="151"/>
      <c r="D67" s="153"/>
      <c r="E67" s="153"/>
      <c r="F67" s="153"/>
      <c r="G67" s="153"/>
      <c r="H67" s="153"/>
    </row>
    <row r="68" spans="2:11" x14ac:dyDescent="0.2">
      <c r="C68" s="151"/>
      <c r="D68" s="153"/>
      <c r="E68" s="153"/>
      <c r="F68" s="153"/>
      <c r="G68" s="153"/>
      <c r="H68" s="153"/>
    </row>
    <row r="69" spans="2:11" x14ac:dyDescent="0.2">
      <c r="B69" s="21" t="s">
        <v>441</v>
      </c>
      <c r="C69" s="329">
        <v>168.21765406</v>
      </c>
      <c r="D69" s="153"/>
      <c r="E69" s="153"/>
      <c r="F69" s="153"/>
      <c r="G69" s="153"/>
      <c r="H69" s="153"/>
    </row>
    <row r="70" spans="2:11" x14ac:dyDescent="0.2">
      <c r="B70" s="21" t="s">
        <v>442</v>
      </c>
      <c r="C70" s="329">
        <v>37.538727049999999</v>
      </c>
      <c r="D70" s="153"/>
      <c r="E70" s="153"/>
      <c r="F70" s="153"/>
      <c r="G70" s="153"/>
      <c r="H70" s="153"/>
    </row>
    <row r="71" spans="2:11" x14ac:dyDescent="0.2">
      <c r="C71" s="151"/>
      <c r="D71" s="151"/>
      <c r="E71" s="151"/>
      <c r="F71" s="151"/>
      <c r="G71" s="151"/>
      <c r="H71" s="151"/>
    </row>
  </sheetData>
  <mergeCells count="5">
    <mergeCell ref="B1:H1"/>
    <mergeCell ref="G49:H49"/>
    <mergeCell ref="B49:B50"/>
    <mergeCell ref="C49:F49"/>
    <mergeCell ref="B4:F4"/>
  </mergeCells>
  <hyperlinks>
    <hyperlink ref="B1:C1" location="Contents_en!B4" display="I. Balance of payments of the Republic of Moldova in Quarter I, 2023 (preliminary data)" xr:uid="{4EF583E3-6006-4F35-A08E-0388B6EB1E83}"/>
  </hyperlinks>
  <pageMargins left="0.7" right="0.7" top="0.75" bottom="0.75" header="0.3" footer="0.3"/>
  <pageSetup paperSize="9" orientation="portrait" r:id="rId1"/>
  <headerFooter differentOddEven="1">
    <oddHeader>&amp;R&amp;"permiansanstypeface,Bold"&amp;12SP-3</oddHeader>
    <oddFooter>&amp;C&amp;"PermianSansTypeface,Bold"&amp;8Confidenţial – BNM
Atenţie! Se interzice deţinerea, sustragerea, alterarea, multiplicarea, distrugerea sau folosirea acestui document fără a dispune de drept de acces autorizat!</oddFooter>
    <evenHeader>&amp;R&amp;"permiansanstypeface,Bold"&amp;12SP-3</evenHeader>
    <evenFooter>&amp;C&amp;"PermianSansTypeface,Bold"&amp;8Confidenţial – BNM
Atenţie! Se interzice deţinerea, sustragerea, alterarea, multiplicarea, distrugerea sau folosirea acestui document fără a dispune de drept de acces autorizat!</evenFooter>
  </headerFooter>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dimension ref="B1:H71"/>
  <sheetViews>
    <sheetView showGridLines="0" showRowColHeaders="0" zoomScaleNormal="100" workbookViewId="0"/>
  </sheetViews>
  <sheetFormatPr defaultColWidth="9.140625" defaultRowHeight="11.25" x14ac:dyDescent="0.2"/>
  <cols>
    <col min="1" max="1" customWidth="true" style="27" width="5.7109375" collapsed="false"/>
    <col min="2" max="2" customWidth="true" style="27" width="50.5703125" collapsed="false"/>
    <col min="3" max="8" customWidth="true" style="27" width="9.42578125" collapsed="false"/>
    <col min="9" max="16384" style="27" width="9.140625" collapsed="false"/>
  </cols>
  <sheetData>
    <row r="1" spans="2:8" s="1" customFormat="1" ht="15.75" x14ac:dyDescent="0.25">
      <c r="B1" s="573" t="s">
        <v>110</v>
      </c>
      <c r="C1" s="574"/>
      <c r="D1" s="574"/>
      <c r="E1" s="574"/>
      <c r="F1" s="574"/>
      <c r="G1" s="574"/>
      <c r="H1" s="574"/>
    </row>
    <row r="2" spans="2:8" ht="11.25" customHeight="1" x14ac:dyDescent="0.2"/>
    <row r="3" spans="2:8" ht="5.0999999999999996" customHeight="1" x14ac:dyDescent="0.2"/>
    <row r="4" spans="2:8" s="17" customFormat="1" ht="15" x14ac:dyDescent="0.25">
      <c r="B4" s="642" t="s">
        <v>102</v>
      </c>
      <c r="C4" s="642"/>
      <c r="D4" s="642"/>
      <c r="E4" s="642"/>
      <c r="F4" s="642"/>
      <c r="G4" s="311"/>
      <c r="H4" s="311"/>
    </row>
    <row r="26" spans="2:8" x14ac:dyDescent="0.2">
      <c r="B26" s="154"/>
      <c r="C26" s="154"/>
      <c r="D26" s="154"/>
      <c r="E26" s="154"/>
      <c r="F26" s="154"/>
      <c r="G26" s="154"/>
      <c r="H26" s="154"/>
    </row>
    <row r="27" spans="2:8" s="156" customFormat="1" ht="15" x14ac:dyDescent="0.25">
      <c r="B27" s="155"/>
      <c r="C27" s="655"/>
      <c r="D27" s="656"/>
      <c r="E27" s="656"/>
      <c r="F27" s="656"/>
      <c r="G27" s="656"/>
      <c r="H27" s="656"/>
    </row>
    <row r="28" spans="2:8" x14ac:dyDescent="0.2">
      <c r="B28" s="157"/>
      <c r="C28" s="154"/>
      <c r="D28" s="154"/>
      <c r="E28" s="154"/>
      <c r="F28" s="154"/>
      <c r="G28" s="154"/>
      <c r="H28" s="154"/>
    </row>
    <row r="29" spans="2:8" x14ac:dyDescent="0.2">
      <c r="B29" s="157"/>
      <c r="C29" s="154"/>
      <c r="D29" s="154"/>
      <c r="E29" s="154"/>
      <c r="F29" s="154"/>
      <c r="G29" s="154"/>
      <c r="H29" s="154"/>
    </row>
    <row r="30" spans="2:8" x14ac:dyDescent="0.2">
      <c r="B30" s="157"/>
      <c r="C30" s="154"/>
      <c r="D30" s="154"/>
      <c r="E30" s="154"/>
      <c r="F30" s="154"/>
      <c r="G30" s="154"/>
      <c r="H30" s="154"/>
    </row>
    <row r="31" spans="2:8" x14ac:dyDescent="0.2">
      <c r="B31" s="157"/>
      <c r="C31" s="154"/>
      <c r="D31" s="154"/>
      <c r="E31" s="154"/>
      <c r="F31" s="154"/>
      <c r="G31" s="154"/>
      <c r="H31" s="154"/>
    </row>
    <row r="32" spans="2:8" x14ac:dyDescent="0.2">
      <c r="B32" s="157"/>
      <c r="C32" s="154"/>
      <c r="D32" s="154"/>
      <c r="E32" s="154"/>
      <c r="F32" s="154"/>
      <c r="G32" s="154"/>
      <c r="H32" s="154"/>
    </row>
    <row r="33" spans="2:8" x14ac:dyDescent="0.2">
      <c r="B33" s="157"/>
      <c r="C33" s="154"/>
      <c r="D33" s="154"/>
      <c r="E33" s="154"/>
      <c r="F33" s="154"/>
      <c r="G33" s="154"/>
      <c r="H33" s="154"/>
    </row>
    <row r="34" spans="2:8" x14ac:dyDescent="0.2">
      <c r="B34" s="157"/>
      <c r="C34" s="154"/>
      <c r="D34" s="154"/>
      <c r="E34" s="154"/>
      <c r="F34" s="154"/>
      <c r="G34" s="154"/>
      <c r="H34" s="154"/>
    </row>
    <row r="35" spans="2:8" x14ac:dyDescent="0.2">
      <c r="C35" s="154"/>
      <c r="D35" s="154"/>
      <c r="E35" s="154"/>
      <c r="F35" s="154"/>
      <c r="G35" s="154"/>
      <c r="H35" s="154"/>
    </row>
    <row r="47" spans="2:8" ht="15" x14ac:dyDescent="0.25">
      <c r="B47" s="655"/>
      <c r="C47" s="656"/>
      <c r="D47" s="656"/>
      <c r="E47" s="656"/>
      <c r="F47" s="656"/>
      <c r="G47" s="656"/>
      <c r="H47" s="656"/>
    </row>
    <row r="48" spans="2:8" x14ac:dyDescent="0.2">
      <c r="B48" s="154"/>
      <c r="C48" s="154"/>
      <c r="D48" s="154"/>
      <c r="E48" s="154"/>
      <c r="F48" s="154"/>
      <c r="G48" s="154"/>
      <c r="H48" s="154"/>
    </row>
    <row r="49" spans="2:8" x14ac:dyDescent="0.2">
      <c r="B49" s="154"/>
      <c r="C49" s="154"/>
      <c r="D49" s="154"/>
      <c r="E49" s="154"/>
      <c r="F49" s="154"/>
      <c r="G49" s="154"/>
      <c r="H49" s="154"/>
    </row>
    <row r="50" spans="2:8" x14ac:dyDescent="0.2">
      <c r="B50" s="40"/>
    </row>
    <row r="51" spans="2:8" x14ac:dyDescent="0.2">
      <c r="B51" s="40" t="s">
        <v>199</v>
      </c>
    </row>
    <row r="52" spans="2:8" x14ac:dyDescent="0.2">
      <c r="B52" s="580" t="s">
        <v>259</v>
      </c>
      <c r="C52" s="580"/>
      <c r="D52" s="580"/>
      <c r="E52" s="580"/>
      <c r="F52" s="580"/>
      <c r="G52" s="580"/>
      <c r="H52" s="580"/>
    </row>
    <row r="54" spans="2:8" x14ac:dyDescent="0.2">
      <c r="B54" s="653"/>
      <c r="C54" s="617">
        <v>2025</v>
      </c>
      <c r="D54" s="617"/>
      <c r="E54" s="617"/>
      <c r="F54" s="617"/>
      <c r="G54" s="576">
        <v>2026</v>
      </c>
      <c r="H54" s="636"/>
    </row>
    <row r="55" spans="2:8" x14ac:dyDescent="0.2">
      <c r="B55" s="653"/>
      <c r="C55" s="20" t="s">
        <v>123</v>
      </c>
      <c r="D55" s="20" t="s">
        <v>124</v>
      </c>
      <c r="E55" s="20" t="s">
        <v>125</v>
      </c>
      <c r="F55" s="20" t="s">
        <v>126</v>
      </c>
      <c r="G55" s="20" t="s">
        <v>123</v>
      </c>
      <c r="H55" s="20" t="s">
        <v>0</v>
      </c>
    </row>
    <row r="56" spans="2:8" x14ac:dyDescent="0.2">
      <c r="B56" s="22" t="s">
        <v>240</v>
      </c>
      <c r="C56" s="340">
        <v>351.39519890999998</v>
      </c>
      <c r="D56" s="340">
        <v>440.08457686999998</v>
      </c>
      <c r="E56" s="340">
        <v>484.40110649000002</v>
      </c>
      <c r="F56" s="340">
        <v>361.61590401000001</v>
      </c>
      <c r="G56" s="340">
        <v>321.52201977999999</v>
      </c>
      <c r="H56" s="340">
        <v>418.12481652000002</v>
      </c>
    </row>
    <row r="57" spans="2:8" x14ac:dyDescent="0.2">
      <c r="B57" s="22" t="s">
        <v>443</v>
      </c>
      <c r="C57" s="340">
        <v>116.05219600999999</v>
      </c>
      <c r="D57" s="340">
        <v>145.41319084</v>
      </c>
      <c r="E57" s="340">
        <v>154.13088096999999</v>
      </c>
      <c r="F57" s="340">
        <v>88.099824189999993</v>
      </c>
      <c r="G57" s="340">
        <v>66.231328910000002</v>
      </c>
      <c r="H57" s="340">
        <v>89.325240520000008</v>
      </c>
    </row>
    <row r="58" spans="2:8" x14ac:dyDescent="0.2">
      <c r="B58" s="22" t="s">
        <v>444</v>
      </c>
      <c r="C58" s="340">
        <v>145.27695990000001</v>
      </c>
      <c r="D58" s="340">
        <v>157.38943183000001</v>
      </c>
      <c r="E58" s="340">
        <v>157.88924286</v>
      </c>
      <c r="F58" s="340">
        <v>124.09279481</v>
      </c>
      <c r="G58" s="340">
        <v>135.13621979999999</v>
      </c>
      <c r="H58" s="340">
        <v>149.98895275999999</v>
      </c>
    </row>
    <row r="59" spans="2:8" x14ac:dyDescent="0.2">
      <c r="B59" s="22" t="s">
        <v>445</v>
      </c>
      <c r="C59" s="340">
        <v>90.066042999999979</v>
      </c>
      <c r="D59" s="340">
        <v>137.2819542</v>
      </c>
      <c r="E59" s="340">
        <v>172.38098266000006</v>
      </c>
      <c r="F59" s="340">
        <v>149.42328501000003</v>
      </c>
      <c r="G59" s="340">
        <v>120.15447107</v>
      </c>
      <c r="H59" s="340">
        <v>178.81062324000001</v>
      </c>
    </row>
    <row r="60" spans="2:8" x14ac:dyDescent="0.2">
      <c r="B60" s="22" t="s">
        <v>446</v>
      </c>
      <c r="C60" s="412">
        <v>9.3451442486911535E-2</v>
      </c>
      <c r="D60" s="412">
        <v>0.10461906304767961</v>
      </c>
      <c r="E60" s="412">
        <v>9.3122232013103351E-2</v>
      </c>
      <c r="F60" s="412">
        <v>7.4306417578940617E-2</v>
      </c>
      <c r="G60" s="412">
        <v>8.3215043370468228E-2</v>
      </c>
      <c r="H60" s="412">
        <v>9.5481859766329474E-2</v>
      </c>
    </row>
    <row r="62" spans="2:8" x14ac:dyDescent="0.2">
      <c r="B62" s="159"/>
    </row>
    <row r="63" spans="2:8" x14ac:dyDescent="0.2">
      <c r="B63" s="109"/>
      <c r="C63" s="99" t="s">
        <v>451</v>
      </c>
      <c r="D63" s="99" t="s">
        <v>452</v>
      </c>
    </row>
    <row r="64" spans="2:8" x14ac:dyDescent="0.2">
      <c r="B64" s="22" t="s">
        <v>447</v>
      </c>
      <c r="C64" s="160">
        <v>9.2416307329360493E-3</v>
      </c>
      <c r="D64" s="160">
        <v>0</v>
      </c>
      <c r="E64" s="100">
        <v>1</v>
      </c>
    </row>
    <row r="65" spans="2:5" x14ac:dyDescent="0.2">
      <c r="B65" s="22" t="s">
        <v>448</v>
      </c>
      <c r="C65" s="160">
        <v>2.1318314087080169E-3</v>
      </c>
      <c r="D65" s="160">
        <v>1.204295735745084E-2</v>
      </c>
      <c r="E65" s="100">
        <v>1</v>
      </c>
    </row>
    <row r="66" spans="2:5" x14ac:dyDescent="0.2">
      <c r="B66" s="22" t="s">
        <v>196</v>
      </c>
      <c r="C66" s="160">
        <v>0.17348540456065376</v>
      </c>
      <c r="D66" s="160">
        <v>2.6523296307682579E-2</v>
      </c>
      <c r="E66" s="100">
        <v>1</v>
      </c>
    </row>
    <row r="67" spans="2:5" x14ac:dyDescent="0.2">
      <c r="B67" s="22" t="s">
        <v>449</v>
      </c>
      <c r="C67" s="160">
        <v>8.8339698536019848E-3</v>
      </c>
      <c r="D67" s="160">
        <v>8.043094085619899E-3</v>
      </c>
      <c r="E67" s="100">
        <v>1</v>
      </c>
    </row>
    <row r="68" spans="2:5" x14ac:dyDescent="0.2">
      <c r="B68" s="22" t="s">
        <v>195</v>
      </c>
      <c r="C68" s="160">
        <v>0.43946450699334377</v>
      </c>
      <c r="D68" s="160">
        <v>0.73504063070980108</v>
      </c>
      <c r="E68" s="100">
        <v>1</v>
      </c>
    </row>
    <row r="69" spans="2:5" x14ac:dyDescent="0.2">
      <c r="B69" s="22" t="s">
        <v>450</v>
      </c>
      <c r="C69" s="161">
        <v>0.36684265645075642</v>
      </c>
      <c r="D69" s="161">
        <v>0.2183500215394456</v>
      </c>
      <c r="E69" s="100">
        <v>1</v>
      </c>
    </row>
    <row r="71" spans="2:5" x14ac:dyDescent="0.2">
      <c r="C71" s="45"/>
      <c r="D71" s="45"/>
    </row>
  </sheetData>
  <mergeCells count="8">
    <mergeCell ref="B4:F4"/>
    <mergeCell ref="G54:H54"/>
    <mergeCell ref="B1:H1"/>
    <mergeCell ref="B54:B55"/>
    <mergeCell ref="C54:F54"/>
    <mergeCell ref="B52:H52"/>
    <mergeCell ref="C27:H27"/>
    <mergeCell ref="B47:H47"/>
  </mergeCells>
  <hyperlinks>
    <hyperlink ref="B1:C1" location="Contents_en!B4" display="I. Balance of payments of the Republic of Moldova in Quarter I, 2023 (preliminary data)" xr:uid="{AFDA5DC7-927C-4091-9ABE-08AB0D1CDBAC}"/>
  </hyperlinks>
  <pageMargins left="0.7" right="0.7" top="0.75" bottom="0.75" header="0.3" footer="0.3"/>
  <pageSetup paperSize="9" orientation="portrait" r:id="rId1"/>
  <headerFooter differentOddEven="1">
    <oddHeader>&amp;R&amp;"permiansanstypeface,Bold"&amp;12SP-2</oddHeader>
    <oddFooter>&amp;C&amp;"PermianSansTypeface,Bold"&amp;8Confidenţial – BNM
Atenţie! Se interzice deţinerea, sustragerea, alterarea, multiplicarea, distrugerea sau folosirea acestui document fără a dispune de drept de acces autorizat!</oddFooter>
    <evenHeader>&amp;R&amp;"permiansanstypeface,Bold"&amp;12SP-2</evenHeader>
    <evenFooter>&amp;C&amp;"PermianSansTypeface,Bold"&amp;8Confidenţial – BNM
Atenţie! Se interzice deţinerea, sustragerea, alterarea, multiplicarea, distrugerea sau folosirea acestui document fără a dispune de drept de acces autorizat!</evenFooter>
  </headerFooter>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72"/>
  <sheetViews>
    <sheetView showGridLines="0" showRowColHeaders="0" topLeftCell="A4" zoomScaleNormal="100" workbookViewId="0"/>
  </sheetViews>
  <sheetFormatPr defaultColWidth="9.140625" defaultRowHeight="15" x14ac:dyDescent="0.25"/>
  <cols>
    <col min="1" max="1" customWidth="true" style="1" width="5.7109375" collapsed="false"/>
    <col min="2" max="2" customWidth="true" style="1" width="49.0" collapsed="false"/>
    <col min="3" max="8" customWidth="true" style="1" width="10.140625" collapsed="false"/>
    <col min="9" max="9" bestFit="true" customWidth="true" style="1" width="9.5703125" collapsed="false"/>
    <col min="10" max="16384" style="1" width="9.140625" collapsed="false"/>
  </cols>
  <sheetData>
    <row r="1" spans="2:10" ht="15.75" x14ac:dyDescent="0.25">
      <c r="B1" s="573" t="s">
        <v>110</v>
      </c>
      <c r="C1" s="574"/>
      <c r="D1" s="574"/>
      <c r="E1" s="574"/>
      <c r="F1" s="574"/>
      <c r="G1" s="574"/>
      <c r="H1" s="574"/>
      <c r="I1" s="52"/>
      <c r="J1" s="52"/>
    </row>
    <row r="2" spans="2:10" ht="11.25" customHeight="1" x14ac:dyDescent="0.25"/>
    <row r="3" spans="2:10" ht="5.0999999999999996" customHeight="1" x14ac:dyDescent="0.25">
      <c r="B3" s="46"/>
      <c r="C3" s="46"/>
      <c r="D3" s="46"/>
      <c r="E3" s="46"/>
      <c r="F3" s="46"/>
      <c r="G3" s="46"/>
      <c r="H3" s="46"/>
      <c r="I3" s="3"/>
    </row>
    <row r="4" spans="2:10" s="75" customFormat="1" x14ac:dyDescent="0.25">
      <c r="B4" s="642" t="s">
        <v>453</v>
      </c>
      <c r="C4" s="642"/>
      <c r="D4" s="642"/>
      <c r="E4" s="642"/>
      <c r="F4" s="642"/>
      <c r="G4" s="642"/>
      <c r="H4" s="642"/>
    </row>
    <row r="5" spans="2:10" ht="5.0999999999999996" customHeight="1" x14ac:dyDescent="0.25">
      <c r="B5" s="46"/>
      <c r="C5" s="46"/>
      <c r="D5" s="46"/>
      <c r="E5" s="46"/>
      <c r="F5" s="46"/>
      <c r="G5" s="46"/>
      <c r="H5" s="46"/>
    </row>
    <row r="8" spans="2:10" x14ac:dyDescent="0.25">
      <c r="I8" s="3"/>
    </row>
    <row r="24" spans="2:8" x14ac:dyDescent="0.25">
      <c r="B24" s="309"/>
      <c r="C24" s="309"/>
      <c r="D24" s="309"/>
      <c r="E24" s="309"/>
      <c r="F24" s="309"/>
      <c r="G24" s="309"/>
      <c r="H24" s="309"/>
    </row>
    <row r="25" spans="2:8" s="162" customFormat="1" x14ac:dyDescent="0.25">
      <c r="B25" s="657" t="s">
        <v>454</v>
      </c>
      <c r="C25" s="657"/>
      <c r="D25" s="657"/>
      <c r="E25" s="657"/>
      <c r="F25" s="657"/>
      <c r="G25" s="657"/>
      <c r="H25" s="657"/>
    </row>
    <row r="26" spans="2:8" s="162" customFormat="1" x14ac:dyDescent="0.25"/>
    <row r="27" spans="2:8" s="162" customFormat="1" x14ac:dyDescent="0.25"/>
    <row r="28" spans="2:8" s="162" customFormat="1" x14ac:dyDescent="0.25"/>
    <row r="29" spans="2:8" s="162" customFormat="1" x14ac:dyDescent="0.25"/>
    <row r="30" spans="2:8" s="162" customFormat="1" x14ac:dyDescent="0.25"/>
    <row r="31" spans="2:8" s="162" customFormat="1" x14ac:dyDescent="0.25"/>
    <row r="32" spans="2:8" s="162" customFormat="1" x14ac:dyDescent="0.25"/>
    <row r="33" spans="2:2" s="162" customFormat="1" x14ac:dyDescent="0.25"/>
    <row r="34" spans="2:2" s="162" customFormat="1" x14ac:dyDescent="0.25"/>
    <row r="36" spans="2:2" s="162" customFormat="1" x14ac:dyDescent="0.25"/>
    <row r="37" spans="2:2" s="162" customFormat="1" x14ac:dyDescent="0.25"/>
    <row r="38" spans="2:2" s="162" customFormat="1" x14ac:dyDescent="0.25"/>
    <row r="39" spans="2:2" s="162" customFormat="1" x14ac:dyDescent="0.25"/>
    <row r="40" spans="2:2" s="162" customFormat="1" x14ac:dyDescent="0.25"/>
    <row r="41" spans="2:2" s="162" customFormat="1" x14ac:dyDescent="0.25"/>
    <row r="42" spans="2:2" s="162" customFormat="1" x14ac:dyDescent="0.25"/>
    <row r="43" spans="2:2" s="162" customFormat="1" x14ac:dyDescent="0.25"/>
    <row r="44" spans="2:2" s="162" customFormat="1" x14ac:dyDescent="0.25"/>
    <row r="45" spans="2:2" s="162" customFormat="1" x14ac:dyDescent="0.25"/>
    <row r="46" spans="2:2" s="162" customFormat="1" x14ac:dyDescent="0.25"/>
    <row r="47" spans="2:2" s="291" customFormat="1" ht="12" x14ac:dyDescent="0.2">
      <c r="B47" s="540" t="s">
        <v>199</v>
      </c>
    </row>
    <row r="49" spans="2:9" ht="11.25" customHeight="1" x14ac:dyDescent="0.25">
      <c r="B49" s="660"/>
      <c r="C49" s="577">
        <v>2025</v>
      </c>
      <c r="D49" s="658"/>
      <c r="E49" s="658"/>
      <c r="F49" s="659"/>
      <c r="G49" s="576">
        <v>2026</v>
      </c>
      <c r="H49" s="636"/>
    </row>
    <row r="50" spans="2:9" s="27" customFormat="1" ht="11.25" x14ac:dyDescent="0.2">
      <c r="B50" s="661"/>
      <c r="C50" s="57" t="s">
        <v>123</v>
      </c>
      <c r="D50" s="57" t="s">
        <v>124</v>
      </c>
      <c r="E50" s="57" t="s">
        <v>125</v>
      </c>
      <c r="F50" s="57" t="s">
        <v>126</v>
      </c>
      <c r="G50" s="57" t="s">
        <v>123</v>
      </c>
      <c r="H50" s="57" t="s">
        <v>0</v>
      </c>
    </row>
    <row r="51" spans="2:9" s="27" customFormat="1" ht="11.25" x14ac:dyDescent="0.2">
      <c r="B51" s="21" t="s">
        <v>195</v>
      </c>
      <c r="C51" s="335">
        <v>228.08836837999999</v>
      </c>
      <c r="D51" s="335">
        <v>242.65948879999999</v>
      </c>
      <c r="E51" s="335">
        <v>249.92252583000001</v>
      </c>
      <c r="F51" s="335">
        <v>212.71745591999999</v>
      </c>
      <c r="G51" s="335">
        <v>209.42637592</v>
      </c>
      <c r="H51" s="335">
        <v>233.94867253000001</v>
      </c>
      <c r="I51" s="41"/>
    </row>
    <row r="52" spans="2:9" s="27" customFormat="1" ht="11.25" x14ac:dyDescent="0.2">
      <c r="B52" s="21" t="s">
        <v>190</v>
      </c>
      <c r="C52" s="335">
        <v>156.10217320000001</v>
      </c>
      <c r="D52" s="335">
        <v>148.50868455</v>
      </c>
      <c r="E52" s="335">
        <v>150.16409781999999</v>
      </c>
      <c r="F52" s="335">
        <v>196.68942564</v>
      </c>
      <c r="G52" s="335">
        <v>167.74914605999999</v>
      </c>
      <c r="H52" s="335">
        <v>190.02626265000001</v>
      </c>
      <c r="I52" s="41"/>
    </row>
    <row r="53" spans="2:9" s="27" customFormat="1" ht="11.25" x14ac:dyDescent="0.2">
      <c r="B53" s="21" t="s">
        <v>455</v>
      </c>
      <c r="C53" s="335">
        <v>16.360605660000001</v>
      </c>
      <c r="D53" s="335">
        <v>19.70309833</v>
      </c>
      <c r="E53" s="335">
        <v>21.771467009999999</v>
      </c>
      <c r="F53" s="335">
        <v>23.705949489999998</v>
      </c>
      <c r="G53" s="335">
        <v>16.892326560000001</v>
      </c>
      <c r="H53" s="335">
        <v>26.384055329999999</v>
      </c>
      <c r="I53" s="41"/>
    </row>
    <row r="54" spans="2:9" s="27" customFormat="1" ht="11.25" x14ac:dyDescent="0.2">
      <c r="B54" s="21" t="s">
        <v>195</v>
      </c>
      <c r="C54" s="335">
        <v>-82.811408479999997</v>
      </c>
      <c r="D54" s="335">
        <v>-85.270056969999999</v>
      </c>
      <c r="E54" s="335">
        <v>-92.033282970000002</v>
      </c>
      <c r="F54" s="335">
        <v>-88.624661110000005</v>
      </c>
      <c r="G54" s="335">
        <v>-74.290156120000006</v>
      </c>
      <c r="H54" s="335">
        <v>-83.959719770000007</v>
      </c>
      <c r="I54" s="41"/>
    </row>
    <row r="55" spans="2:9" s="27" customFormat="1" ht="11.25" x14ac:dyDescent="0.2">
      <c r="B55" s="21" t="s">
        <v>190</v>
      </c>
      <c r="C55" s="335">
        <v>-18.905821320000001</v>
      </c>
      <c r="D55" s="335">
        <v>-19.825601150000001</v>
      </c>
      <c r="E55" s="335">
        <v>-22.6005498</v>
      </c>
      <c r="F55" s="335">
        <v>-24.951814720000002</v>
      </c>
      <c r="G55" s="335">
        <v>-18.311581270000001</v>
      </c>
      <c r="H55" s="335">
        <v>-20.722650949999998</v>
      </c>
      <c r="I55" s="41"/>
    </row>
    <row r="56" spans="2:9" s="27" customFormat="1" ht="11.25" x14ac:dyDescent="0.2">
      <c r="B56" s="21" t="s">
        <v>455</v>
      </c>
      <c r="C56" s="335">
        <v>-14.33852377</v>
      </c>
      <c r="D56" s="335">
        <v>-16.593114539999998</v>
      </c>
      <c r="E56" s="335">
        <v>-15.529791080000001</v>
      </c>
      <c r="F56" s="335">
        <v>-20.858162910000001</v>
      </c>
      <c r="G56" s="335">
        <v>-13.165509569999999</v>
      </c>
      <c r="H56" s="335">
        <v>-18.12233419</v>
      </c>
      <c r="I56" s="41"/>
    </row>
    <row r="57" spans="2:9" s="27" customFormat="1" ht="11.25" x14ac:dyDescent="0.2">
      <c r="B57" s="21" t="s">
        <v>54</v>
      </c>
      <c r="C57" s="335">
        <v>400.55114723999998</v>
      </c>
      <c r="D57" s="335">
        <v>410.87127168000001</v>
      </c>
      <c r="E57" s="335">
        <v>421.85809066000002</v>
      </c>
      <c r="F57" s="335">
        <v>433.11283104</v>
      </c>
      <c r="G57" s="335">
        <v>394.06784854</v>
      </c>
      <c r="H57" s="335">
        <v>450.35899051000001</v>
      </c>
      <c r="I57" s="41"/>
    </row>
    <row r="58" spans="2:9" s="27" customFormat="1" ht="11.25" x14ac:dyDescent="0.2">
      <c r="B58" s="21" t="s">
        <v>55</v>
      </c>
      <c r="C58" s="335">
        <v>-116.05575356999999</v>
      </c>
      <c r="D58" s="335">
        <v>-121.68877266</v>
      </c>
      <c r="E58" s="335">
        <v>-130.16362384999999</v>
      </c>
      <c r="F58" s="335">
        <v>-134.43463874</v>
      </c>
      <c r="G58" s="335">
        <v>-105.76724695999999</v>
      </c>
      <c r="H58" s="335">
        <v>-122.80470491</v>
      </c>
      <c r="I58" s="41"/>
    </row>
    <row r="59" spans="2:9" s="27" customFormat="1" ht="11.25" x14ac:dyDescent="0.2">
      <c r="B59" s="163" t="s">
        <v>456</v>
      </c>
      <c r="C59" s="335">
        <v>0.10652417168896058</v>
      </c>
      <c r="D59" s="335">
        <v>9.7674332925027474E-2</v>
      </c>
      <c r="E59" s="335">
        <v>8.1098838274136553E-2</v>
      </c>
      <c r="F59" s="335">
        <v>8.8997918855818398E-2</v>
      </c>
      <c r="G59" s="335">
        <v>0.10199106465430031</v>
      </c>
      <c r="H59" s="335">
        <v>0.10284276913835051</v>
      </c>
      <c r="I59" s="41"/>
    </row>
    <row r="61" spans="2:9" s="27" customFormat="1" ht="11.25" x14ac:dyDescent="0.2">
      <c r="B61" s="164"/>
      <c r="C61" s="99" t="s">
        <v>63</v>
      </c>
      <c r="D61" s="99" t="s">
        <v>64</v>
      </c>
      <c r="E61" s="101"/>
      <c r="F61" s="101"/>
      <c r="G61" s="101"/>
      <c r="H61" s="101"/>
    </row>
    <row r="62" spans="2:9" s="27" customFormat="1" ht="11.25" x14ac:dyDescent="0.2">
      <c r="B62" s="21" t="s">
        <v>144</v>
      </c>
      <c r="C62" s="165">
        <v>0.73655458829162168</v>
      </c>
      <c r="D62" s="165">
        <v>0.81005678606478548</v>
      </c>
      <c r="E62" s="101"/>
      <c r="F62" s="101"/>
      <c r="G62" s="101"/>
      <c r="H62" s="101"/>
    </row>
    <row r="63" spans="2:9" s="27" customFormat="1" ht="11.25" x14ac:dyDescent="0.2">
      <c r="B63" s="21" t="s">
        <v>219</v>
      </c>
      <c r="C63" s="165">
        <v>0.40844648757181329</v>
      </c>
      <c r="D63" s="165">
        <v>0.31533279083325405</v>
      </c>
      <c r="E63" s="101"/>
      <c r="F63" s="101"/>
      <c r="G63" s="101"/>
      <c r="H63" s="101"/>
    </row>
    <row r="64" spans="2:9" ht="12" customHeight="1" x14ac:dyDescent="0.25">
      <c r="B64" s="101"/>
      <c r="C64" s="101"/>
      <c r="D64" s="101"/>
      <c r="E64" s="101"/>
      <c r="F64" s="101"/>
      <c r="G64" s="101"/>
      <c r="H64" s="101"/>
    </row>
    <row r="65" spans="2:8" ht="11.25" customHeight="1" x14ac:dyDescent="0.25">
      <c r="B65" s="21"/>
      <c r="C65" s="577">
        <v>2025</v>
      </c>
      <c r="D65" s="658"/>
      <c r="E65" s="658"/>
      <c r="F65" s="659"/>
      <c r="G65" s="576">
        <v>2026</v>
      </c>
      <c r="H65" s="636"/>
    </row>
    <row r="66" spans="2:8" s="27" customFormat="1" ht="11.25" x14ac:dyDescent="0.2">
      <c r="B66" s="108"/>
      <c r="C66" s="57" t="s">
        <v>123</v>
      </c>
      <c r="D66" s="57" t="s">
        <v>124</v>
      </c>
      <c r="E66" s="57" t="s">
        <v>125</v>
      </c>
      <c r="F66" s="57" t="s">
        <v>126</v>
      </c>
      <c r="G66" s="57" t="s">
        <v>123</v>
      </c>
      <c r="H66" s="57" t="s">
        <v>0</v>
      </c>
    </row>
    <row r="67" spans="2:8" s="27" customFormat="1" ht="11.25" x14ac:dyDescent="0.2">
      <c r="B67" s="108" t="s">
        <v>60</v>
      </c>
      <c r="C67" s="337">
        <v>400.55114723999998</v>
      </c>
      <c r="D67" s="337">
        <v>410.87127168000001</v>
      </c>
      <c r="E67" s="337">
        <v>421.85809066000002</v>
      </c>
      <c r="F67" s="337">
        <v>433.11283104</v>
      </c>
      <c r="G67" s="337">
        <v>394.06784854</v>
      </c>
      <c r="H67" s="337">
        <v>450.35899051000001</v>
      </c>
    </row>
    <row r="68" spans="2:8" s="27" customFormat="1" ht="11.25" x14ac:dyDescent="0.2">
      <c r="B68" s="166" t="s">
        <v>144</v>
      </c>
      <c r="C68" s="335">
        <v>245.33712585999999</v>
      </c>
      <c r="D68" s="335">
        <v>262.82576315</v>
      </c>
      <c r="E68" s="335">
        <v>270.07676177000002</v>
      </c>
      <c r="F68" s="335">
        <v>279.88378512999998</v>
      </c>
      <c r="G68" s="335">
        <v>251.15945515000001</v>
      </c>
      <c r="H68" s="335">
        <v>289.70626127000003</v>
      </c>
    </row>
    <row r="69" spans="2:8" s="27" customFormat="1" ht="11.25" x14ac:dyDescent="0.2">
      <c r="B69" s="166" t="s">
        <v>219</v>
      </c>
      <c r="C69" s="335">
        <v>155.21402137999999</v>
      </c>
      <c r="D69" s="335">
        <v>148.04550853000001</v>
      </c>
      <c r="E69" s="335">
        <v>151.78132889</v>
      </c>
      <c r="F69" s="335">
        <v>153.22904591000002</v>
      </c>
      <c r="G69" s="335">
        <v>142.90839338999999</v>
      </c>
      <c r="H69" s="335">
        <v>160.65272923999999</v>
      </c>
    </row>
    <row r="70" spans="2:8" s="27" customFormat="1" ht="11.25" x14ac:dyDescent="0.2">
      <c r="B70" s="108" t="s">
        <v>60</v>
      </c>
      <c r="C70" s="337">
        <v>116.05575356999999</v>
      </c>
      <c r="D70" s="337">
        <v>121.68877266</v>
      </c>
      <c r="E70" s="337">
        <v>130.16362384999999</v>
      </c>
      <c r="F70" s="337">
        <v>134.43463874</v>
      </c>
      <c r="G70" s="337">
        <v>105.76724695999999</v>
      </c>
      <c r="H70" s="337">
        <v>122.80470491</v>
      </c>
    </row>
    <row r="71" spans="2:8" s="27" customFormat="1" ht="11.25" x14ac:dyDescent="0.2">
      <c r="B71" s="166" t="s">
        <v>144</v>
      </c>
      <c r="C71" s="335">
        <v>82.128070719999997</v>
      </c>
      <c r="D71" s="335">
        <v>83.45494832</v>
      </c>
      <c r="E71" s="335">
        <v>90.245721799999998</v>
      </c>
      <c r="F71" s="335">
        <v>90.43943917</v>
      </c>
      <c r="G71" s="335">
        <v>74.624369740000006</v>
      </c>
      <c r="H71" s="335">
        <v>88.394975939999995</v>
      </c>
    </row>
    <row r="72" spans="2:8" s="27" customFormat="1" ht="11.25" x14ac:dyDescent="0.2">
      <c r="B72" s="166" t="s">
        <v>219</v>
      </c>
      <c r="C72" s="335">
        <v>33.927682849999997</v>
      </c>
      <c r="D72" s="335">
        <v>38.233824339999998</v>
      </c>
      <c r="E72" s="335">
        <v>39.917902049999995</v>
      </c>
      <c r="F72" s="335">
        <v>43.995199569999997</v>
      </c>
      <c r="G72" s="335">
        <v>31.142877219999988</v>
      </c>
      <c r="H72" s="335">
        <v>34.409728970000003</v>
      </c>
    </row>
  </sheetData>
  <mergeCells count="8">
    <mergeCell ref="B1:H1"/>
    <mergeCell ref="B4:H4"/>
    <mergeCell ref="B25:H25"/>
    <mergeCell ref="C65:F65"/>
    <mergeCell ref="C49:F49"/>
    <mergeCell ref="B49:B50"/>
    <mergeCell ref="G49:H49"/>
    <mergeCell ref="G65:H65"/>
  </mergeCells>
  <hyperlinks>
    <hyperlink ref="B1:C1" location="Contents_en!B4" display="I. Balance of payments of the Republic of Moldova in Quarter I, 2023 (preliminary data)" xr:uid="{B1DB3444-6426-4B47-84FB-F073A369F83F}"/>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B1:S52"/>
  <sheetViews>
    <sheetView showGridLines="0" showRowColHeaders="0" showZeros="0" zoomScaleNormal="100" workbookViewId="0"/>
  </sheetViews>
  <sheetFormatPr defaultColWidth="9.140625" defaultRowHeight="12.75" x14ac:dyDescent="0.25"/>
  <cols>
    <col min="1" max="1" customWidth="true" style="169" width="5.7109375" collapsed="false"/>
    <col min="2" max="2" customWidth="true" style="169" width="22.28515625" collapsed="false"/>
    <col min="3" max="8" customWidth="true" style="169" width="7.85546875" collapsed="false"/>
    <col min="9" max="9" customWidth="true" style="169" width="10.42578125" collapsed="false"/>
    <col min="10" max="10" customWidth="true" style="173" width="21.140625" collapsed="false"/>
    <col min="11" max="11" customWidth="true" style="173" width="7.85546875" collapsed="false"/>
    <col min="12" max="13" style="173" width="9.140625" collapsed="false"/>
    <col min="14" max="16384" style="169" width="9.140625" collapsed="false"/>
  </cols>
  <sheetData>
    <row r="1" spans="2:13" s="1" customFormat="1" ht="15.75" x14ac:dyDescent="0.25">
      <c r="B1" s="573" t="s">
        <v>110</v>
      </c>
      <c r="C1" s="573"/>
      <c r="D1" s="573"/>
      <c r="E1" s="573"/>
      <c r="F1" s="573"/>
      <c r="G1" s="573"/>
      <c r="H1" s="573"/>
      <c r="I1" s="594"/>
      <c r="J1" s="594"/>
      <c r="K1" s="594"/>
      <c r="L1" s="3"/>
      <c r="M1" s="3"/>
    </row>
    <row r="2" spans="2:13" s="1" customFormat="1" ht="11.25" customHeight="1" x14ac:dyDescent="0.25">
      <c r="B2" s="73"/>
      <c r="C2" s="73"/>
      <c r="D2" s="73"/>
      <c r="E2" s="73"/>
      <c r="F2" s="73"/>
      <c r="G2" s="73"/>
      <c r="H2" s="73"/>
      <c r="I2" s="73"/>
      <c r="J2" s="167"/>
      <c r="K2" s="167"/>
      <c r="L2" s="101"/>
      <c r="M2" s="101"/>
    </row>
    <row r="3" spans="2:13" s="1" customFormat="1" ht="5.0999999999999996" customHeight="1" x14ac:dyDescent="0.25">
      <c r="B3" s="168"/>
      <c r="C3" s="168"/>
      <c r="D3" s="168"/>
      <c r="E3" s="168"/>
      <c r="F3" s="168"/>
      <c r="G3" s="168"/>
      <c r="H3" s="168"/>
      <c r="I3" s="168"/>
      <c r="J3" s="167"/>
      <c r="K3" s="167"/>
      <c r="L3" s="101"/>
      <c r="M3" s="101"/>
    </row>
    <row r="4" spans="2:13" s="75" customFormat="1" ht="15" x14ac:dyDescent="0.25">
      <c r="B4" s="642" t="s">
        <v>103</v>
      </c>
      <c r="C4" s="642"/>
      <c r="D4" s="642"/>
      <c r="E4" s="642"/>
      <c r="F4" s="642"/>
      <c r="G4" s="642"/>
      <c r="H4" s="642"/>
      <c r="I4" s="642"/>
      <c r="J4" s="642"/>
      <c r="K4" s="642"/>
      <c r="L4" s="17"/>
      <c r="M4" s="17"/>
    </row>
    <row r="5" spans="2:13" s="1" customFormat="1" ht="15.75" x14ac:dyDescent="0.25">
      <c r="B5" s="169"/>
      <c r="C5" s="73"/>
      <c r="D5" s="73"/>
      <c r="E5" s="73"/>
      <c r="F5" s="73"/>
      <c r="G5" s="73"/>
      <c r="H5" s="73"/>
      <c r="I5" s="73"/>
      <c r="J5" s="167"/>
      <c r="K5" s="167"/>
      <c r="L5" s="101"/>
      <c r="M5" s="101"/>
    </row>
    <row r="6" spans="2:13" s="1" customFormat="1" ht="15.75" x14ac:dyDescent="0.25">
      <c r="B6" s="169"/>
      <c r="C6" s="73"/>
      <c r="D6" s="73"/>
      <c r="E6" s="73"/>
      <c r="F6" s="73"/>
      <c r="G6" s="73"/>
      <c r="H6" s="73"/>
      <c r="I6" s="73"/>
      <c r="J6" s="167"/>
      <c r="K6" s="167"/>
      <c r="L6" s="101"/>
      <c r="M6" s="101"/>
    </row>
    <row r="7" spans="2:13" s="1" customFormat="1" ht="15.75" x14ac:dyDescent="0.25">
      <c r="B7" s="169"/>
      <c r="C7" s="73"/>
      <c r="D7" s="73"/>
      <c r="E7" s="73"/>
      <c r="F7" s="73"/>
      <c r="G7" s="73"/>
      <c r="H7" s="73"/>
      <c r="I7" s="73"/>
      <c r="J7" s="167"/>
      <c r="K7" s="167"/>
      <c r="L7" s="101"/>
      <c r="M7" s="101"/>
    </row>
    <row r="8" spans="2:13" s="1" customFormat="1" ht="15.75" x14ac:dyDescent="0.25">
      <c r="B8" s="169"/>
      <c r="C8" s="73"/>
      <c r="D8" s="73"/>
      <c r="E8" s="73"/>
      <c r="F8" s="73"/>
      <c r="G8" s="73"/>
      <c r="H8" s="73"/>
      <c r="I8" s="73"/>
      <c r="J8" s="167"/>
      <c r="K8" s="167"/>
      <c r="L8" s="101"/>
      <c r="M8" s="101"/>
    </row>
    <row r="9" spans="2:13" s="1" customFormat="1" ht="15.75" x14ac:dyDescent="0.25">
      <c r="B9" s="169"/>
      <c r="C9" s="73"/>
      <c r="D9" s="73"/>
      <c r="E9" s="73"/>
      <c r="F9" s="73"/>
      <c r="G9" s="73"/>
      <c r="H9" s="73"/>
      <c r="I9" s="73"/>
      <c r="J9" s="167"/>
      <c r="K9" s="167"/>
      <c r="L9" s="101"/>
      <c r="M9" s="101"/>
    </row>
    <row r="10" spans="2:13" s="1" customFormat="1" ht="15.75" x14ac:dyDescent="0.25">
      <c r="B10" s="169"/>
      <c r="C10" s="73"/>
      <c r="D10" s="73"/>
      <c r="E10" s="73"/>
      <c r="F10" s="73"/>
      <c r="G10" s="73"/>
      <c r="H10" s="73"/>
      <c r="I10" s="73"/>
      <c r="J10" s="167"/>
      <c r="K10" s="167"/>
      <c r="L10" s="101"/>
      <c r="M10" s="101"/>
    </row>
    <row r="11" spans="2:13" s="1" customFormat="1" ht="15.75" x14ac:dyDescent="0.25">
      <c r="B11" s="169"/>
      <c r="C11" s="73"/>
      <c r="D11" s="73"/>
      <c r="E11" s="73"/>
      <c r="F11" s="73"/>
      <c r="G11" s="73"/>
      <c r="H11" s="73"/>
      <c r="I11" s="73"/>
      <c r="J11" s="167"/>
      <c r="K11" s="167"/>
      <c r="L11" s="101"/>
      <c r="M11" s="101"/>
    </row>
    <row r="12" spans="2:13" s="1" customFormat="1" ht="15.75" x14ac:dyDescent="0.25">
      <c r="B12" s="169"/>
      <c r="C12" s="73"/>
      <c r="D12" s="73"/>
      <c r="E12" s="73"/>
      <c r="F12" s="73"/>
      <c r="G12" s="73"/>
      <c r="H12" s="73"/>
      <c r="I12" s="73"/>
      <c r="J12" s="167"/>
      <c r="K12" s="167"/>
      <c r="L12" s="101"/>
      <c r="M12" s="101"/>
    </row>
    <row r="13" spans="2:13" s="1" customFormat="1" ht="15.75" x14ac:dyDescent="0.25">
      <c r="B13" s="169"/>
      <c r="C13" s="73"/>
      <c r="D13" s="73"/>
      <c r="E13" s="73"/>
      <c r="F13" s="73"/>
      <c r="G13" s="73"/>
      <c r="H13" s="73"/>
      <c r="I13" s="73"/>
      <c r="J13" s="167"/>
      <c r="K13" s="167"/>
      <c r="L13" s="101"/>
      <c r="M13" s="101"/>
    </row>
    <row r="14" spans="2:13" s="1" customFormat="1" ht="15.75" x14ac:dyDescent="0.25">
      <c r="B14" s="169"/>
      <c r="C14" s="73"/>
      <c r="D14" s="73"/>
      <c r="E14" s="73"/>
      <c r="F14" s="73"/>
      <c r="G14" s="73"/>
      <c r="H14" s="73"/>
      <c r="I14" s="73"/>
      <c r="J14" s="167"/>
      <c r="K14" s="167"/>
      <c r="L14" s="101"/>
      <c r="M14" s="101"/>
    </row>
    <row r="15" spans="2:13" s="1" customFormat="1" ht="15.75" x14ac:dyDescent="0.25">
      <c r="B15" s="169"/>
      <c r="C15" s="73"/>
      <c r="D15" s="73"/>
      <c r="E15" s="73"/>
      <c r="F15" s="73"/>
      <c r="G15" s="73"/>
      <c r="H15" s="73"/>
      <c r="I15" s="73"/>
      <c r="J15" s="167"/>
      <c r="K15" s="167"/>
      <c r="L15" s="101"/>
      <c r="M15" s="101"/>
    </row>
    <row r="16" spans="2:13" s="1" customFormat="1" ht="15.75" x14ac:dyDescent="0.25">
      <c r="B16" s="169"/>
      <c r="C16" s="73"/>
      <c r="D16" s="73"/>
      <c r="E16" s="73"/>
      <c r="F16" s="73"/>
      <c r="G16" s="73"/>
      <c r="H16" s="73"/>
      <c r="I16" s="73"/>
      <c r="J16" s="167"/>
      <c r="K16" s="167"/>
      <c r="L16" s="101"/>
      <c r="M16" s="101"/>
    </row>
    <row r="17" spans="2:17" s="1" customFormat="1" ht="15.75" x14ac:dyDescent="0.25">
      <c r="B17" s="169"/>
      <c r="C17" s="73"/>
      <c r="D17" s="73"/>
      <c r="E17" s="73"/>
      <c r="F17" s="73"/>
      <c r="G17" s="73"/>
      <c r="H17" s="73"/>
      <c r="I17" s="73"/>
      <c r="J17" s="167"/>
      <c r="K17" s="167"/>
      <c r="L17" s="101"/>
      <c r="M17" s="101"/>
    </row>
    <row r="18" spans="2:17" s="1" customFormat="1" ht="15.75" x14ac:dyDescent="0.25">
      <c r="B18" s="169"/>
      <c r="C18" s="73"/>
      <c r="D18" s="73"/>
      <c r="E18" s="73"/>
      <c r="F18" s="73"/>
      <c r="G18" s="73"/>
      <c r="H18" s="73"/>
      <c r="I18" s="73"/>
      <c r="J18" s="167"/>
      <c r="K18" s="167"/>
      <c r="L18" s="101"/>
      <c r="M18" s="101"/>
    </row>
    <row r="19" spans="2:17" s="1" customFormat="1" ht="15.75" x14ac:dyDescent="0.25">
      <c r="B19" s="169"/>
      <c r="C19" s="73"/>
      <c r="D19" s="73"/>
      <c r="E19" s="73"/>
      <c r="F19" s="73"/>
      <c r="G19" s="73"/>
      <c r="H19" s="73"/>
      <c r="I19" s="73"/>
      <c r="J19" s="167"/>
      <c r="K19" s="167"/>
      <c r="L19" s="101"/>
      <c r="M19" s="101"/>
    </row>
    <row r="20" spans="2:17" s="1" customFormat="1" ht="15.75" x14ac:dyDescent="0.25">
      <c r="B20" s="169"/>
      <c r="C20" s="73"/>
      <c r="D20" s="73"/>
      <c r="E20" s="73"/>
      <c r="F20" s="73"/>
      <c r="G20" s="73"/>
      <c r="H20" s="73"/>
      <c r="I20" s="73"/>
      <c r="J20" s="167"/>
      <c r="K20" s="167"/>
      <c r="L20" s="101"/>
      <c r="M20" s="101"/>
    </row>
    <row r="21" spans="2:17" s="1" customFormat="1" ht="15.75" x14ac:dyDescent="0.25">
      <c r="B21" s="169"/>
      <c r="C21" s="73"/>
      <c r="D21" s="73"/>
      <c r="E21" s="73"/>
      <c r="F21" s="73"/>
      <c r="G21" s="73"/>
      <c r="H21" s="73"/>
      <c r="I21" s="73"/>
      <c r="J21" s="167"/>
      <c r="K21" s="167"/>
      <c r="L21" s="101"/>
      <c r="M21" s="101"/>
    </row>
    <row r="22" spans="2:17" s="1" customFormat="1" ht="15.75" x14ac:dyDescent="0.25">
      <c r="B22" s="169"/>
      <c r="C22" s="73"/>
      <c r="D22" s="73"/>
      <c r="E22" s="73"/>
      <c r="F22" s="73"/>
      <c r="G22" s="73"/>
      <c r="H22" s="73"/>
      <c r="I22" s="73"/>
      <c r="J22" s="167"/>
      <c r="K22" s="167"/>
      <c r="L22" s="101"/>
      <c r="M22" s="101"/>
    </row>
    <row r="23" spans="2:17" s="1" customFormat="1" ht="15.75" x14ac:dyDescent="0.25">
      <c r="B23" s="169"/>
      <c r="C23" s="73"/>
      <c r="D23" s="73"/>
      <c r="E23" s="73"/>
      <c r="F23" s="73"/>
      <c r="G23" s="73"/>
      <c r="H23" s="73"/>
      <c r="I23" s="73"/>
      <c r="J23" s="167"/>
      <c r="K23" s="167"/>
      <c r="L23" s="101"/>
      <c r="M23" s="101"/>
    </row>
    <row r="24" spans="2:17" s="1" customFormat="1" ht="15.75" x14ac:dyDescent="0.25">
      <c r="B24" s="169"/>
      <c r="C24" s="73"/>
      <c r="D24" s="73"/>
      <c r="E24" s="73"/>
      <c r="F24" s="73"/>
      <c r="G24" s="73"/>
      <c r="H24" s="73"/>
      <c r="I24" s="73"/>
      <c r="J24" s="167"/>
      <c r="K24" s="167"/>
      <c r="L24" s="101"/>
      <c r="M24" s="101"/>
    </row>
    <row r="25" spans="2:17" s="1" customFormat="1" ht="15.75" x14ac:dyDescent="0.25">
      <c r="B25" s="169"/>
      <c r="C25" s="73"/>
      <c r="D25" s="73"/>
      <c r="E25" s="73"/>
      <c r="F25" s="73"/>
      <c r="G25" s="73"/>
      <c r="H25" s="73"/>
      <c r="I25" s="73"/>
      <c r="J25" s="167"/>
      <c r="K25" s="167"/>
      <c r="L25" s="101"/>
      <c r="M25" s="101"/>
    </row>
    <row r="26" spans="2:17" s="1" customFormat="1" ht="15.75" x14ac:dyDescent="0.25">
      <c r="B26" s="169"/>
      <c r="C26" s="73"/>
      <c r="D26" s="73"/>
      <c r="E26" s="73"/>
      <c r="F26" s="73"/>
      <c r="G26" s="73"/>
      <c r="H26" s="73"/>
      <c r="I26" s="73"/>
      <c r="J26" s="167"/>
      <c r="K26" s="167"/>
      <c r="L26" s="101"/>
      <c r="M26" s="101"/>
    </row>
    <row r="27" spans="2:17" s="1" customFormat="1" ht="15.75" x14ac:dyDescent="0.25">
      <c r="B27" s="169"/>
      <c r="C27" s="73"/>
      <c r="D27" s="73"/>
      <c r="E27" s="73"/>
      <c r="F27" s="73"/>
      <c r="G27" s="73"/>
      <c r="H27" s="73"/>
      <c r="I27" s="73"/>
      <c r="J27" s="167"/>
      <c r="K27" s="167"/>
      <c r="L27" s="101"/>
      <c r="M27" s="101"/>
    </row>
    <row r="28" spans="2:17" s="1" customFormat="1" ht="15.75" x14ac:dyDescent="0.25">
      <c r="B28" s="169"/>
      <c r="C28" s="73"/>
      <c r="D28" s="73"/>
      <c r="E28" s="73"/>
      <c r="F28" s="73"/>
      <c r="G28" s="73"/>
      <c r="H28" s="73"/>
      <c r="I28" s="73"/>
      <c r="J28" s="167"/>
      <c r="K28" s="167"/>
      <c r="L28" s="101"/>
      <c r="M28" s="101"/>
    </row>
    <row r="29" spans="2:17" s="252" customFormat="1" ht="12" x14ac:dyDescent="0.2">
      <c r="B29" s="565" t="s">
        <v>199</v>
      </c>
      <c r="C29" s="297"/>
      <c r="D29" s="297"/>
      <c r="E29" s="297"/>
      <c r="F29" s="297"/>
      <c r="G29" s="297"/>
      <c r="H29" s="297"/>
      <c r="I29" s="297"/>
      <c r="J29" s="490"/>
      <c r="K29" s="490"/>
      <c r="L29" s="50"/>
      <c r="M29" s="50"/>
    </row>
    <row r="30" spans="2:17" s="27" customFormat="1" ht="11.25" x14ac:dyDescent="0.2">
      <c r="B30" s="580"/>
      <c r="C30" s="580"/>
      <c r="D30" s="580"/>
      <c r="E30" s="580"/>
      <c r="F30" s="580"/>
      <c r="G30" s="580"/>
      <c r="H30" s="580"/>
      <c r="I30" s="580"/>
      <c r="J30" s="167"/>
      <c r="K30" s="167"/>
      <c r="L30" s="167" t="s">
        <v>47</v>
      </c>
      <c r="M30" s="101"/>
    </row>
    <row r="31" spans="2:17" s="101" customFormat="1" ht="10.5" customHeight="1" x14ac:dyDescent="0.25">
      <c r="B31" s="578"/>
      <c r="C31" s="667">
        <v>2025</v>
      </c>
      <c r="D31" s="667"/>
      <c r="E31" s="667"/>
      <c r="F31" s="667"/>
      <c r="G31" s="615">
        <v>2026</v>
      </c>
      <c r="H31" s="616"/>
      <c r="I31" s="167"/>
      <c r="L31" s="1"/>
      <c r="M31" s="1"/>
      <c r="N31" s="1"/>
      <c r="O31" s="1"/>
      <c r="P31" s="1"/>
      <c r="Q31" s="1"/>
    </row>
    <row r="32" spans="2:17" s="101" customFormat="1" ht="11.25" x14ac:dyDescent="0.2">
      <c r="B32" s="579"/>
      <c r="C32" s="170" t="s">
        <v>123</v>
      </c>
      <c r="D32" s="170" t="s">
        <v>124</v>
      </c>
      <c r="E32" s="170" t="s">
        <v>125</v>
      </c>
      <c r="F32" s="170" t="s">
        <v>126</v>
      </c>
      <c r="G32" s="170" t="s">
        <v>123</v>
      </c>
      <c r="H32" s="170" t="s">
        <v>0</v>
      </c>
      <c r="I32" s="167"/>
      <c r="K32" s="27"/>
      <c r="L32" s="27"/>
      <c r="M32" s="27"/>
      <c r="N32" s="27"/>
      <c r="O32" s="27"/>
      <c r="P32" s="27"/>
      <c r="Q32" s="27"/>
    </row>
    <row r="33" spans="2:19" s="173" customFormat="1" ht="11.25" x14ac:dyDescent="0.2">
      <c r="B33" s="127" t="s">
        <v>260</v>
      </c>
      <c r="C33" s="339">
        <v>6.17561041</v>
      </c>
      <c r="D33" s="339">
        <v>6.9393465699999997</v>
      </c>
      <c r="E33" s="339">
        <v>16.15575265</v>
      </c>
      <c r="F33" s="339">
        <v>20.2473885</v>
      </c>
      <c r="G33" s="339">
        <v>7.6876053100000004</v>
      </c>
      <c r="H33" s="339">
        <v>19.36625475</v>
      </c>
      <c r="I33" s="172"/>
      <c r="K33" s="27"/>
      <c r="L33" s="27"/>
      <c r="M33" s="27"/>
      <c r="N33" s="27"/>
      <c r="O33" s="27"/>
      <c r="P33" s="27"/>
      <c r="Q33" s="27"/>
      <c r="R33" s="27"/>
      <c r="S33" s="27"/>
    </row>
    <row r="34" spans="2:19" s="173" customFormat="1" ht="11.25" x14ac:dyDescent="0.2">
      <c r="B34" s="127" t="s">
        <v>261</v>
      </c>
      <c r="C34" s="339">
        <v>0.16423664945960181</v>
      </c>
      <c r="D34" s="339">
        <v>0.16496554854976989</v>
      </c>
      <c r="E34" s="339">
        <v>0.31058140174802995</v>
      </c>
      <c r="F34" s="339">
        <v>0.41605219462981219</v>
      </c>
      <c r="G34" s="339">
        <v>0.19896752630641609</v>
      </c>
      <c r="H34" s="339">
        <v>0.44224259053278731</v>
      </c>
      <c r="I34" s="172"/>
      <c r="K34" s="27"/>
      <c r="L34" s="27"/>
      <c r="M34" s="27"/>
      <c r="N34" s="27"/>
      <c r="O34" s="27"/>
      <c r="P34" s="27"/>
      <c r="Q34" s="27"/>
      <c r="R34" s="27"/>
      <c r="S34" s="27"/>
    </row>
    <row r="35" spans="2:19" s="1" customFormat="1" ht="11.25" customHeight="1" x14ac:dyDescent="0.25">
      <c r="C35" s="169"/>
      <c r="D35" s="73"/>
      <c r="E35" s="73"/>
      <c r="F35" s="73"/>
      <c r="G35" s="73"/>
      <c r="H35" s="73"/>
      <c r="I35" s="73"/>
    </row>
    <row r="36" spans="2:19" s="1" customFormat="1" ht="11.25" customHeight="1" x14ac:dyDescent="0.25">
      <c r="C36" s="169"/>
      <c r="D36" s="73"/>
      <c r="E36" s="73"/>
      <c r="F36" s="73"/>
      <c r="G36" s="73"/>
      <c r="H36" s="73"/>
      <c r="I36" s="73"/>
    </row>
    <row r="37" spans="2:19" s="1" customFormat="1" ht="11.25" customHeight="1" x14ac:dyDescent="0.25">
      <c r="C37" s="169"/>
      <c r="D37" s="73"/>
      <c r="E37" s="73"/>
      <c r="F37" s="73"/>
      <c r="G37" s="73"/>
      <c r="H37" s="73"/>
      <c r="I37" s="73"/>
    </row>
    <row r="38" spans="2:19" s="27" customFormat="1" ht="11.25" x14ac:dyDescent="0.2">
      <c r="B38" s="662"/>
      <c r="C38" s="663"/>
      <c r="D38" s="164" t="s">
        <v>262</v>
      </c>
      <c r="E38" s="164" t="s">
        <v>263</v>
      </c>
      <c r="F38" s="97"/>
      <c r="G38" s="97"/>
      <c r="H38" s="97"/>
      <c r="I38" s="97"/>
    </row>
    <row r="39" spans="2:19" s="27" customFormat="1" ht="11.25" x14ac:dyDescent="0.2">
      <c r="B39" s="664" t="s">
        <v>264</v>
      </c>
      <c r="C39" s="171" t="s">
        <v>136</v>
      </c>
      <c r="D39" s="330">
        <v>4.3437981700000003</v>
      </c>
      <c r="E39" s="413"/>
      <c r="F39" s="97"/>
      <c r="G39" s="97"/>
      <c r="H39" s="97"/>
      <c r="I39" s="97"/>
    </row>
    <row r="40" spans="2:19" s="27" customFormat="1" ht="11.25" x14ac:dyDescent="0.2">
      <c r="B40" s="665"/>
      <c r="C40" s="171" t="s">
        <v>137</v>
      </c>
      <c r="D40" s="330">
        <v>4.5618082500000003</v>
      </c>
      <c r="E40" s="329"/>
      <c r="F40" s="97"/>
      <c r="G40" s="97"/>
      <c r="H40" s="97"/>
      <c r="I40" s="97"/>
    </row>
    <row r="41" spans="2:19" s="27" customFormat="1" ht="11.25" x14ac:dyDescent="0.2">
      <c r="B41" s="665"/>
      <c r="C41" s="171" t="s">
        <v>138</v>
      </c>
      <c r="D41" s="330">
        <v>10.7830925</v>
      </c>
      <c r="E41" s="329"/>
      <c r="F41" s="97"/>
      <c r="G41" s="97"/>
      <c r="H41" s="97"/>
      <c r="I41" s="97"/>
    </row>
    <row r="42" spans="2:19" s="27" customFormat="1" ht="11.25" x14ac:dyDescent="0.2">
      <c r="B42" s="665"/>
      <c r="C42" s="171" t="s">
        <v>139</v>
      </c>
      <c r="D42" s="330">
        <v>16.289549050000002</v>
      </c>
      <c r="E42" s="329"/>
      <c r="F42" s="97"/>
      <c r="G42" s="97"/>
      <c r="H42" s="97"/>
      <c r="I42" s="97"/>
    </row>
    <row r="43" spans="2:19" s="47" customFormat="1" ht="11.25" x14ac:dyDescent="0.25">
      <c r="B43" s="665"/>
      <c r="C43" s="171" t="s">
        <v>140</v>
      </c>
      <c r="D43" s="330">
        <v>5.8029915599999997</v>
      </c>
      <c r="E43" s="329"/>
      <c r="G43" s="97"/>
      <c r="H43" s="97"/>
    </row>
    <row r="44" spans="2:19" s="49" customFormat="1" ht="11.25" x14ac:dyDescent="0.25">
      <c r="B44" s="665"/>
      <c r="C44" s="171" t="s">
        <v>116</v>
      </c>
      <c r="D44" s="330">
        <v>11.104533610000001</v>
      </c>
      <c r="E44" s="329"/>
      <c r="F44" s="491"/>
      <c r="G44" s="97"/>
      <c r="H44" s="97"/>
      <c r="I44" s="491"/>
      <c r="J44" s="174"/>
      <c r="K44" s="174"/>
      <c r="L44" s="173"/>
      <c r="M44" s="173"/>
    </row>
    <row r="45" spans="2:19" s="47" customFormat="1" ht="11.25" x14ac:dyDescent="0.25">
      <c r="B45" s="664" t="s">
        <v>265</v>
      </c>
      <c r="C45" s="383" t="s">
        <v>136</v>
      </c>
      <c r="D45" s="330">
        <v>16.360605660000001</v>
      </c>
      <c r="E45" s="330">
        <v>14.33852377</v>
      </c>
      <c r="G45" s="97"/>
      <c r="H45" s="97"/>
      <c r="J45" s="173"/>
      <c r="K45" s="173"/>
      <c r="L45" s="173"/>
      <c r="M45" s="173"/>
    </row>
    <row r="46" spans="2:19" s="47" customFormat="1" ht="11.25" x14ac:dyDescent="0.25">
      <c r="B46" s="665"/>
      <c r="C46" s="383" t="s">
        <v>137</v>
      </c>
      <c r="D46" s="330">
        <v>19.70309833</v>
      </c>
      <c r="E46" s="330">
        <v>16.593114539999998</v>
      </c>
      <c r="G46" s="97"/>
      <c r="H46" s="97"/>
      <c r="J46" s="173"/>
      <c r="K46" s="173"/>
      <c r="L46" s="173"/>
      <c r="M46" s="173"/>
    </row>
    <row r="47" spans="2:19" s="47" customFormat="1" ht="11.25" x14ac:dyDescent="0.25">
      <c r="B47" s="665"/>
      <c r="C47" s="383" t="s">
        <v>138</v>
      </c>
      <c r="D47" s="330">
        <v>22.186193840000001</v>
      </c>
      <c r="E47" s="330">
        <v>15.529791080000001</v>
      </c>
      <c r="G47" s="97"/>
      <c r="H47" s="97"/>
      <c r="J47" s="173"/>
      <c r="K47" s="173"/>
      <c r="L47" s="173"/>
      <c r="M47" s="173"/>
    </row>
    <row r="48" spans="2:19" s="47" customFormat="1" ht="11.25" x14ac:dyDescent="0.25">
      <c r="B48" s="665"/>
      <c r="C48" s="383" t="s">
        <v>139</v>
      </c>
      <c r="D48" s="330">
        <v>24.910509229999999</v>
      </c>
      <c r="E48" s="330">
        <v>20.858162910000001</v>
      </c>
      <c r="G48" s="97"/>
      <c r="H48" s="97"/>
      <c r="J48" s="173"/>
      <c r="K48" s="173"/>
      <c r="L48" s="173"/>
      <c r="M48" s="173"/>
    </row>
    <row r="49" spans="2:13" s="47" customFormat="1" ht="11.25" x14ac:dyDescent="0.25">
      <c r="B49" s="665"/>
      <c r="C49" s="383" t="s">
        <v>140</v>
      </c>
      <c r="D49" s="330">
        <v>16.892326560000001</v>
      </c>
      <c r="E49" s="330">
        <v>13.165509569999999</v>
      </c>
      <c r="G49" s="97"/>
      <c r="H49" s="97"/>
      <c r="J49" s="173"/>
      <c r="K49" s="173"/>
      <c r="L49" s="173"/>
      <c r="M49" s="173"/>
    </row>
    <row r="50" spans="2:13" s="47" customFormat="1" ht="11.25" x14ac:dyDescent="0.25">
      <c r="B50" s="666"/>
      <c r="C50" s="383" t="s">
        <v>116</v>
      </c>
      <c r="D50" s="330">
        <v>26.384055329999999</v>
      </c>
      <c r="E50" s="330">
        <v>18.12233419</v>
      </c>
      <c r="F50" s="492"/>
      <c r="G50" s="97"/>
      <c r="H50" s="97"/>
      <c r="I50" s="492"/>
      <c r="J50" s="174"/>
      <c r="K50" s="174"/>
      <c r="L50" s="173"/>
      <c r="M50" s="173"/>
    </row>
    <row r="51" spans="2:13" x14ac:dyDescent="0.25">
      <c r="C51" s="175"/>
      <c r="D51" s="175"/>
      <c r="E51" s="175"/>
      <c r="F51" s="175"/>
      <c r="G51" s="97"/>
      <c r="H51" s="97"/>
      <c r="I51" s="175"/>
      <c r="J51" s="174"/>
      <c r="K51" s="174"/>
    </row>
    <row r="52" spans="2:13" x14ac:dyDescent="0.25">
      <c r="C52" s="175"/>
      <c r="D52" s="175"/>
      <c r="E52" s="175"/>
      <c r="F52" s="175"/>
      <c r="G52" s="175"/>
      <c r="H52" s="175"/>
      <c r="I52" s="175"/>
      <c r="J52" s="174"/>
      <c r="K52" s="174"/>
    </row>
  </sheetData>
  <mergeCells count="9">
    <mergeCell ref="B1:K1"/>
    <mergeCell ref="B4:K4"/>
    <mergeCell ref="B38:C38"/>
    <mergeCell ref="B39:B44"/>
    <mergeCell ref="B45:B50"/>
    <mergeCell ref="B30:I30"/>
    <mergeCell ref="C31:F31"/>
    <mergeCell ref="B31:B32"/>
    <mergeCell ref="G31:H31"/>
  </mergeCells>
  <hyperlinks>
    <hyperlink ref="B1:C1" location="Contents_en!B4" display="I. Balance of payments of the Republic of Moldova in Quarter I, 2023 (preliminary data)" xr:uid="{B815B6A2-31C6-4585-AA17-D9273C549CD9}"/>
  </hyperlinks>
  <pageMargins left="0.7" right="0.7" top="0.75" bottom="0.75" header="0.3" footer="0.3"/>
  <pageSetup paperSize="9" orientation="portrait" horizontalDpi="300" r:id="rId1"/>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I66"/>
  <sheetViews>
    <sheetView showGridLines="0" showRowColHeaders="0" zoomScaleNormal="100" workbookViewId="0"/>
  </sheetViews>
  <sheetFormatPr defaultColWidth="9.140625" defaultRowHeight="11.25" customHeight="1" x14ac:dyDescent="0.25"/>
  <cols>
    <col min="1" max="1" customWidth="true" style="1" width="5.7109375" collapsed="false"/>
    <col min="2" max="2" customWidth="true" style="1" width="40.85546875" collapsed="false"/>
    <col min="3" max="3" customWidth="true" style="1" width="30.5703125" collapsed="false"/>
    <col min="4" max="4" customWidth="true" style="1" width="31.42578125" collapsed="false"/>
    <col min="5" max="16384" style="1" width="9.140625" collapsed="false"/>
  </cols>
  <sheetData>
    <row r="1" spans="2:8" ht="15.75" x14ac:dyDescent="0.25">
      <c r="B1" s="573" t="s">
        <v>110</v>
      </c>
      <c r="C1" s="574"/>
      <c r="D1" s="574"/>
      <c r="E1" s="251"/>
      <c r="F1" s="251"/>
      <c r="G1" s="251"/>
      <c r="H1" s="251"/>
    </row>
    <row r="3" spans="2:8" ht="5.0999999999999996" customHeight="1" x14ac:dyDescent="0.25">
      <c r="B3" s="669"/>
      <c r="C3" s="669"/>
      <c r="D3" s="669"/>
    </row>
    <row r="4" spans="2:8" ht="30" customHeight="1" x14ac:dyDescent="0.25">
      <c r="B4" s="668" t="s">
        <v>117</v>
      </c>
      <c r="C4" s="668"/>
      <c r="D4" s="668"/>
    </row>
    <row r="34" spans="2:9" s="494" customFormat="1" x14ac:dyDescent="0.25">
      <c r="B34" s="493"/>
      <c r="C34" s="176" t="s">
        <v>266</v>
      </c>
      <c r="D34" s="176" t="s">
        <v>267</v>
      </c>
    </row>
    <row r="35" spans="2:9" s="26" customFormat="1" x14ac:dyDescent="0.2">
      <c r="B35" s="177" t="s">
        <v>60</v>
      </c>
      <c r="C35" s="341">
        <v>-769.80677978000006</v>
      </c>
      <c r="D35" s="341">
        <v>126.40231469999999</v>
      </c>
      <c r="F35" s="27"/>
      <c r="G35" s="27"/>
      <c r="H35" s="27"/>
      <c r="I35" s="27"/>
    </row>
    <row r="36" spans="2:9" s="27" customFormat="1" x14ac:dyDescent="0.2">
      <c r="B36" s="22" t="s">
        <v>268</v>
      </c>
      <c r="C36" s="340">
        <v>33.097309879999997</v>
      </c>
      <c r="D36" s="340">
        <v>95.25286199</v>
      </c>
    </row>
    <row r="37" spans="2:9" s="27" customFormat="1" x14ac:dyDescent="0.2">
      <c r="B37" s="22" t="s">
        <v>269</v>
      </c>
      <c r="C37" s="340">
        <v>-24.93781444</v>
      </c>
      <c r="D37" s="340">
        <v>7.8145699999999998E-3</v>
      </c>
    </row>
    <row r="38" spans="2:9" s="27" customFormat="1" x14ac:dyDescent="0.2">
      <c r="B38" s="22" t="s">
        <v>270</v>
      </c>
      <c r="C38" s="340">
        <v>0.81080216999987087</v>
      </c>
      <c r="D38" s="340">
        <v>-0.69579921000001188</v>
      </c>
    </row>
    <row r="39" spans="2:9" s="27" customFormat="1" x14ac:dyDescent="0.2">
      <c r="B39" s="22" t="s">
        <v>171</v>
      </c>
      <c r="C39" s="340">
        <v>-683.29061936999994</v>
      </c>
      <c r="D39" s="340">
        <v>29.31937795</v>
      </c>
    </row>
    <row r="40" spans="2:9" s="27" customFormat="1" x14ac:dyDescent="0.2">
      <c r="B40" s="22" t="s">
        <v>172</v>
      </c>
      <c r="C40" s="340">
        <v>-5.7229235100000002</v>
      </c>
      <c r="D40" s="51">
        <v>-106.8233886</v>
      </c>
    </row>
    <row r="41" spans="2:9" s="27" customFormat="1" x14ac:dyDescent="0.2">
      <c r="B41" s="22" t="s">
        <v>471</v>
      </c>
      <c r="C41" s="340"/>
      <c r="D41" s="51">
        <v>0.17977317000000001</v>
      </c>
    </row>
    <row r="42" spans="2:9" s="27" customFormat="1" x14ac:dyDescent="0.2">
      <c r="B42" s="22" t="s">
        <v>271</v>
      </c>
      <c r="C42" s="340">
        <v>-26.153063599999999</v>
      </c>
      <c r="D42" s="340">
        <v>109.06167483</v>
      </c>
    </row>
    <row r="43" spans="2:9" s="27" customFormat="1" x14ac:dyDescent="0.2">
      <c r="B43" s="22" t="s">
        <v>176</v>
      </c>
      <c r="C43" s="340">
        <v>-63.610470909999997</v>
      </c>
      <c r="D43" s="495"/>
    </row>
    <row r="44" spans="2:9" s="75" customFormat="1" ht="11.25" customHeight="1" x14ac:dyDescent="0.25">
      <c r="B44" s="1"/>
      <c r="C44" s="1"/>
      <c r="D44" s="1"/>
    </row>
    <row r="45" spans="2:9" ht="11.25" customHeight="1" x14ac:dyDescent="0.25">
      <c r="C45" s="95"/>
      <c r="D45" s="95"/>
    </row>
    <row r="57" spans="3:4" ht="11.25" customHeight="1" x14ac:dyDescent="0.25">
      <c r="C57" s="117"/>
      <c r="D57" s="117"/>
    </row>
    <row r="58" spans="3:4" ht="11.25" customHeight="1" x14ac:dyDescent="0.25">
      <c r="C58" s="117"/>
      <c r="D58" s="117"/>
    </row>
    <row r="59" spans="3:4" ht="11.25" customHeight="1" x14ac:dyDescent="0.25">
      <c r="C59" s="117"/>
      <c r="D59" s="117"/>
    </row>
    <row r="60" spans="3:4" ht="11.25" customHeight="1" x14ac:dyDescent="0.25">
      <c r="C60" s="117"/>
      <c r="D60" s="117"/>
    </row>
    <row r="61" spans="3:4" ht="11.25" customHeight="1" x14ac:dyDescent="0.25">
      <c r="C61" s="117"/>
      <c r="D61" s="117"/>
    </row>
    <row r="62" spans="3:4" ht="11.25" customHeight="1" x14ac:dyDescent="0.25">
      <c r="C62" s="117"/>
      <c r="D62" s="117"/>
    </row>
    <row r="63" spans="3:4" ht="11.25" customHeight="1" x14ac:dyDescent="0.25">
      <c r="C63" s="117"/>
      <c r="D63" s="117"/>
    </row>
    <row r="64" spans="3:4" ht="11.25" customHeight="1" x14ac:dyDescent="0.25">
      <c r="C64" s="95"/>
      <c r="D64" s="95"/>
    </row>
    <row r="65" spans="3:4" ht="11.25" customHeight="1" x14ac:dyDescent="0.25">
      <c r="C65" s="95"/>
      <c r="D65" s="95"/>
    </row>
    <row r="66" spans="3:4" ht="11.25" customHeight="1" x14ac:dyDescent="0.25">
      <c r="C66" s="95"/>
      <c r="D66" s="95"/>
    </row>
  </sheetData>
  <mergeCells count="3">
    <mergeCell ref="B1:D1"/>
    <mergeCell ref="B4:D4"/>
    <mergeCell ref="B3:D3"/>
  </mergeCells>
  <hyperlinks>
    <hyperlink ref="B1:C1" location="Contents_en!B4" display="I. Balance of payments of the Republic of Moldova in Quarter I, 2023 (preliminary data)" xr:uid="{FE7E598D-AFCC-4DB5-845A-A2DC8F8C598B}"/>
  </hyperlinks>
  <pageMargins left="0.7" right="0.7" top="0.75" bottom="0.75" header="0.3" footer="0.3"/>
  <pageSetup paperSize="32767" orientation="portrait" r:id="rId1"/>
  <headerFooter differentOddEven="1">
    <oddHeader><![CDATA[&R&"permiansanstypeface,Regular"&12SP-3&8
&L&1 ]]></oddHeader>
    <oddFooter>&amp;C&amp;"permiansanstypeface,Regular"&amp;8Atenţie! Se interzice deţinerea, sustragerea, alterarea, multiplicarea, distrugerea sau folosirea  acestui document fără a dispune de drept de acces autorizat.&amp;L&amp;1 </oddFooter>
    <evenHeader><![CDATA[&R&"permiansanstypeface,Regular"&12SP-3&8
&L&1 ]]></evenHeader>
    <evenFooter>&amp;C&amp;"permiansanstypeface,Regular"&amp;8Atenţie! Se interzice deţinerea, sustragerea, alterarea, multiplicarea, distrugerea sau folosirea  acestui document fără a dispune de drept de acces autorizat.&amp;L&amp;1 </evenFooter>
  </headerFooter>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1"/>
  <dimension ref="B1:W94"/>
  <sheetViews>
    <sheetView showGridLines="0" showRowColHeaders="0" zoomScaleNormal="100" workbookViewId="0"/>
  </sheetViews>
  <sheetFormatPr defaultColWidth="9.140625" defaultRowHeight="15" x14ac:dyDescent="0.25"/>
  <cols>
    <col min="1" max="1" customWidth="true" style="1" width="5.7109375" collapsed="false"/>
    <col min="2" max="2" customWidth="true" style="1" width="47.85546875" collapsed="false"/>
    <col min="3" max="8" customWidth="true" style="1" width="8.42578125" collapsed="false"/>
    <col min="9" max="14" customWidth="true" style="1" width="7.42578125" collapsed="false"/>
    <col min="15" max="16384" style="1" width="9.140625" collapsed="false"/>
  </cols>
  <sheetData>
    <row r="1" spans="2:23" ht="15.75" x14ac:dyDescent="0.25">
      <c r="B1" s="573" t="s">
        <v>110</v>
      </c>
      <c r="C1" s="573"/>
      <c r="D1" s="573"/>
      <c r="E1" s="573"/>
      <c r="F1" s="573"/>
      <c r="G1" s="573"/>
      <c r="H1" s="573"/>
      <c r="I1" s="594"/>
      <c r="J1" s="594"/>
      <c r="K1" s="594"/>
      <c r="L1" s="594"/>
      <c r="M1" s="594"/>
      <c r="N1" s="594"/>
    </row>
    <row r="2" spans="2:23" ht="11.25" customHeight="1" x14ac:dyDescent="0.25"/>
    <row r="3" spans="2:23" x14ac:dyDescent="0.25">
      <c r="B3" s="591" t="s">
        <v>73</v>
      </c>
      <c r="C3" s="591"/>
      <c r="D3" s="591"/>
      <c r="E3" s="591"/>
      <c r="F3" s="591"/>
      <c r="G3" s="591"/>
      <c r="H3" s="591"/>
      <c r="I3" s="591"/>
      <c r="J3" s="591"/>
      <c r="K3" s="591"/>
      <c r="L3" s="591"/>
      <c r="M3" s="591"/>
      <c r="N3" s="591"/>
    </row>
    <row r="4" spans="2:23" ht="5.0999999999999996" customHeight="1" thickBot="1" x14ac:dyDescent="0.3">
      <c r="B4" s="121"/>
    </row>
    <row r="5" spans="2:23" ht="12" customHeight="1" thickTop="1" thickBot="1" x14ac:dyDescent="0.3">
      <c r="B5" s="135"/>
      <c r="C5" s="675">
        <v>2025</v>
      </c>
      <c r="D5" s="670"/>
      <c r="E5" s="670"/>
      <c r="F5" s="676"/>
      <c r="G5" s="677">
        <v>2026</v>
      </c>
      <c r="H5" s="678"/>
      <c r="I5" s="670">
        <v>2025</v>
      </c>
      <c r="J5" s="670"/>
      <c r="K5" s="670"/>
      <c r="L5" s="671"/>
      <c r="M5" s="679">
        <v>2026</v>
      </c>
      <c r="N5" s="609"/>
    </row>
    <row r="6" spans="2:23" s="252" customFormat="1" ht="12.75" thickBot="1" x14ac:dyDescent="0.25">
      <c r="B6" s="136"/>
      <c r="C6" s="178" t="s">
        <v>123</v>
      </c>
      <c r="D6" s="179" t="s">
        <v>124</v>
      </c>
      <c r="E6" s="179" t="s">
        <v>125</v>
      </c>
      <c r="F6" s="180" t="s">
        <v>126</v>
      </c>
      <c r="G6" s="181" t="s">
        <v>123</v>
      </c>
      <c r="H6" s="181" t="s">
        <v>0</v>
      </c>
      <c r="I6" s="178" t="s">
        <v>123</v>
      </c>
      <c r="J6" s="179" t="s">
        <v>124</v>
      </c>
      <c r="K6" s="179" t="s">
        <v>125</v>
      </c>
      <c r="L6" s="180" t="s">
        <v>126</v>
      </c>
      <c r="M6" s="386" t="s">
        <v>123</v>
      </c>
      <c r="N6" s="386" t="s">
        <v>0</v>
      </c>
    </row>
    <row r="7" spans="2:23" s="252" customFormat="1" ht="12.75" thickBot="1" x14ac:dyDescent="0.25">
      <c r="B7" s="182"/>
      <c r="C7" s="672" t="s">
        <v>147</v>
      </c>
      <c r="D7" s="673"/>
      <c r="E7" s="673"/>
      <c r="F7" s="673"/>
      <c r="G7" s="674"/>
      <c r="H7" s="674"/>
      <c r="I7" s="680" t="s">
        <v>272</v>
      </c>
      <c r="J7" s="681"/>
      <c r="K7" s="681"/>
      <c r="L7" s="681"/>
      <c r="M7" s="681"/>
      <c r="N7" s="681"/>
    </row>
    <row r="8" spans="2:23" s="252" customFormat="1" ht="13.5" thickTop="1" thickBot="1" x14ac:dyDescent="0.25">
      <c r="B8" s="183" t="s">
        <v>158</v>
      </c>
      <c r="C8" s="342">
        <v>-719.35231223000005</v>
      </c>
      <c r="D8" s="342">
        <v>-764.92837945999997</v>
      </c>
      <c r="E8" s="343">
        <v>-757.29775143999996</v>
      </c>
      <c r="F8" s="429">
        <v>-1049.1016002599999</v>
      </c>
      <c r="G8" s="430">
        <v>-634.68572793999999</v>
      </c>
      <c r="H8" s="431">
        <v>-896.20909446999997</v>
      </c>
      <c r="I8" s="434">
        <v>-0.19130742663164943</v>
      </c>
      <c r="J8" s="434">
        <v>-0.18184252428670017</v>
      </c>
      <c r="K8" s="434">
        <v>-0.14558442573262989</v>
      </c>
      <c r="L8" s="434">
        <v>-0.21557398534523153</v>
      </c>
      <c r="M8" s="434">
        <v>-0.16426682195291942</v>
      </c>
      <c r="N8" s="434">
        <v>-0.20465590105771811</v>
      </c>
      <c r="P8" s="566"/>
      <c r="Q8" s="566"/>
      <c r="R8" s="566"/>
      <c r="S8" s="566"/>
      <c r="T8" s="566"/>
      <c r="U8" s="566"/>
      <c r="V8" s="566"/>
      <c r="W8" s="566"/>
    </row>
    <row r="9" spans="2:23" s="252" customFormat="1" ht="13.5" thickTop="1" thickBot="1" x14ac:dyDescent="0.25">
      <c r="B9" s="185" t="s">
        <v>268</v>
      </c>
      <c r="C9" s="332">
        <v>-106.40611152</v>
      </c>
      <c r="D9" s="332">
        <v>-87.13626884</v>
      </c>
      <c r="E9" s="344">
        <v>-10.18913783</v>
      </c>
      <c r="F9" s="345">
        <v>-135.06270293</v>
      </c>
      <c r="G9" s="384">
        <v>-42.591634569999997</v>
      </c>
      <c r="H9" s="432">
        <v>-62.155552100000001</v>
      </c>
      <c r="I9" s="435">
        <v>-2.8298066228030626E-2</v>
      </c>
      <c r="J9" s="435">
        <v>-2.0714460998264888E-2</v>
      </c>
      <c r="K9" s="435">
        <v>-1.9587801190093612E-3</v>
      </c>
      <c r="L9" s="435">
        <v>-2.7753274930572339E-2</v>
      </c>
      <c r="M9" s="435">
        <v>-1.1023396532488914E-2</v>
      </c>
      <c r="N9" s="435">
        <v>-1.419367489044294E-2</v>
      </c>
      <c r="P9" s="566"/>
      <c r="Q9" s="566"/>
      <c r="R9" s="566"/>
      <c r="S9" s="566"/>
      <c r="T9" s="566"/>
      <c r="U9" s="566"/>
      <c r="V9" s="566"/>
      <c r="W9" s="566"/>
    </row>
    <row r="10" spans="2:23" s="252" customFormat="1" ht="13.5" thickTop="1" thickBot="1" x14ac:dyDescent="0.25">
      <c r="B10" s="187" t="s">
        <v>269</v>
      </c>
      <c r="C10" s="332">
        <v>29.63461092</v>
      </c>
      <c r="D10" s="332">
        <v>-1.2741734</v>
      </c>
      <c r="E10" s="344">
        <v>14.74098375</v>
      </c>
      <c r="F10" s="345">
        <v>-6.5168572999999999</v>
      </c>
      <c r="G10" s="384">
        <v>34.048906940000002</v>
      </c>
      <c r="H10" s="432">
        <v>-24.945629010000001</v>
      </c>
      <c r="I10" s="435">
        <v>7.881146773213837E-3</v>
      </c>
      <c r="J10" s="435">
        <v>-3.029027470500373E-4</v>
      </c>
      <c r="K10" s="435">
        <v>2.8338360306722887E-3</v>
      </c>
      <c r="L10" s="435">
        <v>-1.3391123412060339E-3</v>
      </c>
      <c r="M10" s="435">
        <v>8.8124019302561769E-3</v>
      </c>
      <c r="N10" s="435">
        <v>-5.696516821793977E-3</v>
      </c>
      <c r="P10" s="566"/>
      <c r="Q10" s="566"/>
      <c r="R10" s="566"/>
      <c r="S10" s="566"/>
      <c r="T10" s="566"/>
      <c r="U10" s="566"/>
      <c r="V10" s="566"/>
      <c r="W10" s="566"/>
    </row>
    <row r="11" spans="2:23" s="252" customFormat="1" ht="13.5" thickTop="1" thickBot="1" x14ac:dyDescent="0.25">
      <c r="B11" s="188" t="s">
        <v>273</v>
      </c>
      <c r="C11" s="332">
        <v>-508.24574774000001</v>
      </c>
      <c r="D11" s="332">
        <v>-885.76301880999995</v>
      </c>
      <c r="E11" s="344">
        <v>-858.44122802000004</v>
      </c>
      <c r="F11" s="345">
        <v>-848.83276097999999</v>
      </c>
      <c r="G11" s="384">
        <v>-749.63851643999999</v>
      </c>
      <c r="H11" s="432">
        <v>-745.49744244999999</v>
      </c>
      <c r="I11" s="435">
        <v>-0.13516490382188404</v>
      </c>
      <c r="J11" s="435">
        <v>-0.21056792712269998</v>
      </c>
      <c r="K11" s="435">
        <v>-0.16502844880876028</v>
      </c>
      <c r="L11" s="435">
        <v>-0.17442186832114759</v>
      </c>
      <c r="M11" s="435">
        <v>-0.19401844296826737</v>
      </c>
      <c r="N11" s="435">
        <v>-0.17023979310437168</v>
      </c>
      <c r="P11" s="566"/>
      <c r="Q11" s="566"/>
      <c r="R11" s="566"/>
      <c r="S11" s="566"/>
      <c r="T11" s="566"/>
      <c r="U11" s="566"/>
      <c r="V11" s="566"/>
      <c r="W11" s="566"/>
    </row>
    <row r="12" spans="2:23" s="252" customFormat="1" ht="13.5" thickTop="1" thickBot="1" x14ac:dyDescent="0.25">
      <c r="B12" s="189" t="s">
        <v>274</v>
      </c>
      <c r="C12" s="332">
        <v>0</v>
      </c>
      <c r="D12" s="346">
        <v>3.3075484500000001</v>
      </c>
      <c r="E12" s="347">
        <v>0.29953994</v>
      </c>
      <c r="F12" s="348">
        <v>0.80646183000000005</v>
      </c>
      <c r="G12" s="385">
        <v>0</v>
      </c>
      <c r="H12" s="541">
        <v>0.81080216999999999</v>
      </c>
      <c r="I12" s="435">
        <v>0</v>
      </c>
      <c r="J12" s="435">
        <v>7.8628663218529985E-4</v>
      </c>
      <c r="K12" s="435">
        <v>5.7584153743973535E-5</v>
      </c>
      <c r="L12" s="435">
        <v>1.6571530410288446E-4</v>
      </c>
      <c r="M12" s="435">
        <v>0</v>
      </c>
      <c r="N12" s="435">
        <v>1.8515260524000151E-4</v>
      </c>
      <c r="P12" s="566"/>
      <c r="Q12" s="566"/>
      <c r="R12" s="566"/>
      <c r="S12" s="566"/>
      <c r="T12" s="566"/>
      <c r="U12" s="566"/>
      <c r="V12" s="566"/>
      <c r="W12" s="566"/>
    </row>
    <row r="13" spans="2:23" s="252" customFormat="1" ht="13.5" thickTop="1" thickBot="1" x14ac:dyDescent="0.25">
      <c r="B13" s="189" t="s">
        <v>171</v>
      </c>
      <c r="C13" s="333">
        <v>-311.14141110000003</v>
      </c>
      <c r="D13" s="333">
        <v>-581.00389749999999</v>
      </c>
      <c r="E13" s="347">
        <v>-624.96191118000002</v>
      </c>
      <c r="F13" s="348">
        <v>-687.39745987000003</v>
      </c>
      <c r="G13" s="385">
        <v>-390.21632734999997</v>
      </c>
      <c r="H13" s="433">
        <v>-712.60999732000005</v>
      </c>
      <c r="I13" s="435">
        <v>-8.2746189404128173E-2</v>
      </c>
      <c r="J13" s="435">
        <v>-0.13811909477903736</v>
      </c>
      <c r="K13" s="435">
        <v>-0.12014392063214226</v>
      </c>
      <c r="L13" s="435">
        <v>-0.14124943656900335</v>
      </c>
      <c r="M13" s="435">
        <v>-0.1009942293424065</v>
      </c>
      <c r="N13" s="435">
        <v>-0.16272970448989857</v>
      </c>
      <c r="P13" s="566"/>
      <c r="Q13" s="566"/>
      <c r="R13" s="566"/>
      <c r="S13" s="566"/>
      <c r="T13" s="566"/>
      <c r="U13" s="566"/>
      <c r="V13" s="566"/>
      <c r="W13" s="566"/>
    </row>
    <row r="14" spans="2:23" s="252" customFormat="1" ht="13.5" thickTop="1" thickBot="1" x14ac:dyDescent="0.25">
      <c r="B14" s="189" t="s">
        <v>172</v>
      </c>
      <c r="C14" s="333">
        <v>50.801586069999999</v>
      </c>
      <c r="D14" s="333">
        <v>-197.87518600999999</v>
      </c>
      <c r="E14" s="347">
        <v>-78.098131769999995</v>
      </c>
      <c r="F14" s="348">
        <v>-169.13889666</v>
      </c>
      <c r="G14" s="385">
        <v>-223.01610887000001</v>
      </c>
      <c r="H14" s="433">
        <v>101.10046508000001</v>
      </c>
      <c r="I14" s="435">
        <v>1.3510376674441774E-2</v>
      </c>
      <c r="J14" s="435">
        <v>-4.7039859265203703E-2</v>
      </c>
      <c r="K14" s="435">
        <v>-1.5013740160863969E-2</v>
      </c>
      <c r="L14" s="435">
        <v>-3.4755400259474455E-2</v>
      </c>
      <c r="M14" s="435">
        <v>-5.7720137440753036E-2</v>
      </c>
      <c r="N14" s="435">
        <v>2.3087030589148273E-2</v>
      </c>
      <c r="P14" s="566"/>
      <c r="Q14" s="566"/>
      <c r="R14" s="566"/>
      <c r="S14" s="566"/>
      <c r="T14" s="566"/>
      <c r="U14" s="566"/>
      <c r="V14" s="566"/>
      <c r="W14" s="566"/>
    </row>
    <row r="15" spans="2:23" s="252" customFormat="1" ht="13.5" thickTop="1" thickBot="1" x14ac:dyDescent="0.25">
      <c r="B15" s="189" t="s">
        <v>173</v>
      </c>
      <c r="C15" s="333">
        <v>0.98294146000000004</v>
      </c>
      <c r="D15" s="333">
        <v>-0.15077772</v>
      </c>
      <c r="E15" s="347">
        <v>-1.07345191</v>
      </c>
      <c r="F15" s="348">
        <v>-2.0733750299999998</v>
      </c>
      <c r="G15" s="385">
        <v>-0.95222012</v>
      </c>
      <c r="H15" s="433">
        <v>-0.17977317000000001</v>
      </c>
      <c r="I15" s="435">
        <v>2.6140737722690836E-4</v>
      </c>
      <c r="J15" s="435">
        <v>-3.5843618758593884E-5</v>
      </c>
      <c r="K15" s="435">
        <v>-2.0636252989234769E-4</v>
      </c>
      <c r="L15" s="435">
        <v>-4.2604616961943148E-4</v>
      </c>
      <c r="M15" s="435">
        <v>-2.4644980346369877E-4</v>
      </c>
      <c r="N15" s="435">
        <v>-4.1052518122581845E-5</v>
      </c>
      <c r="P15" s="566"/>
      <c r="Q15" s="566"/>
      <c r="R15" s="566"/>
      <c r="S15" s="566"/>
      <c r="T15" s="566"/>
      <c r="U15" s="566"/>
      <c r="V15" s="566"/>
      <c r="W15" s="566"/>
    </row>
    <row r="16" spans="2:23" s="252" customFormat="1" ht="13.5" thickTop="1" thickBot="1" x14ac:dyDescent="0.25">
      <c r="B16" s="191" t="s">
        <v>174</v>
      </c>
      <c r="C16" s="333">
        <v>-249.78433957999999</v>
      </c>
      <c r="D16" s="333">
        <v>-110.71353065</v>
      </c>
      <c r="E16" s="347">
        <v>-155.31331471999999</v>
      </c>
      <c r="F16" s="348">
        <v>8.2133652000000001</v>
      </c>
      <c r="G16" s="385">
        <v>-136.20663192999999</v>
      </c>
      <c r="H16" s="433">
        <v>-135.21473843000001</v>
      </c>
      <c r="I16" s="435">
        <v>-6.642864477602077E-2</v>
      </c>
      <c r="J16" s="435">
        <v>-2.6319363258951647E-2</v>
      </c>
      <c r="K16" s="435">
        <v>-2.9857740484700062E-2</v>
      </c>
      <c r="L16" s="435">
        <v>1.6877182046248218E-3</v>
      </c>
      <c r="M16" s="435">
        <v>-3.525245577629766E-2</v>
      </c>
      <c r="N16" s="435">
        <v>-3.0877274399943769E-2</v>
      </c>
      <c r="P16" s="566"/>
      <c r="Q16" s="566"/>
      <c r="R16" s="566"/>
      <c r="S16" s="566"/>
      <c r="T16" s="566"/>
      <c r="U16" s="566"/>
      <c r="V16" s="566"/>
      <c r="W16" s="566"/>
    </row>
    <row r="17" spans="2:23" s="252" customFormat="1" ht="13.5" thickTop="1" thickBot="1" x14ac:dyDescent="0.25">
      <c r="B17" s="189" t="s">
        <v>175</v>
      </c>
      <c r="C17" s="333">
        <v>0.73950161999999997</v>
      </c>
      <c r="D17" s="333">
        <v>0.68377343999999995</v>
      </c>
      <c r="E17" s="347">
        <v>0.66101542999999996</v>
      </c>
      <c r="F17" s="348">
        <v>0.66358530000000004</v>
      </c>
      <c r="G17" s="385">
        <v>0.66406911000000002</v>
      </c>
      <c r="H17" s="433">
        <v>0.66660677999999995</v>
      </c>
      <c r="I17" s="435">
        <v>1.9666601400580847E-4</v>
      </c>
      <c r="J17" s="435">
        <v>1.6254997423102211E-4</v>
      </c>
      <c r="K17" s="435">
        <v>1.2707492078772124E-4</v>
      </c>
      <c r="L17" s="435">
        <v>1.3635640981012555E-4</v>
      </c>
      <c r="M17" s="435">
        <v>1.7187171139149355E-4</v>
      </c>
      <c r="N17" s="435">
        <v>1.5222453337495202E-4</v>
      </c>
      <c r="P17" s="566"/>
      <c r="Q17" s="566"/>
      <c r="R17" s="566"/>
      <c r="S17" s="566"/>
      <c r="T17" s="566"/>
      <c r="U17" s="566"/>
      <c r="V17" s="566"/>
      <c r="W17" s="566"/>
    </row>
    <row r="18" spans="2:23" s="252" customFormat="1" ht="13.5" thickTop="1" thickBot="1" x14ac:dyDescent="0.25">
      <c r="B18" s="192" t="s">
        <v>275</v>
      </c>
      <c r="C18" s="332">
        <v>-134.33506389999999</v>
      </c>
      <c r="D18" s="332">
        <v>209.24508159000001</v>
      </c>
      <c r="E18" s="344">
        <v>96.591630649999999</v>
      </c>
      <c r="F18" s="345">
        <v>-58.689279050000003</v>
      </c>
      <c r="G18" s="384">
        <v>123.49551613</v>
      </c>
      <c r="H18" s="432">
        <v>-63.610470909999997</v>
      </c>
      <c r="I18" s="435">
        <v>-3.5725603357608028E-2</v>
      </c>
      <c r="J18" s="435">
        <v>4.9742766581314747E-2</v>
      </c>
      <c r="K18" s="435">
        <v>1.8568967162545021E-2</v>
      </c>
      <c r="L18" s="435">
        <v>-1.2059729752305568E-2</v>
      </c>
      <c r="M18" s="435">
        <v>3.1962615617580667E-2</v>
      </c>
      <c r="N18" s="435">
        <v>-1.4525916241109504E-2</v>
      </c>
      <c r="P18" s="566"/>
      <c r="Q18" s="566"/>
      <c r="R18" s="566"/>
      <c r="S18" s="566"/>
      <c r="T18" s="566"/>
      <c r="U18" s="566"/>
      <c r="V18" s="566"/>
      <c r="W18" s="566"/>
    </row>
    <row r="19" spans="2:23" s="27" customFormat="1" ht="12" thickTop="1" x14ac:dyDescent="0.2">
      <c r="B19" s="580" t="s">
        <v>276</v>
      </c>
      <c r="C19" s="580"/>
      <c r="D19" s="580"/>
      <c r="E19" s="580"/>
      <c r="F19" s="580"/>
      <c r="G19" s="580"/>
      <c r="H19" s="580"/>
      <c r="I19" s="580"/>
      <c r="J19" s="580"/>
      <c r="K19" s="580"/>
      <c r="L19" s="580"/>
      <c r="M19" s="580"/>
    </row>
    <row r="20" spans="2:23" s="27" customFormat="1" ht="11.25" x14ac:dyDescent="0.2">
      <c r="B20" s="580" t="s">
        <v>199</v>
      </c>
      <c r="C20" s="580"/>
      <c r="D20" s="580"/>
      <c r="E20" s="580"/>
      <c r="F20" s="580"/>
      <c r="G20" s="580"/>
      <c r="H20" s="580"/>
      <c r="I20" s="580"/>
    </row>
    <row r="26" spans="2:23" ht="15.75" thickBot="1" x14ac:dyDescent="0.3">
      <c r="B26" s="193"/>
    </row>
    <row r="68" spans="3:11" x14ac:dyDescent="0.25">
      <c r="C68" s="117"/>
      <c r="D68" s="117"/>
      <c r="E68" s="117"/>
      <c r="F68" s="117"/>
      <c r="G68" s="117"/>
      <c r="H68" s="117"/>
      <c r="I68" s="117"/>
      <c r="J68" s="117"/>
      <c r="K68" s="117"/>
    </row>
    <row r="69" spans="3:11" x14ac:dyDescent="0.25">
      <c r="C69" s="117"/>
      <c r="D69" s="117"/>
      <c r="E69" s="117"/>
      <c r="F69" s="117"/>
      <c r="G69" s="117"/>
      <c r="H69" s="117"/>
      <c r="I69" s="117"/>
      <c r="J69" s="117"/>
      <c r="K69" s="117"/>
    </row>
    <row r="70" spans="3:11" x14ac:dyDescent="0.25">
      <c r="C70" s="117"/>
      <c r="D70" s="117"/>
      <c r="E70" s="117"/>
      <c r="F70" s="117"/>
      <c r="G70" s="117"/>
      <c r="H70" s="117"/>
      <c r="I70" s="117"/>
      <c r="J70" s="117"/>
      <c r="K70" s="117"/>
    </row>
    <row r="71" spans="3:11" x14ac:dyDescent="0.25">
      <c r="C71" s="117"/>
      <c r="D71" s="117"/>
      <c r="E71" s="117"/>
      <c r="F71" s="117"/>
      <c r="G71" s="117"/>
      <c r="H71" s="117"/>
      <c r="I71" s="117"/>
      <c r="J71" s="117"/>
      <c r="K71" s="117"/>
    </row>
    <row r="72" spans="3:11" x14ac:dyDescent="0.25">
      <c r="C72" s="117"/>
      <c r="D72" s="117"/>
      <c r="E72" s="117"/>
      <c r="F72" s="117"/>
      <c r="G72" s="117"/>
      <c r="H72" s="117"/>
      <c r="I72" s="117"/>
      <c r="J72" s="117"/>
      <c r="K72" s="117"/>
    </row>
    <row r="73" spans="3:11" x14ac:dyDescent="0.25">
      <c r="C73" s="117"/>
      <c r="D73" s="117"/>
      <c r="E73" s="117"/>
      <c r="F73" s="117"/>
      <c r="G73" s="117"/>
      <c r="H73" s="117"/>
      <c r="I73" s="117"/>
      <c r="J73" s="117"/>
      <c r="K73" s="117"/>
    </row>
    <row r="74" spans="3:11" x14ac:dyDescent="0.25">
      <c r="C74" s="117"/>
      <c r="D74" s="117"/>
      <c r="E74" s="117"/>
      <c r="F74" s="117"/>
      <c r="G74" s="117"/>
      <c r="H74" s="117"/>
      <c r="I74" s="117"/>
      <c r="J74" s="117"/>
      <c r="K74" s="117"/>
    </row>
    <row r="75" spans="3:11" x14ac:dyDescent="0.25">
      <c r="C75" s="117"/>
      <c r="D75" s="117"/>
      <c r="E75" s="117"/>
      <c r="F75" s="117"/>
      <c r="G75" s="117"/>
      <c r="H75" s="117"/>
      <c r="I75" s="117"/>
      <c r="J75" s="117"/>
      <c r="K75" s="117"/>
    </row>
    <row r="76" spans="3:11" x14ac:dyDescent="0.25">
      <c r="C76" s="117"/>
      <c r="D76" s="117"/>
      <c r="E76" s="117"/>
      <c r="F76" s="117"/>
      <c r="G76" s="117"/>
      <c r="H76" s="117"/>
      <c r="I76" s="117"/>
      <c r="J76" s="117"/>
      <c r="K76" s="117"/>
    </row>
    <row r="77" spans="3:11" x14ac:dyDescent="0.25">
      <c r="C77" s="117"/>
      <c r="D77" s="117"/>
      <c r="E77" s="117"/>
      <c r="F77" s="117"/>
      <c r="G77" s="117"/>
      <c r="H77" s="117"/>
      <c r="I77" s="117"/>
      <c r="J77" s="117"/>
      <c r="K77" s="117"/>
    </row>
    <row r="78" spans="3:11" x14ac:dyDescent="0.25">
      <c r="C78" s="117"/>
      <c r="D78" s="117"/>
      <c r="E78" s="117"/>
      <c r="F78" s="117"/>
      <c r="G78" s="117"/>
      <c r="H78" s="117"/>
      <c r="I78" s="117"/>
      <c r="J78" s="117"/>
      <c r="K78" s="117"/>
    </row>
    <row r="79" spans="3:11" x14ac:dyDescent="0.25">
      <c r="C79" s="117"/>
      <c r="D79" s="117"/>
      <c r="E79" s="117"/>
      <c r="F79" s="117"/>
      <c r="G79" s="117"/>
      <c r="H79" s="117"/>
      <c r="I79" s="117"/>
      <c r="J79" s="117"/>
      <c r="K79" s="117"/>
    </row>
    <row r="80" spans="3:11" x14ac:dyDescent="0.25">
      <c r="C80" s="117"/>
      <c r="D80" s="117"/>
      <c r="E80" s="117"/>
      <c r="F80" s="117"/>
      <c r="G80" s="117"/>
      <c r="H80" s="117"/>
      <c r="I80" s="117"/>
      <c r="J80" s="117"/>
      <c r="K80" s="117"/>
    </row>
    <row r="81" spans="3:11" x14ac:dyDescent="0.25">
      <c r="C81" s="117"/>
      <c r="D81" s="117"/>
      <c r="E81" s="117"/>
      <c r="F81" s="117"/>
      <c r="G81" s="117"/>
      <c r="H81" s="117"/>
      <c r="I81" s="117"/>
      <c r="J81" s="117"/>
      <c r="K81" s="117"/>
    </row>
    <row r="82" spans="3:11" x14ac:dyDescent="0.25">
      <c r="C82" s="117"/>
      <c r="D82" s="117"/>
      <c r="E82" s="117"/>
      <c r="F82" s="117"/>
      <c r="G82" s="117"/>
      <c r="H82" s="117"/>
      <c r="I82" s="117"/>
      <c r="J82" s="117"/>
      <c r="K82" s="117"/>
    </row>
    <row r="83" spans="3:11" x14ac:dyDescent="0.25">
      <c r="C83" s="117"/>
      <c r="D83" s="117"/>
      <c r="E83" s="117"/>
      <c r="F83" s="117"/>
      <c r="G83" s="117"/>
      <c r="H83" s="117"/>
      <c r="I83" s="117"/>
      <c r="J83" s="117"/>
      <c r="K83" s="117"/>
    </row>
    <row r="84" spans="3:11" x14ac:dyDescent="0.25">
      <c r="C84" s="117"/>
      <c r="D84" s="117"/>
      <c r="E84" s="117"/>
      <c r="F84" s="117"/>
      <c r="G84" s="117"/>
      <c r="H84" s="117"/>
      <c r="I84" s="117"/>
      <c r="J84" s="117"/>
      <c r="K84" s="117"/>
    </row>
    <row r="85" spans="3:11" x14ac:dyDescent="0.25">
      <c r="C85" s="117"/>
      <c r="D85" s="117"/>
      <c r="E85" s="117"/>
      <c r="F85" s="117"/>
      <c r="G85" s="117"/>
      <c r="H85" s="117"/>
      <c r="I85" s="117"/>
      <c r="J85" s="117"/>
      <c r="K85" s="117"/>
    </row>
    <row r="86" spans="3:11" x14ac:dyDescent="0.25">
      <c r="C86" s="117"/>
      <c r="D86" s="117"/>
      <c r="E86" s="117"/>
      <c r="F86" s="117"/>
      <c r="G86" s="117"/>
      <c r="H86" s="117"/>
      <c r="I86" s="117"/>
      <c r="J86" s="117"/>
      <c r="K86" s="117"/>
    </row>
    <row r="87" spans="3:11" x14ac:dyDescent="0.25">
      <c r="C87" s="117"/>
      <c r="D87" s="117"/>
      <c r="E87" s="117"/>
      <c r="F87" s="117"/>
      <c r="G87" s="117"/>
      <c r="H87" s="117"/>
      <c r="I87" s="117"/>
      <c r="J87" s="117"/>
      <c r="K87" s="117"/>
    </row>
    <row r="88" spans="3:11" x14ac:dyDescent="0.25">
      <c r="C88" s="117"/>
      <c r="D88" s="117"/>
      <c r="E88" s="117"/>
      <c r="F88" s="117"/>
      <c r="G88" s="117"/>
      <c r="H88" s="117"/>
      <c r="I88" s="117"/>
      <c r="J88" s="117"/>
      <c r="K88" s="117"/>
    </row>
    <row r="89" spans="3:11" x14ac:dyDescent="0.25">
      <c r="C89" s="117"/>
      <c r="D89" s="117"/>
      <c r="E89" s="117"/>
      <c r="F89" s="117"/>
      <c r="G89" s="117"/>
      <c r="H89" s="117"/>
      <c r="I89" s="117"/>
      <c r="J89" s="117"/>
      <c r="K89" s="117"/>
    </row>
    <row r="90" spans="3:11" x14ac:dyDescent="0.25">
      <c r="C90" s="117"/>
      <c r="D90" s="117"/>
      <c r="E90" s="117"/>
      <c r="F90" s="117"/>
      <c r="G90" s="117"/>
      <c r="H90" s="117"/>
      <c r="I90" s="117"/>
      <c r="J90" s="117"/>
      <c r="K90" s="117"/>
    </row>
    <row r="91" spans="3:11" x14ac:dyDescent="0.25">
      <c r="C91" s="117"/>
      <c r="D91" s="117"/>
      <c r="E91" s="117"/>
      <c r="F91" s="117"/>
      <c r="G91" s="117"/>
      <c r="H91" s="117"/>
      <c r="I91" s="117"/>
      <c r="J91" s="117"/>
      <c r="K91" s="117"/>
    </row>
    <row r="92" spans="3:11" x14ac:dyDescent="0.25">
      <c r="C92" s="117"/>
      <c r="D92" s="117"/>
      <c r="E92" s="117"/>
      <c r="F92" s="117"/>
      <c r="G92" s="117"/>
      <c r="H92" s="117"/>
      <c r="I92" s="117"/>
      <c r="J92" s="117"/>
      <c r="K92" s="117"/>
    </row>
    <row r="93" spans="3:11" x14ac:dyDescent="0.25">
      <c r="C93" s="117"/>
      <c r="D93" s="117"/>
      <c r="E93" s="117"/>
      <c r="F93" s="117"/>
      <c r="G93" s="117"/>
      <c r="H93" s="117"/>
      <c r="I93" s="117"/>
      <c r="J93" s="117"/>
      <c r="K93" s="117"/>
    </row>
    <row r="94" spans="3:11" x14ac:dyDescent="0.25">
      <c r="C94" s="117"/>
      <c r="D94" s="117"/>
      <c r="E94" s="117"/>
      <c r="F94" s="117"/>
      <c r="G94" s="117"/>
      <c r="H94" s="117"/>
      <c r="I94" s="117"/>
      <c r="J94" s="117"/>
      <c r="K94" s="117"/>
    </row>
  </sheetData>
  <mergeCells count="10">
    <mergeCell ref="B1:N1"/>
    <mergeCell ref="B3:N3"/>
    <mergeCell ref="B20:I20"/>
    <mergeCell ref="I5:L5"/>
    <mergeCell ref="B19:M19"/>
    <mergeCell ref="C7:H7"/>
    <mergeCell ref="C5:F5"/>
    <mergeCell ref="G5:H5"/>
    <mergeCell ref="M5:N5"/>
    <mergeCell ref="I7:N7"/>
  </mergeCells>
  <hyperlinks>
    <hyperlink ref="B1:C1" location="Contents_en!B4" display="I. Balance of payments of the Republic of Moldova in Quarter I, 2023 (preliminary data)" xr:uid="{62732AB0-5718-4529-8329-BA75F8EFEA95}"/>
  </hyperlinks>
  <pageMargins left="0.7" right="0.7" top="0.75" bottom="0.75" header="0.3" footer="0.3"/>
  <pageSetup paperSize="9" orientation="portrait" horizontalDpi="300" verticalDpi="300"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R28"/>
  <sheetViews>
    <sheetView showGridLines="0" showRowColHeaders="0" zoomScaleNormal="100" workbookViewId="0"/>
  </sheetViews>
  <sheetFormatPr defaultColWidth="9.140625" defaultRowHeight="15" x14ac:dyDescent="0.25"/>
  <cols>
    <col min="1" max="1" customWidth="true" style="1" width="5.7109375" collapsed="false"/>
    <col min="2" max="2" customWidth="true" style="1" width="48.0" collapsed="false"/>
    <col min="3" max="14" customWidth="true" style="1" width="8.42578125" collapsed="false"/>
    <col min="15" max="17" style="1" width="9.140625" collapsed="false"/>
    <col min="18" max="18" customWidth="true" style="1" width="9.140625" collapsed="false"/>
    <col min="19" max="16384" style="1" width="9.140625" collapsed="false"/>
  </cols>
  <sheetData>
    <row r="1" spans="2:14" ht="15.75" x14ac:dyDescent="0.25">
      <c r="B1" s="573" t="s">
        <v>110</v>
      </c>
      <c r="C1" s="573"/>
      <c r="D1" s="573"/>
      <c r="E1" s="573"/>
      <c r="F1" s="573"/>
      <c r="G1" s="573"/>
      <c r="H1" s="573"/>
      <c r="I1" s="594"/>
      <c r="J1" s="594"/>
      <c r="K1" s="594"/>
      <c r="L1" s="594"/>
      <c r="M1" s="594"/>
      <c r="N1" s="594"/>
    </row>
    <row r="2" spans="2:14" ht="11.25" customHeight="1" x14ac:dyDescent="0.25"/>
    <row r="3" spans="2:14" x14ac:dyDescent="0.25">
      <c r="B3" s="605" t="s">
        <v>74</v>
      </c>
      <c r="C3" s="605"/>
      <c r="D3" s="605"/>
      <c r="E3" s="605"/>
      <c r="F3" s="605"/>
      <c r="G3" s="605"/>
      <c r="H3" s="605"/>
      <c r="I3" s="605"/>
      <c r="J3" s="605"/>
      <c r="K3" s="605"/>
      <c r="L3" s="605"/>
      <c r="M3" s="605"/>
      <c r="N3" s="605"/>
    </row>
    <row r="4" spans="2:14" ht="5.0999999999999996" customHeight="1" x14ac:dyDescent="0.25">
      <c r="B4" s="60"/>
    </row>
    <row r="5" spans="2:14" ht="15.75" customHeight="1" thickBot="1" x14ac:dyDescent="0.3">
      <c r="B5" s="685"/>
      <c r="C5" s="675">
        <v>2025</v>
      </c>
      <c r="D5" s="670"/>
      <c r="E5" s="670"/>
      <c r="F5" s="670"/>
      <c r="G5" s="670"/>
      <c r="H5" s="670"/>
      <c r="I5" s="670"/>
      <c r="J5" s="676"/>
      <c r="K5" s="688">
        <v>2026</v>
      </c>
      <c r="L5" s="604"/>
      <c r="M5" s="604"/>
      <c r="N5" s="604"/>
    </row>
    <row r="6" spans="2:14" s="252" customFormat="1" ht="12.75" thickBot="1" x14ac:dyDescent="0.25">
      <c r="B6" s="685"/>
      <c r="C6" s="621" t="s">
        <v>123</v>
      </c>
      <c r="D6" s="687"/>
      <c r="E6" s="621" t="s">
        <v>124</v>
      </c>
      <c r="F6" s="687"/>
      <c r="G6" s="621" t="s">
        <v>125</v>
      </c>
      <c r="H6" s="687"/>
      <c r="I6" s="621" t="s">
        <v>126</v>
      </c>
      <c r="J6" s="684"/>
      <c r="K6" s="680" t="s">
        <v>123</v>
      </c>
      <c r="L6" s="682"/>
      <c r="M6" s="680" t="s">
        <v>0</v>
      </c>
      <c r="N6" s="682"/>
    </row>
    <row r="7" spans="2:14" s="252" customFormat="1" ht="12.75" thickBot="1" x14ac:dyDescent="0.25">
      <c r="B7" s="686"/>
      <c r="C7" s="139" t="s">
        <v>277</v>
      </c>
      <c r="D7" s="115" t="s">
        <v>278</v>
      </c>
      <c r="E7" s="195" t="s">
        <v>277</v>
      </c>
      <c r="F7" s="195" t="s">
        <v>278</v>
      </c>
      <c r="G7" s="195" t="s">
        <v>277</v>
      </c>
      <c r="H7" s="114" t="s">
        <v>278</v>
      </c>
      <c r="I7" s="196" t="s">
        <v>277</v>
      </c>
      <c r="J7" s="196" t="s">
        <v>278</v>
      </c>
      <c r="K7" s="196" t="s">
        <v>277</v>
      </c>
      <c r="L7" s="196" t="s">
        <v>278</v>
      </c>
      <c r="M7" s="196" t="s">
        <v>277</v>
      </c>
      <c r="N7" s="196" t="s">
        <v>278</v>
      </c>
    </row>
    <row r="8" spans="2:14" s="252" customFormat="1" ht="13.5" thickTop="1" thickBot="1" x14ac:dyDescent="0.25">
      <c r="B8" s="197" t="s">
        <v>268</v>
      </c>
      <c r="C8" s="68">
        <v>203.97111705</v>
      </c>
      <c r="D8" s="68">
        <v>97.565005529999993</v>
      </c>
      <c r="E8" s="68">
        <v>218.14911788000001</v>
      </c>
      <c r="F8" s="68">
        <v>131.01284903999999</v>
      </c>
      <c r="G8" s="68">
        <v>202.46777277000001</v>
      </c>
      <c r="H8" s="68">
        <v>192.27863493999999</v>
      </c>
      <c r="I8" s="68">
        <v>301.814367</v>
      </c>
      <c r="J8" s="68">
        <v>166.75166407</v>
      </c>
      <c r="K8" s="68">
        <v>130.87972461000001</v>
      </c>
      <c r="L8" s="68">
        <v>88.28809004</v>
      </c>
      <c r="M8" s="68">
        <v>164.38957478</v>
      </c>
      <c r="N8" s="68">
        <v>102.23402268</v>
      </c>
    </row>
    <row r="9" spans="2:14" s="252" customFormat="1" ht="13.5" thickTop="1" thickBot="1" x14ac:dyDescent="0.25">
      <c r="B9" s="198" t="s">
        <v>279</v>
      </c>
      <c r="C9" s="70">
        <v>64.63302813</v>
      </c>
      <c r="D9" s="70">
        <v>63.610681720000002</v>
      </c>
      <c r="E9" s="70">
        <v>65.891031310000002</v>
      </c>
      <c r="F9" s="70">
        <v>83.567802929999999</v>
      </c>
      <c r="G9" s="70">
        <v>34.69275743</v>
      </c>
      <c r="H9" s="70">
        <v>140.37930268</v>
      </c>
      <c r="I9" s="70">
        <v>120.8804495</v>
      </c>
      <c r="J9" s="70">
        <v>62.165100889999998</v>
      </c>
      <c r="K9" s="70">
        <v>24.42793889</v>
      </c>
      <c r="L9" s="70">
        <v>46.717105490000002</v>
      </c>
      <c r="M9" s="70">
        <v>9.9644162600000001</v>
      </c>
      <c r="N9" s="70">
        <v>43.061726139999998</v>
      </c>
    </row>
    <row r="10" spans="2:14" s="252" customFormat="1" ht="13.5" thickTop="1" thickBot="1" x14ac:dyDescent="0.25">
      <c r="B10" s="198" t="s">
        <v>280</v>
      </c>
      <c r="C10" s="70">
        <v>139.33808891999999</v>
      </c>
      <c r="D10" s="70">
        <v>33.954323819999999</v>
      </c>
      <c r="E10" s="70">
        <v>152.25808656999999</v>
      </c>
      <c r="F10" s="70">
        <v>47.44504611</v>
      </c>
      <c r="G10" s="70">
        <v>167.77501533</v>
      </c>
      <c r="H10" s="70">
        <v>51.89933225</v>
      </c>
      <c r="I10" s="70">
        <v>180.93391750999999</v>
      </c>
      <c r="J10" s="70">
        <v>104.58656319000001</v>
      </c>
      <c r="K10" s="70">
        <v>106.45178572</v>
      </c>
      <c r="L10" s="70">
        <v>41.570984549999999</v>
      </c>
      <c r="M10" s="70">
        <v>154.42515853</v>
      </c>
      <c r="N10" s="70">
        <v>59.172296539999998</v>
      </c>
    </row>
    <row r="11" spans="2:14" s="252" customFormat="1" ht="13.5" thickTop="1" thickBot="1" x14ac:dyDescent="0.25">
      <c r="B11" s="199" t="s">
        <v>281</v>
      </c>
      <c r="C11" s="349">
        <v>14.36556811</v>
      </c>
      <c r="D11" s="349">
        <v>4.8916415100000004</v>
      </c>
      <c r="E11" s="349">
        <v>12.15001773</v>
      </c>
      <c r="F11" s="349">
        <v>1.1914858800000001</v>
      </c>
      <c r="G11" s="349">
        <v>29.605805270000001</v>
      </c>
      <c r="H11" s="349">
        <v>2.9715056199999998</v>
      </c>
      <c r="I11" s="349">
        <v>20.431026249999999</v>
      </c>
      <c r="J11" s="349">
        <v>70.890522129999994</v>
      </c>
      <c r="K11" s="349">
        <v>7.7967207800000002</v>
      </c>
      <c r="L11" s="349">
        <v>14.87155823</v>
      </c>
      <c r="M11" s="349">
        <v>5.2607196299999996</v>
      </c>
      <c r="N11" s="349">
        <v>34.24705745</v>
      </c>
    </row>
    <row r="12" spans="2:14" s="252" customFormat="1" ht="13.5" thickTop="1" thickBot="1" x14ac:dyDescent="0.25">
      <c r="B12" s="199" t="s">
        <v>282</v>
      </c>
      <c r="C12" s="349">
        <v>84.317863209999999</v>
      </c>
      <c r="D12" s="349">
        <v>0</v>
      </c>
      <c r="E12" s="349">
        <v>98.450013130000002</v>
      </c>
      <c r="F12" s="349">
        <v>0</v>
      </c>
      <c r="G12" s="349">
        <v>100.27867714</v>
      </c>
      <c r="H12" s="349">
        <v>0</v>
      </c>
      <c r="I12" s="349">
        <v>121.03742750000001</v>
      </c>
      <c r="J12" s="349">
        <v>0</v>
      </c>
      <c r="K12" s="349">
        <v>62.800518400000001</v>
      </c>
      <c r="L12" s="349">
        <v>0</v>
      </c>
      <c r="M12" s="349">
        <v>99.073979140000006</v>
      </c>
      <c r="N12" s="349">
        <v>0</v>
      </c>
    </row>
    <row r="13" spans="2:14" s="252" customFormat="1" ht="12.75" thickTop="1" x14ac:dyDescent="0.2">
      <c r="B13" s="200" t="s">
        <v>283</v>
      </c>
      <c r="C13" s="313">
        <v>40.654657610000001</v>
      </c>
      <c r="D13" s="313">
        <v>29.06268231</v>
      </c>
      <c r="E13" s="313">
        <v>41.658055709999999</v>
      </c>
      <c r="F13" s="313">
        <v>46.253560229999998</v>
      </c>
      <c r="G13" s="313">
        <v>37.890532919999998</v>
      </c>
      <c r="H13" s="313">
        <v>48.927826629999998</v>
      </c>
      <c r="I13" s="313">
        <v>39.465463759999999</v>
      </c>
      <c r="J13" s="313">
        <v>33.696041059999999</v>
      </c>
      <c r="K13" s="313">
        <v>35.854546540000001</v>
      </c>
      <c r="L13" s="313">
        <v>26.699426320000001</v>
      </c>
      <c r="M13" s="313">
        <v>50.090459750000001</v>
      </c>
      <c r="N13" s="313">
        <v>24.925239090000002</v>
      </c>
    </row>
    <row r="14" spans="2:14" s="252" customFormat="1" ht="24" customHeight="1" x14ac:dyDescent="0.2">
      <c r="B14" s="683" t="s">
        <v>284</v>
      </c>
      <c r="C14" s="683"/>
      <c r="D14" s="683"/>
      <c r="E14" s="683"/>
      <c r="F14" s="683"/>
      <c r="G14" s="683"/>
      <c r="H14" s="683"/>
      <c r="I14" s="683"/>
      <c r="J14" s="683"/>
      <c r="K14" s="683"/>
      <c r="L14" s="683"/>
    </row>
    <row r="15" spans="2:14" s="252" customFormat="1" ht="12" x14ac:dyDescent="0.2">
      <c r="B15" s="683" t="s">
        <v>199</v>
      </c>
      <c r="C15" s="683"/>
      <c r="D15" s="683"/>
      <c r="E15" s="683"/>
      <c r="F15" s="683"/>
      <c r="G15" s="683"/>
      <c r="H15" s="683"/>
      <c r="I15" s="683"/>
      <c r="J15" s="683"/>
      <c r="K15" s="683"/>
      <c r="L15" s="683"/>
    </row>
    <row r="17" spans="3:18" x14ac:dyDescent="0.25">
      <c r="C17" s="201"/>
      <c r="D17" s="201"/>
      <c r="E17" s="201"/>
      <c r="F17" s="201"/>
      <c r="G17" s="201"/>
      <c r="H17" s="201"/>
      <c r="I17" s="201"/>
      <c r="J17" s="201"/>
      <c r="K17" s="201"/>
      <c r="L17" s="201"/>
      <c r="M17" s="201"/>
      <c r="N17" s="201"/>
      <c r="O17" s="201"/>
      <c r="P17" s="201"/>
      <c r="Q17" s="201"/>
      <c r="R17" s="201"/>
    </row>
    <row r="18" spans="3:18" x14ac:dyDescent="0.25">
      <c r="C18" s="201"/>
      <c r="D18" s="201"/>
      <c r="E18" s="201"/>
      <c r="F18" s="201"/>
      <c r="G18" s="201"/>
      <c r="H18" s="201"/>
      <c r="I18" s="201"/>
      <c r="J18" s="201"/>
      <c r="K18" s="201"/>
      <c r="L18" s="201"/>
      <c r="M18" s="201"/>
      <c r="N18" s="201"/>
      <c r="O18" s="201"/>
      <c r="P18" s="201"/>
      <c r="Q18" s="201"/>
      <c r="R18" s="201"/>
    </row>
    <row r="19" spans="3:18" x14ac:dyDescent="0.25">
      <c r="C19" s="201"/>
      <c r="D19" s="201"/>
      <c r="E19" s="201"/>
      <c r="F19" s="201"/>
      <c r="G19" s="201"/>
      <c r="H19" s="201"/>
      <c r="I19" s="201"/>
      <c r="J19" s="201"/>
      <c r="K19" s="201"/>
      <c r="L19" s="201"/>
      <c r="M19" s="201"/>
      <c r="N19" s="201"/>
      <c r="O19" s="201"/>
      <c r="P19" s="201"/>
      <c r="Q19" s="201"/>
      <c r="R19" s="201"/>
    </row>
    <row r="20" spans="3:18" x14ac:dyDescent="0.25">
      <c r="C20" s="201"/>
      <c r="D20" s="201"/>
      <c r="E20" s="201"/>
      <c r="F20" s="201"/>
      <c r="G20" s="201"/>
      <c r="H20" s="201"/>
      <c r="I20" s="201"/>
      <c r="J20" s="201"/>
      <c r="K20" s="201"/>
      <c r="L20" s="201"/>
      <c r="M20" s="201"/>
      <c r="N20" s="201"/>
      <c r="O20" s="201"/>
      <c r="P20" s="201"/>
      <c r="Q20" s="201"/>
      <c r="R20" s="201"/>
    </row>
    <row r="21" spans="3:18" x14ac:dyDescent="0.25">
      <c r="C21" s="201"/>
      <c r="D21" s="201"/>
      <c r="E21" s="201"/>
      <c r="F21" s="201"/>
      <c r="G21" s="201"/>
      <c r="H21" s="201"/>
      <c r="I21" s="201"/>
      <c r="J21" s="201"/>
      <c r="K21" s="201"/>
      <c r="L21" s="201"/>
      <c r="M21" s="201"/>
      <c r="N21" s="201"/>
      <c r="O21" s="201"/>
      <c r="P21" s="201"/>
      <c r="Q21" s="201"/>
      <c r="R21" s="201"/>
    </row>
    <row r="22" spans="3:18" x14ac:dyDescent="0.25">
      <c r="C22" s="201"/>
      <c r="D22" s="201"/>
      <c r="E22" s="201"/>
      <c r="F22" s="201"/>
      <c r="G22" s="201"/>
      <c r="H22" s="201"/>
      <c r="I22" s="201"/>
      <c r="J22" s="201"/>
      <c r="K22" s="201"/>
      <c r="L22" s="201"/>
      <c r="M22" s="201"/>
      <c r="N22" s="201"/>
      <c r="O22" s="201"/>
      <c r="P22" s="201"/>
      <c r="Q22" s="201"/>
      <c r="R22" s="201"/>
    </row>
    <row r="23" spans="3:18" x14ac:dyDescent="0.25">
      <c r="C23" s="201"/>
      <c r="D23" s="201"/>
      <c r="E23" s="201"/>
      <c r="F23" s="201"/>
      <c r="G23" s="201"/>
      <c r="H23" s="201"/>
      <c r="I23" s="201"/>
      <c r="J23" s="201"/>
      <c r="K23" s="201"/>
      <c r="L23" s="201"/>
      <c r="M23" s="201"/>
      <c r="N23" s="201"/>
      <c r="O23" s="201"/>
      <c r="P23" s="201"/>
      <c r="Q23" s="201"/>
      <c r="R23" s="201"/>
    </row>
    <row r="24" spans="3:18" x14ac:dyDescent="0.25">
      <c r="C24" s="201"/>
      <c r="D24" s="201"/>
      <c r="E24" s="201"/>
      <c r="F24" s="201"/>
      <c r="G24" s="201"/>
      <c r="H24" s="201"/>
      <c r="I24" s="201"/>
      <c r="J24" s="201"/>
      <c r="K24" s="201"/>
      <c r="L24" s="201"/>
      <c r="M24" s="201"/>
      <c r="N24" s="201"/>
      <c r="O24" s="201"/>
      <c r="P24" s="201"/>
      <c r="Q24" s="201"/>
      <c r="R24" s="201"/>
    </row>
    <row r="25" spans="3:18" x14ac:dyDescent="0.25">
      <c r="C25" s="201"/>
      <c r="D25" s="201"/>
      <c r="E25" s="201"/>
      <c r="F25" s="201"/>
      <c r="G25" s="201"/>
      <c r="H25" s="201"/>
      <c r="I25" s="201"/>
      <c r="J25" s="201"/>
      <c r="K25" s="201"/>
      <c r="L25" s="201"/>
      <c r="M25" s="201"/>
      <c r="N25" s="201"/>
      <c r="O25" s="201"/>
      <c r="P25" s="201"/>
      <c r="Q25" s="201"/>
      <c r="R25" s="201"/>
    </row>
    <row r="26" spans="3:18" x14ac:dyDescent="0.25">
      <c r="C26" s="201"/>
      <c r="D26" s="201"/>
      <c r="E26" s="201"/>
      <c r="F26" s="201"/>
      <c r="G26" s="201"/>
      <c r="H26" s="201"/>
      <c r="I26" s="201"/>
      <c r="J26" s="201"/>
      <c r="K26" s="201"/>
      <c r="L26" s="201"/>
      <c r="M26" s="201"/>
      <c r="N26" s="201"/>
      <c r="O26" s="201"/>
      <c r="P26" s="201"/>
      <c r="Q26" s="201"/>
      <c r="R26" s="201"/>
    </row>
    <row r="27" spans="3:18" x14ac:dyDescent="0.25">
      <c r="C27" s="201"/>
      <c r="D27" s="201"/>
      <c r="E27" s="201"/>
      <c r="F27" s="201"/>
      <c r="G27" s="201"/>
      <c r="H27" s="201"/>
      <c r="I27" s="201"/>
      <c r="J27" s="201"/>
      <c r="K27" s="201"/>
      <c r="L27" s="201"/>
      <c r="M27" s="201"/>
      <c r="N27" s="201"/>
      <c r="O27" s="201"/>
      <c r="P27" s="201"/>
      <c r="Q27" s="201"/>
      <c r="R27" s="201"/>
    </row>
    <row r="28" spans="3:18" x14ac:dyDescent="0.25">
      <c r="C28" s="201"/>
      <c r="D28" s="201"/>
      <c r="E28" s="201"/>
      <c r="F28" s="201"/>
      <c r="G28" s="201"/>
      <c r="H28" s="201"/>
      <c r="I28" s="201"/>
      <c r="J28" s="201"/>
      <c r="K28" s="201"/>
      <c r="L28" s="201"/>
      <c r="M28" s="201"/>
      <c r="N28" s="201"/>
      <c r="O28" s="201"/>
      <c r="P28" s="201"/>
      <c r="Q28" s="201"/>
      <c r="R28" s="201"/>
    </row>
  </sheetData>
  <mergeCells count="13">
    <mergeCell ref="B1:N1"/>
    <mergeCell ref="M6:N6"/>
    <mergeCell ref="B3:N3"/>
    <mergeCell ref="B15:L15"/>
    <mergeCell ref="B14:L14"/>
    <mergeCell ref="C5:J5"/>
    <mergeCell ref="I6:J6"/>
    <mergeCell ref="B5:B7"/>
    <mergeCell ref="C6:D6"/>
    <mergeCell ref="E6:F6"/>
    <mergeCell ref="K5:N5"/>
    <mergeCell ref="G6:H6"/>
    <mergeCell ref="K6:L6"/>
  </mergeCells>
  <hyperlinks>
    <hyperlink ref="B1:C1" location="Contents_en!B4" display="I. Balance of payments of the Republic of Moldova in Quarter I, 2023 (preliminary data)" xr:uid="{B63460DD-59DA-4B79-ACCA-FE83E0EA82F0}"/>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dimension ref="B1:N56"/>
  <sheetViews>
    <sheetView showGridLines="0" showRowColHeaders="0" showZeros="0" zoomScaleNormal="100" workbookViewId="0"/>
  </sheetViews>
  <sheetFormatPr defaultColWidth="9.140625" defaultRowHeight="12.75" x14ac:dyDescent="0.2"/>
  <cols>
    <col min="1" max="1" customWidth="true" style="15" width="5.7109375" collapsed="false"/>
    <col min="2" max="2" customWidth="true" style="15" width="32.7109375" collapsed="false"/>
    <col min="3" max="4" customWidth="true" style="15" width="12.7109375" collapsed="false"/>
    <col min="5" max="5" customWidth="true" style="15" width="7.85546875" collapsed="false"/>
    <col min="6" max="6" customWidth="true" style="15" width="12.42578125" collapsed="false"/>
    <col min="7" max="8" customWidth="true" style="15" width="14.42578125" collapsed="false"/>
    <col min="9" max="9" customWidth="true" style="15" width="13.0" collapsed="false"/>
    <col min="10" max="11" customWidth="true" style="15" width="7.85546875" collapsed="false"/>
    <col min="12" max="16384" style="15" width="9.140625" collapsed="false"/>
  </cols>
  <sheetData>
    <row r="1" spans="2:12" s="1" customFormat="1" ht="15.75" x14ac:dyDescent="0.25">
      <c r="B1" s="573" t="s">
        <v>110</v>
      </c>
      <c r="C1" s="573"/>
      <c r="D1" s="573"/>
      <c r="E1" s="573"/>
      <c r="F1" s="573"/>
      <c r="G1" s="573"/>
      <c r="H1" s="573"/>
      <c r="I1" s="594"/>
      <c r="J1" s="594"/>
      <c r="K1" s="594"/>
    </row>
    <row r="2" spans="2:12" ht="11.25" customHeight="1" x14ac:dyDescent="0.25">
      <c r="B2" s="689"/>
      <c r="C2" s="690"/>
      <c r="D2" s="583"/>
      <c r="E2" s="583"/>
      <c r="F2" s="583"/>
      <c r="G2" s="1"/>
      <c r="H2" s="1"/>
      <c r="I2" s="1"/>
    </row>
    <row r="3" spans="2:12" ht="5.0999999999999996" customHeight="1" x14ac:dyDescent="0.25">
      <c r="B3" s="202"/>
      <c r="C3" s="2"/>
      <c r="D3" s="3"/>
      <c r="E3" s="3"/>
      <c r="F3" s="3"/>
      <c r="G3" s="3"/>
      <c r="H3" s="3"/>
      <c r="I3" s="3"/>
    </row>
    <row r="4" spans="2:12" s="17" customFormat="1" ht="15" x14ac:dyDescent="0.25">
      <c r="B4" s="598" t="s">
        <v>118</v>
      </c>
      <c r="C4" s="598"/>
      <c r="D4" s="598"/>
      <c r="E4" s="598"/>
      <c r="F4" s="598"/>
      <c r="G4" s="598"/>
      <c r="H4" s="598"/>
      <c r="I4" s="598"/>
      <c r="J4" s="598"/>
      <c r="K4" s="598"/>
    </row>
    <row r="9" spans="2:12" x14ac:dyDescent="0.2">
      <c r="L9" s="144"/>
    </row>
    <row r="20" spans="2:14" ht="61.5" customHeight="1" x14ac:dyDescent="0.2"/>
    <row r="27" spans="2:14" x14ac:dyDescent="0.2">
      <c r="B27" s="203"/>
    </row>
    <row r="28" spans="2:14" s="50" customFormat="1" ht="12" x14ac:dyDescent="0.2">
      <c r="B28" s="496"/>
      <c r="C28" s="176" t="s">
        <v>285</v>
      </c>
      <c r="D28" s="176" t="s">
        <v>286</v>
      </c>
      <c r="G28" s="497"/>
      <c r="H28" s="176" t="s">
        <v>285</v>
      </c>
      <c r="I28" s="176" t="s">
        <v>286</v>
      </c>
      <c r="M28" s="252"/>
      <c r="N28" s="252"/>
    </row>
    <row r="29" spans="2:14" s="103" customFormat="1" ht="12" x14ac:dyDescent="0.2">
      <c r="B29" s="127" t="s">
        <v>264</v>
      </c>
      <c r="C29" s="339">
        <v>35.386533309999997</v>
      </c>
      <c r="D29" s="339">
        <v>68.166106040000003</v>
      </c>
      <c r="E29" s="101"/>
      <c r="F29" s="101"/>
      <c r="G29" s="204" t="s">
        <v>287</v>
      </c>
      <c r="H29" s="339">
        <v>0.56444258000000003</v>
      </c>
      <c r="I29" s="339">
        <v>1.1642525100000001</v>
      </c>
      <c r="K29" s="50"/>
      <c r="L29" s="50"/>
      <c r="M29" s="27"/>
      <c r="N29" s="27"/>
    </row>
    <row r="30" spans="2:14" s="101" customFormat="1" ht="12" x14ac:dyDescent="0.2">
      <c r="B30" s="127" t="s">
        <v>288</v>
      </c>
      <c r="C30" s="339">
        <v>31.093511889999998</v>
      </c>
      <c r="D30" s="339">
        <v>11.657672099999999</v>
      </c>
      <c r="G30" s="204" t="s">
        <v>289</v>
      </c>
      <c r="H30" s="339">
        <v>191.11031262</v>
      </c>
      <c r="I30" s="339">
        <v>297.33389126999998</v>
      </c>
      <c r="K30" s="50"/>
      <c r="L30" s="50"/>
      <c r="M30" s="27"/>
      <c r="N30" s="27"/>
    </row>
    <row r="31" spans="2:14" s="101" customFormat="1" ht="12" x14ac:dyDescent="0.2">
      <c r="B31" s="127" t="s">
        <v>290</v>
      </c>
      <c r="C31" s="339">
        <v>17.058145549999999</v>
      </c>
      <c r="D31" s="339">
        <v>169.70873341999999</v>
      </c>
      <c r="G31" s="205"/>
      <c r="K31" s="50"/>
      <c r="L31" s="50"/>
      <c r="M31" s="27"/>
      <c r="N31" s="27"/>
    </row>
    <row r="32" spans="2:14" s="498" customFormat="1" ht="12" x14ac:dyDescent="0.2">
      <c r="B32" s="127" t="s">
        <v>291</v>
      </c>
      <c r="C32" s="339">
        <v>108.10352544</v>
      </c>
      <c r="D32" s="339">
        <v>45.478029880000001</v>
      </c>
      <c r="E32" s="101"/>
      <c r="F32" s="101" t="s">
        <v>47</v>
      </c>
      <c r="G32" s="205"/>
      <c r="H32" s="101"/>
      <c r="I32" s="101"/>
      <c r="K32" s="50"/>
      <c r="L32" s="50"/>
      <c r="M32" s="27"/>
      <c r="N32" s="27"/>
    </row>
    <row r="33" spans="2:14" s="498" customFormat="1" ht="12" x14ac:dyDescent="0.2">
      <c r="B33" s="127" t="s">
        <v>292</v>
      </c>
      <c r="C33" s="339">
        <v>3.3038999999999999E-2</v>
      </c>
      <c r="D33" s="339">
        <v>3.48760235</v>
      </c>
      <c r="E33" s="101"/>
      <c r="F33" s="101"/>
      <c r="G33" s="27"/>
      <c r="H33" s="27"/>
      <c r="I33" s="27"/>
      <c r="J33" s="27"/>
      <c r="K33" s="50"/>
      <c r="L33" s="50"/>
      <c r="M33" s="27"/>
      <c r="N33" s="27"/>
    </row>
    <row r="34" spans="2:14" s="101" customFormat="1" ht="12" x14ac:dyDescent="0.2">
      <c r="B34" s="127" t="s">
        <v>172</v>
      </c>
      <c r="C34" s="339">
        <v>191.67475519000001</v>
      </c>
      <c r="D34" s="339">
        <v>298.49814378999997</v>
      </c>
      <c r="G34" s="27"/>
      <c r="H34" s="27"/>
      <c r="I34" s="27"/>
      <c r="J34" s="27"/>
      <c r="K34" s="50"/>
      <c r="L34" s="50"/>
    </row>
    <row r="35" spans="2:14" ht="15" x14ac:dyDescent="0.25">
      <c r="G35" s="1"/>
      <c r="H35" s="1"/>
      <c r="I35" s="1"/>
      <c r="J35" s="1"/>
      <c r="K35" s="50"/>
      <c r="L35" s="50"/>
    </row>
    <row r="36" spans="2:14" s="101" customFormat="1" ht="15" x14ac:dyDescent="0.25">
      <c r="C36" s="15"/>
      <c r="D36" s="15"/>
      <c r="E36" s="15"/>
      <c r="F36" s="15"/>
      <c r="G36" s="1"/>
      <c r="H36" s="1"/>
      <c r="I36" s="1"/>
      <c r="J36" s="1"/>
      <c r="K36" s="1"/>
    </row>
    <row r="37" spans="2:14" s="101" customFormat="1" ht="15" x14ac:dyDescent="0.25">
      <c r="C37" s="15"/>
      <c r="D37" s="15"/>
      <c r="E37" s="15"/>
      <c r="F37" s="15"/>
      <c r="G37" s="1"/>
      <c r="H37" s="1"/>
      <c r="I37" s="1"/>
      <c r="J37" s="1"/>
      <c r="K37" s="1"/>
    </row>
    <row r="38" spans="2:14" s="101" customFormat="1" ht="15" x14ac:dyDescent="0.25">
      <c r="C38" s="15"/>
      <c r="D38" s="15"/>
      <c r="E38" s="15"/>
      <c r="F38" s="15"/>
      <c r="G38" s="1"/>
      <c r="H38" s="1"/>
      <c r="I38" s="1"/>
      <c r="J38" s="1"/>
      <c r="K38" s="1"/>
    </row>
    <row r="39" spans="2:14" x14ac:dyDescent="0.2">
      <c r="F39" s="206"/>
      <c r="G39" s="206"/>
      <c r="H39" s="206"/>
    </row>
    <row r="40" spans="2:14" x14ac:dyDescent="0.2">
      <c r="E40" s="206"/>
      <c r="F40" s="206"/>
      <c r="G40" s="206"/>
      <c r="H40" s="206"/>
      <c r="I40" s="206"/>
    </row>
    <row r="41" spans="2:14" x14ac:dyDescent="0.2">
      <c r="E41" s="206"/>
      <c r="F41" s="206"/>
      <c r="G41" s="206"/>
      <c r="H41" s="206"/>
      <c r="I41" s="206"/>
    </row>
    <row r="42" spans="2:14" x14ac:dyDescent="0.2">
      <c r="E42" s="206"/>
      <c r="F42" s="206"/>
      <c r="G42" s="206"/>
      <c r="H42" s="206"/>
      <c r="I42" s="206"/>
    </row>
    <row r="43" spans="2:14" x14ac:dyDescent="0.2">
      <c r="E43" s="206"/>
      <c r="F43" s="206"/>
      <c r="G43" s="206"/>
      <c r="H43" s="206"/>
      <c r="I43" s="206"/>
    </row>
    <row r="44" spans="2:14" x14ac:dyDescent="0.2">
      <c r="E44" s="206"/>
      <c r="F44" s="206"/>
      <c r="G44" s="206"/>
      <c r="H44" s="206"/>
      <c r="I44" s="206"/>
    </row>
    <row r="45" spans="2:14" x14ac:dyDescent="0.2">
      <c r="E45" s="206"/>
      <c r="F45" s="206"/>
      <c r="G45" s="206"/>
      <c r="H45" s="206"/>
      <c r="I45" s="206"/>
    </row>
    <row r="46" spans="2:14" x14ac:dyDescent="0.2">
      <c r="C46" s="206"/>
      <c r="D46" s="206"/>
      <c r="E46" s="206"/>
      <c r="F46" s="206"/>
      <c r="G46" s="206"/>
      <c r="H46" s="206"/>
      <c r="I46" s="206"/>
      <c r="J46" s="206"/>
      <c r="K46" s="206"/>
    </row>
    <row r="47" spans="2:14" x14ac:dyDescent="0.2">
      <c r="C47" s="206"/>
      <c r="D47" s="206"/>
      <c r="E47" s="206"/>
      <c r="F47" s="206"/>
      <c r="G47" s="206"/>
      <c r="H47" s="206"/>
      <c r="I47" s="206"/>
      <c r="J47" s="206"/>
      <c r="K47" s="206"/>
    </row>
    <row r="48" spans="2:14" x14ac:dyDescent="0.2">
      <c r="C48" s="206"/>
      <c r="D48" s="206"/>
      <c r="E48" s="206"/>
      <c r="F48" s="206"/>
      <c r="G48" s="206"/>
      <c r="H48" s="206"/>
      <c r="I48" s="206"/>
      <c r="J48" s="206"/>
      <c r="K48" s="206"/>
    </row>
    <row r="49" spans="3:11" x14ac:dyDescent="0.2">
      <c r="C49" s="206"/>
      <c r="D49" s="206"/>
      <c r="E49" s="206"/>
      <c r="F49" s="206"/>
      <c r="G49" s="206"/>
      <c r="H49" s="206"/>
      <c r="I49" s="206"/>
      <c r="J49" s="206"/>
      <c r="K49" s="206"/>
    </row>
    <row r="50" spans="3:11" x14ac:dyDescent="0.2">
      <c r="C50" s="206"/>
      <c r="D50" s="206"/>
      <c r="E50" s="206"/>
      <c r="I50" s="206"/>
      <c r="J50" s="206"/>
      <c r="K50" s="206"/>
    </row>
    <row r="51" spans="3:11" x14ac:dyDescent="0.2">
      <c r="C51" s="206"/>
      <c r="D51" s="206"/>
      <c r="J51" s="206"/>
      <c r="K51" s="206"/>
    </row>
    <row r="52" spans="3:11" x14ac:dyDescent="0.2">
      <c r="C52" s="206"/>
      <c r="D52" s="206"/>
      <c r="J52" s="206"/>
      <c r="K52" s="206"/>
    </row>
    <row r="53" spans="3:11" x14ac:dyDescent="0.2">
      <c r="C53" s="206"/>
      <c r="D53" s="206"/>
      <c r="J53" s="206"/>
      <c r="K53" s="206"/>
    </row>
    <row r="54" spans="3:11" x14ac:dyDescent="0.2">
      <c r="C54" s="206"/>
      <c r="D54" s="206"/>
      <c r="J54" s="206"/>
      <c r="K54" s="206"/>
    </row>
    <row r="55" spans="3:11" x14ac:dyDescent="0.2">
      <c r="C55" s="206"/>
      <c r="D55" s="206"/>
      <c r="J55" s="206"/>
      <c r="K55" s="206"/>
    </row>
    <row r="56" spans="3:11" x14ac:dyDescent="0.2">
      <c r="C56" s="206"/>
      <c r="D56" s="206"/>
      <c r="J56" s="206"/>
      <c r="K56" s="206"/>
    </row>
  </sheetData>
  <mergeCells count="3">
    <mergeCell ref="B4:K4"/>
    <mergeCell ref="B2:F2"/>
    <mergeCell ref="B1:K1"/>
  </mergeCells>
  <hyperlinks>
    <hyperlink ref="B1:K1" location="Contents_en!B4" display="I. Balance of payments of the Republic of Moldova in Quarter I, 2023 (preliminary data)" xr:uid="{00000000-0004-0000-1A00-000002000000}"/>
    <hyperlink ref="B1:C1" location="Contents_en!B4" display="I. Balance of payments of the Republic of Moldova in Quarter I, 2023 (preliminary data)" xr:uid="{9BE00728-8B65-47C8-851A-0DD9E8A1CC2A}"/>
  </hyperlinks>
  <pageMargins left="0.75" right="0.75" top="1" bottom="1" header="0.5" footer="0.5"/>
  <pageSetup orientation="portrait" r:id="rId1"/>
  <headerFooter differentOddEven="1" alignWithMargins="0">
    <oddHeader>&amp;L&amp;1 </oddHeader>
    <oddFooter>&amp;L&amp;1 </oddFooter>
    <evenHeader>&amp;L&amp;1 </evenHeader>
    <evenFooter>&amp;L&amp;1 </evenFooter>
  </headerFooter>
  <drawing r:id="rId2"/>
  <legacyDrawing r:id="rId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K36"/>
  <sheetViews>
    <sheetView showGridLines="0" showRowColHeaders="0" zoomScaleNormal="100" workbookViewId="0"/>
  </sheetViews>
  <sheetFormatPr defaultColWidth="9.140625" defaultRowHeight="11.25" customHeight="1" x14ac:dyDescent="0.2"/>
  <cols>
    <col min="1" max="1" customWidth="true" style="27" width="5.7109375" collapsed="false"/>
    <col min="2" max="2" customWidth="true" style="27" width="42.28515625" collapsed="false"/>
    <col min="3" max="3" customWidth="true" style="27" width="9.140625" collapsed="false"/>
    <col min="4" max="6" style="27" width="9.140625" collapsed="false"/>
    <col min="7" max="7" customWidth="true" style="27" width="9.7109375" collapsed="false"/>
    <col min="8" max="8" customWidth="true" style="27" width="8.7109375" collapsed="false"/>
    <col min="9" max="16384" style="27" width="9.140625" collapsed="false"/>
  </cols>
  <sheetData>
    <row r="1" spans="2:11" s="1" customFormat="1" ht="15.75" x14ac:dyDescent="0.25">
      <c r="B1" s="573" t="s">
        <v>110</v>
      </c>
      <c r="C1" s="573"/>
      <c r="D1" s="573"/>
      <c r="E1" s="573"/>
      <c r="F1" s="573"/>
      <c r="G1" s="573"/>
      <c r="H1" s="573"/>
    </row>
    <row r="3" spans="2:11" ht="5.0999999999999996" customHeight="1" x14ac:dyDescent="0.25">
      <c r="B3" s="207"/>
      <c r="C3" s="207"/>
      <c r="D3" s="207"/>
      <c r="E3" s="207"/>
      <c r="F3" s="207"/>
      <c r="G3" s="207"/>
      <c r="H3" s="207"/>
    </row>
    <row r="4" spans="2:11" s="1" customFormat="1" ht="15" x14ac:dyDescent="0.25">
      <c r="B4" s="691" t="s">
        <v>119</v>
      </c>
      <c r="C4" s="691"/>
      <c r="D4" s="691"/>
      <c r="E4" s="691"/>
      <c r="F4" s="691"/>
      <c r="G4" s="691"/>
      <c r="H4" s="691"/>
    </row>
    <row r="5" spans="2:11" ht="11.25" customHeight="1" x14ac:dyDescent="0.2">
      <c r="B5" s="208"/>
    </row>
    <row r="9" spans="2:11" ht="11.25" customHeight="1" x14ac:dyDescent="0.25">
      <c r="K9" s="1"/>
    </row>
    <row r="18" spans="2:5" ht="11.25" customHeight="1" x14ac:dyDescent="0.2">
      <c r="E18" s="209"/>
    </row>
    <row r="19" spans="2:5" ht="11.25" customHeight="1" x14ac:dyDescent="0.2">
      <c r="E19" s="209"/>
    </row>
    <row r="20" spans="2:5" ht="11.25" customHeight="1" x14ac:dyDescent="0.2">
      <c r="E20" s="209"/>
    </row>
    <row r="21" spans="2:5" ht="11.25" customHeight="1" x14ac:dyDescent="0.2">
      <c r="E21" s="209"/>
    </row>
    <row r="22" spans="2:5" ht="11.25" customHeight="1" x14ac:dyDescent="0.2">
      <c r="E22" s="210"/>
    </row>
    <row r="23" spans="2:5" ht="11.25" customHeight="1" x14ac:dyDescent="0.2">
      <c r="E23" s="210"/>
    </row>
    <row r="24" spans="2:5" ht="11.25" customHeight="1" x14ac:dyDescent="0.2">
      <c r="E24" s="211"/>
    </row>
    <row r="25" spans="2:5" ht="11.25" customHeight="1" x14ac:dyDescent="0.2">
      <c r="E25" s="45"/>
    </row>
    <row r="30" spans="2:5" x14ac:dyDescent="0.2">
      <c r="B30" s="127" t="s">
        <v>293</v>
      </c>
      <c r="C30" s="411">
        <v>0.37595125475080621</v>
      </c>
    </row>
    <row r="31" spans="2:5" x14ac:dyDescent="0.2">
      <c r="B31" s="127" t="s">
        <v>294</v>
      </c>
      <c r="C31" s="411">
        <v>0.24684699896834408</v>
      </c>
    </row>
    <row r="32" spans="2:5" x14ac:dyDescent="0.2">
      <c r="B32" s="127" t="s">
        <v>295</v>
      </c>
      <c r="C32" s="411">
        <v>0.14801632845254689</v>
      </c>
    </row>
    <row r="33" spans="2:8" x14ac:dyDescent="0.2">
      <c r="B33" s="127" t="s">
        <v>296</v>
      </c>
      <c r="C33" s="411">
        <v>0.115961709386708</v>
      </c>
    </row>
    <row r="34" spans="2:8" x14ac:dyDescent="0.2">
      <c r="B34" s="127" t="s">
        <v>297</v>
      </c>
      <c r="C34" s="411">
        <v>4.2017821472104352E-2</v>
      </c>
    </row>
    <row r="35" spans="2:8" x14ac:dyDescent="0.2">
      <c r="B35" s="127" t="s">
        <v>298</v>
      </c>
      <c r="C35" s="411">
        <v>3.4669065572667808E-2</v>
      </c>
      <c r="F35" s="212"/>
      <c r="H35" s="205"/>
    </row>
    <row r="36" spans="2:8" x14ac:dyDescent="0.2">
      <c r="B36" s="127" t="s">
        <v>299</v>
      </c>
      <c r="C36" s="411">
        <v>3.6536821396822759E-2</v>
      </c>
    </row>
  </sheetData>
  <sortState xmlns:xlrd2="http://schemas.microsoft.com/office/spreadsheetml/2017/richdata2" ref="A30:B35">
    <sortCondition ref="A30:A35"/>
  </sortState>
  <mergeCells count="2">
    <mergeCell ref="B1:H1"/>
    <mergeCell ref="B4:H4"/>
  </mergeCells>
  <hyperlinks>
    <hyperlink ref="B1:C1" location="Contents_en!B4" display="I. Balance of payments of the Republic of Moldova in Quarter I, 2023 (preliminary data)" xr:uid="{1E48F7AF-C9F4-489E-ABAB-6686E9AD9A85}"/>
  </hyperlinks>
  <pageMargins left="0.7" right="0.7" top="0.75" bottom="0.75" header="0.3" footer="0.3"/>
  <pageSetup paperSize="32767" orientation="portrait" r:id="rId1"/>
  <headerFooter differentOddEven="1">
    <oddHeader>&amp;L&amp;1 </oddHeader>
    <oddFooter>&amp;L&amp;1 </oddFooter>
    <evenHeader>&amp;L&amp;1 </evenHeader>
    <evenFooter>&amp;L&amp;1 </evenFooter>
  </headerFooter>
  <drawing r:id="rId2"/>
  <legacyDrawing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T18"/>
  <sheetViews>
    <sheetView showGridLines="0" showRowColHeaders="0" zoomScaleNormal="100" workbookViewId="0"/>
  </sheetViews>
  <sheetFormatPr defaultColWidth="9.140625" defaultRowHeight="15" x14ac:dyDescent="0.25"/>
  <cols>
    <col min="1" max="1" customWidth="true" style="1" width="5.7109375" collapsed="false"/>
    <col min="2" max="2" customWidth="true" style="1" width="56.140625" collapsed="false"/>
    <col min="3" max="8" customWidth="true" style="1" width="11.140625" collapsed="false"/>
    <col min="9" max="9" customWidth="true" style="1" width="11.0" collapsed="false"/>
    <col min="10" max="16384" style="1" width="9.140625" collapsed="false"/>
  </cols>
  <sheetData>
    <row r="1" spans="2:9" ht="15.75" x14ac:dyDescent="0.25">
      <c r="B1" s="692" t="s">
        <v>468</v>
      </c>
      <c r="C1" s="692"/>
      <c r="D1" s="692"/>
      <c r="E1" s="692"/>
      <c r="F1" s="692"/>
      <c r="G1" s="692"/>
      <c r="H1" s="692"/>
      <c r="I1" s="692"/>
    </row>
    <row r="3" spans="2:9" x14ac:dyDescent="0.25">
      <c r="B3" s="605" t="s">
        <v>81</v>
      </c>
      <c r="C3" s="605"/>
      <c r="D3" s="605"/>
      <c r="E3" s="605"/>
      <c r="F3" s="605"/>
      <c r="G3" s="605"/>
      <c r="H3" s="605"/>
      <c r="I3" s="583"/>
    </row>
    <row r="4" spans="2:9" ht="5.0999999999999996" customHeight="1" thickBot="1" x14ac:dyDescent="0.3">
      <c r="B4" s="60"/>
    </row>
    <row r="5" spans="2:9" s="252" customFormat="1" ht="24.75" customHeight="1" thickTop="1" thickBot="1" x14ac:dyDescent="0.25">
      <c r="B5" s="685"/>
      <c r="C5" s="390" t="s">
        <v>459</v>
      </c>
      <c r="D5" s="390" t="s">
        <v>460</v>
      </c>
      <c r="E5" s="390" t="s">
        <v>461</v>
      </c>
      <c r="F5" s="390" t="s">
        <v>462</v>
      </c>
      <c r="G5" s="390" t="s">
        <v>463</v>
      </c>
      <c r="H5" s="542" t="s">
        <v>464</v>
      </c>
      <c r="I5" s="679" t="s">
        <v>465</v>
      </c>
    </row>
    <row r="6" spans="2:9" s="252" customFormat="1" ht="12.75" thickBot="1" x14ac:dyDescent="0.25">
      <c r="B6" s="686"/>
      <c r="C6" s="694" t="s">
        <v>147</v>
      </c>
      <c r="D6" s="695"/>
      <c r="E6" s="695"/>
      <c r="F6" s="695"/>
      <c r="G6" s="695"/>
      <c r="H6" s="696"/>
      <c r="I6" s="693"/>
    </row>
    <row r="7" spans="2:9" s="252" customFormat="1" ht="13.5" thickTop="1" thickBot="1" x14ac:dyDescent="0.25">
      <c r="B7" s="213" t="s">
        <v>300</v>
      </c>
      <c r="C7" s="350">
        <v>-6324.2711816700003</v>
      </c>
      <c r="D7" s="350">
        <v>-6409.75668855</v>
      </c>
      <c r="E7" s="351">
        <v>-6447.8453129099998</v>
      </c>
      <c r="F7" s="351">
        <v>-6287.1187331199999</v>
      </c>
      <c r="G7" s="350">
        <v>-6147.0566376500001</v>
      </c>
      <c r="H7" s="387">
        <v>-6586.8608427299996</v>
      </c>
      <c r="I7" s="428" t="str" cm="1">
        <f t="array" ref="I7">_xlfn.IFS(H7/F7&gt;=2,CONCATENATE("+de ",FIXED(H7/F7,1)," ori"),H7/F7&gt;=1,CONCATENATE("+",FIXED((H7/F7-1)*100,1),"%"),H7/F7&lt;0.5,CONCATENATE("-de ",FIXED(H7/F7,1)," ori"),H7/F7&lt;1,CONCATENATE(FIXED((H7/F7*100-100),1),"%"))</f>
        <v>+4,8%</v>
      </c>
    </row>
    <row r="8" spans="2:9" s="252" customFormat="1" ht="13.5" thickTop="1" thickBot="1" x14ac:dyDescent="0.25">
      <c r="B8" s="66" t="s">
        <v>279</v>
      </c>
      <c r="C8" s="352">
        <v>7251.8658060600001</v>
      </c>
      <c r="D8" s="352">
        <v>7071.2040662400004</v>
      </c>
      <c r="E8" s="353">
        <v>7251.04731455</v>
      </c>
      <c r="F8" s="353">
        <v>7267.6507960400004</v>
      </c>
      <c r="G8" s="352">
        <v>7670.5888914400002</v>
      </c>
      <c r="H8" s="388">
        <v>7526.7589716800003</v>
      </c>
      <c r="I8" s="452" t="str" cm="1">
        <f t="array" ref="I8">_xlfn.IFS(H8/F8&gt;=2,CONCATENATE("+de ",FIXED(H8/F8,1)," ori"),H8/F8&gt;=1,CONCATENATE("+",FIXED((H8/F8-1)*100,1),"%"),H8/F8&lt;0.5,CONCATENATE("-de ",FIXED(H8/F8,1)," ori"),H8/F8&lt;1,CONCATENATE(FIXED((H8/F8*100-100),1),"%"))</f>
        <v>+3,6%</v>
      </c>
    </row>
    <row r="9" spans="2:9" s="252" customFormat="1" ht="13.5" thickTop="1" thickBot="1" x14ac:dyDescent="0.25">
      <c r="B9" s="66" t="s">
        <v>280</v>
      </c>
      <c r="C9" s="352">
        <v>13576.13698773</v>
      </c>
      <c r="D9" s="352">
        <v>13480.96075479</v>
      </c>
      <c r="E9" s="353">
        <v>13698.89262746</v>
      </c>
      <c r="F9" s="353">
        <v>13554.76952915</v>
      </c>
      <c r="G9" s="352">
        <v>13817.64552908</v>
      </c>
      <c r="H9" s="388">
        <v>14113.619814400001</v>
      </c>
      <c r="I9" s="452" t="str" cm="1">
        <f t="array" ref="I9">_xlfn.IFS(H9/F9&gt;=2,CONCATENATE("+de ",FIXED(H9/F9,1)," ori"),H9/F9&gt;=1,CONCATENATE("+",FIXED((H9/F9-1)*100,1),"%"),H9/F9&lt;0.5,CONCATENATE("-de ",FIXED(H9/F9,1)," ori"),H9/F9&lt;1,CONCATENATE(FIXED((H9/F9*100-100),1),"%"))</f>
        <v>+4,1%</v>
      </c>
    </row>
    <row r="10" spans="2:9" s="252" customFormat="1" ht="13.5" thickTop="1" thickBot="1" x14ac:dyDescent="0.25">
      <c r="B10" s="214" t="s">
        <v>301</v>
      </c>
      <c r="C10" s="354">
        <v>5050.8651628899997</v>
      </c>
      <c r="D10" s="354">
        <v>5070.2357512099998</v>
      </c>
      <c r="E10" s="355">
        <v>5163.6877926200004</v>
      </c>
      <c r="F10" s="355">
        <v>5104.2665199800003</v>
      </c>
      <c r="G10" s="354">
        <v>5266.54492742</v>
      </c>
      <c r="H10" s="389">
        <v>5216.0904621400005</v>
      </c>
      <c r="I10" s="141" t="str" cm="1">
        <f t="array" ref="I10">_xlfn.IFS(H10/F10&gt;=2,CONCATENATE("+de ",FIXED(H10/F10,1)," ori"),H10/F10&gt;=1,CONCATENATE("+",FIXED((H10/F10-1)*100,1),"%"),H10/F10&lt;0.5,CONCATENATE("-de ",FIXED(H10/F10,1)," ori"),H10/F10&lt;1,CONCATENATE(FIXED((H10/F10*100-100),1),"%"))</f>
        <v>+2,2%</v>
      </c>
    </row>
    <row r="11" spans="2:9" s="252" customFormat="1" ht="13.5" thickTop="1" thickBot="1" x14ac:dyDescent="0.25">
      <c r="B11" s="214" t="s">
        <v>302</v>
      </c>
      <c r="C11" s="354">
        <v>5253.8016393199996</v>
      </c>
      <c r="D11" s="354">
        <v>5207.3180802099996</v>
      </c>
      <c r="E11" s="355">
        <v>5267.4416737600004</v>
      </c>
      <c r="F11" s="355">
        <v>5246.1880553499996</v>
      </c>
      <c r="G11" s="354">
        <v>5131.5120329499996</v>
      </c>
      <c r="H11" s="389">
        <v>5370.5965113100001</v>
      </c>
      <c r="I11" s="141" t="str" cm="1">
        <f t="array" ref="I11">_xlfn.IFS(H11/F11&gt;=2,CONCATENATE("+de ",FIXED(H11/F11,1)," ori"),H11/F11&gt;=1,CONCATENATE("+",FIXED((H11/F11-1)*100,1),"%"),H11/F11&lt;0.5,CONCATENATE("-de ",FIXED(H11/F11,1)," ori"),H11/F11&lt;1,CONCATENATE(FIXED((H11/F11*100-100),1),"%"))</f>
        <v>+2,4%</v>
      </c>
    </row>
    <row r="12" spans="2:9" s="252" customFormat="1" ht="13.5" thickTop="1" thickBot="1" x14ac:dyDescent="0.25">
      <c r="B12" s="214" t="s">
        <v>303</v>
      </c>
      <c r="C12" s="391">
        <v>5667.4347392400005</v>
      </c>
      <c r="D12" s="391">
        <v>5703.9528281700004</v>
      </c>
      <c r="E12" s="392">
        <v>5781.4033251999999</v>
      </c>
      <c r="F12" s="392">
        <v>5935.9706475000003</v>
      </c>
      <c r="G12" s="391">
        <v>6199.76732292</v>
      </c>
      <c r="H12" s="389">
        <v>6107.5248999799996</v>
      </c>
      <c r="I12" s="141" t="str" cm="1">
        <f t="array" ref="I12">_xlfn.IFS(H12/F12&gt;=2,CONCATENATE("+de ",FIXED(H12/F12,1)," ori"),H12/F12&gt;=1,CONCATENATE("+",FIXED((H12/F12-1)*100,1),"%"),H12/F12&lt;0.5,CONCATENATE("-de ",FIXED(H12/F12,1)," ori"),H12/F12&lt;1,CONCATENATE(FIXED((H12/F12*100-100),1),"%"))</f>
        <v>+2,9%</v>
      </c>
    </row>
    <row r="13" spans="2:9" s="252" customFormat="1" ht="13.5" thickTop="1" thickBot="1" x14ac:dyDescent="0.25">
      <c r="B13" s="215"/>
      <c r="C13" s="697" t="s">
        <v>4</v>
      </c>
      <c r="D13" s="697"/>
      <c r="E13" s="697"/>
      <c r="F13" s="697"/>
      <c r="G13" s="697"/>
      <c r="H13" s="698"/>
      <c r="I13" s="315" t="s">
        <v>304</v>
      </c>
    </row>
    <row r="14" spans="2:9" s="252" customFormat="1" ht="13.5" thickTop="1" thickBot="1" x14ac:dyDescent="0.25">
      <c r="B14" s="213" t="s">
        <v>305</v>
      </c>
      <c r="C14" s="364">
        <v>-37.1</v>
      </c>
      <c r="D14" s="364">
        <v>-37.1</v>
      </c>
      <c r="E14" s="436">
        <v>-36.299999999999997</v>
      </c>
      <c r="F14" s="437">
        <v>-34.9</v>
      </c>
      <c r="G14" s="364">
        <v>-33.9</v>
      </c>
      <c r="H14" s="364">
        <v>-36</v>
      </c>
      <c r="I14" s="442">
        <f>H14-F14</f>
        <v>-1.1000000000000014</v>
      </c>
    </row>
    <row r="15" spans="2:9" s="252" customFormat="1" ht="13.5" thickTop="1" thickBot="1" x14ac:dyDescent="0.25">
      <c r="B15" s="214" t="s">
        <v>306</v>
      </c>
      <c r="C15" s="357">
        <v>53.4</v>
      </c>
      <c r="D15" s="357">
        <v>52.5</v>
      </c>
      <c r="E15" s="438">
        <v>52.9</v>
      </c>
      <c r="F15" s="439">
        <v>53.6</v>
      </c>
      <c r="G15" s="357">
        <v>55.5</v>
      </c>
      <c r="H15" s="357">
        <v>53.3</v>
      </c>
      <c r="I15" s="443">
        <f t="shared" ref="I15:I17" si="0">H15-F15</f>
        <v>-0.30000000000000426</v>
      </c>
    </row>
    <row r="16" spans="2:9" s="252" customFormat="1" ht="13.5" thickTop="1" thickBot="1" x14ac:dyDescent="0.25">
      <c r="B16" s="214" t="s">
        <v>307</v>
      </c>
      <c r="C16" s="357">
        <v>38.700000000000003</v>
      </c>
      <c r="D16" s="357">
        <v>38.6</v>
      </c>
      <c r="E16" s="438">
        <v>38.5</v>
      </c>
      <c r="F16" s="439">
        <v>38.700000000000003</v>
      </c>
      <c r="G16" s="357">
        <v>37.1</v>
      </c>
      <c r="H16" s="357">
        <v>38.1</v>
      </c>
      <c r="I16" s="443">
        <f t="shared" si="0"/>
        <v>-0.60000000000000142</v>
      </c>
    </row>
    <row r="17" spans="2:20" s="252" customFormat="1" ht="25.5" thickTop="1" thickBot="1" x14ac:dyDescent="0.25">
      <c r="B17" s="216" t="s">
        <v>308</v>
      </c>
      <c r="C17" s="367">
        <v>41.7</v>
      </c>
      <c r="D17" s="367">
        <v>42.3</v>
      </c>
      <c r="E17" s="440">
        <v>42.2</v>
      </c>
      <c r="F17" s="441">
        <v>43.8</v>
      </c>
      <c r="G17" s="367">
        <v>44.9</v>
      </c>
      <c r="H17" s="367">
        <v>43.3</v>
      </c>
      <c r="I17" s="443">
        <f t="shared" si="0"/>
        <v>-0.5</v>
      </c>
    </row>
    <row r="18" spans="2:20" s="27" customFormat="1" ht="12.75" thickTop="1" x14ac:dyDescent="0.2">
      <c r="B18" s="683" t="s">
        <v>199</v>
      </c>
      <c r="C18" s="683"/>
      <c r="D18" s="683"/>
      <c r="E18" s="683"/>
      <c r="F18" s="683"/>
      <c r="G18" s="683"/>
      <c r="H18" s="683"/>
      <c r="I18" s="683"/>
      <c r="K18" s="252"/>
      <c r="L18" s="252"/>
      <c r="M18" s="252"/>
      <c r="N18" s="252"/>
      <c r="O18" s="252"/>
      <c r="P18" s="252"/>
      <c r="Q18" s="252"/>
      <c r="R18" s="252"/>
      <c r="S18" s="252"/>
      <c r="T18" s="252"/>
    </row>
  </sheetData>
  <mergeCells count="7">
    <mergeCell ref="B18:I18"/>
    <mergeCell ref="B1:I1"/>
    <mergeCell ref="B5:B6"/>
    <mergeCell ref="B3:I3"/>
    <mergeCell ref="I5:I6"/>
    <mergeCell ref="C6:H6"/>
    <mergeCell ref="C13:H13"/>
  </mergeCells>
  <phoneticPr fontId="5" type="noConversion"/>
  <hyperlinks>
    <hyperlink ref="B1:F1" location="Contents_en!B34" display="II. International investment position at 03/31/2023 (preliminary data)" xr:uid="{00000000-0004-0000-1C00-000002000000}"/>
    <hyperlink ref="B1:I1" location="Contents_en!B32" display="II. International investment position of the Republic of Moldova as of 06/30/2026" xr:uid="{00000000-0004-0000-1C00-000005000000}"/>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U21"/>
  <sheetViews>
    <sheetView showGridLines="0" showRowColHeaders="0" zoomScaleNormal="100" workbookViewId="0"/>
  </sheetViews>
  <sheetFormatPr defaultColWidth="9.140625" defaultRowHeight="15" x14ac:dyDescent="0.25"/>
  <cols>
    <col min="1" max="1" customWidth="true" style="1" width="5.7109375" collapsed="false"/>
    <col min="2" max="2" customWidth="true" style="1" width="37.28515625" collapsed="false"/>
    <col min="3" max="9" customWidth="true" style="1" width="12.85546875" collapsed="false"/>
    <col min="10" max="16384" style="1" width="9.140625" collapsed="false"/>
  </cols>
  <sheetData>
    <row r="1" spans="2:10" ht="15.75" x14ac:dyDescent="0.25">
      <c r="B1" s="692" t="s">
        <v>468</v>
      </c>
      <c r="C1" s="692"/>
      <c r="D1" s="692"/>
      <c r="E1" s="692"/>
      <c r="F1" s="692"/>
      <c r="G1" s="692"/>
      <c r="H1" s="692"/>
      <c r="I1" s="692"/>
      <c r="J1" s="52"/>
    </row>
    <row r="3" spans="2:10" x14ac:dyDescent="0.25">
      <c r="B3" s="605" t="s">
        <v>75</v>
      </c>
      <c r="C3" s="605"/>
      <c r="D3" s="605"/>
      <c r="E3" s="605"/>
      <c r="F3" s="605"/>
      <c r="G3" s="605"/>
      <c r="H3" s="605"/>
      <c r="I3" s="605"/>
      <c r="J3" s="60"/>
    </row>
    <row r="4" spans="2:10" ht="5.0999999999999996" customHeight="1" x14ac:dyDescent="0.25">
      <c r="B4" s="218"/>
    </row>
    <row r="5" spans="2:10" s="252" customFormat="1" ht="12.75" thickBot="1" x14ac:dyDescent="0.25">
      <c r="B5" s="685"/>
      <c r="C5" s="699" t="s">
        <v>457</v>
      </c>
      <c r="D5" s="677" t="s">
        <v>309</v>
      </c>
      <c r="E5" s="609"/>
      <c r="F5" s="609"/>
      <c r="G5" s="609"/>
      <c r="H5" s="678"/>
      <c r="I5" s="677" t="s">
        <v>458</v>
      </c>
    </row>
    <row r="6" spans="2:10" s="252" customFormat="1" ht="24.75" thickBot="1" x14ac:dyDescent="0.25">
      <c r="B6" s="685"/>
      <c r="C6" s="700"/>
      <c r="D6" s="219" t="s">
        <v>310</v>
      </c>
      <c r="E6" s="219" t="s">
        <v>311</v>
      </c>
      <c r="F6" s="219" t="s">
        <v>312</v>
      </c>
      <c r="G6" s="219" t="s">
        <v>313</v>
      </c>
      <c r="H6" s="219" t="s">
        <v>314</v>
      </c>
      <c r="I6" s="701"/>
    </row>
    <row r="7" spans="2:10" s="252" customFormat="1" ht="13.5" customHeight="1" thickTop="1" thickBot="1" x14ac:dyDescent="0.25">
      <c r="B7" s="220" t="s">
        <v>315</v>
      </c>
      <c r="C7" s="444">
        <v>-6287.1187331199999</v>
      </c>
      <c r="D7" s="444">
        <v>-299.74210960999972</v>
      </c>
      <c r="E7" s="444">
        <v>-1530.89482241</v>
      </c>
      <c r="F7" s="444">
        <v>-8.1798087500000065</v>
      </c>
      <c r="G7" s="444">
        <v>66.997489310000219</v>
      </c>
      <c r="H7" s="431">
        <v>1172.3350322399999</v>
      </c>
      <c r="I7" s="444">
        <v>-6586.8608427299996</v>
      </c>
      <c r="J7" s="499"/>
    </row>
    <row r="8" spans="2:10" s="252" customFormat="1" ht="13.5" customHeight="1" thickTop="1" thickBot="1" x14ac:dyDescent="0.25">
      <c r="B8" s="62" t="s">
        <v>279</v>
      </c>
      <c r="C8" s="445">
        <v>7267.6507960400004</v>
      </c>
      <c r="D8" s="445">
        <v>259.1081756399999</v>
      </c>
      <c r="E8" s="445">
        <v>-1017.79513195</v>
      </c>
      <c r="F8" s="445">
        <v>-17.63345301</v>
      </c>
      <c r="G8" s="445">
        <v>122.3264284899999</v>
      </c>
      <c r="H8" s="446">
        <v>1172.2103321100001</v>
      </c>
      <c r="I8" s="445">
        <v>7526.7589716800003</v>
      </c>
    </row>
    <row r="9" spans="2:10" s="252" customFormat="1" ht="13.5" customHeight="1" thickTop="1" thickBot="1" x14ac:dyDescent="0.25">
      <c r="B9" s="64" t="s">
        <v>268</v>
      </c>
      <c r="C9" s="447">
        <v>601.87472138999999</v>
      </c>
      <c r="D9" s="447">
        <v>75.670138400000042</v>
      </c>
      <c r="E9" s="447">
        <v>55.386476469999998</v>
      </c>
      <c r="F9" s="447">
        <v>0</v>
      </c>
      <c r="G9" s="447">
        <v>20.283661930000044</v>
      </c>
      <c r="H9" s="432">
        <v>0</v>
      </c>
      <c r="I9" s="447">
        <v>677.54485979000003</v>
      </c>
    </row>
    <row r="10" spans="2:10" s="252" customFormat="1" ht="13.5" customHeight="1" thickTop="1" thickBot="1" x14ac:dyDescent="0.25">
      <c r="B10" s="64" t="s">
        <v>269</v>
      </c>
      <c r="C10" s="447">
        <v>119.94678653</v>
      </c>
      <c r="D10" s="447">
        <v>13.466642030000003</v>
      </c>
      <c r="E10" s="447">
        <v>9.2463446199999986</v>
      </c>
      <c r="F10" s="447">
        <v>2.0384300000000008E-3</v>
      </c>
      <c r="G10" s="447">
        <v>4.2182589800000043</v>
      </c>
      <c r="H10" s="432">
        <v>0</v>
      </c>
      <c r="I10" s="447">
        <v>133.41342856</v>
      </c>
    </row>
    <row r="11" spans="2:10" s="252" customFormat="1" ht="13.5" customHeight="1" thickTop="1" thickBot="1" x14ac:dyDescent="0.25">
      <c r="B11" s="64" t="s">
        <v>316</v>
      </c>
      <c r="C11" s="447">
        <v>1441.56276813</v>
      </c>
      <c r="D11" s="447">
        <v>58.147453049999967</v>
      </c>
      <c r="E11" s="447">
        <v>-1142.3129982600001</v>
      </c>
      <c r="F11" s="447">
        <v>0</v>
      </c>
      <c r="G11" s="447">
        <v>28.250119199999858</v>
      </c>
      <c r="H11" s="432">
        <v>1172.2103321100001</v>
      </c>
      <c r="I11" s="447">
        <v>1499.71022118</v>
      </c>
    </row>
    <row r="12" spans="2:10" s="252" customFormat="1" ht="13.5" customHeight="1" thickTop="1" thickBot="1" x14ac:dyDescent="0.25">
      <c r="B12" s="64" t="s">
        <v>317</v>
      </c>
      <c r="C12" s="447">
        <v>5104.2665199800003</v>
      </c>
      <c r="D12" s="447">
        <v>111.82394216000012</v>
      </c>
      <c r="E12" s="447">
        <v>59.885045220000002</v>
      </c>
      <c r="F12" s="447">
        <v>-17.635491439999999</v>
      </c>
      <c r="G12" s="447">
        <v>69.574388380000116</v>
      </c>
      <c r="H12" s="432">
        <v>0</v>
      </c>
      <c r="I12" s="447">
        <v>5216.0904621400005</v>
      </c>
    </row>
    <row r="13" spans="2:10" s="252" customFormat="1" ht="13.5" customHeight="1" thickTop="1" thickBot="1" x14ac:dyDescent="0.25">
      <c r="B13" s="221" t="s">
        <v>280</v>
      </c>
      <c r="C13" s="445">
        <v>13554.76952915</v>
      </c>
      <c r="D13" s="445">
        <v>558.85028525000052</v>
      </c>
      <c r="E13" s="445">
        <v>513.09969048000005</v>
      </c>
      <c r="F13" s="445">
        <v>-9.4536442599999901</v>
      </c>
      <c r="G13" s="445">
        <v>55.328939160000495</v>
      </c>
      <c r="H13" s="446">
        <v>-0.1247001300000008</v>
      </c>
      <c r="I13" s="445">
        <v>14113.619814400001</v>
      </c>
    </row>
    <row r="14" spans="2:10" s="252" customFormat="1" ht="13.5" customHeight="1" thickTop="1" thickBot="1" x14ac:dyDescent="0.25">
      <c r="B14" s="64" t="s">
        <v>268</v>
      </c>
      <c r="C14" s="447">
        <v>5246.1880553499996</v>
      </c>
      <c r="D14" s="447">
        <v>124.40845596000054</v>
      </c>
      <c r="E14" s="447">
        <v>160.13366316</v>
      </c>
      <c r="F14" s="447">
        <v>-6.7261641300000008</v>
      </c>
      <c r="G14" s="447">
        <v>-28.999500019999431</v>
      </c>
      <c r="H14" s="432">
        <v>4.5695000000023356E-4</v>
      </c>
      <c r="I14" s="447">
        <v>5370.5965113100001</v>
      </c>
    </row>
    <row r="15" spans="2:10" s="252" customFormat="1" ht="13.5" customHeight="1" thickTop="1" thickBot="1" x14ac:dyDescent="0.25">
      <c r="B15" s="64" t="s">
        <v>269</v>
      </c>
      <c r="C15" s="447">
        <v>22.75732262</v>
      </c>
      <c r="D15" s="447">
        <v>-2.079257290000001</v>
      </c>
      <c r="E15" s="447">
        <v>0.14306669</v>
      </c>
      <c r="F15" s="447">
        <v>-2.72748013</v>
      </c>
      <c r="G15" s="447">
        <v>0.5051561499999988</v>
      </c>
      <c r="H15" s="432">
        <v>0</v>
      </c>
      <c r="I15" s="447">
        <v>20.678065329999999</v>
      </c>
    </row>
    <row r="16" spans="2:10" s="252" customFormat="1" ht="13.5" customHeight="1" thickTop="1" x14ac:dyDescent="0.2">
      <c r="B16" s="222" t="s">
        <v>316</v>
      </c>
      <c r="C16" s="448">
        <v>8285.8241511800006</v>
      </c>
      <c r="D16" s="448">
        <v>436.52108657999997</v>
      </c>
      <c r="E16" s="448">
        <v>352.82296063000001</v>
      </c>
      <c r="F16" s="448">
        <v>0</v>
      </c>
      <c r="G16" s="448">
        <v>83.823283039999964</v>
      </c>
      <c r="H16" s="449">
        <v>-0.12515709</v>
      </c>
      <c r="I16" s="448">
        <v>8722.3452377600006</v>
      </c>
    </row>
    <row r="17" spans="2:21" s="27" customFormat="1" ht="12" x14ac:dyDescent="0.2">
      <c r="B17" s="580" t="s">
        <v>318</v>
      </c>
      <c r="C17" s="580"/>
      <c r="D17" s="580"/>
      <c r="E17" s="580"/>
      <c r="F17" s="580"/>
      <c r="G17" s="580"/>
      <c r="H17" s="580"/>
      <c r="I17" s="580"/>
      <c r="K17" s="252"/>
      <c r="L17" s="252"/>
      <c r="M17" s="252"/>
      <c r="N17" s="252"/>
      <c r="O17" s="252"/>
      <c r="P17" s="252"/>
      <c r="Q17" s="252"/>
      <c r="R17" s="252"/>
      <c r="S17" s="252"/>
      <c r="T17" s="252"/>
      <c r="U17" s="252"/>
    </row>
    <row r="18" spans="2:21" s="27" customFormat="1" ht="11.25" x14ac:dyDescent="0.2">
      <c r="B18" s="24" t="s">
        <v>199</v>
      </c>
      <c r="C18" s="24"/>
      <c r="D18" s="24"/>
      <c r="E18" s="24"/>
      <c r="F18" s="24"/>
      <c r="G18" s="24"/>
      <c r="H18" s="24"/>
      <c r="I18" s="24"/>
    </row>
    <row r="19" spans="2:21" s="27" customFormat="1" ht="24" customHeight="1" x14ac:dyDescent="0.2">
      <c r="B19" s="580" t="s">
        <v>319</v>
      </c>
      <c r="C19" s="580"/>
      <c r="D19" s="580"/>
      <c r="E19" s="580"/>
      <c r="F19" s="580"/>
      <c r="G19" s="580"/>
      <c r="H19" s="580"/>
      <c r="I19" s="580"/>
    </row>
    <row r="20" spans="2:21" s="27" customFormat="1" ht="11.25" x14ac:dyDescent="0.2">
      <c r="B20" s="580" t="s">
        <v>320</v>
      </c>
      <c r="C20" s="580"/>
      <c r="D20" s="580"/>
      <c r="E20" s="580"/>
      <c r="F20" s="580"/>
      <c r="G20" s="580"/>
      <c r="H20" s="580"/>
      <c r="I20" s="580"/>
    </row>
    <row r="21" spans="2:21" ht="20.25" customHeight="1" x14ac:dyDescent="0.25"/>
  </sheetData>
  <mergeCells count="9">
    <mergeCell ref="B1:I1"/>
    <mergeCell ref="B20:I20"/>
    <mergeCell ref="B3:I3"/>
    <mergeCell ref="B17:I17"/>
    <mergeCell ref="B5:B6"/>
    <mergeCell ref="C5:C6"/>
    <mergeCell ref="D5:H5"/>
    <mergeCell ref="I5:I6"/>
    <mergeCell ref="B19:I19"/>
  </mergeCells>
  <hyperlinks>
    <hyperlink ref="B1:F1" location="Contents_en!B34" display="II. International investment position at 03/31/2023 (preliminary data)" xr:uid="{18F14C67-5A92-4636-A598-E2351093A82D}"/>
    <hyperlink ref="B1:I1" location="Contents_en!B32" display="II. International investment position of the Republic of Moldova as of 06/30/2026" xr:uid="{521DD571-4712-4205-92B8-FAFFB4B353E6}"/>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O33"/>
  <sheetViews>
    <sheetView showGridLines="0" showRowColHeaders="0" zoomScaleNormal="100" workbookViewId="0"/>
  </sheetViews>
  <sheetFormatPr defaultColWidth="9.140625" defaultRowHeight="15" x14ac:dyDescent="0.25"/>
  <cols>
    <col min="1" max="1" customWidth="true" style="1" width="5.7109375" collapsed="false"/>
    <col min="2" max="2" customWidth="true" style="1" width="36.140625" collapsed="false"/>
    <col min="3" max="8" customWidth="true" style="1" width="11.85546875" collapsed="false"/>
    <col min="9" max="16384" style="1" width="9.140625" collapsed="false"/>
  </cols>
  <sheetData>
    <row r="1" spans="2:8" ht="15.75" x14ac:dyDescent="0.25">
      <c r="B1" s="573" t="s">
        <v>468</v>
      </c>
      <c r="C1" s="573"/>
      <c r="D1" s="573"/>
      <c r="E1" s="573"/>
      <c r="F1" s="573"/>
      <c r="G1" s="573"/>
      <c r="H1" s="573"/>
    </row>
    <row r="2" spans="2:8" ht="12" customHeight="1" x14ac:dyDescent="0.25"/>
    <row r="3" spans="2:8" s="120" customFormat="1" ht="5.0999999999999996" customHeight="1" x14ac:dyDescent="0.25">
      <c r="B3" s="223"/>
      <c r="C3" s="223"/>
      <c r="D3" s="223"/>
      <c r="E3" s="223"/>
      <c r="F3" s="223"/>
      <c r="G3" s="223"/>
      <c r="H3" s="223"/>
    </row>
    <row r="4" spans="2:8" s="120" customFormat="1" x14ac:dyDescent="0.25">
      <c r="B4" s="691" t="s">
        <v>104</v>
      </c>
      <c r="C4" s="691"/>
      <c r="D4" s="691"/>
      <c r="E4" s="691"/>
      <c r="F4" s="691"/>
      <c r="G4" s="691"/>
      <c r="H4" s="691"/>
    </row>
    <row r="5" spans="2:8" x14ac:dyDescent="0.25">
      <c r="B5" s="75"/>
    </row>
    <row r="6" spans="2:8" x14ac:dyDescent="0.25">
      <c r="B6" s="75"/>
    </row>
    <row r="7" spans="2:8" x14ac:dyDescent="0.25">
      <c r="B7" s="75"/>
    </row>
    <row r="8" spans="2:8" x14ac:dyDescent="0.25">
      <c r="B8" s="75"/>
      <c r="C8" s="224"/>
      <c r="D8" s="224"/>
      <c r="E8" s="224"/>
      <c r="F8" s="224"/>
      <c r="G8" s="224"/>
      <c r="H8" s="224"/>
    </row>
    <row r="9" spans="2:8" x14ac:dyDescent="0.25">
      <c r="B9" s="75"/>
    </row>
    <row r="10" spans="2:8" x14ac:dyDescent="0.25">
      <c r="B10" s="75"/>
    </row>
    <row r="11" spans="2:8" x14ac:dyDescent="0.25">
      <c r="B11" s="75"/>
    </row>
    <row r="12" spans="2:8" x14ac:dyDescent="0.25">
      <c r="B12" s="75"/>
    </row>
    <row r="13" spans="2:8" x14ac:dyDescent="0.25">
      <c r="B13" s="75"/>
    </row>
    <row r="14" spans="2:8" x14ac:dyDescent="0.25">
      <c r="B14" s="75"/>
    </row>
    <row r="15" spans="2:8" x14ac:dyDescent="0.25">
      <c r="B15" s="75"/>
    </row>
    <row r="16" spans="2:8" x14ac:dyDescent="0.25">
      <c r="B16" s="75"/>
    </row>
    <row r="17" spans="2:15" x14ac:dyDescent="0.25">
      <c r="B17" s="75"/>
    </row>
    <row r="18" spans="2:15" x14ac:dyDescent="0.25">
      <c r="B18" s="75"/>
    </row>
    <row r="19" spans="2:15" x14ac:dyDescent="0.25">
      <c r="B19" s="75"/>
    </row>
    <row r="20" spans="2:15" x14ac:dyDescent="0.25">
      <c r="B20" s="75"/>
    </row>
    <row r="21" spans="2:15" x14ac:dyDescent="0.25">
      <c r="B21" s="75"/>
    </row>
    <row r="22" spans="2:15" x14ac:dyDescent="0.25">
      <c r="B22" s="75"/>
    </row>
    <row r="23" spans="2:15" s="27" customFormat="1" ht="11.25" x14ac:dyDescent="0.2">
      <c r="B23" s="112" t="s">
        <v>199</v>
      </c>
    </row>
    <row r="24" spans="2:15" x14ac:dyDescent="0.25">
      <c r="B24" s="24"/>
      <c r="C24" s="24"/>
      <c r="D24" s="24"/>
      <c r="E24" s="24"/>
      <c r="F24" s="24"/>
      <c r="G24" s="24"/>
      <c r="H24" s="24"/>
    </row>
    <row r="25" spans="2:15" s="27" customFormat="1" ht="11.25" x14ac:dyDescent="0.2">
      <c r="B25" s="109"/>
      <c r="C25" s="400" t="s">
        <v>459</v>
      </c>
      <c r="D25" s="400" t="s">
        <v>460</v>
      </c>
      <c r="E25" s="400" t="s">
        <v>461</v>
      </c>
      <c r="F25" s="400" t="s">
        <v>462</v>
      </c>
      <c r="G25" s="400" t="s">
        <v>463</v>
      </c>
      <c r="H25" s="546" t="s">
        <v>464</v>
      </c>
    </row>
    <row r="26" spans="2:15" s="27" customFormat="1" ht="11.25" x14ac:dyDescent="0.2">
      <c r="B26" s="225" t="s">
        <v>292</v>
      </c>
      <c r="C26" s="339">
        <v>29.395595852946339</v>
      </c>
      <c r="D26" s="339">
        <v>29.105303713021097</v>
      </c>
      <c r="E26" s="339">
        <v>28.904950261887763</v>
      </c>
      <c r="F26" s="339">
        <v>28.138193052864807</v>
      </c>
      <c r="G26" s="339">
        <v>28.881138697431229</v>
      </c>
      <c r="H26" s="339">
        <v>28.351586298643781</v>
      </c>
      <c r="J26" s="479"/>
      <c r="K26" s="479"/>
      <c r="L26" s="479"/>
      <c r="M26" s="479"/>
      <c r="N26" s="479"/>
      <c r="O26" s="479"/>
    </row>
    <row r="27" spans="2:15" s="27" customFormat="1" ht="11.25" x14ac:dyDescent="0.2">
      <c r="B27" s="22" t="s">
        <v>264</v>
      </c>
      <c r="C27" s="339">
        <v>-23.379364119220458</v>
      </c>
      <c r="D27" s="339">
        <v>-23.397877034970598</v>
      </c>
      <c r="E27" s="339">
        <v>-23.172320854626793</v>
      </c>
      <c r="F27" s="339">
        <v>-22.971367991013057</v>
      </c>
      <c r="G27" s="339">
        <v>-23.854515944432379</v>
      </c>
      <c r="H27" s="339">
        <v>-23.494662823477238</v>
      </c>
      <c r="J27" s="479"/>
      <c r="K27" s="479"/>
      <c r="L27" s="479"/>
      <c r="M27" s="479"/>
      <c r="N27" s="479"/>
      <c r="O27" s="479"/>
    </row>
    <row r="28" spans="2:15" s="27" customFormat="1" ht="11.25" x14ac:dyDescent="0.2">
      <c r="B28" s="225" t="s">
        <v>321</v>
      </c>
      <c r="C28" s="339">
        <v>-2.8262671764727281</v>
      </c>
      <c r="D28" s="339">
        <v>-2.8730492809284023</v>
      </c>
      <c r="E28" s="339">
        <v>-2.5545958669225919</v>
      </c>
      <c r="F28" s="339">
        <v>-3.5005705553516315</v>
      </c>
      <c r="G28" s="339">
        <v>-2.5694898509368409</v>
      </c>
      <c r="H28" s="339">
        <v>-3.3891316671017377</v>
      </c>
      <c r="J28" s="479"/>
      <c r="K28" s="479"/>
      <c r="L28" s="479"/>
      <c r="M28" s="479"/>
      <c r="N28" s="479"/>
      <c r="O28" s="479"/>
    </row>
    <row r="29" spans="2:15" s="27" customFormat="1" ht="11.25" x14ac:dyDescent="0.2">
      <c r="B29" s="225" t="s">
        <v>322</v>
      </c>
      <c r="C29" s="339">
        <v>-40.294665869532437</v>
      </c>
      <c r="D29" s="339">
        <v>-39.88631969104113</v>
      </c>
      <c r="E29" s="339">
        <v>-39.50395409119001</v>
      </c>
      <c r="F29" s="339">
        <v>-36.52679835830876</v>
      </c>
      <c r="G29" s="339">
        <v>-36.346425472279591</v>
      </c>
      <c r="H29" s="339">
        <v>-37.439586088935826</v>
      </c>
      <c r="J29" s="479"/>
      <c r="K29" s="479"/>
      <c r="L29" s="479"/>
      <c r="M29" s="479"/>
      <c r="N29" s="479"/>
      <c r="O29" s="479"/>
    </row>
    <row r="30" spans="2:15" s="27" customFormat="1" ht="11.25" x14ac:dyDescent="0.2">
      <c r="B30" s="225" t="s">
        <v>323</v>
      </c>
      <c r="C30" s="339">
        <v>-37.104701312279289</v>
      </c>
      <c r="D30" s="339">
        <v>-37.052152097760619</v>
      </c>
      <c r="E30" s="339">
        <v>-36.325633802816903</v>
      </c>
      <c r="F30" s="339">
        <v>-34.86035563983566</v>
      </c>
      <c r="G30" s="339">
        <v>-33.889347701203292</v>
      </c>
      <c r="H30" s="339">
        <v>-35.97179428087103</v>
      </c>
      <c r="J30" s="479"/>
      <c r="K30" s="479"/>
      <c r="L30" s="479"/>
      <c r="M30" s="479"/>
      <c r="N30" s="479"/>
      <c r="O30" s="479"/>
    </row>
    <row r="31" spans="2:15" x14ac:dyDescent="0.25">
      <c r="C31" s="226"/>
      <c r="D31" s="226"/>
      <c r="E31" s="226"/>
      <c r="F31" s="226"/>
      <c r="G31" s="226"/>
      <c r="H31" s="226"/>
    </row>
    <row r="33" spans="3:8" x14ac:dyDescent="0.25">
      <c r="C33" s="227"/>
      <c r="D33" s="227"/>
      <c r="E33" s="227"/>
      <c r="F33" s="227"/>
      <c r="G33" s="227"/>
      <c r="H33" s="227"/>
    </row>
  </sheetData>
  <mergeCells count="2">
    <mergeCell ref="B1:H1"/>
    <mergeCell ref="B4:H4"/>
  </mergeCells>
  <hyperlinks>
    <hyperlink ref="B1:F1" location="Contents_en!B34" display="II. International investment position at 03/31/2023 (preliminary data)" xr:uid="{00000000-0004-0000-1E00-000002000000}"/>
    <hyperlink ref="B1:H1" location="Contents_en!B32" display="II. International investment position of the Republic of Moldova as of 06/30/2026" xr:uid="{00000000-0004-0000-1E00-000005000000}"/>
  </hyperlinks>
  <pageMargins left="0.7" right="0.7" top="0.75" bottom="0.75" header="0.3" footer="0.3"/>
  <pageSetup paperSize="9" orientation="portrait" r:id="rId1"/>
  <headerFooter differentOddEven="1">
    <oddHeader>&amp;L&amp;1 </oddHeader>
    <oddFooter>&amp;L&amp;1 </oddFooter>
    <evenHeader>&amp;L&amp;1 </evenHeader>
    <evenFooter>&amp;L&amp;1 </evenFooter>
  </headerFooter>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I39"/>
  <sheetViews>
    <sheetView showGridLines="0" showRowColHeaders="0" zoomScaleNormal="100" workbookViewId="0"/>
  </sheetViews>
  <sheetFormatPr defaultColWidth="9.140625" defaultRowHeight="12.75" x14ac:dyDescent="0.2"/>
  <cols>
    <col min="1" max="1" customWidth="true" style="15" width="5.7109375" collapsed="false"/>
    <col min="2" max="2" customWidth="true" style="228" width="19.85546875" collapsed="false"/>
    <col min="3" max="3" customWidth="true" style="228" width="26.140625" collapsed="false"/>
    <col min="4" max="9" customWidth="true" style="15" width="11.0" collapsed="false"/>
    <col min="10" max="16384" style="15" width="9.140625" collapsed="false"/>
  </cols>
  <sheetData>
    <row r="1" spans="2:9" s="1" customFormat="1" ht="15.75" x14ac:dyDescent="0.25">
      <c r="B1" s="573" t="s">
        <v>468</v>
      </c>
      <c r="C1" s="573"/>
      <c r="D1" s="573"/>
      <c r="E1" s="573"/>
      <c r="F1" s="573"/>
      <c r="G1" s="573"/>
      <c r="H1" s="573"/>
      <c r="I1" s="594"/>
    </row>
    <row r="3" spans="2:9" ht="5.0999999999999996" customHeight="1" x14ac:dyDescent="0.2"/>
    <row r="4" spans="2:9" s="3" customFormat="1" ht="15" x14ac:dyDescent="0.25">
      <c r="B4" s="691" t="s">
        <v>105</v>
      </c>
      <c r="C4" s="691"/>
      <c r="D4" s="691"/>
      <c r="E4" s="691"/>
      <c r="F4" s="691"/>
      <c r="G4" s="691"/>
      <c r="H4" s="691"/>
      <c r="I4" s="691"/>
    </row>
    <row r="29" spans="2:9" s="101" customFormat="1" ht="11.25" x14ac:dyDescent="0.2">
      <c r="B29" s="704" t="s">
        <v>199</v>
      </c>
      <c r="C29" s="705"/>
    </row>
    <row r="30" spans="2:9" s="1" customFormat="1" ht="11.25" customHeight="1" x14ac:dyDescent="0.25">
      <c r="B30" s="24"/>
      <c r="C30" s="24"/>
      <c r="D30" s="24"/>
      <c r="E30" s="24"/>
      <c r="F30" s="24"/>
      <c r="G30" s="24"/>
      <c r="H30" s="24"/>
      <c r="I30" s="24"/>
    </row>
    <row r="31" spans="2:9" s="101" customFormat="1" ht="11.25" x14ac:dyDescent="0.2">
      <c r="B31" s="702" t="s">
        <v>279</v>
      </c>
      <c r="C31" s="326"/>
      <c r="D31" s="400" t="s">
        <v>459</v>
      </c>
      <c r="E31" s="400" t="s">
        <v>460</v>
      </c>
      <c r="F31" s="400" t="s">
        <v>461</v>
      </c>
      <c r="G31" s="400" t="s">
        <v>462</v>
      </c>
      <c r="H31" s="400" t="s">
        <v>463</v>
      </c>
      <c r="I31" s="400" t="s">
        <v>464</v>
      </c>
    </row>
    <row r="32" spans="2:9" s="101" customFormat="1" ht="11.25" x14ac:dyDescent="0.2">
      <c r="B32" s="702"/>
      <c r="C32" s="230" t="s">
        <v>268</v>
      </c>
      <c r="D32" s="339">
        <v>8</v>
      </c>
      <c r="E32" s="414">
        <v>7.8</v>
      </c>
      <c r="F32" s="414">
        <v>9.1</v>
      </c>
      <c r="G32" s="414">
        <v>8.3000000000000007</v>
      </c>
      <c r="H32" s="414">
        <v>8.3000000000000007</v>
      </c>
      <c r="I32" s="339">
        <v>9</v>
      </c>
    </row>
    <row r="33" spans="2:9" s="101" customFormat="1" ht="11.25" x14ac:dyDescent="0.2">
      <c r="B33" s="702"/>
      <c r="C33" s="230" t="s">
        <v>324</v>
      </c>
      <c r="D33" s="414">
        <v>1.6</v>
      </c>
      <c r="E33" s="414">
        <v>1.5</v>
      </c>
      <c r="F33" s="414">
        <v>1.7</v>
      </c>
      <c r="G33" s="414">
        <v>1.7</v>
      </c>
      <c r="H33" s="414">
        <v>2.1</v>
      </c>
      <c r="I33" s="414">
        <v>1.8</v>
      </c>
    </row>
    <row r="34" spans="2:9" s="101" customFormat="1" ht="11.25" x14ac:dyDescent="0.2">
      <c r="B34" s="702"/>
      <c r="C34" s="230" t="s">
        <v>316</v>
      </c>
      <c r="D34" s="414">
        <v>20.7</v>
      </c>
      <c r="E34" s="414">
        <v>18.899999999999999</v>
      </c>
      <c r="F34" s="414">
        <v>18</v>
      </c>
      <c r="G34" s="414">
        <v>19.8</v>
      </c>
      <c r="H34" s="414">
        <v>21</v>
      </c>
      <c r="I34" s="414">
        <v>19.899999999999999</v>
      </c>
    </row>
    <row r="35" spans="2:9" s="101" customFormat="1" ht="11.25" x14ac:dyDescent="0.2">
      <c r="B35" s="702"/>
      <c r="C35" s="230" t="s">
        <v>176</v>
      </c>
      <c r="D35" s="414">
        <v>69.599999999999994</v>
      </c>
      <c r="E35" s="414">
        <v>71.7</v>
      </c>
      <c r="F35" s="414">
        <v>71.2</v>
      </c>
      <c r="G35" s="414">
        <v>70.2</v>
      </c>
      <c r="H35" s="414">
        <v>68.7</v>
      </c>
      <c r="I35" s="414">
        <v>69.3</v>
      </c>
    </row>
    <row r="36" spans="2:9" s="101" customFormat="1" ht="11.25" x14ac:dyDescent="0.2">
      <c r="B36" s="702" t="s">
        <v>325</v>
      </c>
      <c r="C36" s="230" t="s">
        <v>316</v>
      </c>
      <c r="D36" s="414">
        <v>-61.1</v>
      </c>
      <c r="E36" s="414">
        <v>-61.2</v>
      </c>
      <c r="F36" s="414">
        <v>-61.4</v>
      </c>
      <c r="G36" s="414">
        <v>-61.1</v>
      </c>
      <c r="H36" s="414">
        <v>-62.7</v>
      </c>
      <c r="I36" s="414">
        <v>-61.8</v>
      </c>
    </row>
    <row r="37" spans="2:9" s="101" customFormat="1" ht="11.25" x14ac:dyDescent="0.2">
      <c r="B37" s="703"/>
      <c r="C37" s="230" t="s">
        <v>268</v>
      </c>
      <c r="D37" s="414">
        <v>-38.700000000000003</v>
      </c>
      <c r="E37" s="414">
        <v>-38.6</v>
      </c>
      <c r="F37" s="414">
        <v>-38.5</v>
      </c>
      <c r="G37" s="414">
        <v>-38.700000000000003</v>
      </c>
      <c r="H37" s="414">
        <v>-37.1</v>
      </c>
      <c r="I37" s="414">
        <v>-38.1</v>
      </c>
    </row>
    <row r="38" spans="2:9" s="101" customFormat="1" ht="11.25" x14ac:dyDescent="0.2">
      <c r="B38" s="703"/>
      <c r="C38" s="230" t="s">
        <v>269</v>
      </c>
      <c r="D38" s="414">
        <v>-0.2</v>
      </c>
      <c r="E38" s="414">
        <v>-0.1</v>
      </c>
      <c r="F38" s="414">
        <v>-0.1</v>
      </c>
      <c r="G38" s="414">
        <v>-0.2</v>
      </c>
      <c r="H38" s="414">
        <v>-0.1</v>
      </c>
      <c r="I38" s="414">
        <v>-0.1</v>
      </c>
    </row>
    <row r="39" spans="2:9" x14ac:dyDescent="0.2">
      <c r="B39" s="229"/>
      <c r="C39" s="229"/>
    </row>
  </sheetData>
  <mergeCells count="5">
    <mergeCell ref="B1:I1"/>
    <mergeCell ref="B36:B38"/>
    <mergeCell ref="B31:B35"/>
    <mergeCell ref="B4:I4"/>
    <mergeCell ref="B29:C29"/>
  </mergeCells>
  <hyperlinks>
    <hyperlink ref="B1:F1" location="Contents_en!B34" display="II. International investment position at 03/31/2023 (preliminary data)" xr:uid="{00000000-0004-0000-1F00-000002000000}"/>
    <hyperlink ref="B1:I1" location="Contents_en!B32" display="II. International investment position of the Republic of Moldova as of 06/30/2026" xr:uid="{00000000-0004-0000-1F00-000005000000}"/>
  </hyperlinks>
  <pageMargins left="0.75" right="0.75" top="1" bottom="1" header="0.5" footer="0.5"/>
  <pageSetup paperSize="9" orientation="portrait" r:id="rId1"/>
  <headerFooter differentOddEven="1" alignWithMargins="0">
    <oddHeader>&amp;L&amp;1 </oddHeader>
    <oddFooter>&amp;L&amp;1 </oddFooter>
    <evenHeader>&amp;L&amp;1 </evenHeader>
    <evenFooter>&amp;L&amp;1 </evenFooter>
  </headerFooter>
  <drawing r:id="rId2"/>
  <legacyDrawing r:id="rId3"/>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W40"/>
  <sheetViews>
    <sheetView showGridLines="0" showRowColHeaders="0" zoomScaleNormal="100" workbookViewId="0"/>
  </sheetViews>
  <sheetFormatPr defaultRowHeight="11.25" customHeight="1" x14ac:dyDescent="0.2"/>
  <cols>
    <col min="1" max="1" customWidth="true" style="50" width="5.7109375" collapsed="false"/>
    <col min="2" max="2" customWidth="true" style="50" width="40.85546875" collapsed="false"/>
    <col min="3" max="8" customWidth="true" style="50" width="10.7109375" collapsed="false"/>
    <col min="9" max="247" style="50" width="9.140625" collapsed="false"/>
    <col min="248" max="248" customWidth="true" style="50" width="30.140625" collapsed="false"/>
    <col min="249" max="503" style="50" width="9.140625" collapsed="false"/>
    <col min="504" max="504" customWidth="true" style="50" width="30.140625" collapsed="false"/>
    <col min="505" max="759" style="50" width="9.140625" collapsed="false"/>
    <col min="760" max="760" customWidth="true" style="50" width="30.140625" collapsed="false"/>
    <col min="761" max="1015" style="50" width="9.140625" collapsed="false"/>
    <col min="1016" max="1016" customWidth="true" style="50" width="30.140625" collapsed="false"/>
    <col min="1017" max="1271" style="50" width="9.140625" collapsed="false"/>
    <col min="1272" max="1272" customWidth="true" style="50" width="30.140625" collapsed="false"/>
    <col min="1273" max="1527" style="50" width="9.140625" collapsed="false"/>
    <col min="1528" max="1528" customWidth="true" style="50" width="30.140625" collapsed="false"/>
    <col min="1529" max="1783" style="50" width="9.140625" collapsed="false"/>
    <col min="1784" max="1784" customWidth="true" style="50" width="30.140625" collapsed="false"/>
    <col min="1785" max="2039" style="50" width="9.140625" collapsed="false"/>
    <col min="2040" max="2040" customWidth="true" style="50" width="30.140625" collapsed="false"/>
    <col min="2041" max="2295" style="50" width="9.140625" collapsed="false"/>
    <col min="2296" max="2296" customWidth="true" style="50" width="30.140625" collapsed="false"/>
    <col min="2297" max="2551" style="50" width="9.140625" collapsed="false"/>
    <col min="2552" max="2552" customWidth="true" style="50" width="30.140625" collapsed="false"/>
    <col min="2553" max="2807" style="50" width="9.140625" collapsed="false"/>
    <col min="2808" max="2808" customWidth="true" style="50" width="30.140625" collapsed="false"/>
    <col min="2809" max="3063" style="50" width="9.140625" collapsed="false"/>
    <col min="3064" max="3064" customWidth="true" style="50" width="30.140625" collapsed="false"/>
    <col min="3065" max="3319" style="50" width="9.140625" collapsed="false"/>
    <col min="3320" max="3320" customWidth="true" style="50" width="30.140625" collapsed="false"/>
    <col min="3321" max="3575" style="50" width="9.140625" collapsed="false"/>
    <col min="3576" max="3576" customWidth="true" style="50" width="30.140625" collapsed="false"/>
    <col min="3577" max="3831" style="50" width="9.140625" collapsed="false"/>
    <col min="3832" max="3832" customWidth="true" style="50" width="30.140625" collapsed="false"/>
    <col min="3833" max="4087" style="50" width="9.140625" collapsed="false"/>
    <col min="4088" max="4088" customWidth="true" style="50" width="30.140625" collapsed="false"/>
    <col min="4089" max="4343" style="50" width="9.140625" collapsed="false"/>
    <col min="4344" max="4344" customWidth="true" style="50" width="30.140625" collapsed="false"/>
    <col min="4345" max="4599" style="50" width="9.140625" collapsed="false"/>
    <col min="4600" max="4600" customWidth="true" style="50" width="30.140625" collapsed="false"/>
    <col min="4601" max="4855" style="50" width="9.140625" collapsed="false"/>
    <col min="4856" max="4856" customWidth="true" style="50" width="30.140625" collapsed="false"/>
    <col min="4857" max="5111" style="50" width="9.140625" collapsed="false"/>
    <col min="5112" max="5112" customWidth="true" style="50" width="30.140625" collapsed="false"/>
    <col min="5113" max="5367" style="50" width="9.140625" collapsed="false"/>
    <col min="5368" max="5368" customWidth="true" style="50" width="30.140625" collapsed="false"/>
    <col min="5369" max="5623" style="50" width="9.140625" collapsed="false"/>
    <col min="5624" max="5624" customWidth="true" style="50" width="30.140625" collapsed="false"/>
    <col min="5625" max="5879" style="50" width="9.140625" collapsed="false"/>
    <col min="5880" max="5880" customWidth="true" style="50" width="30.140625" collapsed="false"/>
    <col min="5881" max="6135" style="50" width="9.140625" collapsed="false"/>
    <col min="6136" max="6136" customWidth="true" style="50" width="30.140625" collapsed="false"/>
    <col min="6137" max="6391" style="50" width="9.140625" collapsed="false"/>
    <col min="6392" max="6392" customWidth="true" style="50" width="30.140625" collapsed="false"/>
    <col min="6393" max="6647" style="50" width="9.140625" collapsed="false"/>
    <col min="6648" max="6648" customWidth="true" style="50" width="30.140625" collapsed="false"/>
    <col min="6649" max="6903" style="50" width="9.140625" collapsed="false"/>
    <col min="6904" max="6904" customWidth="true" style="50" width="30.140625" collapsed="false"/>
    <col min="6905" max="7159" style="50" width="9.140625" collapsed="false"/>
    <col min="7160" max="7160" customWidth="true" style="50" width="30.140625" collapsed="false"/>
    <col min="7161" max="7415" style="50" width="9.140625" collapsed="false"/>
    <col min="7416" max="7416" customWidth="true" style="50" width="30.140625" collapsed="false"/>
    <col min="7417" max="7671" style="50" width="9.140625" collapsed="false"/>
    <col min="7672" max="7672" customWidth="true" style="50" width="30.140625" collapsed="false"/>
    <col min="7673" max="7927" style="50" width="9.140625" collapsed="false"/>
    <col min="7928" max="7928" customWidth="true" style="50" width="30.140625" collapsed="false"/>
    <col min="7929" max="8183" style="50" width="9.140625" collapsed="false"/>
    <col min="8184" max="8184" customWidth="true" style="50" width="30.140625" collapsed="false"/>
    <col min="8185" max="8439" style="50" width="9.140625" collapsed="false"/>
    <col min="8440" max="8440" customWidth="true" style="50" width="30.140625" collapsed="false"/>
    <col min="8441" max="8695" style="50" width="9.140625" collapsed="false"/>
    <col min="8696" max="8696" customWidth="true" style="50" width="30.140625" collapsed="false"/>
    <col min="8697" max="8951" style="50" width="9.140625" collapsed="false"/>
    <col min="8952" max="8952" customWidth="true" style="50" width="30.140625" collapsed="false"/>
    <col min="8953" max="9207" style="50" width="9.140625" collapsed="false"/>
    <col min="9208" max="9208" customWidth="true" style="50" width="30.140625" collapsed="false"/>
    <col min="9209" max="9463" style="50" width="9.140625" collapsed="false"/>
    <col min="9464" max="9464" customWidth="true" style="50" width="30.140625" collapsed="false"/>
    <col min="9465" max="9719" style="50" width="9.140625" collapsed="false"/>
    <col min="9720" max="9720" customWidth="true" style="50" width="30.140625" collapsed="false"/>
    <col min="9721" max="9975" style="50" width="9.140625" collapsed="false"/>
    <col min="9976" max="9976" customWidth="true" style="50" width="30.140625" collapsed="false"/>
    <col min="9977" max="10231" style="50" width="9.140625" collapsed="false"/>
    <col min="10232" max="10232" customWidth="true" style="50" width="30.140625" collapsed="false"/>
    <col min="10233" max="10487" style="50" width="9.140625" collapsed="false"/>
    <col min="10488" max="10488" customWidth="true" style="50" width="30.140625" collapsed="false"/>
    <col min="10489" max="10743" style="50" width="9.140625" collapsed="false"/>
    <col min="10744" max="10744" customWidth="true" style="50" width="30.140625" collapsed="false"/>
    <col min="10745" max="10999" style="50" width="9.140625" collapsed="false"/>
    <col min="11000" max="11000" customWidth="true" style="50" width="30.140625" collapsed="false"/>
    <col min="11001" max="11255" style="50" width="9.140625" collapsed="false"/>
    <col min="11256" max="11256" customWidth="true" style="50" width="30.140625" collapsed="false"/>
    <col min="11257" max="11511" style="50" width="9.140625" collapsed="false"/>
    <col min="11512" max="11512" customWidth="true" style="50" width="30.140625" collapsed="false"/>
    <col min="11513" max="11767" style="50" width="9.140625" collapsed="false"/>
    <col min="11768" max="11768" customWidth="true" style="50" width="30.140625" collapsed="false"/>
    <col min="11769" max="12023" style="50" width="9.140625" collapsed="false"/>
    <col min="12024" max="12024" customWidth="true" style="50" width="30.140625" collapsed="false"/>
    <col min="12025" max="12279" style="50" width="9.140625" collapsed="false"/>
    <col min="12280" max="12280" customWidth="true" style="50" width="30.140625" collapsed="false"/>
    <col min="12281" max="12535" style="50" width="9.140625" collapsed="false"/>
    <col min="12536" max="12536" customWidth="true" style="50" width="30.140625" collapsed="false"/>
    <col min="12537" max="12791" style="50" width="9.140625" collapsed="false"/>
    <col min="12792" max="12792" customWidth="true" style="50" width="30.140625" collapsed="false"/>
    <col min="12793" max="13047" style="50" width="9.140625" collapsed="false"/>
    <col min="13048" max="13048" customWidth="true" style="50" width="30.140625" collapsed="false"/>
    <col min="13049" max="13303" style="50" width="9.140625" collapsed="false"/>
    <col min="13304" max="13304" customWidth="true" style="50" width="30.140625" collapsed="false"/>
    <col min="13305" max="13559" style="50" width="9.140625" collapsed="false"/>
    <col min="13560" max="13560" customWidth="true" style="50" width="30.140625" collapsed="false"/>
    <col min="13561" max="13815" style="50" width="9.140625" collapsed="false"/>
    <col min="13816" max="13816" customWidth="true" style="50" width="30.140625" collapsed="false"/>
    <col min="13817" max="14071" style="50" width="9.140625" collapsed="false"/>
    <col min="14072" max="14072" customWidth="true" style="50" width="30.140625" collapsed="false"/>
    <col min="14073" max="14327" style="50" width="9.140625" collapsed="false"/>
    <col min="14328" max="14328" customWidth="true" style="50" width="30.140625" collapsed="false"/>
    <col min="14329" max="14583" style="50" width="9.140625" collapsed="false"/>
    <col min="14584" max="14584" customWidth="true" style="50" width="30.140625" collapsed="false"/>
    <col min="14585" max="14839" style="50" width="9.140625" collapsed="false"/>
    <col min="14840" max="14840" customWidth="true" style="50" width="30.140625" collapsed="false"/>
    <col min="14841" max="15095" style="50" width="9.140625" collapsed="false"/>
    <col min="15096" max="15096" customWidth="true" style="50" width="30.140625" collapsed="false"/>
    <col min="15097" max="15351" style="50" width="9.140625" collapsed="false"/>
    <col min="15352" max="15352" customWidth="true" style="50" width="30.140625" collapsed="false"/>
    <col min="15353" max="15607" style="50" width="9.140625" collapsed="false"/>
    <col min="15608" max="15608" customWidth="true" style="50" width="30.140625" collapsed="false"/>
    <col min="15609" max="15863" style="50" width="9.140625" collapsed="false"/>
    <col min="15864" max="15864" customWidth="true" style="50" width="30.140625" collapsed="false"/>
    <col min="15865" max="16119" style="50" width="9.140625" collapsed="false"/>
    <col min="16120" max="16120" customWidth="true" style="50" width="30.140625" collapsed="false"/>
    <col min="16121" max="16384" style="50" width="9.140625" collapsed="false"/>
  </cols>
  <sheetData>
    <row r="1" spans="2:10" s="1" customFormat="1" ht="15.75" x14ac:dyDescent="0.25">
      <c r="B1" s="573" t="s">
        <v>468</v>
      </c>
      <c r="C1" s="573"/>
      <c r="D1" s="573"/>
      <c r="E1" s="573"/>
      <c r="F1" s="573"/>
      <c r="G1" s="573"/>
      <c r="H1" s="573"/>
    </row>
    <row r="2" spans="2:10" ht="12.75" customHeight="1" x14ac:dyDescent="0.2">
      <c r="B2" s="231"/>
    </row>
    <row r="3" spans="2:10" ht="5.0999999999999996" customHeight="1" x14ac:dyDescent="0.2">
      <c r="B3" s="231"/>
    </row>
    <row r="4" spans="2:10" s="3" customFormat="1" ht="15" x14ac:dyDescent="0.25">
      <c r="B4" s="691" t="s">
        <v>106</v>
      </c>
      <c r="C4" s="691"/>
      <c r="D4" s="691"/>
      <c r="E4" s="691"/>
      <c r="F4" s="691"/>
      <c r="G4" s="691"/>
      <c r="H4" s="691"/>
    </row>
    <row r="5" spans="2:10" ht="11.25" customHeight="1" x14ac:dyDescent="0.25">
      <c r="C5" s="232"/>
      <c r="D5" s="232"/>
      <c r="E5" s="232"/>
      <c r="F5" s="232"/>
      <c r="G5" s="232"/>
      <c r="H5" s="232"/>
      <c r="I5" s="233"/>
      <c r="J5" s="233"/>
    </row>
    <row r="6" spans="2:10" ht="11.25" customHeight="1" x14ac:dyDescent="0.25">
      <c r="C6" s="232"/>
      <c r="D6" s="232"/>
      <c r="E6" s="232"/>
      <c r="F6" s="232"/>
      <c r="G6" s="232"/>
      <c r="H6" s="232"/>
      <c r="I6" s="233"/>
      <c r="J6" s="233"/>
    </row>
    <row r="7" spans="2:10" ht="11.25" customHeight="1" x14ac:dyDescent="0.25">
      <c r="C7" s="232"/>
      <c r="D7" s="232"/>
      <c r="E7" s="232"/>
      <c r="F7" s="232"/>
      <c r="G7" s="232"/>
      <c r="H7" s="232"/>
      <c r="I7" s="233"/>
      <c r="J7" s="233"/>
    </row>
    <row r="8" spans="2:10" ht="11.25" customHeight="1" x14ac:dyDescent="0.25">
      <c r="C8" s="232"/>
      <c r="D8" s="232"/>
      <c r="E8" s="232"/>
      <c r="F8" s="232"/>
      <c r="G8" s="232"/>
      <c r="H8" s="232"/>
      <c r="I8" s="233"/>
      <c r="J8" s="233"/>
    </row>
    <row r="9" spans="2:10" ht="11.25" customHeight="1" x14ac:dyDescent="0.25">
      <c r="C9" s="232"/>
      <c r="D9" s="232"/>
      <c r="E9" s="232"/>
      <c r="F9" s="232"/>
      <c r="G9" s="232"/>
      <c r="H9" s="232"/>
      <c r="I9" s="233"/>
      <c r="J9" s="233"/>
    </row>
    <row r="10" spans="2:10" ht="11.25" customHeight="1" x14ac:dyDescent="0.25">
      <c r="C10" s="232"/>
      <c r="D10" s="232"/>
      <c r="E10" s="232"/>
      <c r="F10" s="232"/>
      <c r="G10" s="232"/>
      <c r="H10" s="232"/>
      <c r="I10" s="233"/>
      <c r="J10" s="233"/>
    </row>
    <row r="11" spans="2:10" ht="11.25" customHeight="1" x14ac:dyDescent="0.25">
      <c r="C11" s="232"/>
      <c r="D11" s="232"/>
      <c r="E11" s="232"/>
      <c r="F11" s="232"/>
      <c r="G11" s="232"/>
      <c r="H11" s="232"/>
      <c r="I11" s="233"/>
      <c r="J11" s="233"/>
    </row>
    <row r="12" spans="2:10" ht="11.25" customHeight="1" x14ac:dyDescent="0.25">
      <c r="C12" s="232"/>
      <c r="D12" s="232"/>
      <c r="E12" s="232"/>
      <c r="F12" s="232"/>
      <c r="G12" s="232"/>
      <c r="H12" s="232"/>
      <c r="I12" s="233"/>
      <c r="J12" s="233"/>
    </row>
    <row r="13" spans="2:10" ht="11.25" customHeight="1" x14ac:dyDescent="0.25">
      <c r="C13" s="232"/>
      <c r="D13" s="232"/>
      <c r="E13" s="232"/>
      <c r="F13" s="232"/>
      <c r="G13" s="232"/>
      <c r="H13" s="232"/>
      <c r="I13" s="233"/>
      <c r="J13" s="233"/>
    </row>
    <row r="14" spans="2:10" ht="11.25" customHeight="1" x14ac:dyDescent="0.25">
      <c r="C14" s="232"/>
      <c r="D14" s="232"/>
      <c r="E14" s="232"/>
      <c r="F14" s="232"/>
      <c r="G14" s="232"/>
      <c r="H14" s="232"/>
      <c r="I14" s="233"/>
      <c r="J14" s="233"/>
    </row>
    <row r="15" spans="2:10" ht="11.25" customHeight="1" x14ac:dyDescent="0.25">
      <c r="C15" s="232"/>
      <c r="D15" s="232"/>
      <c r="E15" s="232"/>
      <c r="F15" s="232"/>
      <c r="G15" s="232"/>
      <c r="H15" s="232"/>
      <c r="I15" s="233"/>
      <c r="J15" s="233"/>
    </row>
    <row r="16" spans="2:10" ht="11.25" customHeight="1" x14ac:dyDescent="0.25">
      <c r="C16" s="232"/>
      <c r="D16" s="232"/>
      <c r="E16" s="232"/>
      <c r="F16" s="232"/>
      <c r="G16" s="232"/>
      <c r="H16" s="232"/>
      <c r="I16" s="234"/>
      <c r="J16" s="233"/>
    </row>
    <row r="17" spans="2:17" ht="11.25" customHeight="1" x14ac:dyDescent="0.25">
      <c r="C17" s="232"/>
      <c r="D17" s="232"/>
      <c r="E17" s="232"/>
      <c r="F17" s="232"/>
      <c r="G17" s="232"/>
      <c r="H17" s="232"/>
      <c r="I17" s="233"/>
      <c r="J17" s="233"/>
    </row>
    <row r="18" spans="2:17" ht="11.25" customHeight="1" x14ac:dyDescent="0.25">
      <c r="C18" s="232"/>
      <c r="D18" s="232"/>
      <c r="E18" s="232"/>
      <c r="F18" s="232"/>
      <c r="G18" s="232"/>
      <c r="H18" s="232"/>
      <c r="I18" s="233"/>
      <c r="J18" s="233"/>
    </row>
    <row r="19" spans="2:17" ht="11.25" customHeight="1" x14ac:dyDescent="0.25">
      <c r="C19" s="232"/>
      <c r="D19" s="232"/>
      <c r="E19" s="232"/>
      <c r="F19" s="232"/>
      <c r="G19" s="232"/>
      <c r="H19" s="232"/>
      <c r="I19" s="233"/>
      <c r="J19" s="233"/>
    </row>
    <row r="20" spans="2:17" ht="11.25" customHeight="1" x14ac:dyDescent="0.25">
      <c r="C20" s="232"/>
      <c r="D20" s="232"/>
      <c r="E20" s="232"/>
      <c r="F20" s="232"/>
      <c r="G20" s="232"/>
      <c r="H20" s="232"/>
      <c r="I20" s="233"/>
      <c r="J20" s="233"/>
    </row>
    <row r="21" spans="2:17" ht="11.25" customHeight="1" x14ac:dyDescent="0.25">
      <c r="C21" s="232"/>
      <c r="D21" s="232"/>
      <c r="E21" s="232"/>
      <c r="F21" s="232"/>
      <c r="G21" s="232"/>
      <c r="H21" s="232"/>
      <c r="I21" s="233"/>
      <c r="J21" s="233"/>
    </row>
    <row r="22" spans="2:17" ht="11.25" customHeight="1" x14ac:dyDescent="0.25">
      <c r="C22" s="232"/>
      <c r="D22" s="232"/>
      <c r="E22" s="232"/>
      <c r="F22" s="232"/>
      <c r="G22" s="232"/>
      <c r="H22" s="232"/>
      <c r="I22" s="233"/>
      <c r="J22" s="233"/>
    </row>
    <row r="23" spans="2:17" ht="11.25" customHeight="1" x14ac:dyDescent="0.25">
      <c r="C23" s="232"/>
      <c r="D23" s="232"/>
      <c r="E23" s="232"/>
      <c r="F23" s="232"/>
      <c r="G23" s="232"/>
      <c r="H23" s="232"/>
      <c r="I23" s="233"/>
      <c r="J23" s="233"/>
    </row>
    <row r="24" spans="2:17" ht="11.25" customHeight="1" x14ac:dyDescent="0.25">
      <c r="C24" s="232"/>
      <c r="D24" s="232"/>
      <c r="E24" s="232"/>
      <c r="F24" s="232"/>
      <c r="G24" s="232"/>
      <c r="H24" s="232"/>
      <c r="I24" s="233"/>
      <c r="J24" s="233"/>
    </row>
    <row r="25" spans="2:17" ht="11.25" customHeight="1" x14ac:dyDescent="0.25">
      <c r="C25" s="232"/>
      <c r="D25" s="232"/>
      <c r="E25" s="232"/>
      <c r="F25" s="232"/>
      <c r="G25" s="232"/>
      <c r="H25" s="232"/>
      <c r="I25" s="233"/>
      <c r="J25" s="233"/>
    </row>
    <row r="26" spans="2:17" ht="11.25" customHeight="1" x14ac:dyDescent="0.25">
      <c r="C26" s="232"/>
      <c r="D26" s="232"/>
      <c r="E26" s="232"/>
      <c r="F26" s="232"/>
      <c r="G26" s="232"/>
      <c r="H26" s="232"/>
      <c r="I26" s="233"/>
      <c r="J26" s="233"/>
    </row>
    <row r="27" spans="2:17" ht="11.25" customHeight="1" x14ac:dyDescent="0.25">
      <c r="C27" s="232"/>
      <c r="D27" s="232"/>
      <c r="E27" s="232"/>
      <c r="F27" s="232"/>
      <c r="G27" s="232"/>
      <c r="H27" s="232"/>
      <c r="I27" s="233"/>
      <c r="J27" s="233"/>
    </row>
    <row r="28" spans="2:17" s="101" customFormat="1" x14ac:dyDescent="0.2">
      <c r="B28" s="580" t="s">
        <v>326</v>
      </c>
      <c r="C28" s="580"/>
      <c r="D28" s="580"/>
      <c r="E28" s="580"/>
      <c r="F28" s="580"/>
      <c r="G28" s="580"/>
      <c r="H28" s="580"/>
      <c r="I28" s="149"/>
      <c r="J28" s="149"/>
    </row>
    <row r="29" spans="2:17" s="101" customFormat="1" x14ac:dyDescent="0.2">
      <c r="B29" s="235" t="s">
        <v>45</v>
      </c>
      <c r="C29" s="500"/>
      <c r="D29" s="500"/>
      <c r="E29" s="500"/>
      <c r="F29" s="500"/>
      <c r="G29" s="500"/>
      <c r="H29" s="500"/>
      <c r="I29" s="149"/>
      <c r="J29" s="149"/>
    </row>
    <row r="30" spans="2:17" s="101" customFormat="1" x14ac:dyDescent="0.2">
      <c r="B30" s="422" t="s">
        <v>199</v>
      </c>
      <c r="C30" s="500"/>
      <c r="D30" s="500"/>
      <c r="E30" s="500"/>
      <c r="F30" s="500"/>
      <c r="G30" s="500"/>
      <c r="H30" s="500"/>
      <c r="I30" s="149"/>
      <c r="J30" s="149"/>
    </row>
    <row r="31" spans="2:17" ht="11.25" customHeight="1" x14ac:dyDescent="0.25">
      <c r="B31" s="24"/>
      <c r="C31" s="24"/>
      <c r="D31" s="24"/>
      <c r="E31" s="24"/>
      <c r="F31" s="24"/>
      <c r="G31" s="24"/>
      <c r="H31" s="24"/>
      <c r="I31" s="24"/>
      <c r="J31" s="233"/>
      <c r="K31" s="233"/>
      <c r="L31" s="233"/>
      <c r="M31" s="233"/>
      <c r="N31" s="233"/>
      <c r="O31" s="233"/>
      <c r="P31" s="233"/>
      <c r="Q31" s="233"/>
    </row>
    <row r="32" spans="2:17" s="101" customFormat="1" x14ac:dyDescent="0.2">
      <c r="B32" s="21"/>
      <c r="C32" s="400" t="s">
        <v>459</v>
      </c>
      <c r="D32" s="400" t="s">
        <v>460</v>
      </c>
      <c r="E32" s="400" t="s">
        <v>461</v>
      </c>
      <c r="F32" s="400" t="s">
        <v>462</v>
      </c>
      <c r="G32" s="400" t="s">
        <v>463</v>
      </c>
      <c r="H32" s="400" t="s">
        <v>464</v>
      </c>
      <c r="J32" s="149"/>
      <c r="K32" s="149"/>
      <c r="L32" s="149"/>
      <c r="M32" s="149"/>
      <c r="N32" s="149"/>
      <c r="O32" s="149"/>
      <c r="P32" s="149"/>
      <c r="Q32" s="149"/>
    </row>
    <row r="33" spans="1:23" s="101" customFormat="1" x14ac:dyDescent="0.2">
      <c r="B33" s="22" t="s">
        <v>176</v>
      </c>
      <c r="C33" s="329">
        <v>5050.8651628938132</v>
      </c>
      <c r="D33" s="329">
        <v>5070.2357512110284</v>
      </c>
      <c r="E33" s="329">
        <v>5163.6877926174329</v>
      </c>
      <c r="F33" s="329">
        <v>5104.2665199847906</v>
      </c>
      <c r="G33" s="329">
        <v>5266.5449274208768</v>
      </c>
      <c r="H33" s="329">
        <v>5216.0904621386417</v>
      </c>
      <c r="I33" s="149"/>
      <c r="Q33" s="27"/>
    </row>
    <row r="34" spans="1:23" s="501" customFormat="1" x14ac:dyDescent="0.2">
      <c r="B34" s="22" t="s">
        <v>327</v>
      </c>
      <c r="C34" s="329">
        <v>2544.5379056424999</v>
      </c>
      <c r="D34" s="329">
        <v>2604.6314517974997</v>
      </c>
      <c r="E34" s="329">
        <v>2642.6214829824999</v>
      </c>
      <c r="F34" s="329">
        <v>2712.8958518175</v>
      </c>
      <c r="G34" s="329">
        <v>2712.07230863</v>
      </c>
      <c r="H34" s="329">
        <v>2771.0377853425002</v>
      </c>
      <c r="I34" s="149"/>
      <c r="J34" s="101"/>
      <c r="K34" s="101"/>
      <c r="L34" s="101"/>
      <c r="M34" s="101"/>
      <c r="N34" s="101"/>
      <c r="O34" s="101"/>
      <c r="P34" s="101"/>
      <c r="Q34" s="27"/>
    </row>
    <row r="35" spans="1:23" s="101" customFormat="1" x14ac:dyDescent="0.2">
      <c r="B35" s="22" t="s">
        <v>328</v>
      </c>
      <c r="C35" s="329">
        <v>3711.4222783499999</v>
      </c>
      <c r="D35" s="329">
        <v>3734.3095698500001</v>
      </c>
      <c r="E35" s="329">
        <v>3695.3336503800001</v>
      </c>
      <c r="F35" s="329">
        <v>3424.1017042899998</v>
      </c>
      <c r="G35" s="329">
        <v>3740.7984877000004</v>
      </c>
      <c r="H35" s="329">
        <v>3473.4473499000001</v>
      </c>
      <c r="I35" s="149"/>
      <c r="Q35" s="27"/>
      <c r="R35" s="27"/>
      <c r="S35" s="27"/>
      <c r="T35" s="27"/>
      <c r="U35" s="27"/>
      <c r="V35" s="27"/>
      <c r="W35" s="27"/>
    </row>
    <row r="36" spans="1:23" s="501" customFormat="1" x14ac:dyDescent="0.2">
      <c r="B36" s="22" t="s">
        <v>329</v>
      </c>
      <c r="C36" s="329">
        <v>1319.0036048359311</v>
      </c>
      <c r="D36" s="329">
        <v>1352.9961381351552</v>
      </c>
      <c r="E36" s="329">
        <v>1388.3276812532831</v>
      </c>
      <c r="F36" s="329">
        <v>1463.6054191106141</v>
      </c>
      <c r="G36" s="329">
        <v>1444.846933743614</v>
      </c>
      <c r="H36" s="329">
        <v>1505.4598964718027</v>
      </c>
      <c r="I36" s="149"/>
      <c r="J36" s="101"/>
      <c r="K36" s="101"/>
      <c r="L36" s="101"/>
      <c r="M36" s="101"/>
      <c r="N36" s="101"/>
      <c r="O36" s="101"/>
      <c r="P36" s="101"/>
      <c r="Q36" s="27"/>
      <c r="R36" s="27"/>
      <c r="S36" s="27"/>
      <c r="T36" s="27"/>
      <c r="U36" s="27"/>
      <c r="V36" s="27"/>
      <c r="W36" s="27"/>
    </row>
    <row r="37" spans="1:23" s="501" customFormat="1" x14ac:dyDescent="0.2">
      <c r="B37" s="22" t="s">
        <v>330</v>
      </c>
      <c r="C37" s="329">
        <v>2614.3467762790879</v>
      </c>
      <c r="D37" s="329">
        <v>2631.1636157411253</v>
      </c>
      <c r="E37" s="329">
        <v>2648.6903732916571</v>
      </c>
      <c r="F37" s="329">
        <v>2619.8220846187382</v>
      </c>
      <c r="G37" s="329">
        <v>2758.2654424797333</v>
      </c>
      <c r="H37" s="329">
        <v>2690.7864990425223</v>
      </c>
      <c r="I37" s="149"/>
      <c r="J37" s="101"/>
      <c r="K37" s="101"/>
      <c r="L37" s="101"/>
      <c r="M37" s="101"/>
      <c r="N37" s="101"/>
      <c r="O37" s="101"/>
      <c r="P37" s="101"/>
      <c r="Q37" s="27"/>
      <c r="R37" s="27"/>
      <c r="S37" s="27"/>
      <c r="T37" s="27"/>
      <c r="U37" s="27"/>
      <c r="V37" s="27"/>
    </row>
    <row r="38" spans="1:23" s="100" customFormat="1" x14ac:dyDescent="0.2">
      <c r="A38" s="101"/>
      <c r="B38" s="236" t="s">
        <v>331</v>
      </c>
      <c r="C38" s="502">
        <f>C37*1.5</f>
        <v>3921.5201644186318</v>
      </c>
      <c r="D38" s="502">
        <f>D37*1.5</f>
        <v>3946.7454236116882</v>
      </c>
      <c r="E38" s="502">
        <f t="shared" ref="E38:H38" si="0">E37*1.5</f>
        <v>3973.0355599374857</v>
      </c>
      <c r="F38" s="502">
        <f t="shared" si="0"/>
        <v>3929.7331269281076</v>
      </c>
      <c r="G38" s="502">
        <f t="shared" si="0"/>
        <v>4137.3981637196002</v>
      </c>
      <c r="H38" s="502">
        <f t="shared" si="0"/>
        <v>4036.1797485637835</v>
      </c>
      <c r="I38" s="503"/>
      <c r="J38" s="501"/>
      <c r="K38" s="501"/>
      <c r="L38" s="501"/>
      <c r="M38" s="501"/>
      <c r="N38" s="501"/>
      <c r="O38" s="503"/>
      <c r="P38" s="27"/>
      <c r="Q38" s="503"/>
    </row>
    <row r="39" spans="1:23" ht="11.25" customHeight="1" x14ac:dyDescent="0.25">
      <c r="C39" s="237"/>
      <c r="J39" s="233"/>
      <c r="K39" s="233"/>
      <c r="L39" s="233"/>
      <c r="M39" s="233"/>
      <c r="N39" s="233"/>
      <c r="O39" s="233"/>
      <c r="P39" s="233"/>
      <c r="Q39" s="233"/>
    </row>
    <row r="40" spans="1:23" ht="11.25" customHeight="1" x14ac:dyDescent="0.2">
      <c r="C40" s="237"/>
    </row>
  </sheetData>
  <mergeCells count="3">
    <mergeCell ref="B28:H28"/>
    <mergeCell ref="B4:H4"/>
    <mergeCell ref="B1:H1"/>
  </mergeCells>
  <hyperlinks>
    <hyperlink ref="B29" r:id="rId1" xr:uid="{00000000-0004-0000-2000-000000000000}"/>
    <hyperlink ref="B1" location="Contents_en!B34" display="II. International investment position at 03/31/2023 (preliminary data)" xr:uid="{00000000-0004-0000-2000-000003000000}"/>
    <hyperlink ref="B1:H1" location="Contents_en!B32" display="II. International investment position of the Republic of Moldova as of 06/30/2026" xr:uid="{00000000-0004-0000-2000-000006000000}"/>
  </hyperlinks>
  <pageMargins left="0.75" right="0.75" top="1" bottom="1" header="0.5" footer="0.5"/>
  <pageSetup paperSize="9" orientation="portrait" r:id="rId2"/>
  <headerFooter differentOddEven="1" alignWithMargins="0">
    <oddHeader>&amp;R&amp;"permiansanstypeface,Bold"&amp;12SP-3&amp;L&amp;1 </oddHeader>
    <oddFooter>&amp;C&amp;"PermianSansTypeface,Bold"&amp;8Confidenţial – BNM
Atenţie! Se interzice deţinerea, sustragerea, alterarea, multiplicarea, distrugerea sau folosirea acestui document fără a dispune de drept de acces autorizat!&amp;L&amp;1 </oddFooter>
    <evenHeader>&amp;R&amp;"permiansanstypeface,Bold"&amp;12SP-3&amp;L&amp;1 </evenHeader>
    <evenFooter>&amp;C&amp;"PermianSansTypeface,Bold"&amp;8Confidenţial – BNM
Atenţie! Se interzice deţinerea, sustragerea, alterarea, multiplicarea, distrugerea sau folosirea acestui document fără a dispune de drept de acces autorizat!&amp;L&amp;1 </evenFooter>
  </headerFooter>
  <drawing r:id="rId3"/>
  <legacyDrawing r:id="rId4"/>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R37"/>
  <sheetViews>
    <sheetView showGridLines="0" showRowColHeaders="0" zoomScaleNormal="100" workbookViewId="0"/>
  </sheetViews>
  <sheetFormatPr defaultColWidth="9.140625" defaultRowHeight="11.25" x14ac:dyDescent="0.2"/>
  <cols>
    <col min="1" max="1" customWidth="true" style="101" width="5.7109375" collapsed="false"/>
    <col min="2" max="2" customWidth="true" style="101" width="37.28515625" collapsed="false"/>
    <col min="3" max="8" customWidth="true" style="101" width="11.0" collapsed="false"/>
    <col min="9" max="16384" style="101" width="9.140625" collapsed="false"/>
  </cols>
  <sheetData>
    <row r="1" spans="2:8" s="1" customFormat="1" ht="15.75" x14ac:dyDescent="0.25">
      <c r="B1" s="573" t="s">
        <v>468</v>
      </c>
      <c r="C1" s="573"/>
      <c r="D1" s="573"/>
      <c r="E1" s="573"/>
      <c r="F1" s="573"/>
      <c r="G1" s="573"/>
      <c r="H1" s="573"/>
    </row>
    <row r="3" spans="2:8" ht="5.0999999999999996" customHeight="1" x14ac:dyDescent="0.2">
      <c r="B3" s="238"/>
    </row>
    <row r="4" spans="2:8" s="3" customFormat="1" ht="15" x14ac:dyDescent="0.25">
      <c r="B4" s="691" t="s">
        <v>141</v>
      </c>
      <c r="C4" s="691"/>
      <c r="D4" s="691"/>
      <c r="E4" s="691"/>
      <c r="F4" s="691"/>
      <c r="G4" s="691"/>
      <c r="H4" s="691"/>
    </row>
    <row r="5" spans="2:8" x14ac:dyDescent="0.2">
      <c r="B5" s="238"/>
    </row>
    <row r="6" spans="2:8" x14ac:dyDescent="0.2">
      <c r="B6" s="238"/>
    </row>
    <row r="7" spans="2:8" x14ac:dyDescent="0.2">
      <c r="B7" s="238"/>
    </row>
    <row r="8" spans="2:8" x14ac:dyDescent="0.2">
      <c r="B8" s="238"/>
    </row>
    <row r="9" spans="2:8" x14ac:dyDescent="0.2">
      <c r="B9" s="238"/>
    </row>
    <row r="10" spans="2:8" x14ac:dyDescent="0.2">
      <c r="B10" s="238"/>
    </row>
    <row r="11" spans="2:8" x14ac:dyDescent="0.2">
      <c r="B11" s="238"/>
    </row>
    <row r="12" spans="2:8" x14ac:dyDescent="0.2">
      <c r="B12" s="238"/>
    </row>
    <row r="13" spans="2:8" x14ac:dyDescent="0.2">
      <c r="B13" s="238"/>
    </row>
    <row r="14" spans="2:8" x14ac:dyDescent="0.2">
      <c r="B14" s="238"/>
    </row>
    <row r="15" spans="2:8" x14ac:dyDescent="0.2">
      <c r="B15" s="238"/>
    </row>
    <row r="16" spans="2:8" x14ac:dyDescent="0.2">
      <c r="B16" s="238"/>
    </row>
    <row r="17" spans="2:18" x14ac:dyDescent="0.2">
      <c r="B17" s="238"/>
    </row>
    <row r="18" spans="2:18" x14ac:dyDescent="0.2">
      <c r="B18" s="238"/>
    </row>
    <row r="19" spans="2:18" x14ac:dyDescent="0.2">
      <c r="B19" s="238"/>
    </row>
    <row r="20" spans="2:18" x14ac:dyDescent="0.2">
      <c r="B20" s="238"/>
    </row>
    <row r="21" spans="2:18" x14ac:dyDescent="0.2">
      <c r="B21" s="238"/>
    </row>
    <row r="22" spans="2:18" x14ac:dyDescent="0.2">
      <c r="B22" s="238"/>
    </row>
    <row r="23" spans="2:18" x14ac:dyDescent="0.2">
      <c r="B23" s="238"/>
    </row>
    <row r="24" spans="2:18" x14ac:dyDescent="0.2">
      <c r="B24" s="238"/>
    </row>
    <row r="25" spans="2:18" x14ac:dyDescent="0.2">
      <c r="B25" s="238"/>
    </row>
    <row r="26" spans="2:18" x14ac:dyDescent="0.2">
      <c r="B26" s="238"/>
    </row>
    <row r="27" spans="2:18" x14ac:dyDescent="0.2">
      <c r="B27" s="238"/>
    </row>
    <row r="28" spans="2:18" x14ac:dyDescent="0.2">
      <c r="B28" s="238"/>
    </row>
    <row r="29" spans="2:18" x14ac:dyDescent="0.2">
      <c r="B29" s="423" t="s">
        <v>199</v>
      </c>
    </row>
    <row r="30" spans="2:18" x14ac:dyDescent="0.2">
      <c r="B30" s="580" t="s">
        <v>332</v>
      </c>
      <c r="C30" s="580"/>
      <c r="D30" s="580"/>
      <c r="E30" s="580"/>
      <c r="F30" s="580"/>
      <c r="G30" s="580"/>
      <c r="H30" s="580"/>
    </row>
    <row r="31" spans="2:18" x14ac:dyDescent="0.2">
      <c r="B31" s="238"/>
    </row>
    <row r="32" spans="2:18" s="98" customFormat="1" x14ac:dyDescent="0.2">
      <c r="B32" s="99"/>
      <c r="C32" s="400" t="s">
        <v>459</v>
      </c>
      <c r="D32" s="400" t="s">
        <v>460</v>
      </c>
      <c r="E32" s="400" t="s">
        <v>461</v>
      </c>
      <c r="F32" s="400" t="s">
        <v>462</v>
      </c>
      <c r="G32" s="400" t="s">
        <v>463</v>
      </c>
      <c r="H32" s="546" t="s">
        <v>464</v>
      </c>
      <c r="I32" s="101"/>
      <c r="J32" s="101"/>
      <c r="K32" s="101"/>
      <c r="L32" s="101"/>
      <c r="M32" s="101"/>
      <c r="N32" s="101"/>
      <c r="O32" s="101"/>
      <c r="P32" s="101"/>
      <c r="Q32" s="101"/>
      <c r="R32" s="101"/>
    </row>
    <row r="33" spans="2:18" s="98" customFormat="1" x14ac:dyDescent="0.2">
      <c r="B33" s="148" t="s">
        <v>60</v>
      </c>
      <c r="C33" s="329">
        <v>3473.1801688999999</v>
      </c>
      <c r="D33" s="329">
        <v>3532.9624398199999</v>
      </c>
      <c r="E33" s="329">
        <v>3605.2265277900001</v>
      </c>
      <c r="F33" s="415">
        <v>3610.5592464599999</v>
      </c>
      <c r="G33" s="329">
        <v>3460.1922171299998</v>
      </c>
      <c r="H33" s="329">
        <v>3664.9311044900001</v>
      </c>
      <c r="I33" s="101"/>
      <c r="J33" s="101"/>
      <c r="K33" s="101"/>
      <c r="L33" s="101"/>
      <c r="M33" s="101"/>
      <c r="N33" s="101"/>
      <c r="O33" s="101"/>
      <c r="P33" s="101"/>
      <c r="Q33" s="101"/>
      <c r="R33" s="101"/>
    </row>
    <row r="34" spans="2:18" x14ac:dyDescent="0.2">
      <c r="B34" s="127" t="s">
        <v>144</v>
      </c>
      <c r="C34" s="329">
        <v>2972.5337712599999</v>
      </c>
      <c r="D34" s="329">
        <v>3024.4868708200001</v>
      </c>
      <c r="E34" s="329">
        <v>3039.5345346399999</v>
      </c>
      <c r="F34" s="415">
        <v>3026.9533682599999</v>
      </c>
      <c r="G34" s="329">
        <v>2924.68223184</v>
      </c>
      <c r="H34" s="329">
        <v>3084.9320334200002</v>
      </c>
      <c r="P34" s="27"/>
    </row>
    <row r="35" spans="2:18" x14ac:dyDescent="0.2">
      <c r="B35" s="127" t="s">
        <v>219</v>
      </c>
      <c r="C35" s="329">
        <v>500.64639764000003</v>
      </c>
      <c r="D35" s="329">
        <v>508.47556899999972</v>
      </c>
      <c r="E35" s="329">
        <v>565.69199315000014</v>
      </c>
      <c r="F35" s="329">
        <v>583.60587820000001</v>
      </c>
      <c r="G35" s="329">
        <v>535.5099852899998</v>
      </c>
      <c r="H35" s="329">
        <v>579.9990710699999</v>
      </c>
      <c r="P35" s="27"/>
    </row>
    <row r="36" spans="2:18" x14ac:dyDescent="0.2">
      <c r="C36" s="239"/>
      <c r="D36" s="239"/>
      <c r="E36" s="239"/>
      <c r="F36" s="239"/>
      <c r="G36" s="239"/>
      <c r="H36" s="239"/>
    </row>
    <row r="37" spans="2:18" x14ac:dyDescent="0.2">
      <c r="C37" s="240"/>
      <c r="D37" s="240"/>
      <c r="E37" s="240"/>
      <c r="F37" s="240"/>
      <c r="G37" s="240"/>
      <c r="H37" s="240"/>
    </row>
  </sheetData>
  <mergeCells count="3">
    <mergeCell ref="B30:H30"/>
    <mergeCell ref="B1:H1"/>
    <mergeCell ref="B4:H4"/>
  </mergeCells>
  <hyperlinks>
    <hyperlink ref="B1:F1" location="Contents_en!B34" display="II. International investment position at 03/31/2023 (preliminary data)" xr:uid="{00000000-0004-0000-2100-000002000000}"/>
    <hyperlink ref="B1:H1" location="Contents_en!B32" display="II. International investment position of the Republic of Moldova as of 06/30/2026" xr:uid="{00000000-0004-0000-2100-000005000000}"/>
  </hyperlinks>
  <pageMargins left="0.75" right="0.75" top="1" bottom="1" header="0.5" footer="0.5"/>
  <pageSetup paperSize="9" orientation="portrait" r:id="rId1"/>
  <headerFooter differentOddEven="1" alignWithMargins="0">
    <oddHeader>&amp;L&amp;1 </oddHeader>
    <oddFooter>&amp;L&amp;1 </oddFooter>
    <evenHeader>&amp;L&amp;1 </evenHeader>
    <evenFooter>&amp;L&amp;1 </evenFooter>
  </headerFooter>
  <drawing r:id="rId2"/>
  <legacyDrawing r:id="rId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J62"/>
  <sheetViews>
    <sheetView showGridLines="0" showRowColHeaders="0" zoomScaleNormal="100" zoomScaleSheetLayoutView="80" workbookViewId="0"/>
  </sheetViews>
  <sheetFormatPr defaultColWidth="9.140625" defaultRowHeight="11.25" x14ac:dyDescent="0.2"/>
  <cols>
    <col min="1" max="1" customWidth="true" style="241" width="5.7109375" collapsed="false"/>
    <col min="2" max="2" customWidth="true" style="241" width="71.42578125" collapsed="false"/>
    <col min="3" max="3" customWidth="true" style="241" width="11.28515625" collapsed="false"/>
    <col min="4" max="5" customWidth="true" style="241" width="11.0" collapsed="false"/>
    <col min="6" max="7" customWidth="true" style="241" width="10.0" collapsed="false"/>
    <col min="8" max="22" customWidth="true" style="241" width="9.140625" collapsed="false"/>
    <col min="23" max="16384" style="241" width="9.140625" collapsed="false"/>
  </cols>
  <sheetData>
    <row r="1" spans="2:8" s="1" customFormat="1" ht="15.75" x14ac:dyDescent="0.25">
      <c r="B1" s="573" t="s">
        <v>468</v>
      </c>
      <c r="C1" s="573"/>
      <c r="D1" s="573"/>
      <c r="E1" s="573"/>
      <c r="F1" s="543"/>
      <c r="G1" s="543"/>
      <c r="H1" s="544"/>
    </row>
    <row r="3" spans="2:8" ht="5.0999999999999996" customHeight="1" x14ac:dyDescent="0.2"/>
    <row r="4" spans="2:8" s="63" customFormat="1" ht="15" x14ac:dyDescent="0.25">
      <c r="B4" s="691" t="s">
        <v>120</v>
      </c>
      <c r="C4" s="691"/>
      <c r="D4" s="691"/>
      <c r="E4" s="691"/>
      <c r="F4" s="3"/>
      <c r="G4" s="3"/>
      <c r="H4" s="3"/>
    </row>
    <row r="5" spans="2:8" x14ac:dyDescent="0.2">
      <c r="F5" s="242"/>
    </row>
    <row r="36" spans="2:10" x14ac:dyDescent="0.2">
      <c r="B36" s="243" t="s">
        <v>239</v>
      </c>
      <c r="C36" s="412">
        <v>4.2771053662205016E-3</v>
      </c>
      <c r="I36" s="27"/>
      <c r="J36" s="27"/>
    </row>
    <row r="37" spans="2:10" x14ac:dyDescent="0.2">
      <c r="B37" s="243" t="s">
        <v>333</v>
      </c>
      <c r="C37" s="418">
        <v>0.34160158831414894</v>
      </c>
      <c r="I37" s="27"/>
      <c r="J37" s="27"/>
    </row>
    <row r="38" spans="2:10" x14ac:dyDescent="0.2">
      <c r="B38" s="243" t="s">
        <v>334</v>
      </c>
      <c r="C38" s="418">
        <v>0.23824830202831379</v>
      </c>
      <c r="I38" s="27"/>
      <c r="J38" s="27"/>
    </row>
    <row r="39" spans="2:10" x14ac:dyDescent="0.2">
      <c r="B39" s="243" t="s">
        <v>335</v>
      </c>
      <c r="C39" s="418">
        <v>0.15950395717204185</v>
      </c>
      <c r="I39" s="27"/>
      <c r="J39" s="27"/>
    </row>
    <row r="40" spans="2:10" x14ac:dyDescent="0.2">
      <c r="B40" s="243" t="s">
        <v>336</v>
      </c>
      <c r="C40" s="418">
        <v>7.3621169863141295E-2</v>
      </c>
      <c r="I40" s="27"/>
      <c r="J40" s="27"/>
    </row>
    <row r="41" spans="2:10" x14ac:dyDescent="0.2">
      <c r="B41" s="243" t="s">
        <v>337</v>
      </c>
      <c r="C41" s="418">
        <v>6.872643270770519E-2</v>
      </c>
      <c r="D41" s="54"/>
      <c r="I41" s="27"/>
      <c r="J41" s="27"/>
    </row>
    <row r="42" spans="2:10" x14ac:dyDescent="0.2">
      <c r="B42" s="245" t="s">
        <v>338</v>
      </c>
      <c r="C42" s="418">
        <v>3.5970114124215899E-2</v>
      </c>
      <c r="I42" s="27"/>
      <c r="J42" s="27"/>
    </row>
    <row r="43" spans="2:10" x14ac:dyDescent="0.2">
      <c r="B43" s="243" t="s">
        <v>339</v>
      </c>
      <c r="C43" s="418">
        <v>3.4116172208508593E-2</v>
      </c>
      <c r="I43" s="27"/>
      <c r="J43" s="27"/>
    </row>
    <row r="44" spans="2:10" x14ac:dyDescent="0.2">
      <c r="B44" s="243" t="s">
        <v>340</v>
      </c>
      <c r="C44" s="418">
        <v>1.5884272383212619E-2</v>
      </c>
      <c r="I44" s="27"/>
      <c r="J44" s="27"/>
    </row>
    <row r="45" spans="2:10" x14ac:dyDescent="0.2">
      <c r="B45" s="243" t="s">
        <v>341</v>
      </c>
      <c r="C45" s="418">
        <v>1.5665277198929711E-2</v>
      </c>
      <c r="I45" s="27"/>
      <c r="J45" s="27"/>
    </row>
    <row r="46" spans="2:10" x14ac:dyDescent="0.2">
      <c r="B46" s="243" t="s">
        <v>342</v>
      </c>
      <c r="C46" s="418">
        <v>1.238560863356164E-2</v>
      </c>
      <c r="I46" s="27"/>
      <c r="J46" s="27"/>
    </row>
    <row r="47" spans="2:10" ht="15" x14ac:dyDescent="0.25">
      <c r="I47" s="1"/>
      <c r="J47" s="1"/>
    </row>
    <row r="49" spans="3:3" x14ac:dyDescent="0.2">
      <c r="C49" s="246"/>
    </row>
    <row r="50" spans="3:3" x14ac:dyDescent="0.2">
      <c r="C50" s="247"/>
    </row>
    <row r="51" spans="3:3" x14ac:dyDescent="0.2">
      <c r="C51" s="248"/>
    </row>
    <row r="52" spans="3:3" x14ac:dyDescent="0.2">
      <c r="C52" s="248"/>
    </row>
    <row r="53" spans="3:3" x14ac:dyDescent="0.2">
      <c r="C53" s="248"/>
    </row>
    <row r="54" spans="3:3" x14ac:dyDescent="0.2">
      <c r="C54" s="248"/>
    </row>
    <row r="55" spans="3:3" x14ac:dyDescent="0.2">
      <c r="C55" s="248"/>
    </row>
    <row r="56" spans="3:3" x14ac:dyDescent="0.2">
      <c r="C56" s="248"/>
    </row>
    <row r="57" spans="3:3" x14ac:dyDescent="0.2">
      <c r="C57" s="248"/>
    </row>
    <row r="58" spans="3:3" x14ac:dyDescent="0.2">
      <c r="C58" s="248"/>
    </row>
    <row r="59" spans="3:3" x14ac:dyDescent="0.2">
      <c r="C59" s="248"/>
    </row>
    <row r="60" spans="3:3" x14ac:dyDescent="0.2">
      <c r="C60" s="248"/>
    </row>
    <row r="61" spans="3:3" x14ac:dyDescent="0.2">
      <c r="C61" s="248"/>
    </row>
    <row r="62" spans="3:3" x14ac:dyDescent="0.2">
      <c r="C62" s="248"/>
    </row>
  </sheetData>
  <mergeCells count="2">
    <mergeCell ref="B1:E1"/>
    <mergeCell ref="B4:E4"/>
  </mergeCells>
  <hyperlinks>
    <hyperlink ref="B1:E1" location="Contents_en!B34" display="II. International investment position at 03/31/2023 (preliminary data)" xr:uid="{00000000-0004-0000-2200-000002000000}"/>
    <hyperlink ref="B1:E1" location="Contents_en!B32" display="II. International investment position of the Republic of Moldova as of 06/30/2026" xr:uid="{00000000-0004-0000-2200-000005000000}"/>
  </hyperlinks>
  <pageMargins left="0.7" right="0.7" top="0.75" bottom="0.75" header="0.3" footer="0.3"/>
  <pageSetup paperSize="9" orientation="portrait" r:id="rId1"/>
  <headerFooter differentOddEven="1">
    <oddHeader>&amp;L&amp;1 </oddHeader>
    <oddFooter>&amp;L&amp;1 </oddFooter>
    <evenHeader>&amp;L&amp;1 </evenHeader>
    <evenFooter>&amp;L&amp;1 </evenFooter>
  </headerFooter>
  <drawing r:id="rId2"/>
  <legacyDrawing r:id="rId3"/>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Q39"/>
  <sheetViews>
    <sheetView showGridLines="0" showRowColHeaders="0" zoomScaleNormal="100" workbookViewId="0"/>
  </sheetViews>
  <sheetFormatPr defaultColWidth="9.140625" defaultRowHeight="11.25" customHeight="1" x14ac:dyDescent="0.2"/>
  <cols>
    <col min="1" max="1" customWidth="true" style="15" width="5.7109375" collapsed="false"/>
    <col min="2" max="2" customWidth="true" style="15" width="18.0" collapsed="false"/>
    <col min="3" max="3" customWidth="true" style="15" width="26.7109375" collapsed="false"/>
    <col min="4" max="9" customWidth="true" style="15" width="10.7109375" collapsed="false"/>
    <col min="10" max="16384" style="15" width="9.140625" collapsed="false"/>
  </cols>
  <sheetData>
    <row r="1" spans="2:10" s="1" customFormat="1" ht="15.75" x14ac:dyDescent="0.25">
      <c r="B1" s="573" t="s">
        <v>468</v>
      </c>
      <c r="C1" s="573"/>
      <c r="D1" s="573"/>
      <c r="E1" s="573"/>
      <c r="F1" s="573"/>
      <c r="G1" s="573"/>
      <c r="H1" s="573"/>
      <c r="I1" s="594"/>
      <c r="J1" s="194"/>
    </row>
    <row r="3" spans="2:10" ht="5.0999999999999996" customHeight="1" x14ac:dyDescent="0.2">
      <c r="B3" s="249"/>
      <c r="C3" s="250"/>
    </row>
    <row r="4" spans="2:10" s="3" customFormat="1" ht="15" x14ac:dyDescent="0.25">
      <c r="B4" s="575" t="s">
        <v>107</v>
      </c>
      <c r="C4" s="575"/>
      <c r="D4" s="575"/>
      <c r="E4" s="575"/>
      <c r="F4" s="575"/>
      <c r="G4" s="575"/>
      <c r="H4" s="575"/>
      <c r="I4" s="575"/>
    </row>
    <row r="5" spans="2:10" ht="11.25" customHeight="1" x14ac:dyDescent="0.2">
      <c r="B5" s="249"/>
      <c r="C5" s="250"/>
    </row>
    <row r="6" spans="2:10" ht="11.25" customHeight="1" x14ac:dyDescent="0.2">
      <c r="B6" s="249"/>
      <c r="C6" s="250"/>
    </row>
    <row r="7" spans="2:10" ht="11.25" customHeight="1" x14ac:dyDescent="0.2">
      <c r="B7" s="249"/>
      <c r="C7" s="250"/>
    </row>
    <row r="8" spans="2:10" ht="11.25" customHeight="1" x14ac:dyDescent="0.2">
      <c r="B8" s="249"/>
      <c r="C8" s="250"/>
    </row>
    <row r="9" spans="2:10" ht="11.25" customHeight="1" x14ac:dyDescent="0.2">
      <c r="B9" s="249"/>
      <c r="C9" s="250"/>
    </row>
    <row r="10" spans="2:10" ht="11.25" customHeight="1" x14ac:dyDescent="0.2">
      <c r="B10" s="249"/>
      <c r="C10" s="250"/>
    </row>
    <row r="11" spans="2:10" ht="11.25" customHeight="1" x14ac:dyDescent="0.2">
      <c r="B11" s="249"/>
      <c r="C11" s="250"/>
    </row>
    <row r="12" spans="2:10" ht="11.25" customHeight="1" x14ac:dyDescent="0.2">
      <c r="B12" s="249"/>
      <c r="C12" s="250"/>
    </row>
    <row r="13" spans="2:10" ht="11.25" customHeight="1" x14ac:dyDescent="0.2">
      <c r="B13" s="249"/>
      <c r="C13" s="250"/>
    </row>
    <row r="14" spans="2:10" ht="11.25" customHeight="1" x14ac:dyDescent="0.2">
      <c r="B14" s="249"/>
      <c r="C14" s="250"/>
    </row>
    <row r="15" spans="2:10" ht="11.25" customHeight="1" x14ac:dyDescent="0.2">
      <c r="B15" s="249"/>
      <c r="C15" s="250"/>
    </row>
    <row r="16" spans="2:10" ht="11.25" customHeight="1" x14ac:dyDescent="0.2">
      <c r="B16" s="249"/>
      <c r="C16" s="250"/>
    </row>
    <row r="17" spans="2:3" ht="11.25" customHeight="1" x14ac:dyDescent="0.2">
      <c r="B17" s="249"/>
      <c r="C17" s="250"/>
    </row>
    <row r="18" spans="2:3" ht="11.25" customHeight="1" x14ac:dyDescent="0.2">
      <c r="B18" s="249"/>
      <c r="C18" s="250"/>
    </row>
    <row r="19" spans="2:3" ht="11.25" customHeight="1" x14ac:dyDescent="0.2">
      <c r="B19" s="249"/>
      <c r="C19" s="250"/>
    </row>
    <row r="20" spans="2:3" ht="11.25" customHeight="1" x14ac:dyDescent="0.2">
      <c r="B20" s="249"/>
      <c r="C20" s="250"/>
    </row>
    <row r="21" spans="2:3" ht="11.25" customHeight="1" x14ac:dyDescent="0.2">
      <c r="B21" s="249"/>
      <c r="C21" s="250"/>
    </row>
    <row r="22" spans="2:3" ht="11.25" customHeight="1" x14ac:dyDescent="0.2">
      <c r="B22" s="249"/>
      <c r="C22" s="250"/>
    </row>
    <row r="23" spans="2:3" ht="11.25" customHeight="1" x14ac:dyDescent="0.2">
      <c r="B23" s="249"/>
      <c r="C23" s="250"/>
    </row>
    <row r="24" spans="2:3" ht="11.25" customHeight="1" x14ac:dyDescent="0.2">
      <c r="B24" s="249"/>
      <c r="C24" s="250"/>
    </row>
    <row r="25" spans="2:3" ht="11.25" customHeight="1" x14ac:dyDescent="0.2">
      <c r="B25" s="249"/>
      <c r="C25" s="250"/>
    </row>
    <row r="26" spans="2:3" ht="11.25" customHeight="1" x14ac:dyDescent="0.2">
      <c r="B26" s="249"/>
      <c r="C26" s="250"/>
    </row>
    <row r="27" spans="2:3" ht="11.25" customHeight="1" x14ac:dyDescent="0.2">
      <c r="B27" s="249"/>
      <c r="C27" s="250"/>
    </row>
    <row r="28" spans="2:3" ht="11.25" customHeight="1" x14ac:dyDescent="0.2">
      <c r="B28" s="249"/>
      <c r="C28" s="250"/>
    </row>
    <row r="29" spans="2:3" ht="11.25" customHeight="1" x14ac:dyDescent="0.2">
      <c r="B29" s="249"/>
      <c r="C29" s="250"/>
    </row>
    <row r="30" spans="2:3" ht="11.25" customHeight="1" x14ac:dyDescent="0.2">
      <c r="B30" s="249"/>
      <c r="C30" s="250"/>
    </row>
    <row r="31" spans="2:3" ht="11.25" customHeight="1" x14ac:dyDescent="0.2">
      <c r="B31" s="249"/>
      <c r="C31" s="250"/>
    </row>
    <row r="32" spans="2:3" s="101" customFormat="1" x14ac:dyDescent="0.2">
      <c r="B32" s="708" t="s">
        <v>199</v>
      </c>
      <c r="C32" s="652"/>
    </row>
    <row r="33" spans="2:17" ht="11.25" customHeight="1" x14ac:dyDescent="0.2">
      <c r="B33" s="249"/>
      <c r="C33" s="250"/>
    </row>
    <row r="34" spans="2:17" s="98" customFormat="1" x14ac:dyDescent="0.2">
      <c r="B34" s="707"/>
      <c r="C34" s="707"/>
      <c r="D34" s="400" t="s">
        <v>459</v>
      </c>
      <c r="E34" s="400" t="s">
        <v>460</v>
      </c>
      <c r="F34" s="400" t="s">
        <v>461</v>
      </c>
      <c r="G34" s="400" t="s">
        <v>462</v>
      </c>
      <c r="H34" s="400" t="s">
        <v>463</v>
      </c>
      <c r="I34" s="400" t="s">
        <v>464</v>
      </c>
    </row>
    <row r="35" spans="2:17" s="101" customFormat="1" x14ac:dyDescent="0.2">
      <c r="B35" s="706" t="s">
        <v>279</v>
      </c>
      <c r="C35" s="128" t="s">
        <v>287</v>
      </c>
      <c r="D35" s="339">
        <v>40.95890220331836</v>
      </c>
      <c r="E35" s="339">
        <v>39.158164590947052</v>
      </c>
      <c r="F35" s="339">
        <v>41.108985873925306</v>
      </c>
      <c r="G35" s="339">
        <v>39.43050134015035</v>
      </c>
      <c r="H35" s="339">
        <v>38.804088493800393</v>
      </c>
      <c r="I35" s="339">
        <v>34.382369395474029</v>
      </c>
      <c r="J35" s="98"/>
      <c r="K35" s="98"/>
      <c r="L35" s="98"/>
      <c r="M35" s="98"/>
      <c r="N35" s="98"/>
      <c r="O35" s="98"/>
      <c r="P35" s="98"/>
      <c r="Q35" s="98"/>
    </row>
    <row r="36" spans="2:17" s="101" customFormat="1" x14ac:dyDescent="0.2">
      <c r="B36" s="706"/>
      <c r="C36" s="128" t="s">
        <v>289</v>
      </c>
      <c r="D36" s="339">
        <v>59.04109779668164</v>
      </c>
      <c r="E36" s="339">
        <v>60.841835409052948</v>
      </c>
      <c r="F36" s="339">
        <v>58.89101412607468</v>
      </c>
      <c r="G36" s="339">
        <v>60.569498659849643</v>
      </c>
      <c r="H36" s="339">
        <v>61.195911506069244</v>
      </c>
      <c r="I36" s="339">
        <v>65.617630604525971</v>
      </c>
      <c r="J36" s="98"/>
      <c r="K36" s="98"/>
      <c r="L36" s="98"/>
      <c r="M36" s="98"/>
      <c r="N36" s="98"/>
      <c r="O36" s="98"/>
      <c r="P36" s="98"/>
      <c r="Q36" s="98"/>
    </row>
    <row r="37" spans="2:17" s="101" customFormat="1" x14ac:dyDescent="0.2">
      <c r="B37" s="706" t="s">
        <v>280</v>
      </c>
      <c r="C37" s="128" t="s">
        <v>289</v>
      </c>
      <c r="D37" s="339">
        <v>-80.840005029553467</v>
      </c>
      <c r="E37" s="339">
        <v>-81.254433034736877</v>
      </c>
      <c r="F37" s="339">
        <v>-80.815584061576189</v>
      </c>
      <c r="G37" s="339">
        <v>-82.822189708407308</v>
      </c>
      <c r="H37" s="339">
        <v>-82.225056170162659</v>
      </c>
      <c r="I37" s="339">
        <v>-81.490548326059923</v>
      </c>
      <c r="J37" s="98"/>
      <c r="K37" s="98"/>
      <c r="L37" s="98"/>
      <c r="M37" s="98"/>
      <c r="N37" s="98"/>
      <c r="O37" s="98"/>
      <c r="P37" s="98"/>
      <c r="Q37" s="98"/>
    </row>
    <row r="38" spans="2:17" s="101" customFormat="1" x14ac:dyDescent="0.2">
      <c r="B38" s="706"/>
      <c r="C38" s="128" t="s">
        <v>287</v>
      </c>
      <c r="D38" s="339">
        <v>-19.159994970446537</v>
      </c>
      <c r="E38" s="339">
        <v>-18.7455669653373</v>
      </c>
      <c r="F38" s="339">
        <v>-19.184415938423808</v>
      </c>
      <c r="G38" s="339">
        <v>-17.177810291592699</v>
      </c>
      <c r="H38" s="339">
        <v>-17.774943829909706</v>
      </c>
      <c r="I38" s="339">
        <v>-18.509451674010936</v>
      </c>
      <c r="J38" s="98"/>
      <c r="K38" s="98"/>
      <c r="L38" s="98"/>
      <c r="M38" s="98"/>
      <c r="N38" s="98"/>
      <c r="O38" s="98"/>
      <c r="P38" s="98"/>
      <c r="Q38" s="98"/>
    </row>
    <row r="39" spans="2:17" s="101" customFormat="1" ht="11.25" customHeight="1" x14ac:dyDescent="0.2"/>
  </sheetData>
  <mergeCells count="6">
    <mergeCell ref="B1:I1"/>
    <mergeCell ref="B37:B38"/>
    <mergeCell ref="B34:C34"/>
    <mergeCell ref="B35:B36"/>
    <mergeCell ref="B4:I4"/>
    <mergeCell ref="B32:C32"/>
  </mergeCells>
  <hyperlinks>
    <hyperlink ref="B1:F1" location="Contents_en!B34" display="II. International investment position at 03/31/2023 (preliminary data)" xr:uid="{00000000-0004-0000-2300-000002000000}"/>
    <hyperlink ref="B1:I1" location="Contents_en!B32" display="II. International investment position of the Republic of Moldova as of 06/30/2026" xr:uid="{00000000-0004-0000-2300-000005000000}"/>
  </hyperlinks>
  <pageMargins left="0.75" right="0.75" top="1" bottom="1" header="0.5" footer="0.5"/>
  <pageSetup paperSize="9" orientation="portrait" r:id="rId1"/>
  <headerFooter differentOddEven="1" alignWithMargins="0">
    <oddHeader>&amp;L&amp;1 </oddHeader>
    <oddFooter>&amp;L&amp;1 </oddFooter>
    <evenHeader>&amp;L&amp;1 </evenHeader>
    <evenFooter>&amp;L&amp;1 </evenFooter>
  </headerFooter>
  <drawing r:id="rId2"/>
  <legacyDrawing r:id="rId3"/>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J24"/>
  <sheetViews>
    <sheetView showGridLines="0" showRowColHeaders="0" zoomScaleNormal="100" workbookViewId="0"/>
  </sheetViews>
  <sheetFormatPr defaultColWidth="9.140625" defaultRowHeight="12" x14ac:dyDescent="0.2"/>
  <cols>
    <col min="1" max="1" customWidth="true" style="252" width="5.7109375" collapsed="false"/>
    <col min="2" max="2" customWidth="true" style="252" width="36.42578125" collapsed="false"/>
    <col min="3" max="8" customWidth="true" style="252" width="10.5703125" collapsed="false"/>
    <col min="9" max="9" customWidth="true" style="252" width="11.5703125" collapsed="false"/>
    <col min="10" max="16384" style="252" width="9.140625" collapsed="false"/>
  </cols>
  <sheetData>
    <row r="1" spans="1:10" s="1" customFormat="1" ht="15.75" x14ac:dyDescent="0.25">
      <c r="B1" s="709" t="s">
        <v>469</v>
      </c>
      <c r="C1" s="709"/>
      <c r="D1" s="709"/>
      <c r="E1" s="709"/>
      <c r="F1" s="709"/>
      <c r="G1" s="709"/>
      <c r="H1" s="709"/>
      <c r="I1" s="710"/>
    </row>
    <row r="3" spans="1:10" s="1" customFormat="1" ht="15" x14ac:dyDescent="0.25">
      <c r="B3" s="605" t="s">
        <v>82</v>
      </c>
      <c r="C3" s="605"/>
      <c r="D3" s="605"/>
      <c r="E3" s="605"/>
      <c r="F3" s="605"/>
      <c r="G3" s="605"/>
      <c r="H3" s="134"/>
      <c r="I3" s="134"/>
    </row>
    <row r="4" spans="1:10" ht="5.0999999999999996" customHeight="1" thickBot="1" x14ac:dyDescent="0.25">
      <c r="B4" s="253"/>
      <c r="C4" s="253"/>
      <c r="D4" s="253"/>
      <c r="E4" s="253"/>
      <c r="F4" s="253"/>
      <c r="G4" s="253"/>
      <c r="H4" s="253"/>
      <c r="I4" s="253"/>
    </row>
    <row r="5" spans="1:10" ht="15" customHeight="1" thickTop="1" thickBot="1" x14ac:dyDescent="0.25">
      <c r="A5" s="254"/>
      <c r="B5" s="255"/>
      <c r="C5" s="315" t="s">
        <v>459</v>
      </c>
      <c r="D5" s="315" t="s">
        <v>460</v>
      </c>
      <c r="E5" s="315" t="s">
        <v>461</v>
      </c>
      <c r="F5" s="315" t="s">
        <v>462</v>
      </c>
      <c r="G5" s="315" t="s">
        <v>463</v>
      </c>
      <c r="H5" s="315" t="s">
        <v>464</v>
      </c>
      <c r="I5" s="679" t="s">
        <v>465</v>
      </c>
      <c r="J5" s="256"/>
    </row>
    <row r="6" spans="1:10" ht="13.5" thickTop="1" thickBot="1" x14ac:dyDescent="0.25">
      <c r="A6" s="254"/>
      <c r="B6" s="257"/>
      <c r="C6" s="712" t="s">
        <v>147</v>
      </c>
      <c r="D6" s="697"/>
      <c r="E6" s="697"/>
      <c r="F6" s="697"/>
      <c r="G6" s="697"/>
      <c r="H6" s="713"/>
      <c r="I6" s="693"/>
      <c r="J6" s="256"/>
    </row>
    <row r="7" spans="1:10" ht="13.5" customHeight="1" thickTop="1" thickBot="1" x14ac:dyDescent="0.25">
      <c r="A7" s="254"/>
      <c r="B7" s="258" t="s">
        <v>343</v>
      </c>
      <c r="C7" s="342">
        <v>10081.59897555</v>
      </c>
      <c r="D7" s="342">
        <v>9927.7449272800004</v>
      </c>
      <c r="E7" s="342">
        <v>10072.337225130001</v>
      </c>
      <c r="F7" s="450">
        <v>9918.1699673099993</v>
      </c>
      <c r="G7" s="342">
        <v>10332.703293619999</v>
      </c>
      <c r="H7" s="342">
        <v>10423.57441872</v>
      </c>
      <c r="I7" s="428" t="str" cm="1">
        <f t="array" ref="I7">_xlfn.IFS(H7/F7&gt;=2,CONCATENATE("+de ",FIXED(H7/F7,1)," ori"),H7/F7&gt;=1,CONCATENATE("+",FIXED((H7/F7-1)*100,1),"%"),H7/F7&lt;0.5,CONCATENATE("-de ",FIXED(H7/F7,1)," ori"),H7/F7&lt;1,CONCATENATE(FIXED((H7/F7*100-100),1),"%"))</f>
        <v>+5,1%</v>
      </c>
      <c r="J7" s="256"/>
    </row>
    <row r="8" spans="1:10" ht="13.5" customHeight="1" thickBot="1" x14ac:dyDescent="0.25">
      <c r="A8" s="254"/>
      <c r="B8" s="259" t="s">
        <v>344</v>
      </c>
      <c r="C8" s="332">
        <v>4058.1682414400002</v>
      </c>
      <c r="D8" s="332">
        <v>4115.2151369900002</v>
      </c>
      <c r="E8" s="332">
        <v>4179.0833533000005</v>
      </c>
      <c r="F8" s="451">
        <v>4308.9753685599999</v>
      </c>
      <c r="G8" s="332">
        <v>4544.3594787800002</v>
      </c>
      <c r="H8" s="332">
        <v>4362.5301873999997</v>
      </c>
      <c r="I8" s="141" t="str" cm="1">
        <f t="array" ref="I8">_xlfn.IFS(H8/F8&gt;=2,CONCATENATE("+de ",FIXED(H8/F8,1)," ori"),H8/F8&gt;=1,CONCATENATE("+",FIXED((H8/F8-1)*100,1),"%"),H8/F8&lt;0.5,CONCATENATE("-de ",FIXED(H8/F8,1)," ori"),H8/F8&lt;1,CONCATENATE(FIXED((H8/F8*100-100),1),"%"))</f>
        <v>+1,2%</v>
      </c>
      <c r="J8" s="256"/>
    </row>
    <row r="9" spans="1:10" ht="13.5" customHeight="1" thickBot="1" x14ac:dyDescent="0.25">
      <c r="A9" s="254"/>
      <c r="B9" s="260" t="s">
        <v>345</v>
      </c>
      <c r="C9" s="332">
        <v>6023.4307341100002</v>
      </c>
      <c r="D9" s="332">
        <v>5812.5297902900002</v>
      </c>
      <c r="E9" s="332">
        <v>5893.2538718300002</v>
      </c>
      <c r="F9" s="451">
        <v>5609.1945987500003</v>
      </c>
      <c r="G9" s="332">
        <v>5788.3438148499999</v>
      </c>
      <c r="H9" s="332">
        <v>6061.04423133</v>
      </c>
      <c r="I9" s="141" t="str" cm="1">
        <f t="array" ref="I9">_xlfn.IFS(H9/F9&gt;=2,CONCATENATE("+de ",FIXED(H9/F9,1)," ori"),H9/F9&gt;=1,CONCATENATE("+",FIXED((H9/F9-1)*100,1),"%"),H9/F9&lt;0.5,CONCATENATE("-de ",FIXED(H9/F9,1)," ori"),H9/F9&lt;1,CONCATENATE(FIXED((H9/F9*100-100),1),"%"))</f>
        <v>+8,1%</v>
      </c>
      <c r="J9" s="256"/>
    </row>
    <row r="10" spans="1:10" ht="13.5" customHeight="1" thickTop="1" thickBot="1" x14ac:dyDescent="0.25">
      <c r="A10" s="254"/>
      <c r="B10" s="261" t="s">
        <v>346</v>
      </c>
      <c r="C10" s="332">
        <v>2601.1871640300001</v>
      </c>
      <c r="D10" s="332">
        <v>2527.0825258600003</v>
      </c>
      <c r="E10" s="332">
        <v>2628.0525406100001</v>
      </c>
      <c r="F10" s="451">
        <v>2328.4125951799997</v>
      </c>
      <c r="G10" s="332">
        <v>2456.0787314100003</v>
      </c>
      <c r="H10" s="332">
        <v>2612.35363899</v>
      </c>
      <c r="I10" s="141" t="str" cm="1">
        <f t="array" ref="I10">_xlfn.IFS(H10/F10&gt;=2,CONCATENATE("+de ",FIXED(H10/F10,1)," ori"),H10/F10&gt;=1,CONCATENATE("+",FIXED((H10/F10-1)*100,1),"%"),H10/F10&lt;0.5,CONCATENATE("-de ",FIXED(H10/F10,1)," ori"),H10/F10&lt;1,CONCATENATE(FIXED((H10/F10*100-100),1),"%"))</f>
        <v>+12,2%</v>
      </c>
      <c r="J10" s="256"/>
    </row>
    <row r="11" spans="1:10" ht="13.5" customHeight="1" thickBot="1" x14ac:dyDescent="0.25">
      <c r="A11" s="254"/>
      <c r="B11" s="259" t="s">
        <v>347</v>
      </c>
      <c r="C11" s="332">
        <v>7480.4118115100009</v>
      </c>
      <c r="D11" s="332">
        <v>7400.6624014200006</v>
      </c>
      <c r="E11" s="332">
        <v>7444.2846845200002</v>
      </c>
      <c r="F11" s="451">
        <v>7589.7573721400004</v>
      </c>
      <c r="G11" s="332">
        <v>7876.6245622100005</v>
      </c>
      <c r="H11" s="332">
        <v>7811.2207797300007</v>
      </c>
      <c r="I11" s="141" t="str" cm="1">
        <f t="array" ref="I11">_xlfn.IFS(H11/F11&gt;=2,CONCATENATE("+de ",FIXED(H11/F11,1)," ori"),H11/F11&gt;=1,CONCATENATE("+",FIXED((H11/F11-1)*100,1),"%"),H11/F11&lt;0.5,CONCATENATE("-de ",FIXED(H11/F11,1)," ori"),H11/F11&lt;1,CONCATENATE(FIXED((H11/F11*100-100),1),"%"))</f>
        <v>+2,9%</v>
      </c>
      <c r="J11" s="256"/>
    </row>
    <row r="12" spans="1:10" ht="13.5" customHeight="1" thickTop="1" thickBot="1" x14ac:dyDescent="0.25">
      <c r="A12" s="254"/>
      <c r="B12" s="262"/>
      <c r="C12" s="697" t="s">
        <v>108</v>
      </c>
      <c r="D12" s="697"/>
      <c r="E12" s="697"/>
      <c r="F12" s="697"/>
      <c r="G12" s="697"/>
      <c r="H12" s="713"/>
      <c r="I12" s="181" t="s">
        <v>304</v>
      </c>
      <c r="J12" s="256"/>
    </row>
    <row r="13" spans="1:10" ht="13.5" customHeight="1" thickTop="1" thickBot="1" x14ac:dyDescent="0.25">
      <c r="A13" s="254"/>
      <c r="B13" s="259" t="s">
        <v>348</v>
      </c>
      <c r="C13" s="454">
        <v>40.299999999999997</v>
      </c>
      <c r="D13" s="454">
        <v>41.5</v>
      </c>
      <c r="E13" s="425">
        <v>41.5</v>
      </c>
      <c r="F13" s="425">
        <v>43.4</v>
      </c>
      <c r="G13" s="416">
        <v>44</v>
      </c>
      <c r="H13" s="416">
        <v>41.9</v>
      </c>
      <c r="I13" s="453">
        <f>H13-F13</f>
        <v>-1.5</v>
      </c>
      <c r="J13" s="256"/>
    </row>
    <row r="14" spans="1:10" ht="13.5" customHeight="1" thickTop="1" thickBot="1" x14ac:dyDescent="0.25">
      <c r="A14" s="254"/>
      <c r="B14" s="259" t="s">
        <v>349</v>
      </c>
      <c r="C14" s="356">
        <v>59.7</v>
      </c>
      <c r="D14" s="356">
        <v>58.5</v>
      </c>
      <c r="E14" s="357">
        <v>58.5</v>
      </c>
      <c r="F14" s="357">
        <v>56.6</v>
      </c>
      <c r="G14" s="455">
        <v>56</v>
      </c>
      <c r="H14" s="455">
        <v>58.1</v>
      </c>
      <c r="I14" s="453">
        <f t="shared" ref="I14:I16" si="0">H14-F14</f>
        <v>1.5</v>
      </c>
      <c r="J14" s="256"/>
    </row>
    <row r="15" spans="1:10" ht="13.5" customHeight="1" thickTop="1" thickBot="1" x14ac:dyDescent="0.25">
      <c r="A15" s="254"/>
      <c r="B15" s="259" t="s">
        <v>350</v>
      </c>
      <c r="C15" s="356">
        <v>74.2</v>
      </c>
      <c r="D15" s="356">
        <v>74.5</v>
      </c>
      <c r="E15" s="357">
        <v>73.900000000000006</v>
      </c>
      <c r="F15" s="357">
        <v>76.5</v>
      </c>
      <c r="G15" s="455">
        <v>76.2</v>
      </c>
      <c r="H15" s="455">
        <v>74.900000000000006</v>
      </c>
      <c r="I15" s="453">
        <f t="shared" si="0"/>
        <v>-1.5999999999999943</v>
      </c>
      <c r="J15" s="256"/>
    </row>
    <row r="16" spans="1:10" ht="13.5" customHeight="1" thickTop="1" thickBot="1" x14ac:dyDescent="0.25">
      <c r="A16" s="254"/>
      <c r="B16" s="259" t="s">
        <v>351</v>
      </c>
      <c r="C16" s="356">
        <v>25.8</v>
      </c>
      <c r="D16" s="356">
        <v>25.5</v>
      </c>
      <c r="E16" s="357">
        <v>26.1</v>
      </c>
      <c r="F16" s="357">
        <v>23.5</v>
      </c>
      <c r="G16" s="455">
        <v>23.8</v>
      </c>
      <c r="H16" s="455">
        <v>25.1</v>
      </c>
      <c r="I16" s="453">
        <f t="shared" si="0"/>
        <v>1.6000000000000014</v>
      </c>
      <c r="J16" s="256"/>
    </row>
    <row r="17" spans="1:10" ht="13.5" customHeight="1" thickTop="1" thickBot="1" x14ac:dyDescent="0.25">
      <c r="A17" s="254"/>
      <c r="B17" s="262"/>
      <c r="C17" s="697" t="s">
        <v>272</v>
      </c>
      <c r="D17" s="697"/>
      <c r="E17" s="697"/>
      <c r="F17" s="697"/>
      <c r="G17" s="697"/>
      <c r="H17" s="713"/>
      <c r="I17" s="181" t="s">
        <v>304</v>
      </c>
      <c r="J17" s="256"/>
    </row>
    <row r="18" spans="1:10" ht="13.5" customHeight="1" thickTop="1" thickBot="1" x14ac:dyDescent="0.25">
      <c r="A18" s="254"/>
      <c r="B18" s="258" t="s">
        <v>343</v>
      </c>
      <c r="C18" s="68">
        <v>59.1</v>
      </c>
      <c r="D18" s="68">
        <v>57.4</v>
      </c>
      <c r="E18" s="68">
        <v>56.7</v>
      </c>
      <c r="F18" s="263">
        <v>55</v>
      </c>
      <c r="G18" s="68">
        <v>57</v>
      </c>
      <c r="H18" s="68">
        <v>56.9</v>
      </c>
      <c r="I18" s="453">
        <f>H18-F18</f>
        <v>1.8999999999999986</v>
      </c>
      <c r="J18" s="256"/>
    </row>
    <row r="19" spans="1:10" ht="13.5" customHeight="1" thickTop="1" thickBot="1" x14ac:dyDescent="0.25">
      <c r="A19" s="254"/>
      <c r="B19" s="261" t="s">
        <v>344</v>
      </c>
      <c r="C19" s="70">
        <v>23.8</v>
      </c>
      <c r="D19" s="70">
        <v>23.8</v>
      </c>
      <c r="E19" s="70">
        <v>23.5</v>
      </c>
      <c r="F19" s="264">
        <v>23.9</v>
      </c>
      <c r="G19" s="70">
        <v>25.1</v>
      </c>
      <c r="H19" s="70">
        <v>23.8</v>
      </c>
      <c r="I19" s="453">
        <f t="shared" ref="I19:I22" si="1">H19-F19</f>
        <v>-9.9999999999997868E-2</v>
      </c>
      <c r="J19" s="256"/>
    </row>
    <row r="20" spans="1:10" ht="13.5" customHeight="1" thickTop="1" thickBot="1" x14ac:dyDescent="0.25">
      <c r="A20" s="254"/>
      <c r="B20" s="261" t="s">
        <v>345</v>
      </c>
      <c r="C20" s="70">
        <v>35.299999999999997</v>
      </c>
      <c r="D20" s="70">
        <v>33.6</v>
      </c>
      <c r="E20" s="70">
        <v>33.200000000000003</v>
      </c>
      <c r="F20" s="264">
        <v>31.1</v>
      </c>
      <c r="G20" s="70">
        <v>31.9</v>
      </c>
      <c r="H20" s="70">
        <v>33.1</v>
      </c>
      <c r="I20" s="453">
        <f t="shared" si="1"/>
        <v>2</v>
      </c>
      <c r="J20" s="256"/>
    </row>
    <row r="21" spans="1:10" ht="13.5" customHeight="1" thickTop="1" thickBot="1" x14ac:dyDescent="0.25">
      <c r="A21" s="254"/>
      <c r="B21" s="261" t="s">
        <v>352</v>
      </c>
      <c r="C21" s="70">
        <v>15.3</v>
      </c>
      <c r="D21" s="70">
        <v>14.6</v>
      </c>
      <c r="E21" s="70">
        <v>14.8</v>
      </c>
      <c r="F21" s="264">
        <v>12.9</v>
      </c>
      <c r="G21" s="70">
        <v>13.5</v>
      </c>
      <c r="H21" s="70">
        <v>14.3</v>
      </c>
      <c r="I21" s="453">
        <f t="shared" si="1"/>
        <v>1.4000000000000004</v>
      </c>
      <c r="J21" s="256"/>
    </row>
    <row r="22" spans="1:10" ht="13.5" thickTop="1" thickBot="1" x14ac:dyDescent="0.25">
      <c r="A22" s="254"/>
      <c r="B22" s="260" t="s">
        <v>353</v>
      </c>
      <c r="C22" s="70">
        <v>43.9</v>
      </c>
      <c r="D22" s="70">
        <v>42.8</v>
      </c>
      <c r="E22" s="70">
        <v>41.9</v>
      </c>
      <c r="F22" s="264">
        <v>42.1</v>
      </c>
      <c r="G22" s="70">
        <v>43.4</v>
      </c>
      <c r="H22" s="70">
        <v>42.7</v>
      </c>
      <c r="I22" s="453">
        <f t="shared" si="1"/>
        <v>0.60000000000000142</v>
      </c>
      <c r="J22" s="265"/>
    </row>
    <row r="23" spans="1:10" s="27" customFormat="1" thickTop="1" x14ac:dyDescent="0.2">
      <c r="B23" s="711" t="s">
        <v>199</v>
      </c>
      <c r="C23" s="711"/>
      <c r="D23" s="711"/>
      <c r="E23" s="711"/>
      <c r="F23" s="711"/>
      <c r="G23" s="711"/>
      <c r="H23" s="711"/>
      <c r="I23" s="711"/>
    </row>
    <row r="24" spans="1:10" s="27" customFormat="1" ht="11.25" x14ac:dyDescent="0.2">
      <c r="B24" s="711" t="s">
        <v>354</v>
      </c>
      <c r="C24" s="711"/>
      <c r="D24" s="711"/>
      <c r="E24" s="711"/>
      <c r="F24" s="711"/>
      <c r="G24" s="711"/>
      <c r="H24" s="711"/>
      <c r="I24" s="711"/>
    </row>
  </sheetData>
  <mergeCells count="8">
    <mergeCell ref="B1:I1"/>
    <mergeCell ref="B24:I24"/>
    <mergeCell ref="B3:G3"/>
    <mergeCell ref="I5:I6"/>
    <mergeCell ref="C6:H6"/>
    <mergeCell ref="C12:H12"/>
    <mergeCell ref="C17:H17"/>
    <mergeCell ref="B23:I23"/>
  </mergeCells>
  <phoneticPr fontId="5" type="noConversion"/>
  <hyperlinks>
    <hyperlink ref="B1:G1" location="Contents_en!B44" display="III. External debt of the Republic of Moldova as of 03/31/2023 (preliminary data)" xr:uid="{00000000-0004-0000-2400-000002000000}"/>
    <hyperlink ref="B1:G1" location="Contents_en!B40" display="III. External debt of the Republic of Moldova as of 03/31/2024 (preliminary data)" xr:uid="{00000000-0004-0000-2400-000005000000}"/>
    <hyperlink ref="B1:G1" location="Contents_en!B41" display="III. External debt of the Republic of Moldova as of 06/30/2024 (preliminary data)" xr:uid="{23216629-435B-4B9A-BB67-C1B4491C0EE1}"/>
    <hyperlink ref="B1:I1" location="Contents_en!B42" display="III. External debt of the Republic of Moldova as of 06/30/2026" xr:uid="{EF8FD9B1-6E2B-41B3-B8D1-A0F647F736CA}"/>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ED7A8-CDCA-4A30-8C66-66BF6F190B4F}">
  <dimension ref="B1:H29"/>
  <sheetViews>
    <sheetView showGridLines="0" showRowColHeaders="0" zoomScaleNormal="100" workbookViewId="0"/>
  </sheetViews>
  <sheetFormatPr defaultRowHeight="15" x14ac:dyDescent="0.25"/>
  <cols>
    <col min="2" max="2" customWidth="true" width="52.28515625" collapsed="false"/>
    <col min="3" max="8" customWidth="true" width="10.42578125" collapsed="false"/>
  </cols>
  <sheetData>
    <row r="1" spans="2:8" s="1" customFormat="1" ht="15.75" x14ac:dyDescent="0.25">
      <c r="B1" s="709" t="s">
        <v>469</v>
      </c>
      <c r="C1" s="709"/>
      <c r="D1" s="709"/>
      <c r="E1" s="709"/>
      <c r="F1" s="709"/>
      <c r="G1" s="709"/>
      <c r="H1" s="709"/>
    </row>
    <row r="2" spans="2:8" ht="12.75" customHeight="1" x14ac:dyDescent="0.25"/>
    <row r="3" spans="2:8" ht="4.5" customHeight="1" x14ac:dyDescent="0.25"/>
    <row r="4" spans="2:8" s="1" customFormat="1" x14ac:dyDescent="0.25">
      <c r="B4" s="575" t="s">
        <v>109</v>
      </c>
      <c r="C4" s="575"/>
      <c r="D4" s="575"/>
      <c r="E4" s="575"/>
      <c r="F4" s="575"/>
      <c r="G4" s="575"/>
      <c r="H4" s="575"/>
    </row>
    <row r="22" spans="2:8" s="27" customFormat="1" ht="11.25" x14ac:dyDescent="0.2">
      <c r="B22" s="112" t="s">
        <v>199</v>
      </c>
    </row>
    <row r="24" spans="2:8" s="110" customFormat="1" ht="12" customHeight="1" x14ac:dyDescent="0.2">
      <c r="B24" s="547"/>
      <c r="C24" s="548" t="s">
        <v>459</v>
      </c>
      <c r="D24" s="548" t="s">
        <v>460</v>
      </c>
      <c r="E24" s="548" t="s">
        <v>461</v>
      </c>
      <c r="F24" s="548" t="s">
        <v>462</v>
      </c>
      <c r="G24" s="548" t="s">
        <v>463</v>
      </c>
      <c r="H24" s="548" t="s">
        <v>464</v>
      </c>
    </row>
    <row r="25" spans="2:8" s="252" customFormat="1" ht="12" customHeight="1" x14ac:dyDescent="0.2">
      <c r="B25" s="549" t="s">
        <v>343</v>
      </c>
      <c r="C25" s="550">
        <v>10081.59897555</v>
      </c>
      <c r="D25" s="550">
        <v>9927.7449272800004</v>
      </c>
      <c r="E25" s="550">
        <v>10072.337225130001</v>
      </c>
      <c r="F25" s="550">
        <v>9918.1699673099993</v>
      </c>
      <c r="G25" s="550">
        <v>10332.703293619999</v>
      </c>
      <c r="H25" s="550">
        <v>10423.57441872</v>
      </c>
    </row>
    <row r="26" spans="2:8" s="110" customFormat="1" ht="12" customHeight="1" x14ac:dyDescent="0.2">
      <c r="B26" s="551" t="s">
        <v>355</v>
      </c>
      <c r="C26" s="552">
        <v>6370.1726142400003</v>
      </c>
      <c r="D26" s="552">
        <v>6193.4373352300008</v>
      </c>
      <c r="E26" s="552">
        <v>6377.0002824200001</v>
      </c>
      <c r="F26" s="552">
        <v>6494.0635562499992</v>
      </c>
      <c r="G26" s="552">
        <v>6591.9057973999988</v>
      </c>
      <c r="H26" s="550">
        <v>6950.1238727399996</v>
      </c>
    </row>
    <row r="27" spans="2:8" s="110" customFormat="1" ht="12" customHeight="1" x14ac:dyDescent="0.2">
      <c r="B27" s="551" t="s">
        <v>356</v>
      </c>
      <c r="C27" s="552">
        <v>1110.23919727</v>
      </c>
      <c r="D27" s="552">
        <v>1207.2250662000001</v>
      </c>
      <c r="E27" s="552">
        <v>1067.2844021000001</v>
      </c>
      <c r="F27" s="552">
        <v>1095.6938158799999</v>
      </c>
      <c r="G27" s="552">
        <v>1284.7187648100003</v>
      </c>
      <c r="H27" s="550">
        <v>861.09690698000009</v>
      </c>
    </row>
    <row r="28" spans="2:8" s="110" customFormat="1" ht="12" customHeight="1" x14ac:dyDescent="0.2">
      <c r="B28" s="551" t="s">
        <v>357</v>
      </c>
      <c r="C28" s="552">
        <v>2601.1871640300001</v>
      </c>
      <c r="D28" s="552">
        <v>2527.0825258500004</v>
      </c>
      <c r="E28" s="552">
        <v>2628.0525406000002</v>
      </c>
      <c r="F28" s="552">
        <v>2328.4125951800002</v>
      </c>
      <c r="G28" s="552">
        <v>2456.0787314099998</v>
      </c>
      <c r="H28" s="550">
        <v>2612.3536389999999</v>
      </c>
    </row>
    <row r="29" spans="2:8" s="110" customFormat="1" ht="12" customHeight="1" x14ac:dyDescent="0.2">
      <c r="B29" s="551" t="s">
        <v>358</v>
      </c>
      <c r="C29" s="552">
        <v>3711.4263613099997</v>
      </c>
      <c r="D29" s="552">
        <v>3734.30759205</v>
      </c>
      <c r="E29" s="552">
        <v>3695.3369427100001</v>
      </c>
      <c r="F29" s="552">
        <v>3424.1064110599996</v>
      </c>
      <c r="G29" s="552">
        <v>3740.7974962200001</v>
      </c>
      <c r="H29" s="552">
        <v>3473.4505459800002</v>
      </c>
    </row>
  </sheetData>
  <mergeCells count="2">
    <mergeCell ref="B4:H4"/>
    <mergeCell ref="B1:H1"/>
  </mergeCells>
  <hyperlinks>
    <hyperlink ref="B1:H1" location="Contents_en!B42" display="III. External debt of the Republic of Moldova as of 06/30/2026" xr:uid="{95525AC8-3EAB-4AA3-B345-ACB362ECB892}"/>
  </hyperlinks>
  <pageMargins left="0.7" right="0.7" top="0.75" bottom="0.75" header="0.3" footer="0.3"/>
  <drawing r:id="rId1"/>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P23"/>
  <sheetViews>
    <sheetView showGridLines="0" showRowColHeaders="0" zoomScaleNormal="100" workbookViewId="0"/>
  </sheetViews>
  <sheetFormatPr defaultColWidth="9.140625" defaultRowHeight="12" x14ac:dyDescent="0.2"/>
  <cols>
    <col min="1" max="1" customWidth="true" style="252" width="5.7109375" collapsed="false"/>
    <col min="2" max="2" customWidth="true" style="252" width="63.5703125" collapsed="false"/>
    <col min="3" max="8" customWidth="true" style="252" width="11.0" collapsed="false"/>
    <col min="9" max="9" customWidth="true" style="252" width="12.85546875" collapsed="false"/>
    <col min="10" max="16384" style="252" width="9.140625" collapsed="false"/>
  </cols>
  <sheetData>
    <row r="1" spans="2:10" s="1" customFormat="1" ht="15.75" x14ac:dyDescent="0.25">
      <c r="B1" s="709" t="s">
        <v>469</v>
      </c>
      <c r="C1" s="709"/>
      <c r="D1" s="709"/>
      <c r="E1" s="709"/>
      <c r="F1" s="709"/>
      <c r="G1" s="709"/>
      <c r="H1" s="709"/>
      <c r="I1" s="710"/>
    </row>
    <row r="3" spans="2:10" s="1" customFormat="1" ht="15" x14ac:dyDescent="0.25">
      <c r="B3" s="605" t="s">
        <v>58</v>
      </c>
      <c r="C3" s="605"/>
      <c r="D3" s="605"/>
      <c r="E3" s="605"/>
      <c r="F3" s="605"/>
      <c r="G3" s="605"/>
      <c r="H3" s="605"/>
      <c r="I3" s="605"/>
    </row>
    <row r="4" spans="2:10" ht="5.0999999999999996" customHeight="1" thickBot="1" x14ac:dyDescent="0.25"/>
    <row r="5" spans="2:10" ht="24" customHeight="1" thickTop="1" thickBot="1" x14ac:dyDescent="0.25">
      <c r="B5" s="715"/>
      <c r="C5" s="569" t="s">
        <v>459</v>
      </c>
      <c r="D5" s="569" t="s">
        <v>460</v>
      </c>
      <c r="E5" s="570" t="s">
        <v>461</v>
      </c>
      <c r="F5" s="570" t="s">
        <v>462</v>
      </c>
      <c r="G5" s="570" t="s">
        <v>463</v>
      </c>
      <c r="H5" s="569" t="s">
        <v>464</v>
      </c>
      <c r="I5" s="571" t="s">
        <v>465</v>
      </c>
      <c r="J5" s="266"/>
    </row>
    <row r="6" spans="2:10" ht="13.5" thickTop="1" thickBot="1" x14ac:dyDescent="0.25">
      <c r="B6" s="610"/>
      <c r="C6" s="718" t="s">
        <v>4</v>
      </c>
      <c r="D6" s="719"/>
      <c r="E6" s="719"/>
      <c r="F6" s="719"/>
      <c r="G6" s="719"/>
      <c r="H6" s="719"/>
      <c r="I6" s="572" t="s">
        <v>304</v>
      </c>
      <c r="J6" s="266"/>
    </row>
    <row r="7" spans="2:10" ht="24.75" thickBot="1" x14ac:dyDescent="0.25">
      <c r="B7" s="261" t="s">
        <v>359</v>
      </c>
      <c r="C7" s="70">
        <v>61.1</v>
      </c>
      <c r="D7" s="70">
        <v>62.2</v>
      </c>
      <c r="E7" s="70">
        <v>62.5</v>
      </c>
      <c r="F7" s="70">
        <v>63.1</v>
      </c>
      <c r="G7" s="217">
        <v>63.8</v>
      </c>
      <c r="H7" s="217">
        <v>61.9</v>
      </c>
      <c r="I7" s="269">
        <f>H7-F7</f>
        <v>-1.2000000000000028</v>
      </c>
      <c r="J7" s="268"/>
    </row>
    <row r="8" spans="2:10" ht="12.75" thickBot="1" x14ac:dyDescent="0.25">
      <c r="B8" s="261" t="s">
        <v>360</v>
      </c>
      <c r="C8" s="70">
        <v>0.6</v>
      </c>
      <c r="D8" s="70">
        <v>0.5</v>
      </c>
      <c r="E8" s="70">
        <v>0.6</v>
      </c>
      <c r="F8" s="70">
        <v>0.9</v>
      </c>
      <c r="G8" s="217">
        <v>0.5</v>
      </c>
      <c r="H8" s="217">
        <v>0.6</v>
      </c>
      <c r="I8" s="269">
        <f t="shared" ref="I8:I11" si="0">H8-F8</f>
        <v>-0.30000000000000004</v>
      </c>
      <c r="J8" s="268"/>
    </row>
    <row r="9" spans="2:10" ht="12.75" thickBot="1" x14ac:dyDescent="0.25">
      <c r="B9" s="261" t="s">
        <v>361</v>
      </c>
      <c r="C9" s="70">
        <v>56.9</v>
      </c>
      <c r="D9" s="70">
        <v>141.6</v>
      </c>
      <c r="E9" s="70">
        <v>109.7</v>
      </c>
      <c r="F9" s="70">
        <v>144.19999999999999</v>
      </c>
      <c r="G9" s="217">
        <v>193</v>
      </c>
      <c r="H9" s="217">
        <v>59.7</v>
      </c>
      <c r="I9" s="269">
        <f t="shared" si="0"/>
        <v>-84.499999999999986</v>
      </c>
      <c r="J9" s="268"/>
    </row>
    <row r="10" spans="2:10" ht="12.75" thickBot="1" x14ac:dyDescent="0.25">
      <c r="B10" s="316"/>
      <c r="C10" s="716" t="s">
        <v>362</v>
      </c>
      <c r="D10" s="716"/>
      <c r="E10" s="716"/>
      <c r="F10" s="716"/>
      <c r="G10" s="716"/>
      <c r="H10" s="716"/>
      <c r="I10" s="717"/>
      <c r="J10" s="268"/>
    </row>
    <row r="11" spans="2:10" ht="13.5" thickTop="1" thickBot="1" x14ac:dyDescent="0.25">
      <c r="B11" s="260" t="s">
        <v>363</v>
      </c>
      <c r="C11" s="186">
        <v>7.2</v>
      </c>
      <c r="D11" s="186">
        <v>4.9000000000000004</v>
      </c>
      <c r="E11" s="186">
        <v>7.2</v>
      </c>
      <c r="F11" s="186">
        <v>6.3</v>
      </c>
      <c r="G11" s="217">
        <v>9</v>
      </c>
      <c r="H11" s="217">
        <v>4.8</v>
      </c>
      <c r="I11" s="269">
        <f t="shared" si="0"/>
        <v>-1.5</v>
      </c>
      <c r="J11" s="268"/>
    </row>
    <row r="12" spans="2:10" x14ac:dyDescent="0.2">
      <c r="B12" s="421" t="s">
        <v>199</v>
      </c>
    </row>
    <row r="23" spans="10:16" ht="15" x14ac:dyDescent="0.2">
      <c r="J23" s="714"/>
      <c r="K23" s="714"/>
      <c r="L23" s="714"/>
      <c r="M23" s="714"/>
      <c r="N23" s="714"/>
      <c r="O23" s="714"/>
      <c r="P23" s="714"/>
    </row>
  </sheetData>
  <mergeCells count="6">
    <mergeCell ref="J23:P23"/>
    <mergeCell ref="B3:I3"/>
    <mergeCell ref="B1:I1"/>
    <mergeCell ref="B5:B6"/>
    <mergeCell ref="C10:I10"/>
    <mergeCell ref="C6:H6"/>
  </mergeCells>
  <hyperlinks>
    <hyperlink ref="B1:I1" location="Contents_en!B44" display="III. External debt of the Republic of Moldova as of 03/31/2023 (preliminary data)" xr:uid="{E2174769-E079-443D-97E3-2FC8B458BA94}"/>
    <hyperlink ref="B1:I1" location="Contents_en!B40" display="III. External debt of the Republic of Moldova as of 03/31/2024 (preliminary data)" xr:uid="{7229CABD-340B-4CCF-B784-41E1F3DF13B7}"/>
    <hyperlink ref="B1:I1" location="Contents_en!B42" display="III. External debt of the Republic of Moldova as of 06/30/2026" xr:uid="{49FA744F-B0C5-455D-956E-18EC625CEE05}"/>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1:K27"/>
  <sheetViews>
    <sheetView showGridLines="0" showRowColHeaders="0" zoomScaleNormal="100" workbookViewId="0"/>
  </sheetViews>
  <sheetFormatPr defaultColWidth="9.140625" defaultRowHeight="12" x14ac:dyDescent="0.2"/>
  <cols>
    <col min="1" max="1" customWidth="true" style="252" width="5.7109375" collapsed="false"/>
    <col min="2" max="2" customWidth="true" style="252" width="74.42578125" collapsed="false"/>
    <col min="3" max="8" customWidth="true" style="252" width="11.42578125" collapsed="false"/>
    <col min="9" max="16384" style="252" width="9.140625" collapsed="false"/>
  </cols>
  <sheetData>
    <row r="1" spans="2:8" s="1" customFormat="1" ht="15.75" x14ac:dyDescent="0.25">
      <c r="B1" s="692" t="s">
        <v>469</v>
      </c>
      <c r="C1" s="692"/>
      <c r="D1" s="692"/>
      <c r="E1" s="692"/>
      <c r="F1" s="692"/>
      <c r="G1" s="692"/>
      <c r="H1" s="692"/>
    </row>
    <row r="3" spans="2:8" s="1" customFormat="1" ht="15" x14ac:dyDescent="0.25">
      <c r="B3" s="723" t="s">
        <v>76</v>
      </c>
      <c r="C3" s="723"/>
      <c r="D3" s="723"/>
      <c r="E3" s="723"/>
      <c r="F3" s="723"/>
      <c r="G3" s="723"/>
      <c r="H3" s="723"/>
    </row>
    <row r="4" spans="2:8" ht="5.0999999999999996" customHeight="1" thickBot="1" x14ac:dyDescent="0.25"/>
    <row r="5" spans="2:8" ht="13.5" thickTop="1" thickBot="1" x14ac:dyDescent="0.25">
      <c r="B5" s="136"/>
      <c r="C5" s="315" t="s">
        <v>459</v>
      </c>
      <c r="D5" s="315" t="s">
        <v>460</v>
      </c>
      <c r="E5" s="315" t="s">
        <v>461</v>
      </c>
      <c r="F5" s="315" t="s">
        <v>462</v>
      </c>
      <c r="G5" s="315" t="s">
        <v>463</v>
      </c>
      <c r="H5" s="315" t="s">
        <v>464</v>
      </c>
    </row>
    <row r="6" spans="2:8" ht="13.5" thickTop="1" thickBot="1" x14ac:dyDescent="0.25">
      <c r="B6" s="321"/>
      <c r="C6" s="647" t="s">
        <v>147</v>
      </c>
      <c r="D6" s="720"/>
      <c r="E6" s="720"/>
      <c r="F6" s="720"/>
      <c r="G6" s="720"/>
      <c r="H6" s="720"/>
    </row>
    <row r="7" spans="2:8" ht="13.5" thickTop="1" thickBot="1" x14ac:dyDescent="0.25">
      <c r="B7" s="270" t="s">
        <v>364</v>
      </c>
      <c r="C7" s="358">
        <v>243.44186715000001</v>
      </c>
      <c r="D7" s="358">
        <v>341.27237759000002</v>
      </c>
      <c r="E7" s="358">
        <v>232.68854530999999</v>
      </c>
      <c r="F7" s="358">
        <v>265.84813369</v>
      </c>
      <c r="G7" s="358">
        <v>188.13376568000001</v>
      </c>
      <c r="H7" s="358">
        <v>349.73187274999998</v>
      </c>
    </row>
    <row r="8" spans="2:8" ht="13.5" customHeight="1" thickTop="1" thickBot="1" x14ac:dyDescent="0.25">
      <c r="B8" s="271" t="s">
        <v>365</v>
      </c>
      <c r="C8" s="70">
        <v>138.64016559999999</v>
      </c>
      <c r="D8" s="70">
        <v>211.76392088</v>
      </c>
      <c r="E8" s="70">
        <v>96.792151829999995</v>
      </c>
      <c r="F8" s="70">
        <v>82.51265721</v>
      </c>
      <c r="G8" s="70">
        <v>54.960028940000001</v>
      </c>
      <c r="H8" s="70">
        <v>240.69471315000001</v>
      </c>
    </row>
    <row r="9" spans="2:8" ht="13.5" thickTop="1" thickBot="1" x14ac:dyDescent="0.25">
      <c r="B9" s="272" t="s">
        <v>366</v>
      </c>
      <c r="C9" s="313">
        <v>132.24520819</v>
      </c>
      <c r="D9" s="313">
        <v>199.72186704000001</v>
      </c>
      <c r="E9" s="313">
        <v>91.827595110000004</v>
      </c>
      <c r="F9" s="313">
        <v>73.653259120000001</v>
      </c>
      <c r="G9" s="313">
        <v>51.837487119999999</v>
      </c>
      <c r="H9" s="313">
        <v>76.592664760000005</v>
      </c>
    </row>
    <row r="10" spans="2:8" ht="13.5" thickTop="1" thickBot="1" x14ac:dyDescent="0.25">
      <c r="B10" s="273" t="s">
        <v>367</v>
      </c>
      <c r="C10" s="186">
        <v>104.80170155</v>
      </c>
      <c r="D10" s="186">
        <v>129.50845670999999</v>
      </c>
      <c r="E10" s="186">
        <v>135.89639348</v>
      </c>
      <c r="F10" s="186">
        <v>183.33547648000001</v>
      </c>
      <c r="G10" s="186">
        <v>133.17373674000001</v>
      </c>
      <c r="H10" s="186">
        <v>109.0371596</v>
      </c>
    </row>
    <row r="11" spans="2:8" ht="13.5" thickTop="1" thickBot="1" x14ac:dyDescent="0.25">
      <c r="B11" s="274"/>
      <c r="C11" s="721" t="s">
        <v>368</v>
      </c>
      <c r="D11" s="722"/>
      <c r="E11" s="722"/>
      <c r="F11" s="722"/>
      <c r="G11" s="722"/>
      <c r="H11" s="722"/>
    </row>
    <row r="12" spans="2:8" ht="13.5" thickTop="1" thickBot="1" x14ac:dyDescent="0.25">
      <c r="B12" s="275" t="s">
        <v>364</v>
      </c>
      <c r="C12" s="184">
        <v>19.600000000000001</v>
      </c>
      <c r="D12" s="184">
        <v>27.1</v>
      </c>
      <c r="E12" s="184">
        <v>15.2</v>
      </c>
      <c r="F12" s="184">
        <v>16.3</v>
      </c>
      <c r="G12" s="184">
        <v>13.3</v>
      </c>
      <c r="H12" s="184">
        <v>23.8</v>
      </c>
    </row>
    <row r="13" spans="2:8" ht="13.5" customHeight="1" thickTop="1" thickBot="1" x14ac:dyDescent="0.25">
      <c r="B13" s="319" t="s">
        <v>365</v>
      </c>
      <c r="C13" s="186">
        <v>11.2</v>
      </c>
      <c r="D13" s="186">
        <v>16.8</v>
      </c>
      <c r="E13" s="186">
        <v>6.3</v>
      </c>
      <c r="F13" s="186">
        <v>5.0999999999999996</v>
      </c>
      <c r="G13" s="186">
        <v>3.9</v>
      </c>
      <c r="H13" s="186">
        <v>16.399999999999999</v>
      </c>
    </row>
    <row r="14" spans="2:8" ht="13.5" thickTop="1" thickBot="1" x14ac:dyDescent="0.25">
      <c r="B14" s="272" t="s">
        <v>366</v>
      </c>
      <c r="C14" s="190">
        <v>10.6</v>
      </c>
      <c r="D14" s="190">
        <v>15.9</v>
      </c>
      <c r="E14" s="190">
        <v>6</v>
      </c>
      <c r="F14" s="190">
        <v>4.5</v>
      </c>
      <c r="G14" s="190">
        <v>3.7</v>
      </c>
      <c r="H14" s="190">
        <v>5.2</v>
      </c>
    </row>
    <row r="15" spans="2:8" ht="13.5" thickTop="1" thickBot="1" x14ac:dyDescent="0.25">
      <c r="B15" s="273" t="s">
        <v>367</v>
      </c>
      <c r="C15" s="267">
        <v>8.4</v>
      </c>
      <c r="D15" s="267">
        <v>10.3</v>
      </c>
      <c r="E15" s="267">
        <v>8.9</v>
      </c>
      <c r="F15" s="267">
        <v>11.3</v>
      </c>
      <c r="G15" s="267">
        <v>9.4</v>
      </c>
      <c r="H15" s="267">
        <v>7.4</v>
      </c>
    </row>
    <row r="16" spans="2:8" ht="12.75" thickTop="1" x14ac:dyDescent="0.2">
      <c r="B16" s="421" t="s">
        <v>199</v>
      </c>
    </row>
    <row r="27" spans="7:11" ht="15" x14ac:dyDescent="0.2">
      <c r="G27" s="714"/>
      <c r="H27" s="714"/>
      <c r="I27" s="714"/>
      <c r="J27" s="714"/>
      <c r="K27" s="714"/>
    </row>
  </sheetData>
  <mergeCells count="5">
    <mergeCell ref="B1:H1"/>
    <mergeCell ref="G27:K27"/>
    <mergeCell ref="C6:H6"/>
    <mergeCell ref="C11:H11"/>
    <mergeCell ref="B3:H3"/>
  </mergeCells>
  <phoneticPr fontId="5" type="noConversion"/>
  <hyperlinks>
    <hyperlink ref="B1:F1" location="Contents_en!B44" display="III. External debt of the Republic of Moldova as of 03/31/2023 (preliminary data)" xr:uid="{4486E96B-A72B-4DD6-BB51-126643648B7A}"/>
    <hyperlink ref="B1:F1" location="Contents_en!B40" display="III. External debt of the Republic of Moldova as of 03/31/2024 (preliminary data)" xr:uid="{54D90B80-5278-4D83-BA90-DC0AEC424B9F}"/>
    <hyperlink ref="B1:F1" location="Contents_en!B40" display="III. External debt of the Republic of Moldova as of 03/31/2025 (preliminary data)" xr:uid="{35646CC4-F69E-4234-8B42-1F7DA941477A}"/>
    <hyperlink ref="B1:H1" location="Contents_en!B42" display="III. External debt of the Republic of Moldova as of 06/30/2026" xr:uid="{3816B500-BD58-49F2-9C50-8F5C8213AE35}"/>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1:S69"/>
  <sheetViews>
    <sheetView showGridLines="0" showRowColHeaders="0" zoomScaleNormal="100" workbookViewId="0"/>
  </sheetViews>
  <sheetFormatPr defaultColWidth="9.140625" defaultRowHeight="12" x14ac:dyDescent="0.2"/>
  <cols>
    <col min="1" max="1" customWidth="true" style="252" width="5.7109375" collapsed="false"/>
    <col min="2" max="2" customWidth="true" style="252" width="32.5703125" collapsed="false"/>
    <col min="3" max="8" customWidth="true" style="252" width="9.7109375" collapsed="false"/>
    <col min="9" max="9" customWidth="true" style="252" width="3.0" collapsed="false"/>
    <col min="10" max="10" customWidth="true" style="252" width="20.7109375" collapsed="false"/>
    <col min="11" max="11" customWidth="true" style="252" width="15.42578125" collapsed="false"/>
    <col min="12" max="16384" style="252" width="9.140625" collapsed="false"/>
  </cols>
  <sheetData>
    <row r="1" spans="2:11" s="1" customFormat="1" ht="15.75" x14ac:dyDescent="0.25">
      <c r="B1" s="709" t="s">
        <v>469</v>
      </c>
      <c r="C1" s="709"/>
      <c r="D1" s="709"/>
      <c r="E1" s="709"/>
      <c r="F1" s="709"/>
      <c r="G1" s="709"/>
      <c r="H1" s="709"/>
      <c r="I1" s="710"/>
      <c r="J1" s="710"/>
      <c r="K1" s="710"/>
    </row>
    <row r="2" spans="2:11" ht="12" customHeight="1" x14ac:dyDescent="0.2"/>
    <row r="3" spans="2:11" ht="5.0999999999999996" customHeight="1" x14ac:dyDescent="0.2">
      <c r="B3" s="276"/>
    </row>
    <row r="4" spans="2:11" s="277" customFormat="1" ht="15" x14ac:dyDescent="0.25">
      <c r="B4" s="724" t="s">
        <v>83</v>
      </c>
      <c r="C4" s="668"/>
      <c r="D4" s="668"/>
      <c r="E4" s="668"/>
      <c r="F4" s="668"/>
      <c r="G4" s="668"/>
      <c r="H4" s="668"/>
      <c r="I4" s="668"/>
      <c r="J4" s="668"/>
      <c r="K4" s="725"/>
    </row>
    <row r="5" spans="2:11" ht="4.5" customHeight="1" x14ac:dyDescent="0.2"/>
    <row r="11" spans="2:11" x14ac:dyDescent="0.2">
      <c r="B11" s="254"/>
    </row>
    <row r="27" spans="2:19" ht="15" x14ac:dyDescent="0.2">
      <c r="K27" s="714"/>
      <c r="L27" s="714"/>
      <c r="M27" s="714"/>
      <c r="N27" s="714"/>
      <c r="O27" s="714"/>
      <c r="P27" s="714"/>
      <c r="Q27" s="714"/>
      <c r="R27" s="714"/>
      <c r="S27" s="714"/>
    </row>
    <row r="31" spans="2:19" x14ac:dyDescent="0.2">
      <c r="B31" s="421" t="s">
        <v>199</v>
      </c>
    </row>
    <row r="33" spans="2:14" s="27" customFormat="1" ht="11.25" x14ac:dyDescent="0.2">
      <c r="B33" s="322"/>
      <c r="C33" s="417" t="s">
        <v>459</v>
      </c>
      <c r="D33" s="176" t="s">
        <v>460</v>
      </c>
      <c r="E33" s="176" t="s">
        <v>461</v>
      </c>
      <c r="F33" s="176" t="s">
        <v>462</v>
      </c>
      <c r="G33" s="176" t="s">
        <v>463</v>
      </c>
      <c r="H33" s="176" t="s">
        <v>464</v>
      </c>
      <c r="J33" s="278"/>
      <c r="K33" s="456" t="s">
        <v>464</v>
      </c>
    </row>
    <row r="34" spans="2:14" s="27" customFormat="1" ht="11.25" x14ac:dyDescent="0.2">
      <c r="B34" s="22" t="s">
        <v>344</v>
      </c>
      <c r="C34" s="329">
        <v>4058.1682414400002</v>
      </c>
      <c r="D34" s="329">
        <v>4115.2151369900002</v>
      </c>
      <c r="E34" s="329">
        <v>4179.0833532900006</v>
      </c>
      <c r="F34" s="329">
        <v>4308.97536855</v>
      </c>
      <c r="G34" s="329">
        <v>4544.3594787800002</v>
      </c>
      <c r="H34" s="329">
        <v>4362.5301873899998</v>
      </c>
      <c r="J34" s="128" t="s">
        <v>172</v>
      </c>
      <c r="K34" s="504">
        <v>4020.6877667000003</v>
      </c>
    </row>
    <row r="35" spans="2:14" s="27" customFormat="1" ht="11.25" x14ac:dyDescent="0.2">
      <c r="B35" s="22" t="s">
        <v>369</v>
      </c>
      <c r="C35" s="329">
        <v>2.1778203600000001</v>
      </c>
      <c r="D35" s="329">
        <v>2.2127250799999998</v>
      </c>
      <c r="E35" s="329">
        <v>2.9841859199999998</v>
      </c>
      <c r="F35" s="329">
        <v>3.14102718</v>
      </c>
      <c r="G35" s="329">
        <v>3.5136506199999999</v>
      </c>
      <c r="H35" s="329">
        <v>3.7448703499999998</v>
      </c>
      <c r="J35" s="128" t="s">
        <v>370</v>
      </c>
      <c r="K35" s="329">
        <v>338.09755034</v>
      </c>
    </row>
    <row r="36" spans="2:14" s="27" customFormat="1" ht="11.25" x14ac:dyDescent="0.2">
      <c r="B36" s="22" t="s">
        <v>347</v>
      </c>
      <c r="C36" s="329">
        <v>4055.9904210699997</v>
      </c>
      <c r="D36" s="329">
        <v>4113.0024119099999</v>
      </c>
      <c r="E36" s="329">
        <v>4176.0991673699991</v>
      </c>
      <c r="F36" s="329">
        <v>4305.8343413700004</v>
      </c>
      <c r="G36" s="329">
        <v>4540.8458281599997</v>
      </c>
      <c r="H36" s="329">
        <v>4358.7853170500002</v>
      </c>
      <c r="J36" s="128" t="s">
        <v>231</v>
      </c>
      <c r="K36" s="329">
        <v>3.7448703500000002</v>
      </c>
    </row>
    <row r="37" spans="2:14" ht="33.75" customHeight="1" x14ac:dyDescent="0.2">
      <c r="B37" s="279"/>
    </row>
    <row r="38" spans="2:14" ht="11.25" customHeight="1" x14ac:dyDescent="0.2">
      <c r="B38" s="280"/>
    </row>
    <row r="39" spans="2:14" x14ac:dyDescent="0.2">
      <c r="B39" s="50"/>
      <c r="C39" s="50"/>
      <c r="D39" s="50"/>
      <c r="E39" s="50"/>
      <c r="F39" s="50"/>
      <c r="G39" s="50"/>
      <c r="H39" s="50"/>
      <c r="I39" s="50"/>
      <c r="J39" s="50"/>
      <c r="K39" s="50"/>
      <c r="L39" s="50"/>
      <c r="M39" s="50"/>
      <c r="N39" s="50"/>
    </row>
    <row r="40" spans="2:14" x14ac:dyDescent="0.2">
      <c r="B40" s="50"/>
      <c r="C40" s="50"/>
      <c r="D40" s="50"/>
      <c r="E40" s="50"/>
      <c r="F40" s="50"/>
      <c r="G40" s="50"/>
      <c r="H40" s="50"/>
      <c r="I40" s="50"/>
      <c r="J40" s="50"/>
      <c r="K40" s="50"/>
      <c r="L40" s="50"/>
      <c r="M40" s="50"/>
      <c r="N40" s="50"/>
    </row>
    <row r="41" spans="2:14" x14ac:dyDescent="0.2">
      <c r="B41" s="50"/>
      <c r="C41" s="50"/>
      <c r="D41" s="50"/>
      <c r="E41" s="50"/>
      <c r="F41" s="50"/>
      <c r="G41" s="50"/>
      <c r="H41" s="50"/>
      <c r="I41" s="50"/>
      <c r="J41" s="50"/>
      <c r="K41" s="50"/>
      <c r="L41" s="50"/>
      <c r="M41" s="50"/>
      <c r="N41" s="50"/>
    </row>
    <row r="42" spans="2:14" x14ac:dyDescent="0.2">
      <c r="B42" s="50"/>
      <c r="C42" s="50"/>
      <c r="D42" s="50"/>
      <c r="E42" s="50"/>
      <c r="F42" s="50"/>
      <c r="G42" s="50"/>
      <c r="H42" s="50"/>
      <c r="I42" s="50"/>
      <c r="J42" s="50"/>
      <c r="K42" s="50"/>
      <c r="L42" s="50"/>
      <c r="M42" s="50"/>
      <c r="N42" s="50"/>
    </row>
    <row r="43" spans="2:14" x14ac:dyDescent="0.2">
      <c r="B43" s="50"/>
      <c r="C43" s="50"/>
      <c r="D43" s="50"/>
      <c r="E43" s="50"/>
      <c r="F43" s="50"/>
      <c r="G43" s="50"/>
      <c r="H43" s="50"/>
      <c r="I43" s="50"/>
      <c r="J43" s="50"/>
      <c r="K43" s="50"/>
      <c r="L43" s="50"/>
      <c r="M43" s="50"/>
      <c r="N43" s="50"/>
    </row>
    <row r="44" spans="2:14" x14ac:dyDescent="0.2">
      <c r="B44" s="50"/>
      <c r="C44" s="50"/>
      <c r="D44" s="50"/>
      <c r="E44" s="50"/>
      <c r="F44" s="50"/>
      <c r="G44" s="50"/>
      <c r="H44" s="50"/>
      <c r="I44" s="50"/>
      <c r="J44" s="50"/>
      <c r="K44" s="50"/>
      <c r="L44" s="50"/>
      <c r="M44" s="50"/>
      <c r="N44" s="50"/>
    </row>
    <row r="45" spans="2:14" x14ac:dyDescent="0.2">
      <c r="B45" s="50"/>
      <c r="C45" s="50"/>
      <c r="D45" s="50"/>
      <c r="E45" s="50"/>
      <c r="F45" s="50"/>
      <c r="G45" s="50"/>
      <c r="H45" s="50"/>
      <c r="I45" s="50"/>
      <c r="J45" s="50"/>
      <c r="K45" s="50"/>
      <c r="L45" s="50"/>
      <c r="M45" s="50"/>
      <c r="N45" s="50"/>
    </row>
    <row r="46" spans="2:14" x14ac:dyDescent="0.2">
      <c r="B46" s="50"/>
      <c r="C46" s="50"/>
      <c r="D46" s="50"/>
      <c r="E46" s="50"/>
      <c r="F46" s="50"/>
      <c r="G46" s="50"/>
      <c r="H46" s="50"/>
      <c r="I46" s="50"/>
      <c r="J46" s="50"/>
      <c r="K46" s="50"/>
      <c r="L46" s="50"/>
      <c r="M46" s="50"/>
      <c r="N46" s="50"/>
    </row>
    <row r="47" spans="2:14" x14ac:dyDescent="0.2">
      <c r="B47" s="50"/>
      <c r="C47" s="50"/>
      <c r="D47" s="50"/>
      <c r="E47" s="50"/>
      <c r="F47" s="50"/>
      <c r="G47" s="50"/>
      <c r="H47" s="50"/>
      <c r="I47" s="50"/>
      <c r="J47" s="50"/>
      <c r="K47" s="50"/>
      <c r="L47" s="50"/>
      <c r="M47" s="50"/>
      <c r="N47" s="50"/>
    </row>
    <row r="48" spans="2:14" x14ac:dyDescent="0.2">
      <c r="B48" s="50"/>
      <c r="C48" s="50"/>
      <c r="D48" s="50"/>
      <c r="E48" s="50"/>
      <c r="F48" s="50"/>
      <c r="G48" s="50"/>
      <c r="H48" s="50"/>
      <c r="I48" s="50"/>
      <c r="J48" s="50"/>
      <c r="K48" s="50"/>
      <c r="L48" s="50"/>
      <c r="M48" s="50"/>
      <c r="N48" s="50"/>
    </row>
    <row r="49" spans="2:14" x14ac:dyDescent="0.2">
      <c r="B49" s="50"/>
      <c r="C49" s="50"/>
      <c r="D49" s="50"/>
      <c r="E49" s="50"/>
      <c r="F49" s="50"/>
      <c r="G49" s="50"/>
      <c r="H49" s="50"/>
      <c r="I49" s="50"/>
      <c r="J49" s="50"/>
      <c r="K49" s="50"/>
      <c r="L49" s="50"/>
      <c r="M49" s="50"/>
      <c r="N49" s="50"/>
    </row>
    <row r="50" spans="2:14" x14ac:dyDescent="0.2">
      <c r="B50" s="50"/>
      <c r="C50" s="50"/>
      <c r="D50" s="50"/>
      <c r="E50" s="50"/>
      <c r="F50" s="50"/>
      <c r="G50" s="50"/>
      <c r="H50" s="50"/>
      <c r="I50" s="50"/>
      <c r="J50" s="50"/>
      <c r="K50" s="50"/>
      <c r="L50" s="50"/>
      <c r="M50" s="50"/>
      <c r="N50" s="50"/>
    </row>
    <row r="51" spans="2:14" x14ac:dyDescent="0.2">
      <c r="B51" s="50"/>
      <c r="C51" s="50"/>
      <c r="D51" s="50"/>
      <c r="E51" s="50"/>
      <c r="F51" s="50"/>
      <c r="G51" s="50"/>
      <c r="H51" s="50"/>
      <c r="I51" s="50"/>
      <c r="J51" s="50"/>
      <c r="K51" s="50"/>
      <c r="L51" s="50"/>
      <c r="M51" s="50"/>
      <c r="N51" s="50"/>
    </row>
    <row r="52" spans="2:14" x14ac:dyDescent="0.2">
      <c r="B52" s="50"/>
      <c r="C52" s="50"/>
      <c r="D52" s="50"/>
      <c r="E52" s="50"/>
      <c r="F52" s="50"/>
      <c r="G52" s="50"/>
      <c r="H52" s="50"/>
      <c r="I52" s="50"/>
      <c r="J52" s="50"/>
      <c r="K52" s="50"/>
      <c r="L52" s="50"/>
      <c r="M52" s="50"/>
      <c r="N52" s="50"/>
    </row>
    <row r="53" spans="2:14" x14ac:dyDescent="0.2">
      <c r="B53" s="50"/>
      <c r="C53" s="50"/>
      <c r="D53" s="50"/>
      <c r="E53" s="50"/>
      <c r="F53" s="50"/>
      <c r="G53" s="50"/>
      <c r="H53" s="50"/>
      <c r="I53" s="50"/>
      <c r="J53" s="50"/>
      <c r="K53" s="50"/>
      <c r="L53" s="50"/>
      <c r="M53" s="50"/>
      <c r="N53" s="50"/>
    </row>
    <row r="54" spans="2:14" x14ac:dyDescent="0.2">
      <c r="B54" s="50"/>
      <c r="C54" s="50"/>
      <c r="D54" s="50"/>
      <c r="E54" s="50"/>
      <c r="F54" s="50"/>
      <c r="G54" s="50"/>
      <c r="H54" s="50"/>
      <c r="I54" s="50"/>
      <c r="J54" s="50"/>
      <c r="K54" s="50"/>
      <c r="L54" s="50"/>
      <c r="M54" s="50"/>
      <c r="N54" s="50"/>
    </row>
    <row r="55" spans="2:14" x14ac:dyDescent="0.2">
      <c r="B55" s="50"/>
      <c r="C55" s="50"/>
      <c r="D55" s="50"/>
      <c r="E55" s="50"/>
      <c r="F55" s="50"/>
      <c r="G55" s="50"/>
      <c r="H55" s="50"/>
      <c r="I55" s="50"/>
      <c r="J55" s="50"/>
      <c r="K55" s="50"/>
      <c r="L55" s="50"/>
      <c r="M55" s="50"/>
      <c r="N55" s="50"/>
    </row>
    <row r="56" spans="2:14" x14ac:dyDescent="0.2">
      <c r="B56" s="50"/>
      <c r="C56" s="50"/>
      <c r="D56" s="50"/>
      <c r="E56" s="50"/>
      <c r="F56" s="50"/>
      <c r="G56" s="50"/>
      <c r="H56" s="50"/>
      <c r="I56" s="50"/>
      <c r="J56" s="50"/>
      <c r="K56" s="50"/>
      <c r="L56" s="50"/>
      <c r="M56" s="50"/>
      <c r="N56" s="50"/>
    </row>
    <row r="57" spans="2:14" x14ac:dyDescent="0.2">
      <c r="B57" s="50"/>
      <c r="C57" s="50"/>
      <c r="D57" s="50"/>
      <c r="E57" s="50"/>
      <c r="F57" s="50"/>
      <c r="G57" s="50"/>
      <c r="H57" s="50"/>
      <c r="I57" s="50"/>
      <c r="J57" s="50"/>
      <c r="K57" s="50"/>
      <c r="L57" s="50"/>
      <c r="M57" s="50"/>
      <c r="N57" s="50"/>
    </row>
    <row r="58" spans="2:14" x14ac:dyDescent="0.2">
      <c r="B58" s="50"/>
      <c r="C58" s="50"/>
      <c r="D58" s="50"/>
      <c r="E58" s="50"/>
      <c r="F58" s="50"/>
      <c r="G58" s="50"/>
      <c r="H58" s="50"/>
      <c r="I58" s="50"/>
      <c r="J58" s="50"/>
      <c r="K58" s="50"/>
      <c r="L58" s="50"/>
      <c r="M58" s="50"/>
      <c r="N58" s="50"/>
    </row>
    <row r="59" spans="2:14" x14ac:dyDescent="0.2">
      <c r="B59" s="50"/>
      <c r="C59" s="50"/>
      <c r="D59" s="50"/>
      <c r="E59" s="50"/>
      <c r="F59" s="50"/>
      <c r="G59" s="50"/>
      <c r="H59" s="50"/>
      <c r="I59" s="50"/>
      <c r="J59" s="50"/>
      <c r="K59" s="50"/>
      <c r="L59" s="50"/>
      <c r="M59" s="50"/>
      <c r="N59" s="50"/>
    </row>
    <row r="60" spans="2:14" x14ac:dyDescent="0.2">
      <c r="B60" s="50"/>
      <c r="C60" s="50"/>
      <c r="D60" s="50"/>
      <c r="E60" s="50"/>
      <c r="F60" s="50"/>
      <c r="G60" s="50"/>
      <c r="H60" s="50"/>
      <c r="I60" s="50"/>
      <c r="J60" s="50"/>
      <c r="K60" s="50"/>
      <c r="L60" s="50"/>
      <c r="M60" s="50"/>
      <c r="N60" s="50"/>
    </row>
    <row r="61" spans="2:14" x14ac:dyDescent="0.2">
      <c r="B61" s="50"/>
      <c r="C61" s="50"/>
      <c r="D61" s="50"/>
      <c r="E61" s="50"/>
      <c r="F61" s="50"/>
      <c r="G61" s="50"/>
      <c r="H61" s="50"/>
      <c r="I61" s="50"/>
      <c r="J61" s="50"/>
      <c r="K61" s="50"/>
      <c r="L61" s="50"/>
      <c r="M61" s="50"/>
      <c r="N61" s="50"/>
    </row>
    <row r="62" spans="2:14" x14ac:dyDescent="0.2">
      <c r="B62" s="50"/>
      <c r="C62" s="50"/>
      <c r="D62" s="50"/>
      <c r="E62" s="50"/>
      <c r="F62" s="50"/>
      <c r="G62" s="50"/>
      <c r="H62" s="50"/>
      <c r="I62" s="50"/>
      <c r="J62" s="50"/>
      <c r="K62" s="50"/>
      <c r="L62" s="50"/>
      <c r="M62" s="50"/>
      <c r="N62" s="50"/>
    </row>
    <row r="63" spans="2:14" x14ac:dyDescent="0.2">
      <c r="B63" s="50"/>
      <c r="C63" s="50"/>
      <c r="D63" s="50"/>
      <c r="E63" s="50"/>
      <c r="F63" s="50"/>
      <c r="G63" s="50"/>
      <c r="H63" s="50"/>
      <c r="I63" s="50"/>
      <c r="J63" s="50"/>
      <c r="K63" s="50"/>
      <c r="L63" s="50"/>
      <c r="M63" s="50"/>
      <c r="N63" s="50"/>
    </row>
    <row r="64" spans="2:14" x14ac:dyDescent="0.2">
      <c r="B64" s="50"/>
      <c r="C64" s="50"/>
      <c r="D64" s="50"/>
      <c r="E64" s="50"/>
      <c r="F64" s="50"/>
      <c r="G64" s="50"/>
      <c r="H64" s="50"/>
      <c r="I64" s="50"/>
      <c r="J64" s="50"/>
      <c r="K64" s="50"/>
      <c r="L64" s="50"/>
      <c r="M64" s="50"/>
      <c r="N64" s="50"/>
    </row>
    <row r="65" spans="2:14" x14ac:dyDescent="0.2">
      <c r="B65" s="50"/>
      <c r="C65" s="50"/>
      <c r="D65" s="50"/>
      <c r="E65" s="50"/>
      <c r="F65" s="50"/>
      <c r="G65" s="50"/>
      <c r="H65" s="50"/>
      <c r="I65" s="50"/>
      <c r="J65" s="50"/>
      <c r="K65" s="50"/>
      <c r="L65" s="50"/>
      <c r="M65" s="50"/>
      <c r="N65" s="50"/>
    </row>
    <row r="66" spans="2:14" x14ac:dyDescent="0.2">
      <c r="B66" s="50"/>
      <c r="C66" s="50"/>
      <c r="D66" s="50"/>
      <c r="E66" s="50"/>
      <c r="F66" s="50"/>
      <c r="G66" s="50"/>
      <c r="H66" s="50"/>
      <c r="I66" s="50"/>
      <c r="J66" s="50"/>
      <c r="K66" s="50"/>
      <c r="L66" s="50"/>
      <c r="M66" s="50"/>
      <c r="N66" s="50"/>
    </row>
    <row r="67" spans="2:14" x14ac:dyDescent="0.2">
      <c r="B67" s="50"/>
      <c r="C67" s="50"/>
      <c r="D67" s="50"/>
      <c r="E67" s="50"/>
      <c r="F67" s="50"/>
      <c r="G67" s="50"/>
      <c r="H67" s="50"/>
      <c r="I67" s="50"/>
      <c r="J67" s="50"/>
      <c r="K67" s="50"/>
      <c r="L67" s="50"/>
      <c r="M67" s="50"/>
      <c r="N67" s="50"/>
    </row>
    <row r="68" spans="2:14" x14ac:dyDescent="0.2">
      <c r="B68" s="50"/>
      <c r="C68" s="50"/>
      <c r="D68" s="50"/>
      <c r="E68" s="50"/>
      <c r="F68" s="50"/>
      <c r="G68" s="50"/>
      <c r="H68" s="50"/>
      <c r="I68" s="50"/>
      <c r="J68" s="50"/>
      <c r="K68" s="50"/>
      <c r="L68" s="50"/>
      <c r="M68" s="50"/>
      <c r="N68" s="50"/>
    </row>
    <row r="69" spans="2:14" x14ac:dyDescent="0.2">
      <c r="B69" s="50"/>
      <c r="C69" s="50"/>
      <c r="D69" s="50"/>
      <c r="E69" s="50"/>
      <c r="F69" s="50"/>
      <c r="G69" s="50"/>
      <c r="H69" s="50"/>
      <c r="I69" s="50"/>
      <c r="J69" s="50"/>
      <c r="K69" s="50"/>
      <c r="L69" s="50"/>
      <c r="M69" s="50"/>
      <c r="N69" s="50"/>
    </row>
  </sheetData>
  <mergeCells count="3">
    <mergeCell ref="K27:S27"/>
    <mergeCell ref="B1:K1"/>
    <mergeCell ref="B4:K4"/>
  </mergeCells>
  <hyperlinks>
    <hyperlink ref="B1:K1" location="Contents_en!B44" display="III. External debt of the Republic of Moldova as of 03/31/2023 (preliminary data)" xr:uid="{79979A30-57E7-4C41-83F4-1D9FD3B62E77}"/>
    <hyperlink ref="B1:K1" location="Contents_en!B40" display="III. External debt of the Republic of Moldova as of 03/31/2024 (preliminary data)" xr:uid="{E205617B-9151-4BB6-9E70-0843ED687A9C}"/>
    <hyperlink ref="B1:K1" location="Contents_en!B42" display="III. External debt of the Republic of Moldova as of 06/30/2026" xr:uid="{16CC2A33-06AB-48ED-8640-1726F80DF579}"/>
  </hyperlinks>
  <pageMargins left="0.7" right="0.7" top="0.75" bottom="0.75" header="0.3" footer="0.3"/>
  <pageSetup paperSize="9" orientation="portrait" r:id="rId1"/>
  <headerFooter differentOddEven="1">
    <oddHeader>&amp;L&amp;1 </oddHeader>
    <oddFooter>&amp;L&amp;1 </oddFooter>
    <evenHeader>&amp;L&amp;1 </evenHeader>
    <evenFooter>&amp;L&amp;1 </evenFooter>
  </headerFooter>
  <drawing r:id="rId2"/>
  <legacyDrawing r:id="rId3"/>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O28"/>
  <sheetViews>
    <sheetView showGridLines="0" showRowColHeaders="0" zoomScaleNormal="100" workbookViewId="0"/>
  </sheetViews>
  <sheetFormatPr defaultColWidth="9.140625" defaultRowHeight="12" x14ac:dyDescent="0.2"/>
  <cols>
    <col min="1" max="1" customWidth="true" style="252" width="5.7109375" collapsed="false"/>
    <col min="2" max="2" customWidth="true" style="252" width="67.28515625" collapsed="false"/>
    <col min="3" max="8" customWidth="true" style="252" width="11.0" collapsed="false"/>
    <col min="9" max="16384" style="252" width="9.140625" collapsed="false"/>
  </cols>
  <sheetData>
    <row r="1" spans="1:15" s="1" customFormat="1" ht="15.75" x14ac:dyDescent="0.25">
      <c r="B1" s="709" t="s">
        <v>469</v>
      </c>
      <c r="C1" s="709"/>
      <c r="D1" s="709"/>
      <c r="E1" s="709"/>
      <c r="F1" s="709"/>
      <c r="G1" s="709"/>
      <c r="H1" s="709"/>
    </row>
    <row r="3" spans="1:15" s="1" customFormat="1" ht="15" x14ac:dyDescent="0.25">
      <c r="B3" s="601" t="s">
        <v>475</v>
      </c>
      <c r="C3" s="601"/>
      <c r="D3" s="601"/>
      <c r="E3" s="601"/>
      <c r="F3" s="601"/>
      <c r="G3" s="601"/>
      <c r="H3" s="601"/>
    </row>
    <row r="4" spans="1:15" ht="3.75" customHeight="1" thickBot="1" x14ac:dyDescent="0.25"/>
    <row r="5" spans="1:15" ht="13.5" thickTop="1" thickBot="1" x14ac:dyDescent="0.25">
      <c r="B5" s="323"/>
      <c r="C5" s="315" t="s">
        <v>459</v>
      </c>
      <c r="D5" s="315" t="s">
        <v>460</v>
      </c>
      <c r="E5" s="315" t="s">
        <v>461</v>
      </c>
      <c r="F5" s="315" t="s">
        <v>462</v>
      </c>
      <c r="G5" s="315" t="s">
        <v>463</v>
      </c>
      <c r="H5" s="315" t="s">
        <v>464</v>
      </c>
    </row>
    <row r="6" spans="1:15" ht="13.5" thickTop="1" thickBot="1" x14ac:dyDescent="0.25">
      <c r="B6" s="320" t="s">
        <v>264</v>
      </c>
      <c r="C6" s="359">
        <v>350.83259192390051</v>
      </c>
      <c r="D6" s="359">
        <v>376.48899651060458</v>
      </c>
      <c r="E6" s="359">
        <v>188.07062802992863</v>
      </c>
      <c r="F6" s="359">
        <v>210.7438063467487</v>
      </c>
      <c r="G6" s="68">
        <v>374.20302096425462</v>
      </c>
      <c r="H6" s="68">
        <v>224.80502630551979</v>
      </c>
      <c r="J6" s="567"/>
      <c r="K6" s="567"/>
      <c r="L6" s="567"/>
      <c r="M6" s="567"/>
      <c r="N6" s="567"/>
      <c r="O6" s="567"/>
    </row>
    <row r="7" spans="1:15" ht="12.75" thickBot="1" x14ac:dyDescent="0.25">
      <c r="B7" s="283" t="s">
        <v>371</v>
      </c>
      <c r="C7" s="360">
        <v>2.1778203647899579</v>
      </c>
      <c r="D7" s="360">
        <v>2.2127250834110099</v>
      </c>
      <c r="E7" s="360">
        <v>2.9841859202579384</v>
      </c>
      <c r="F7" s="360">
        <v>3.1410271776722318</v>
      </c>
      <c r="G7" s="70">
        <v>3.5136506226571589</v>
      </c>
      <c r="H7" s="70">
        <v>3.7448703493344606</v>
      </c>
      <c r="J7" s="567"/>
      <c r="K7" s="567"/>
      <c r="L7" s="567"/>
      <c r="M7" s="567"/>
      <c r="N7" s="567"/>
      <c r="O7" s="567"/>
    </row>
    <row r="8" spans="1:15" ht="12.75" thickBot="1" x14ac:dyDescent="0.25">
      <c r="B8" s="284" t="s">
        <v>372</v>
      </c>
      <c r="C8" s="361">
        <v>0.35900855463414255</v>
      </c>
      <c r="D8" s="361">
        <v>0.34733320343371477</v>
      </c>
      <c r="E8" s="361">
        <v>0.92575887114389577</v>
      </c>
      <c r="F8" s="361">
        <v>0.8974588231324363</v>
      </c>
      <c r="G8" s="349">
        <v>1.0221911670041126</v>
      </c>
      <c r="H8" s="349">
        <v>1.0374269072364521</v>
      </c>
      <c r="J8" s="567"/>
      <c r="K8" s="567"/>
      <c r="L8" s="567"/>
      <c r="M8" s="567"/>
      <c r="N8" s="567"/>
      <c r="O8" s="567"/>
    </row>
    <row r="9" spans="1:15" ht="13.5" thickTop="1" thickBot="1" x14ac:dyDescent="0.25">
      <c r="B9" s="285" t="s">
        <v>373</v>
      </c>
      <c r="C9" s="361">
        <v>1.8188118101558151</v>
      </c>
      <c r="D9" s="361">
        <v>1.8653918799772953</v>
      </c>
      <c r="E9" s="361">
        <v>2.0584270491140426</v>
      </c>
      <c r="F9" s="361">
        <v>2.2435683545397955</v>
      </c>
      <c r="G9" s="349">
        <v>2.4914594556530467</v>
      </c>
      <c r="H9" s="349">
        <v>2.7074434420980089</v>
      </c>
      <c r="J9" s="567"/>
      <c r="K9" s="567"/>
      <c r="L9" s="567"/>
      <c r="M9" s="567"/>
      <c r="N9" s="567"/>
      <c r="O9" s="567"/>
    </row>
    <row r="10" spans="1:15" ht="12.75" thickBot="1" x14ac:dyDescent="0.25">
      <c r="A10" s="286"/>
      <c r="B10" s="283" t="s">
        <v>356</v>
      </c>
      <c r="C10" s="360">
        <v>348.6547715591106</v>
      </c>
      <c r="D10" s="360">
        <v>374.27627142719359</v>
      </c>
      <c r="E10" s="360">
        <v>185.08644210967068</v>
      </c>
      <c r="F10" s="360">
        <v>207.60277916907648</v>
      </c>
      <c r="G10" s="70">
        <v>370.68937034159751</v>
      </c>
      <c r="H10" s="70">
        <v>221.06015595618535</v>
      </c>
      <c r="J10" s="567"/>
      <c r="K10" s="567"/>
      <c r="L10" s="567"/>
      <c r="M10" s="567"/>
      <c r="N10" s="567"/>
      <c r="O10" s="567"/>
    </row>
    <row r="11" spans="1:15" ht="12.75" thickBot="1" x14ac:dyDescent="0.25">
      <c r="B11" s="287" t="s">
        <v>172</v>
      </c>
      <c r="C11" s="361">
        <v>348.6547715591106</v>
      </c>
      <c r="D11" s="361">
        <v>374.27627142719359</v>
      </c>
      <c r="E11" s="361">
        <v>185.08644210967068</v>
      </c>
      <c r="F11" s="361">
        <v>207.60277916907648</v>
      </c>
      <c r="G11" s="349">
        <v>370.68937034159751</v>
      </c>
      <c r="H11" s="349">
        <v>221.06015595618535</v>
      </c>
      <c r="J11" s="567"/>
      <c r="K11" s="567"/>
      <c r="L11" s="567"/>
      <c r="M11" s="567"/>
      <c r="N11" s="567"/>
      <c r="O11" s="567"/>
    </row>
    <row r="12" spans="1:15" ht="12.75" thickBot="1" x14ac:dyDescent="0.25">
      <c r="B12" s="318" t="s">
        <v>292</v>
      </c>
      <c r="C12" s="362">
        <v>11.479686426813293</v>
      </c>
      <c r="D12" s="362">
        <v>10.940573336424176</v>
      </c>
      <c r="E12" s="362">
        <v>10.903022352829318</v>
      </c>
      <c r="F12" s="362">
        <v>10.877897943794695</v>
      </c>
      <c r="G12" s="358">
        <v>11.025466738726404</v>
      </c>
      <c r="H12" s="358">
        <v>10.252323595640599</v>
      </c>
      <c r="J12" s="567"/>
      <c r="K12" s="567"/>
      <c r="L12" s="567"/>
      <c r="M12" s="567"/>
      <c r="N12" s="567"/>
      <c r="O12" s="567"/>
    </row>
    <row r="13" spans="1:15" ht="12.75" thickBot="1" x14ac:dyDescent="0.25">
      <c r="B13" s="283" t="s">
        <v>356</v>
      </c>
      <c r="C13" s="360">
        <v>11.479686426813293</v>
      </c>
      <c r="D13" s="360">
        <v>10.940573336424176</v>
      </c>
      <c r="E13" s="360">
        <v>10.903022352829318</v>
      </c>
      <c r="F13" s="360">
        <v>10.877897943794695</v>
      </c>
      <c r="G13" s="70">
        <v>11.025466738726404</v>
      </c>
      <c r="H13" s="70">
        <v>10.252323595640599</v>
      </c>
      <c r="J13" s="567"/>
      <c r="K13" s="567"/>
      <c r="L13" s="567"/>
      <c r="M13" s="567"/>
      <c r="N13" s="567"/>
      <c r="O13" s="567"/>
    </row>
    <row r="14" spans="1:15" ht="12.75" thickBot="1" x14ac:dyDescent="0.25">
      <c r="B14" s="287" t="s">
        <v>172</v>
      </c>
      <c r="C14" s="361">
        <v>11.479686426813293</v>
      </c>
      <c r="D14" s="361">
        <v>10.940573336424176</v>
      </c>
      <c r="E14" s="361">
        <v>10.903022352829318</v>
      </c>
      <c r="F14" s="361">
        <v>10.877897943794695</v>
      </c>
      <c r="G14" s="349">
        <v>11.025466738726404</v>
      </c>
      <c r="H14" s="349">
        <v>10.252323595640599</v>
      </c>
      <c r="J14" s="567"/>
      <c r="K14" s="567"/>
      <c r="L14" s="567"/>
      <c r="M14" s="567"/>
      <c r="N14" s="567"/>
      <c r="O14" s="567"/>
    </row>
    <row r="15" spans="1:15" x14ac:dyDescent="0.2">
      <c r="B15" s="133" t="s">
        <v>60</v>
      </c>
      <c r="C15" s="363">
        <v>362.31227835071383</v>
      </c>
      <c r="D15" s="363">
        <v>387.42956984702874</v>
      </c>
      <c r="E15" s="363">
        <v>198.97365038275794</v>
      </c>
      <c r="F15" s="363">
        <v>221.62170429054339</v>
      </c>
      <c r="G15" s="72">
        <v>385.22848770298106</v>
      </c>
      <c r="H15" s="72">
        <v>235.05734990116039</v>
      </c>
      <c r="J15" s="567"/>
      <c r="K15" s="567"/>
      <c r="L15" s="567"/>
      <c r="M15" s="567"/>
      <c r="N15" s="567"/>
      <c r="O15" s="567"/>
    </row>
    <row r="16" spans="1:15" s="485" customFormat="1" ht="24" customHeight="1" x14ac:dyDescent="0.2">
      <c r="B16" s="726" t="s">
        <v>374</v>
      </c>
      <c r="C16" s="726"/>
      <c r="D16" s="726"/>
      <c r="E16" s="726"/>
      <c r="F16" s="726"/>
      <c r="G16" s="726"/>
      <c r="H16" s="726"/>
    </row>
    <row r="17" spans="2:7" x14ac:dyDescent="0.2">
      <c r="B17" s="421" t="s">
        <v>199</v>
      </c>
    </row>
    <row r="28" spans="2:7" ht="15" x14ac:dyDescent="0.2">
      <c r="G28" s="312"/>
    </row>
  </sheetData>
  <mergeCells count="3">
    <mergeCell ref="B3:H3"/>
    <mergeCell ref="B1:H1"/>
    <mergeCell ref="B16:H16"/>
  </mergeCells>
  <phoneticPr fontId="5" type="noConversion"/>
  <hyperlinks>
    <hyperlink ref="B1:F1" location="Contents_en!B44" display="III. External debt of the Republic of Moldova as of 03/31/2023 (preliminary data)" xr:uid="{FE21FE0F-905D-4C3F-87DF-ADB9AE175CA6}"/>
    <hyperlink ref="B1:F1" location="Contents_en!B40" display="III. External debt of the Republic of Moldova as of 03/31/2024 (preliminary data)" xr:uid="{C9D587D7-186F-4909-8B0E-8E11F71AC156}"/>
    <hyperlink ref="B1:F1" location="Contents_en!B40" display="III. External debt of the Republic of Moldova as of 03/31/2025 (preliminary data)" xr:uid="{24BF4F05-1672-4F1B-B317-47834BB2F9AB}"/>
    <hyperlink ref="B1:H1" location="Contents_en!B42" display="III. External debt of the Republic of Moldova as of 06/30/2026" xr:uid="{5935B41E-756A-4EE7-90F9-2DD2FDD5FD84}"/>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1:Q38"/>
  <sheetViews>
    <sheetView showGridLines="0" showRowColHeaders="0" zoomScaleNormal="100" workbookViewId="0"/>
  </sheetViews>
  <sheetFormatPr defaultColWidth="9.140625" defaultRowHeight="12" customHeight="1" x14ac:dyDescent="0.2"/>
  <cols>
    <col min="1" max="1" customWidth="true" style="291" width="5.7109375" collapsed="false"/>
    <col min="2" max="2" customWidth="true" style="291" width="41.0" collapsed="false"/>
    <col min="3" max="7" customWidth="true" style="292" width="11.7109375" collapsed="false"/>
    <col min="8" max="8" customWidth="true" style="291" width="11.7109375" collapsed="false"/>
    <col min="9" max="16384" style="291" width="9.140625" collapsed="false"/>
  </cols>
  <sheetData>
    <row r="1" spans="2:8" s="1" customFormat="1" ht="15.75" x14ac:dyDescent="0.25">
      <c r="B1" s="692" t="s">
        <v>469</v>
      </c>
      <c r="C1" s="692"/>
      <c r="D1" s="692"/>
      <c r="E1" s="692"/>
      <c r="F1" s="692"/>
      <c r="G1" s="692"/>
      <c r="H1" s="692"/>
    </row>
    <row r="2" spans="2:8" s="252" customFormat="1" ht="15" customHeight="1" x14ac:dyDescent="0.2">
      <c r="B2" s="288"/>
      <c r="C2" s="289"/>
      <c r="D2" s="289"/>
      <c r="E2" s="289"/>
      <c r="F2" s="289"/>
      <c r="G2" s="289"/>
    </row>
    <row r="3" spans="2:8" s="252" customFormat="1" ht="5.0999999999999996" customHeight="1" x14ac:dyDescent="0.2"/>
    <row r="4" spans="2:8" s="1" customFormat="1" ht="15" x14ac:dyDescent="0.25">
      <c r="B4" s="727" t="s">
        <v>84</v>
      </c>
      <c r="C4" s="727"/>
      <c r="D4" s="727"/>
      <c r="E4" s="727"/>
      <c r="F4" s="727"/>
      <c r="G4" s="727"/>
      <c r="H4" s="727"/>
    </row>
    <row r="5" spans="2:8" s="252" customFormat="1" ht="15" customHeight="1" x14ac:dyDescent="0.2">
      <c r="B5" s="288"/>
      <c r="C5" s="289"/>
      <c r="D5" s="289"/>
      <c r="E5" s="289"/>
      <c r="F5" s="289"/>
      <c r="G5" s="289"/>
    </row>
    <row r="6" spans="2:8" s="252" customFormat="1" ht="15" customHeight="1" x14ac:dyDescent="0.2">
      <c r="B6" s="289"/>
    </row>
    <row r="7" spans="2:8" ht="12" customHeight="1" x14ac:dyDescent="0.2">
      <c r="B7" s="290"/>
      <c r="C7" s="291"/>
      <c r="D7" s="291"/>
      <c r="E7" s="291"/>
      <c r="F7" s="291"/>
      <c r="G7" s="291"/>
    </row>
    <row r="8" spans="2:8" ht="12" customHeight="1" x14ac:dyDescent="0.2">
      <c r="B8" s="292"/>
      <c r="C8" s="291"/>
      <c r="D8" s="291"/>
      <c r="E8" s="291"/>
      <c r="F8" s="291"/>
      <c r="G8" s="291"/>
    </row>
    <row r="9" spans="2:8" ht="12" customHeight="1" x14ac:dyDescent="0.2">
      <c r="B9" s="292"/>
      <c r="C9" s="291"/>
      <c r="D9" s="291"/>
      <c r="E9" s="291"/>
      <c r="F9" s="291"/>
      <c r="G9" s="291"/>
    </row>
    <row r="10" spans="2:8" ht="12" customHeight="1" x14ac:dyDescent="0.2">
      <c r="B10" s="292"/>
      <c r="C10" s="291"/>
      <c r="D10" s="291"/>
      <c r="E10" s="291"/>
      <c r="F10" s="291"/>
      <c r="G10" s="291"/>
    </row>
    <row r="11" spans="2:8" ht="12" customHeight="1" x14ac:dyDescent="0.25">
      <c r="B11" s="317"/>
      <c r="C11" s="82"/>
      <c r="D11" s="1"/>
      <c r="E11" s="1"/>
      <c r="F11" s="1"/>
      <c r="G11" s="1"/>
      <c r="H11" s="1"/>
    </row>
    <row r="12" spans="2:8" ht="12" customHeight="1" x14ac:dyDescent="0.2">
      <c r="B12" s="292"/>
      <c r="C12" s="291"/>
      <c r="D12" s="291"/>
      <c r="E12" s="291"/>
      <c r="F12" s="291"/>
      <c r="G12" s="291"/>
    </row>
    <row r="13" spans="2:8" ht="12" customHeight="1" x14ac:dyDescent="0.2">
      <c r="B13" s="292"/>
      <c r="C13" s="291"/>
      <c r="D13" s="291"/>
      <c r="E13" s="291"/>
      <c r="F13" s="291"/>
      <c r="G13" s="291"/>
    </row>
    <row r="14" spans="2:8" ht="12" customHeight="1" x14ac:dyDescent="0.2">
      <c r="B14" s="292"/>
      <c r="C14" s="291"/>
      <c r="D14" s="291"/>
      <c r="E14" s="291"/>
      <c r="F14" s="291"/>
      <c r="G14" s="291"/>
    </row>
    <row r="15" spans="2:8" ht="12" customHeight="1" x14ac:dyDescent="0.2">
      <c r="B15" s="292"/>
      <c r="C15" s="291"/>
      <c r="D15" s="291"/>
      <c r="E15" s="291"/>
      <c r="F15" s="291"/>
      <c r="G15" s="291"/>
    </row>
    <row r="16" spans="2:8" ht="12" customHeight="1" x14ac:dyDescent="0.2">
      <c r="B16" s="292"/>
      <c r="C16" s="291"/>
      <c r="D16" s="291"/>
      <c r="E16" s="291"/>
      <c r="F16" s="291"/>
      <c r="G16" s="291"/>
    </row>
    <row r="17" spans="2:17" s="293" customFormat="1" ht="12" customHeight="1" x14ac:dyDescent="0.25"/>
    <row r="18" spans="2:17" ht="12" customHeight="1" x14ac:dyDescent="0.2">
      <c r="B18" s="292"/>
      <c r="C18" s="291"/>
      <c r="D18" s="291"/>
      <c r="E18" s="291"/>
      <c r="F18" s="291"/>
      <c r="G18" s="291"/>
    </row>
    <row r="19" spans="2:17" ht="12" customHeight="1" x14ac:dyDescent="0.2">
      <c r="B19" s="292"/>
      <c r="C19" s="291"/>
      <c r="D19" s="291"/>
      <c r="E19" s="291"/>
      <c r="F19" s="291"/>
      <c r="G19" s="291"/>
    </row>
    <row r="20" spans="2:17" ht="12" customHeight="1" x14ac:dyDescent="0.2">
      <c r="B20" s="292"/>
      <c r="C20" s="291"/>
      <c r="D20" s="291"/>
      <c r="E20" s="291"/>
      <c r="F20" s="291"/>
      <c r="G20" s="291"/>
    </row>
    <row r="21" spans="2:17" ht="12" customHeight="1" x14ac:dyDescent="0.2">
      <c r="B21" s="292"/>
      <c r="C21" s="291"/>
      <c r="D21" s="291"/>
      <c r="E21" s="291"/>
      <c r="F21" s="291"/>
      <c r="G21" s="291"/>
    </row>
    <row r="22" spans="2:17" ht="12" customHeight="1" x14ac:dyDescent="0.2">
      <c r="B22" s="292"/>
      <c r="C22" s="291"/>
      <c r="D22" s="291"/>
      <c r="E22" s="291"/>
      <c r="F22" s="291"/>
      <c r="G22" s="291"/>
    </row>
    <row r="23" spans="2:17" ht="12" customHeight="1" x14ac:dyDescent="0.2">
      <c r="B23" s="292"/>
      <c r="C23" s="291"/>
      <c r="D23" s="291"/>
      <c r="E23" s="291"/>
      <c r="F23" s="291"/>
      <c r="G23" s="291"/>
    </row>
    <row r="24" spans="2:17" ht="12" customHeight="1" x14ac:dyDescent="0.2">
      <c r="B24" s="292"/>
      <c r="C24" s="291"/>
      <c r="D24" s="291"/>
      <c r="E24" s="291"/>
      <c r="F24" s="291"/>
      <c r="G24" s="291"/>
    </row>
    <row r="25" spans="2:17" ht="12" customHeight="1" x14ac:dyDescent="0.2">
      <c r="B25" s="292"/>
      <c r="C25" s="291"/>
      <c r="D25" s="291"/>
      <c r="E25" s="291"/>
      <c r="F25" s="291"/>
      <c r="G25" s="291"/>
    </row>
    <row r="26" spans="2:17" ht="12" customHeight="1" x14ac:dyDescent="0.2">
      <c r="B26" s="292"/>
      <c r="C26" s="291"/>
      <c r="D26" s="291"/>
      <c r="E26" s="291"/>
      <c r="F26" s="291"/>
      <c r="G26" s="291"/>
    </row>
    <row r="27" spans="2:17" ht="12" customHeight="1" x14ac:dyDescent="0.2">
      <c r="B27" s="292"/>
      <c r="C27" s="291"/>
      <c r="D27" s="291"/>
      <c r="E27" s="291"/>
      <c r="F27" s="291"/>
      <c r="G27" s="291"/>
      <c r="H27" s="714"/>
      <c r="I27" s="714"/>
      <c r="J27" s="714"/>
      <c r="K27" s="714"/>
      <c r="L27" s="714"/>
      <c r="M27" s="714"/>
      <c r="N27" s="714"/>
      <c r="O27" s="714"/>
    </row>
    <row r="28" spans="2:17" ht="12" customHeight="1" x14ac:dyDescent="0.2">
      <c r="B28" s="292"/>
      <c r="C28" s="291"/>
      <c r="D28" s="291"/>
      <c r="E28" s="291"/>
      <c r="F28" s="291"/>
      <c r="G28" s="291"/>
    </row>
    <row r="29" spans="2:17" x14ac:dyDescent="0.2">
      <c r="B29" s="424" t="s">
        <v>199</v>
      </c>
      <c r="C29" s="291"/>
      <c r="D29" s="291"/>
      <c r="E29" s="291"/>
      <c r="F29" s="291"/>
      <c r="G29" s="291"/>
    </row>
    <row r="30" spans="2:17" ht="12" customHeight="1" x14ac:dyDescent="0.2">
      <c r="B30" s="292"/>
      <c r="C30" s="291"/>
      <c r="D30" s="291"/>
      <c r="E30" s="291"/>
      <c r="F30" s="291"/>
      <c r="G30" s="291"/>
    </row>
    <row r="31" spans="2:17" s="506" customFormat="1" ht="11.25" x14ac:dyDescent="0.2">
      <c r="B31" s="505"/>
      <c r="C31" s="417" t="s">
        <v>459</v>
      </c>
      <c r="D31" s="176" t="s">
        <v>460</v>
      </c>
      <c r="E31" s="176" t="s">
        <v>461</v>
      </c>
      <c r="F31" s="176" t="s">
        <v>462</v>
      </c>
      <c r="G31" s="176" t="s">
        <v>463</v>
      </c>
      <c r="H31" s="176" t="s">
        <v>464</v>
      </c>
    </row>
    <row r="32" spans="2:17" x14ac:dyDescent="0.2">
      <c r="B32" s="553" t="s">
        <v>375</v>
      </c>
      <c r="C32" s="554">
        <v>31.615537074353519</v>
      </c>
      <c r="D32" s="555">
        <v>29.113994271475768</v>
      </c>
      <c r="E32" s="555">
        <v>28.42776831514006</v>
      </c>
      <c r="F32" s="555">
        <v>27.147492508150478</v>
      </c>
      <c r="G32" s="554">
        <v>25.977321307250268</v>
      </c>
      <c r="H32" s="555">
        <v>26.816879624118219</v>
      </c>
      <c r="J32" s="252"/>
      <c r="K32" s="252"/>
      <c r="L32" s="252"/>
      <c r="M32" s="252"/>
      <c r="N32" s="252"/>
      <c r="O32" s="252"/>
      <c r="P32" s="252"/>
      <c r="Q32" s="252"/>
    </row>
    <row r="33" spans="2:17" x14ac:dyDescent="0.2">
      <c r="B33" s="556" t="s">
        <v>376</v>
      </c>
      <c r="C33" s="554">
        <v>25.672079227281628</v>
      </c>
      <c r="D33" s="555">
        <v>24.898594307840014</v>
      </c>
      <c r="E33" s="555">
        <v>26.629922031579117</v>
      </c>
      <c r="F33" s="555">
        <v>25.994475810711258</v>
      </c>
      <c r="G33" s="554">
        <v>24.822157754570568</v>
      </c>
      <c r="H33" s="555">
        <v>25.987465432447713</v>
      </c>
      <c r="J33" s="252"/>
      <c r="K33" s="252"/>
      <c r="L33" s="252"/>
      <c r="M33" s="252"/>
      <c r="N33" s="252"/>
      <c r="O33" s="252"/>
      <c r="P33" s="252"/>
      <c r="Q33" s="252"/>
    </row>
    <row r="34" spans="2:17" x14ac:dyDescent="0.2">
      <c r="B34" s="556" t="s">
        <v>296</v>
      </c>
      <c r="C34" s="554">
        <v>8.9583862584823226</v>
      </c>
      <c r="D34" s="555">
        <v>15.442984060463557</v>
      </c>
      <c r="E34" s="555">
        <v>15.72179173466334</v>
      </c>
      <c r="F34" s="555">
        <v>15.186589769594292</v>
      </c>
      <c r="G34" s="554">
        <v>18.28890780702088</v>
      </c>
      <c r="H34" s="555">
        <v>19.145192444768171</v>
      </c>
      <c r="J34" s="252"/>
      <c r="K34" s="252"/>
      <c r="L34" s="252"/>
      <c r="M34" s="252"/>
      <c r="N34" s="252"/>
      <c r="O34" s="252"/>
      <c r="P34" s="252"/>
      <c r="Q34" s="252"/>
    </row>
    <row r="35" spans="2:17" x14ac:dyDescent="0.2">
      <c r="B35" s="556" t="s">
        <v>298</v>
      </c>
      <c r="C35" s="554">
        <v>10.654843101606829</v>
      </c>
      <c r="D35" s="555">
        <v>10.643247781431436</v>
      </c>
      <c r="E35" s="555">
        <v>10.734742758467396</v>
      </c>
      <c r="F35" s="555">
        <v>10.345933310529745</v>
      </c>
      <c r="G35" s="554">
        <v>9.7206230073611923</v>
      </c>
      <c r="H35" s="555">
        <v>9.8381727671201595</v>
      </c>
      <c r="J35" s="252"/>
      <c r="K35" s="252"/>
      <c r="L35" s="252"/>
      <c r="M35" s="252"/>
      <c r="N35" s="252"/>
      <c r="O35" s="252"/>
      <c r="P35" s="252"/>
      <c r="Q35" s="252"/>
    </row>
    <row r="36" spans="2:17" x14ac:dyDescent="0.2">
      <c r="B36" s="556" t="s">
        <v>295</v>
      </c>
      <c r="C36" s="554">
        <v>9.5207904757659634</v>
      </c>
      <c r="D36" s="555">
        <v>6.3563995271783611</v>
      </c>
      <c r="E36" s="555">
        <v>5.2868481100556126</v>
      </c>
      <c r="F36" s="555">
        <v>7.7965254819435534</v>
      </c>
      <c r="G36" s="554">
        <v>8.3216668525429185</v>
      </c>
      <c r="H36" s="555">
        <v>4.9741204804927959</v>
      </c>
      <c r="J36" s="252"/>
      <c r="K36" s="252"/>
      <c r="L36" s="252"/>
      <c r="M36" s="252"/>
      <c r="N36" s="252"/>
      <c r="O36" s="252"/>
      <c r="P36" s="252"/>
      <c r="Q36" s="252"/>
    </row>
    <row r="37" spans="2:17" x14ac:dyDescent="0.2">
      <c r="B37" s="557" t="s">
        <v>299</v>
      </c>
      <c r="C37" s="558">
        <v>13.578363862509747</v>
      </c>
      <c r="D37" s="558">
        <v>13.544780051610871</v>
      </c>
      <c r="E37" s="558">
        <v>13.198927050094477</v>
      </c>
      <c r="F37" s="558">
        <v>13.528983119070681</v>
      </c>
      <c r="G37" s="558">
        <v>12.869323271254174</v>
      </c>
      <c r="H37" s="554">
        <v>13.238169251052945</v>
      </c>
      <c r="J37" s="252"/>
      <c r="K37" s="252"/>
      <c r="L37" s="252"/>
      <c r="M37" s="252"/>
      <c r="N37" s="252"/>
      <c r="O37" s="252"/>
      <c r="P37" s="252"/>
      <c r="Q37" s="252"/>
    </row>
    <row r="38" spans="2:17" ht="12" customHeight="1" x14ac:dyDescent="0.2">
      <c r="C38" s="291"/>
      <c r="D38" s="291"/>
      <c r="E38" s="291"/>
      <c r="F38" s="291"/>
      <c r="G38" s="291"/>
    </row>
  </sheetData>
  <mergeCells count="3">
    <mergeCell ref="H27:O27"/>
    <mergeCell ref="B4:H4"/>
    <mergeCell ref="B1:H1"/>
  </mergeCells>
  <hyperlinks>
    <hyperlink ref="B1:F1" location="Contents_en!B44" display="III. External debt of the Republic of Moldova as of 03/31/2023 (preliminary data)" xr:uid="{9B750409-1A08-43ED-BBB2-E21657BE47E1}"/>
    <hyperlink ref="B1:F1" location="Contents_en!B40" display="III. External debt of the Republic of Moldova as of 03/31/2024 (preliminary data)" xr:uid="{DD0EF4B9-2749-4375-9C91-1298EB449BC9}"/>
    <hyperlink ref="B1:F1" location="Contents_en!B40" display="III. External debt of the Republic of Moldova as of 03/31/2025 (preliminary data)" xr:uid="{EA59BF0D-1451-4491-A8A1-D00BD1AFBF4F}"/>
    <hyperlink ref="B1:H1" location="Contents_en!B42" display="III. External debt of the Republic of Moldova as of 06/30/2026" xr:uid="{2993462A-6D62-4318-A733-62E87B7C0445}"/>
  </hyperlinks>
  <pageMargins left="0.7" right="0.7" top="0.75" bottom="0.75" header="0.3" footer="0.3"/>
  <pageSetup paperSize="9" orientation="portrait" r:id="rId1"/>
  <headerFooter differentOddEven="1">
    <oddHeader>&amp;L&amp;1 </oddHeader>
    <oddFooter>&amp;L&amp;1 </oddFooter>
    <evenHeader>&amp;L&amp;1 </evenHeader>
    <evenFooter>&amp;L&amp;1 </evenFooter>
  </headerFooter>
  <drawing r:id="rId2"/>
  <legacyDrawing r:id="rId3"/>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1:J41"/>
  <sheetViews>
    <sheetView showGridLines="0" showRowColHeaders="0" zoomScaleNormal="100" workbookViewId="0"/>
  </sheetViews>
  <sheetFormatPr defaultColWidth="9.140625" defaultRowHeight="12" x14ac:dyDescent="0.2"/>
  <cols>
    <col min="1" max="1" customWidth="true" style="252" width="5.7109375" collapsed="false"/>
    <col min="2" max="2" customWidth="true" style="252" width="44.5703125" collapsed="false"/>
    <col min="3" max="8" customWidth="true" style="252" width="10.7109375" collapsed="false"/>
    <col min="9" max="9" customWidth="true" style="252" width="13.5703125" collapsed="false"/>
    <col min="10" max="16384" style="252" width="9.140625" collapsed="false"/>
  </cols>
  <sheetData>
    <row r="1" spans="2:9" s="1" customFormat="1" ht="15.75" x14ac:dyDescent="0.25">
      <c r="B1" s="692" t="s">
        <v>469</v>
      </c>
      <c r="C1" s="692"/>
      <c r="D1" s="692"/>
      <c r="E1" s="692"/>
      <c r="F1" s="692"/>
      <c r="G1" s="692"/>
      <c r="H1" s="692"/>
      <c r="I1" s="728"/>
    </row>
    <row r="3" spans="2:9" s="1" customFormat="1" ht="15.75" thickBot="1" x14ac:dyDescent="0.3">
      <c r="B3" s="723" t="s">
        <v>85</v>
      </c>
      <c r="C3" s="723"/>
      <c r="D3" s="723"/>
      <c r="E3" s="723"/>
      <c r="F3" s="723"/>
      <c r="G3" s="723"/>
      <c r="H3" s="723"/>
      <c r="I3" s="723"/>
    </row>
    <row r="4" spans="2:9" ht="24.75" thickBot="1" x14ac:dyDescent="0.25">
      <c r="B4" s="327"/>
      <c r="C4" s="195" t="s">
        <v>459</v>
      </c>
      <c r="D4" s="195" t="s">
        <v>460</v>
      </c>
      <c r="E4" s="195" t="s">
        <v>461</v>
      </c>
      <c r="F4" s="195" t="s">
        <v>462</v>
      </c>
      <c r="G4" s="294" t="s">
        <v>463</v>
      </c>
      <c r="H4" s="294" t="s">
        <v>464</v>
      </c>
      <c r="I4" s="324" t="s">
        <v>122</v>
      </c>
    </row>
    <row r="5" spans="2:9" ht="13.5" thickTop="1" thickBot="1" x14ac:dyDescent="0.25">
      <c r="B5" s="368" t="s">
        <v>292</v>
      </c>
      <c r="C5" s="461">
        <v>40.564144050000003</v>
      </c>
      <c r="D5" s="462">
        <v>35.197634149999999</v>
      </c>
      <c r="E5" s="462">
        <v>33.0693403</v>
      </c>
      <c r="F5" s="463">
        <v>29.52319877</v>
      </c>
      <c r="G5" s="462">
        <v>27.90835671</v>
      </c>
      <c r="H5" s="462">
        <v>24.583364660000001</v>
      </c>
      <c r="I5" s="428" t="str" cm="1">
        <f t="array" ref="I5">_xlfn.IFS(H5/F5&gt;=2,CONCATENATE("+de ",FIXED(H5/F5,1)," ori"),H5/F5&gt;=1,CONCATENATE("+",FIXED((H5/F5-1)*100,1),"%"),H5/F5&lt;0.5,CONCATENATE("-de ",FIXED(H5/F5,1)," ori"),H5/F5&lt;1,CONCATENATE(FIXED((H5/F5*100-100),1),"%"))</f>
        <v>-16,7%</v>
      </c>
    </row>
    <row r="6" spans="2:9" ht="13.5" thickTop="1" thickBot="1" x14ac:dyDescent="0.25">
      <c r="B6" s="369" t="s">
        <v>377</v>
      </c>
      <c r="C6" s="464">
        <v>40.564144050000003</v>
      </c>
      <c r="D6" s="465">
        <v>35.197634149999999</v>
      </c>
      <c r="E6" s="465">
        <v>33.0693403</v>
      </c>
      <c r="F6" s="465">
        <v>29.52319877</v>
      </c>
      <c r="G6" s="465">
        <v>27.90835671</v>
      </c>
      <c r="H6" s="465">
        <v>24.583364660000001</v>
      </c>
      <c r="I6" s="141" t="str" cm="1">
        <f t="array" ref="I6">_xlfn.IFS(H6/F6&gt;=2,CONCATENATE("+de ",FIXED(H6/F6,1)," ori"),H6/F6&gt;=1,CONCATENATE("+",FIXED((H6/F6-1)*100,1),"%"),H6/F6&lt;0.5,CONCATENATE("-de ",FIXED(H6/F6,1)," ori"),H6/F6&lt;1,CONCATENATE(FIXED((H6/F6*100-100),1),"%"))</f>
        <v>-16,7%</v>
      </c>
    </row>
    <row r="7" spans="2:9" ht="13.5" thickTop="1" thickBot="1" x14ac:dyDescent="0.25">
      <c r="B7" s="370" t="s">
        <v>378</v>
      </c>
      <c r="C7" s="466">
        <v>3939.6879211400001</v>
      </c>
      <c r="D7" s="467">
        <v>4008.1715876100002</v>
      </c>
      <c r="E7" s="467">
        <v>4073.55568335</v>
      </c>
      <c r="F7" s="467">
        <v>4107.0861111300001</v>
      </c>
      <c r="G7" s="467">
        <v>4291.2974569500002</v>
      </c>
      <c r="H7" s="467">
        <v>4268.4403457300004</v>
      </c>
      <c r="I7" s="428" t="str" cm="1">
        <f t="array" ref="I7">_xlfn.IFS(H7/F7&gt;=2,CONCATENATE("+de ",FIXED(H7/F7,1)," ori"),H7/F7&gt;=1,CONCATENATE("+",FIXED((H7/F7-1)*100,1),"%"),H7/F7&lt;0.5,CONCATENATE("-de ",FIXED(H7/F7,1)," ori"),H7/F7&lt;1,CONCATENATE(FIXED((H7/F7*100-100),1),"%"))</f>
        <v>+3,9%</v>
      </c>
    </row>
    <row r="8" spans="2:9" ht="13.5" thickTop="1" thickBot="1" x14ac:dyDescent="0.25">
      <c r="B8" s="371" t="s">
        <v>379</v>
      </c>
      <c r="C8" s="468">
        <v>3538.1960273499999</v>
      </c>
      <c r="D8" s="469">
        <v>3592.0026420099998</v>
      </c>
      <c r="E8" s="469">
        <v>3662.7386032200002</v>
      </c>
      <c r="F8" s="469">
        <v>3659.52278948</v>
      </c>
      <c r="G8" s="469">
        <v>3843.0066831700001</v>
      </c>
      <c r="H8" s="469">
        <v>3822.4235409200001</v>
      </c>
      <c r="I8" s="452" t="str" cm="1">
        <f t="array" ref="I8">_xlfn.IFS(H8/F8&gt;=2,CONCATENATE("+de ",FIXED(H8/F8,1)," ori"),H8/F8&gt;=1,CONCATENATE("+",FIXED((H8/F8-1)*100,1),"%"),H8/F8&lt;0.5,CONCATENATE("-de ",FIXED(H8/F8,1)," ori"),H8/F8&lt;1,CONCATENATE(FIXED((H8/F8*100-100),1),"%"))</f>
        <v>+4,5%</v>
      </c>
    </row>
    <row r="9" spans="2:9" ht="13.5" thickTop="1" thickBot="1" x14ac:dyDescent="0.25">
      <c r="B9" s="372" t="s">
        <v>375</v>
      </c>
      <c r="C9" s="464">
        <v>1241.8725137399999</v>
      </c>
      <c r="D9" s="465">
        <v>1162.36277501</v>
      </c>
      <c r="E9" s="465">
        <v>1154.3656281999999</v>
      </c>
      <c r="F9" s="465">
        <v>1139.64649403</v>
      </c>
      <c r="G9" s="465">
        <v>1151.9472920200001</v>
      </c>
      <c r="H9" s="465">
        <v>1144.5850524099999</v>
      </c>
      <c r="I9" s="141" t="str" cm="1">
        <f t="array" ref="I9">_xlfn.IFS(H9/F9&gt;=2,CONCATENATE("+de ",FIXED(H9/F9,1)," ori"),H9/F9&gt;=1,CONCATENATE("+",FIXED((H9/F9-1)*100,1),"%"),H9/F9&lt;0.5,CONCATENATE("-de ",FIXED(H9/F9,1)," ori"),H9/F9&lt;1,CONCATENATE(FIXED((H9/F9*100-100),1),"%"))</f>
        <v>+0,4%</v>
      </c>
    </row>
    <row r="10" spans="2:9" ht="13.5" thickTop="1" thickBot="1" x14ac:dyDescent="0.25">
      <c r="B10" s="372" t="s">
        <v>296</v>
      </c>
      <c r="C10" s="464">
        <v>363.38344990000002</v>
      </c>
      <c r="D10" s="465">
        <v>635.22394549000001</v>
      </c>
      <c r="E10" s="465">
        <v>656.70315960999994</v>
      </c>
      <c r="F10" s="465">
        <v>654.04569097000001</v>
      </c>
      <c r="G10" s="465">
        <v>830.65805477000004</v>
      </c>
      <c r="H10" s="465">
        <v>834.69645458000002</v>
      </c>
      <c r="I10" s="141" t="str" cm="1">
        <f t="array" ref="I10">_xlfn.IFS(H10/F10&gt;=2,CONCATENATE("+de ",FIXED(H10/F10,1)," ori"),H10/F10&gt;=1,CONCATENATE("+",FIXED((H10/F10-1)*100,1),"%"),H10/F10&lt;0.5,CONCATENATE("-de ",FIXED(H10/F10,1)," ori"),H10/F10&lt;1,CONCATENATE(FIXED((H10/F10*100-100),1),"%"))</f>
        <v>+27,6%</v>
      </c>
    </row>
    <row r="11" spans="2:9" ht="13.5" thickTop="1" thickBot="1" x14ac:dyDescent="0.25">
      <c r="B11" s="372" t="s">
        <v>293</v>
      </c>
      <c r="C11" s="464">
        <v>753.39855382999997</v>
      </c>
      <c r="D11" s="465">
        <v>735.43398981999997</v>
      </c>
      <c r="E11" s="465">
        <v>781.40061073000004</v>
      </c>
      <c r="F11" s="465">
        <v>787.66590112999995</v>
      </c>
      <c r="G11" s="465">
        <v>791.91293351000002</v>
      </c>
      <c r="H11" s="465">
        <v>795.80015130000004</v>
      </c>
      <c r="I11" s="141" t="str" cm="1">
        <f t="array" ref="I11">_xlfn.IFS(H11/F11&gt;=2,CONCATENATE("+de ",FIXED(H11/F11,1)," ori"),H11/F11&gt;=1,CONCATENATE("+",FIXED((H11/F11-1)*100,1),"%"),H11/F11&lt;0.5,CONCATENATE("-de ",FIXED(H11/F11,1)," ori"),H11/F11&lt;1,CONCATENATE(FIXED((H11/F11*100-100),1),"%"))</f>
        <v>+1,0%</v>
      </c>
    </row>
    <row r="12" spans="2:9" ht="13.5" thickTop="1" thickBot="1" x14ac:dyDescent="0.25">
      <c r="B12" s="372" t="s">
        <v>298</v>
      </c>
      <c r="C12" s="464">
        <v>396.16874620999999</v>
      </c>
      <c r="D12" s="465">
        <v>402.74700686</v>
      </c>
      <c r="E12" s="465">
        <v>413.74776025</v>
      </c>
      <c r="F12" s="465">
        <v>411.91226203999997</v>
      </c>
      <c r="G12" s="465">
        <v>408.23450027000001</v>
      </c>
      <c r="H12" s="465">
        <v>396.65291974000002</v>
      </c>
      <c r="I12" s="141" t="str" cm="1">
        <f t="array" ref="I12">_xlfn.IFS(H12/F12&gt;=2,CONCATENATE("+de ",FIXED(H12/F12,1)," ori"),H12/F12&gt;=1,CONCATENATE("+",FIXED((H12/F12-1)*100,1),"%"),H12/F12&lt;0.5,CONCATENATE("-de ",FIXED(H12/F12,1)," ori"),H12/F12&lt;1,CONCATENATE(FIXED((H12/F12*100-100),1),"%"))</f>
        <v>-3,7%</v>
      </c>
    </row>
    <row r="13" spans="2:9" ht="13.5" thickTop="1" thickBot="1" x14ac:dyDescent="0.25">
      <c r="B13" s="373" t="s">
        <v>380</v>
      </c>
      <c r="C13" s="464">
        <v>287.95068548</v>
      </c>
      <c r="D13" s="465">
        <v>288.73227567999999</v>
      </c>
      <c r="E13" s="465">
        <v>330.93787036999998</v>
      </c>
      <c r="F13" s="465">
        <v>331.84645490000003</v>
      </c>
      <c r="G13" s="465">
        <v>335.47671124999999</v>
      </c>
      <c r="H13" s="465">
        <v>337.20727720000002</v>
      </c>
      <c r="I13" s="141" t="str" cm="1">
        <f t="array" ref="I13">_xlfn.IFS(H13/F13&gt;=2,CONCATENATE("+de ",FIXED(H13/F13,1)," ori"),H13/F13&gt;=1,CONCATENATE("+",FIXED((H13/F13-1)*100,1),"%"),H13/F13&lt;0.5,CONCATENATE("-de ",FIXED(H13/F13,1)," ori"),H13/F13&lt;1,CONCATENATE(FIXED((H13/F13*100-100),1),"%"))</f>
        <v>+1,6%</v>
      </c>
    </row>
    <row r="14" spans="2:9" ht="13.5" thickTop="1" thickBot="1" x14ac:dyDescent="0.25">
      <c r="B14" s="372" t="s">
        <v>295</v>
      </c>
      <c r="C14" s="464">
        <v>365.00814985</v>
      </c>
      <c r="D14" s="465">
        <v>242.95043770999999</v>
      </c>
      <c r="E14" s="465">
        <v>201.40299748999999</v>
      </c>
      <c r="F14" s="465">
        <v>215.55615248000001</v>
      </c>
      <c r="G14" s="465">
        <v>204.79173460000001</v>
      </c>
      <c r="H14" s="465">
        <v>198.48819315</v>
      </c>
      <c r="I14" s="141" t="str" cm="1">
        <f t="array" ref="I14">_xlfn.IFS(H14/F14&gt;=2,CONCATENATE("+de ",FIXED(H14/F14,1)," ori"),H14/F14&gt;=1,CONCATENATE("+",FIXED((H14/F14-1)*100,1),"%"),H14/F14&lt;0.5,CONCATENATE("-de ",FIXED(H14/F14,1)," ori"),H14/F14&lt;1,CONCATENATE(FIXED((H14/F14*100-100),1),"%"))</f>
        <v>-7,9%</v>
      </c>
    </row>
    <row r="15" spans="2:9" ht="13.5" thickTop="1" thickBot="1" x14ac:dyDescent="0.25">
      <c r="B15" s="372" t="s">
        <v>381</v>
      </c>
      <c r="C15" s="464">
        <v>72.348047870000002</v>
      </c>
      <c r="D15" s="465">
        <v>68.728935879999995</v>
      </c>
      <c r="E15" s="465">
        <v>68.726752189999999</v>
      </c>
      <c r="F15" s="465">
        <v>68.355600050000007</v>
      </c>
      <c r="G15" s="465">
        <v>70.025594909999995</v>
      </c>
      <c r="H15" s="465">
        <v>68.31349453</v>
      </c>
      <c r="I15" s="141" t="str" cm="1">
        <f t="array" ref="I15">_xlfn.IFS(H15/F15&gt;=2,CONCATENATE("+de ",FIXED(H15/F15,1)," ori"),H15/F15&gt;=1,CONCATENATE("+",FIXED((H15/F15-1)*100,1),"%"),H15/F15&lt;0.5,CONCATENATE("-de ",FIXED(H15/F15,1)," ori"),H15/F15&lt;1,CONCATENATE(FIXED((H15/F15*100-100),1),"%"))</f>
        <v>-0,1%</v>
      </c>
    </row>
    <row r="16" spans="2:9" ht="13.5" thickTop="1" thickBot="1" x14ac:dyDescent="0.25">
      <c r="B16" s="372" t="s">
        <v>382</v>
      </c>
      <c r="C16" s="464">
        <v>58.065880470000003</v>
      </c>
      <c r="D16" s="465">
        <v>55.823275559999999</v>
      </c>
      <c r="E16" s="465">
        <v>55.45382438</v>
      </c>
      <c r="F16" s="465">
        <v>50.494233899999998</v>
      </c>
      <c r="G16" s="465">
        <v>49.959861840000002</v>
      </c>
      <c r="H16" s="465">
        <v>46.679998009999998</v>
      </c>
      <c r="I16" s="141" t="str" cm="1">
        <f t="array" ref="I16">_xlfn.IFS(H16/F16&gt;=2,CONCATENATE("+de ",FIXED(H16/F16,1)," ori"),H16/F16&gt;=1,CONCATENATE("+",FIXED((H16/F16-1)*100,1),"%"),H16/F16&lt;0.5,CONCATENATE("-de ",FIXED(H16/F16,1)," ori"),H16/F16&lt;1,CONCATENATE(FIXED((H16/F16*100-100),1),"%"))</f>
        <v>-7,6%</v>
      </c>
    </row>
    <row r="17" spans="2:10" ht="13.5" thickTop="1" thickBot="1" x14ac:dyDescent="0.25">
      <c r="B17" s="371" t="s">
        <v>383</v>
      </c>
      <c r="C17" s="468">
        <v>401.13288524000001</v>
      </c>
      <c r="D17" s="469">
        <v>415.82161239999999</v>
      </c>
      <c r="E17" s="469">
        <v>409.89132125999998</v>
      </c>
      <c r="F17" s="469">
        <v>446.66586281999997</v>
      </c>
      <c r="G17" s="469">
        <v>447.26858261000001</v>
      </c>
      <c r="H17" s="469">
        <v>444.97937789999997</v>
      </c>
      <c r="I17" s="452" t="str" cm="1">
        <f t="array" ref="I17">_xlfn.IFS(H17/F17&gt;=2,CONCATENATE("+de ",FIXED(H17/F17,1)," ori"),H17/F17&gt;=1,CONCATENATE("+",FIXED((H17/F17-1)*100,1),"%"),H17/F17&lt;0.5,CONCATENATE("-de ",FIXED(H17/F17,1)," ori"),H17/F17&lt;1,CONCATENATE(FIXED((H17/F17*100-100),1),"%"))</f>
        <v>-0,4%</v>
      </c>
    </row>
    <row r="18" spans="2:10" ht="13.5" thickTop="1" thickBot="1" x14ac:dyDescent="0.25">
      <c r="B18" s="372" t="s">
        <v>384</v>
      </c>
      <c r="C18" s="464">
        <v>161.77001806000001</v>
      </c>
      <c r="D18" s="465">
        <v>161.64515790999999</v>
      </c>
      <c r="E18" s="465">
        <v>161.73831791999999</v>
      </c>
      <c r="F18" s="465">
        <v>206.93039141</v>
      </c>
      <c r="G18" s="465">
        <v>207.18030596</v>
      </c>
      <c r="H18" s="465">
        <v>207.38639327999999</v>
      </c>
      <c r="I18" s="141" t="str" cm="1">
        <f t="array" ref="I18">_xlfn.IFS(H18/F18&gt;=2,CONCATENATE("+de ",FIXED(H18/F18,1)," ori"),H18/F18&gt;=1,CONCATENATE("+",FIXED((H18/F18-1)*100,1),"%"),H18/F18&lt;0.5,CONCATENATE("-de ",FIXED(H18/F18,1)," ori"),H18/F18&lt;1,CONCATENATE(FIXED((H18/F18*100-100),1),"%"))</f>
        <v>+0,2%</v>
      </c>
    </row>
    <row r="19" spans="2:10" ht="13.5" thickTop="1" thickBot="1" x14ac:dyDescent="0.25">
      <c r="B19" s="372" t="s">
        <v>385</v>
      </c>
      <c r="C19" s="464">
        <v>127.31155778</v>
      </c>
      <c r="D19" s="465">
        <v>121.6066924</v>
      </c>
      <c r="E19" s="465">
        <v>117.93638502</v>
      </c>
      <c r="F19" s="465">
        <v>111.45851397</v>
      </c>
      <c r="G19" s="465">
        <v>111.30927447000001</v>
      </c>
      <c r="H19" s="465">
        <v>110.04533486</v>
      </c>
      <c r="I19" s="141" t="str" cm="1">
        <f t="array" ref="I19">_xlfn.IFS(H19/F19&gt;=2,CONCATENATE("+de ",FIXED(H19/F19,1)," ori"),H19/F19&gt;=1,CONCATENATE("+",FIXED((H19/F19-1)*100,1),"%"),H19/F19&lt;0.5,CONCATENATE("-de ",FIXED(H19/F19,1)," ori"),H19/F19&lt;1,CONCATENATE(FIXED((H19/F19*100-100),1),"%"))</f>
        <v>-1,3%</v>
      </c>
    </row>
    <row r="20" spans="2:10" ht="13.5" thickTop="1" thickBot="1" x14ac:dyDescent="0.25">
      <c r="B20" s="372" t="s">
        <v>386</v>
      </c>
      <c r="C20" s="464">
        <v>52.93962235</v>
      </c>
      <c r="D20" s="465">
        <v>75.867171479999996</v>
      </c>
      <c r="E20" s="465">
        <v>74.935954989999999</v>
      </c>
      <c r="F20" s="465">
        <v>74.627405190000005</v>
      </c>
      <c r="G20" s="465">
        <v>75.821835269999994</v>
      </c>
      <c r="H20" s="465">
        <v>75.428441530000001</v>
      </c>
      <c r="I20" s="141" t="str" cm="1">
        <f t="array" ref="I20">_xlfn.IFS(H20/F20&gt;=2,CONCATENATE("+de ",FIXED(H20/F20,1)," ori"),H20/F20&gt;=1,CONCATENATE("+",FIXED((H20/F20-1)*100,1),"%"),H20/F20&lt;0.5,CONCATENATE("-de ",FIXED(H20/F20,1)," ori"),H20/F20&lt;1,CONCATENATE(FIXED((H20/F20*100-100),1),"%"))</f>
        <v>+1,1%</v>
      </c>
    </row>
    <row r="21" spans="2:10" ht="13.5" thickTop="1" thickBot="1" x14ac:dyDescent="0.25">
      <c r="B21" s="372" t="s">
        <v>387</v>
      </c>
      <c r="C21" s="464">
        <v>25.387840709999999</v>
      </c>
      <c r="D21" s="465">
        <v>25.305086070000002</v>
      </c>
      <c r="E21" s="465">
        <v>25.080790660000002</v>
      </c>
      <c r="F21" s="465">
        <v>24.867732369999999</v>
      </c>
      <c r="G21" s="465">
        <v>24.643428549999999</v>
      </c>
      <c r="H21" s="465">
        <v>24.430237300000002</v>
      </c>
      <c r="I21" s="141" t="str" cm="1">
        <f t="array" ref="I21">_xlfn.IFS(H21/F21&gt;=2,CONCATENATE("+de ",FIXED(H21/F21,1)," ori"),H21/F21&gt;=1,CONCATENATE("+",FIXED((H21/F21-1)*100,1),"%"),H21/F21&lt;0.5,CONCATENATE("-de ",FIXED(H21/F21,1)," ori"),H21/F21&lt;1,CONCATENATE(FIXED((H21/F21*100-100),1),"%"))</f>
        <v>-1,8%</v>
      </c>
    </row>
    <row r="22" spans="2:10" ht="13.5" thickTop="1" thickBot="1" x14ac:dyDescent="0.25">
      <c r="B22" s="372" t="s">
        <v>388</v>
      </c>
      <c r="C22" s="464">
        <v>13.547908079999999</v>
      </c>
      <c r="D22" s="465">
        <v>12.46289786</v>
      </c>
      <c r="E22" s="465">
        <v>12.454897600000001</v>
      </c>
      <c r="F22" s="465">
        <v>12.404641440000001</v>
      </c>
      <c r="G22" s="465">
        <v>12.70367916</v>
      </c>
      <c r="H22" s="465">
        <v>12.798347659999999</v>
      </c>
      <c r="I22" s="141" t="str" cm="1">
        <f t="array" ref="I22">_xlfn.IFS(H22/F22&gt;=2,CONCATENATE("+de ",FIXED(H22/F22,1)," ori"),H22/F22&gt;=1,CONCATENATE("+",FIXED((H22/F22-1)*100,1),"%"),H22/F22&lt;0.5,CONCATENATE("-de ",FIXED(H22/F22,1)," ori"),H22/F22&lt;1,CONCATENATE(FIXED((H22/F22*100-100),1),"%"))</f>
        <v>+3,2%</v>
      </c>
    </row>
    <row r="23" spans="2:10" ht="13.5" thickTop="1" thickBot="1" x14ac:dyDescent="0.25">
      <c r="B23" s="372" t="s">
        <v>389</v>
      </c>
      <c r="C23" s="464">
        <v>11.03130415</v>
      </c>
      <c r="D23" s="465">
        <v>10.25235678</v>
      </c>
      <c r="E23" s="465">
        <v>10.075736190000001</v>
      </c>
      <c r="F23" s="465">
        <v>9.2967888199999997</v>
      </c>
      <c r="G23" s="465">
        <v>9.1201682300000009</v>
      </c>
      <c r="H23" s="465">
        <v>8.34122086</v>
      </c>
      <c r="I23" s="141" t="str" cm="1">
        <f t="array" ref="I23">_xlfn.IFS(H23/F23&gt;=2,CONCATENATE("+de ",FIXED(H23/F23,1)," ori"),H23/F23&gt;=1,CONCATENATE("+",FIXED((H23/F23-1)*100,1),"%"),H23/F23&lt;0.5,CONCATENATE("-de ",FIXED(H23/F23,1)," ori"),H23/F23&lt;1,CONCATENATE(FIXED((H23/F23*100-100),1),"%"))</f>
        <v>-10,3%</v>
      </c>
    </row>
    <row r="24" spans="2:10" ht="13.5" thickTop="1" thickBot="1" x14ac:dyDescent="0.25">
      <c r="B24" s="372" t="s">
        <v>390</v>
      </c>
      <c r="C24" s="464">
        <v>4.3178446599999996</v>
      </c>
      <c r="D24" s="465">
        <v>4.2079254600000002</v>
      </c>
      <c r="E24" s="465">
        <v>4.19962342</v>
      </c>
      <c r="F24" s="465">
        <v>4.0818140500000002</v>
      </c>
      <c r="G24" s="465">
        <v>4.0814021599999997</v>
      </c>
      <c r="H24" s="465">
        <v>3.9710404600000002</v>
      </c>
      <c r="I24" s="141" t="str" cm="1">
        <f t="array" ref="I24">_xlfn.IFS(H24/F24&gt;=2,CONCATENATE("+de ",FIXED(H24/F24,1)," ori"),H24/F24&gt;=1,CONCATENATE("+",FIXED((H24/F24-1)*100,1),"%"),H24/F24&lt;0.5,CONCATENATE("-de ",FIXED(H24/F24,1)," ori"),H24/F24&lt;1,CONCATENATE(FIXED((H24/F24*100-100),1),"%"))</f>
        <v>-2,7%</v>
      </c>
    </row>
    <row r="25" spans="2:10" ht="13.5" thickTop="1" thickBot="1" x14ac:dyDescent="0.25">
      <c r="B25" s="372" t="s">
        <v>391</v>
      </c>
      <c r="C25" s="464">
        <v>4.8267894599999996</v>
      </c>
      <c r="D25" s="465">
        <v>4.4743244400000002</v>
      </c>
      <c r="E25" s="465">
        <v>3.46961545</v>
      </c>
      <c r="F25" s="465">
        <v>2.9985755699999999</v>
      </c>
      <c r="G25" s="465">
        <v>2.4084888100000001</v>
      </c>
      <c r="H25" s="465">
        <v>2.44510782</v>
      </c>
      <c r="I25" s="141" t="str" cm="1">
        <f t="array" ref="I25">_xlfn.IFS(H25/F25&gt;=2,CONCATENATE("+de ",FIXED(H25/F25,1)," ori"),H25/F25&gt;=1,CONCATENATE("+",FIXED((H25/F25-1)*100,1),"%"),H25/F25&lt;0.5,CONCATENATE("-de ",FIXED(H25/F25,1)," ori"),H25/F25&lt;1,CONCATENATE(FIXED((H25/F25*100-100),1),"%"))</f>
        <v>-18,5%</v>
      </c>
    </row>
    <row r="26" spans="2:10" ht="13.5" thickTop="1" thickBot="1" x14ac:dyDescent="0.25">
      <c r="B26" s="371" t="s">
        <v>299</v>
      </c>
      <c r="C26" s="468">
        <v>0.35900854999999998</v>
      </c>
      <c r="D26" s="469">
        <v>0.34733320000000001</v>
      </c>
      <c r="E26" s="469">
        <v>0.92575887000000001</v>
      </c>
      <c r="F26" s="469">
        <v>0.89745881999999999</v>
      </c>
      <c r="G26" s="469">
        <v>1.0221911699999999</v>
      </c>
      <c r="H26" s="469">
        <v>1.17068105</v>
      </c>
      <c r="I26" s="452" t="str" cm="1">
        <f t="array" ref="I26">_xlfn.IFS(H26/F26&gt;=2,CONCATENATE("+de ",FIXED(H26/F26,1)," ori"),H26/F26&gt;=1,CONCATENATE("+",FIXED((H26/F26-1)*100,1),"%"),H26/F26&lt;0.5,CONCATENATE("-de ",FIXED(H26/F26,1)," ori"),H26/F26&lt;1,CONCATENATE(FIXED((H26/F26*100-100),1),"%"))</f>
        <v>+30,4%</v>
      </c>
    </row>
    <row r="27" spans="2:10" ht="13.5" thickTop="1" thickBot="1" x14ac:dyDescent="0.25">
      <c r="B27" s="370" t="s">
        <v>392</v>
      </c>
      <c r="C27" s="466">
        <v>51.049601840000001</v>
      </c>
      <c r="D27" s="467">
        <v>47.9175933</v>
      </c>
      <c r="E27" s="467">
        <v>48.02422747</v>
      </c>
      <c r="F27" s="467">
        <v>44.886501320000001</v>
      </c>
      <c r="G27" s="467">
        <v>44.681145270000002</v>
      </c>
      <c r="H27" s="467">
        <v>43.504561879999997</v>
      </c>
      <c r="I27" s="428" t="str" cm="1">
        <f t="array" ref="I27">_xlfn.IFS(H27/F27&gt;=2,CONCATENATE("+de ",FIXED(H27/F27,1)," ori"),H27/F27&gt;=1,CONCATENATE("+",FIXED((H27/F27-1)*100,1),"%"),H27/F27&lt;0.5,CONCATENATE("-de ",FIXED(H27/F27,1)," ori"),H27/F27&lt;1,CONCATENATE(FIXED((H27/F27*100-100),1),"%"))</f>
        <v>-3,1%</v>
      </c>
    </row>
    <row r="28" spans="2:10" ht="13.5" thickTop="1" thickBot="1" x14ac:dyDescent="0.25">
      <c r="B28" s="371" t="s">
        <v>379</v>
      </c>
      <c r="C28" s="468">
        <v>51.049601840000001</v>
      </c>
      <c r="D28" s="469">
        <v>47.9175933</v>
      </c>
      <c r="E28" s="469">
        <v>48.02422747</v>
      </c>
      <c r="F28" s="469">
        <v>44.886501320000001</v>
      </c>
      <c r="G28" s="469">
        <v>44.681145270000002</v>
      </c>
      <c r="H28" s="469">
        <v>43.504561879999997</v>
      </c>
      <c r="I28" s="452" t="str" cm="1">
        <f t="array" ref="I28">_xlfn.IFS(H28/F28&gt;=2,CONCATENATE("+de ",FIXED(H28/F28,1)," ori"),H28/F28&gt;=1,CONCATENATE("+",FIXED((H28/F28-1)*100,1),"%"),H28/F28&lt;0.5,CONCATENATE("-de ",FIXED(H28/F28,1)," ori"),H28/F28&lt;1,CONCATENATE(FIXED((H28/F28*100-100),1),"%"))</f>
        <v>-3,1%</v>
      </c>
    </row>
    <row r="29" spans="2:10" ht="13.5" thickTop="1" thickBot="1" x14ac:dyDescent="0.25">
      <c r="B29" s="372" t="s">
        <v>298</v>
      </c>
      <c r="C29" s="464">
        <v>36.028921169999997</v>
      </c>
      <c r="D29" s="465">
        <v>35.046998629999997</v>
      </c>
      <c r="E29" s="465">
        <v>34.645120540000001</v>
      </c>
      <c r="F29" s="465">
        <v>33.659337870000002</v>
      </c>
      <c r="G29" s="465">
        <v>33.263367379999998</v>
      </c>
      <c r="H29" s="465">
        <v>32.273974150000001</v>
      </c>
      <c r="I29" s="141" t="str" cm="1">
        <f t="array" ref="I29">_xlfn.IFS(H29/F29&gt;=2,CONCATENATE("+de ",FIXED(H29/F29,1)," ori"),H29/F29&gt;=1,CONCATENATE("+",FIXED((H29/F29-1)*100,1),"%"),H29/F29&lt;0.5,CONCATENATE("-de ",FIXED(H29/F29,1)," ori"),H29/F29&lt;1,CONCATENATE(FIXED((H29/F29*100-100),1),"%"))</f>
        <v>-4,1%</v>
      </c>
    </row>
    <row r="30" spans="2:10" ht="13.5" thickTop="1" thickBot="1" x14ac:dyDescent="0.25">
      <c r="B30" s="372" t="s">
        <v>295</v>
      </c>
      <c r="C30" s="464">
        <v>14.85963772</v>
      </c>
      <c r="D30" s="465">
        <v>12.02752798</v>
      </c>
      <c r="E30" s="465">
        <v>12.634242739999999</v>
      </c>
      <c r="F30" s="465">
        <v>10.563252800000001</v>
      </c>
      <c r="G30" s="465">
        <v>10.766282459999999</v>
      </c>
      <c r="H30" s="465">
        <v>10.66012319</v>
      </c>
      <c r="I30" s="141" t="str" cm="1">
        <f t="array" ref="I30">_xlfn.IFS(H30/F30&gt;=2,CONCATENATE("+de ",FIXED(H30/F30,1)," ori"),H30/F30&gt;=1,CONCATENATE("+",FIXED((H30/F30-1)*100,1),"%"),H30/F30&lt;0.5,CONCATENATE("-de ",FIXED(H30/F30,1)," ori"),H30/F30&lt;1,CONCATENATE(FIXED((H30/F30*100-100),1),"%"))</f>
        <v>+0,9%</v>
      </c>
      <c r="J30" s="507"/>
    </row>
    <row r="31" spans="2:10" ht="13.5" thickTop="1" thickBot="1" x14ac:dyDescent="0.25">
      <c r="B31" s="372" t="s">
        <v>393</v>
      </c>
      <c r="C31" s="464">
        <v>0.16104294999999999</v>
      </c>
      <c r="D31" s="465">
        <v>0.84306669000000001</v>
      </c>
      <c r="E31" s="465">
        <v>0.74486419000000004</v>
      </c>
      <c r="F31" s="465">
        <v>0.66391065000000005</v>
      </c>
      <c r="G31" s="465">
        <v>0.65149542999999999</v>
      </c>
      <c r="H31" s="465">
        <v>0.57046454000000002</v>
      </c>
      <c r="I31" s="141" t="str" cm="1">
        <f t="array" ref="I31">_xlfn.IFS(H31/F31&gt;=2,CONCATENATE("+de ",FIXED(H31/F31,1)," ori"),H31/F31&gt;=1,CONCATENATE("+",FIXED((H31/F31-1)*100,1),"%"),H31/F31&lt;0.5,CONCATENATE("-de ",FIXED(H31/F31,1)," ori"),H31/F31&lt;1,CONCATENATE(FIXED((H31/F31*100-100),1),"%"))</f>
        <v>-14,1%</v>
      </c>
    </row>
    <row r="32" spans="2:10" ht="13.5" thickTop="1" thickBot="1" x14ac:dyDescent="0.25">
      <c r="B32" s="370" t="s">
        <v>394</v>
      </c>
      <c r="C32" s="466">
        <v>25.047762599999999</v>
      </c>
      <c r="D32" s="467">
        <v>22.062930059999999</v>
      </c>
      <c r="E32" s="467">
        <v>22.375675130000001</v>
      </c>
      <c r="F32" s="467">
        <v>125.23598896</v>
      </c>
      <c r="G32" s="467">
        <v>177.98106039000001</v>
      </c>
      <c r="H32" s="467">
        <v>23.294471680000001</v>
      </c>
      <c r="I32" s="428" t="str" cm="1">
        <f t="array" ref="I32">_xlfn.IFS(H32/F32&gt;=2,CONCATENATE("+ ",FIXED(H32/F32,1)," times"),H32/F32&gt;=1,CONCATENATE("+",FIXED((H32/F32-1)*100,1),"%"),H32/F32&lt;0.5,CONCATENATE("- ",FIXED(H32/F32,1)," times"),H32/F32&lt;1,CONCATENATE(FIXED((H32/F32*100-100),1),"%"))</f>
        <v>- 0,2 times</v>
      </c>
    </row>
    <row r="33" spans="2:9" ht="13.5" thickTop="1" thickBot="1" x14ac:dyDescent="0.25">
      <c r="B33" s="371" t="s">
        <v>379</v>
      </c>
      <c r="C33" s="468">
        <v>6.3287425900000001</v>
      </c>
      <c r="D33" s="469">
        <v>6.4829780599999998</v>
      </c>
      <c r="E33" s="469">
        <v>6.7957231399999998</v>
      </c>
      <c r="F33" s="469">
        <v>109.65603695999999</v>
      </c>
      <c r="G33" s="469">
        <v>162.40110838999999</v>
      </c>
      <c r="H33" s="469">
        <v>7.7145196800000004</v>
      </c>
      <c r="I33" s="452" t="str" cm="1">
        <f t="array" ref="I33">_xlfn.IFS(H33/F33&gt;=2,CONCATENATE("+ ",FIXED(H33/F33,1)," times"),H33/F33&gt;=1,CONCATENATE("+",FIXED((H33/F33-1)*100,1),"%"),H33/F33&lt;0.5,CONCATENATE("- ",FIXED(H33/F33,1)," times"),H33/F33&lt;1,CONCATENATE(FIXED((H33/F33*100-100),1),"%"))</f>
        <v>- 0,1 times</v>
      </c>
    </row>
    <row r="34" spans="2:9" ht="13.5" thickTop="1" thickBot="1" x14ac:dyDescent="0.25">
      <c r="B34" s="372" t="s">
        <v>295</v>
      </c>
      <c r="C34" s="464">
        <v>6.3287425900000001</v>
      </c>
      <c r="D34" s="465">
        <v>6.4829780599999998</v>
      </c>
      <c r="E34" s="465">
        <v>6.7957231399999998</v>
      </c>
      <c r="F34" s="465">
        <v>109.65603695999999</v>
      </c>
      <c r="G34" s="465">
        <v>162.40110838999999</v>
      </c>
      <c r="H34" s="465">
        <v>7.7145196800000004</v>
      </c>
      <c r="I34" s="141" t="str" cm="1">
        <f t="array" ref="I34">_xlfn.IFS(H34/F34&gt;=2,CONCATENATE("+ ",FIXED(H34/F34,1)," times"),H34/F34&gt;=1,CONCATENATE("+",FIXED((H34/F34-1)*100,1),"%"),H34/F34&lt;0.5,CONCATENATE("- ",FIXED(H34/F34,1)," times"),H34/F34&lt;1,CONCATENATE(FIXED((H34/F34*100-100),1),"%"))</f>
        <v>- 0,1 times</v>
      </c>
    </row>
    <row r="35" spans="2:9" ht="13.5" thickTop="1" thickBot="1" x14ac:dyDescent="0.25">
      <c r="B35" s="371" t="s">
        <v>299</v>
      </c>
      <c r="C35" s="468">
        <v>18.719020010000001</v>
      </c>
      <c r="D35" s="469">
        <v>15.579952</v>
      </c>
      <c r="E35" s="469">
        <v>15.579952</v>
      </c>
      <c r="F35" s="469">
        <v>15.579952</v>
      </c>
      <c r="G35" s="469">
        <v>15.579952</v>
      </c>
      <c r="H35" s="469">
        <v>15.579952</v>
      </c>
      <c r="I35" s="452" t="str" cm="1">
        <f t="array" ref="I35">_xlfn.IFS(H35/F35&gt;=2,CONCATENATE("+de ",FIXED(H35/F35,1)," ori"),H35/F35&gt;=1,CONCATENATE("+",FIXED((H35/F35-1)*100,1),"%"),H35/F35&lt;0.5,CONCATENATE("-de ",FIXED(H35/F35,1)," ori"),H35/F35&lt;1,CONCATENATE(FIXED((H35/F35*100-100),1),"%"))</f>
        <v>+0,0%</v>
      </c>
    </row>
    <row r="36" spans="2:9" ht="13.5" thickTop="1" thickBot="1" x14ac:dyDescent="0.25">
      <c r="B36" s="374" t="s">
        <v>395</v>
      </c>
      <c r="C36" s="466">
        <v>2930.43006466</v>
      </c>
      <c r="D36" s="467">
        <v>2828.7676706500001</v>
      </c>
      <c r="E36" s="467">
        <v>2823.1392667800001</v>
      </c>
      <c r="F36" s="467">
        <v>2844.7585884499999</v>
      </c>
      <c r="G36" s="467">
        <v>2887.8369278199998</v>
      </c>
      <c r="H36" s="467">
        <v>2997.1073935700001</v>
      </c>
      <c r="I36" s="428" t="str" cm="1">
        <f t="array" ref="I36">_xlfn.IFS(H36/F36&gt;=2,CONCATENATE("+de ",FIXED(H36/F36,1)," ori"),H36/F36&gt;=1,CONCATENATE("+",FIXED((H36/F36-1)*100,1),"%"),H36/F36&lt;0.5,CONCATENATE("-de ",FIXED(H36/F36,1)," ori"),H36/F36&lt;1,CONCATENATE(FIXED((H36/F36*100-100),1),"%"))</f>
        <v>+5,4%</v>
      </c>
    </row>
    <row r="37" spans="2:9" ht="13.5" thickTop="1" thickBot="1" x14ac:dyDescent="0.25">
      <c r="B37" s="371" t="s">
        <v>379</v>
      </c>
      <c r="C37" s="468">
        <v>228.18670771999999</v>
      </c>
      <c r="D37" s="469">
        <v>223.14071554</v>
      </c>
      <c r="E37" s="469">
        <v>213.19091881</v>
      </c>
      <c r="F37" s="469">
        <v>219.41890574999999</v>
      </c>
      <c r="G37" s="469">
        <v>212.44770169</v>
      </c>
      <c r="H37" s="469">
        <v>207.78804574</v>
      </c>
      <c r="I37" s="452" t="str" cm="1">
        <f t="array" ref="I37">_xlfn.IFS(H37/F37&gt;=2,CONCATENATE("+de ",FIXED(H37/F37,1)," ori"),H37/F37&gt;=1,CONCATENATE("+",FIXED((H37/F37-1)*100,1),"%"),H37/F37&lt;0.5,CONCATENATE("-de ",FIXED(H37/F37,1)," ori"),H37/F37&lt;1,CONCATENATE(FIXED((H37/F37*100-100),1),"%"))</f>
        <v>-5,3%</v>
      </c>
    </row>
    <row r="38" spans="2:9" ht="13.5" thickTop="1" thickBot="1" x14ac:dyDescent="0.25">
      <c r="B38" s="371" t="s">
        <v>299</v>
      </c>
      <c r="C38" s="468">
        <v>2702.24335694</v>
      </c>
      <c r="D38" s="469">
        <v>2605.6269551</v>
      </c>
      <c r="E38" s="469">
        <v>2609.9483479800001</v>
      </c>
      <c r="F38" s="469">
        <v>2625.3396826899998</v>
      </c>
      <c r="G38" s="469">
        <v>2675.3892261199999</v>
      </c>
      <c r="H38" s="469">
        <v>2789.31934783</v>
      </c>
      <c r="I38" s="452" t="str" cm="1">
        <f t="array" ref="I38">_xlfn.IFS(H38/F38&gt;=2,CONCATENATE("+de ",FIXED(H38/F38,1)," ori"),H38/F38&gt;=1,CONCATENATE("+",FIXED((H38/F38-1)*100,1),"%"),H38/F38&lt;0.5,CONCATENATE("-de ",FIXED(H38/F38,1)," ori"),H38/F38&lt;1,CONCATENATE(FIXED((H38/F38*100-100),1),"%"))</f>
        <v>+6,2%</v>
      </c>
    </row>
    <row r="39" spans="2:9" ht="13.5" thickTop="1" thickBot="1" x14ac:dyDescent="0.25">
      <c r="B39" s="375" t="s">
        <v>50</v>
      </c>
      <c r="C39" s="470">
        <v>6986.7794942800001</v>
      </c>
      <c r="D39" s="471">
        <v>6942.1174157599999</v>
      </c>
      <c r="E39" s="471">
        <v>7000.1641930400001</v>
      </c>
      <c r="F39" s="471">
        <v>7151.4903886299999</v>
      </c>
      <c r="G39" s="471">
        <v>7429.7049471299997</v>
      </c>
      <c r="H39" s="471">
        <v>7356.9301375200002</v>
      </c>
      <c r="I39" s="428" t="str" cm="1">
        <f t="array" ref="I39">_xlfn.IFS(H39/F39&gt;=2,CONCATENATE("+de ",FIXED(H39/F39,1)," ori"),H39/F39&gt;=1,CONCATENATE("+",FIXED((H39/F39-1)*100,1),"%"),H39/F39&lt;0.5,CONCATENATE("-de ",FIXED(H39/F39,1)," ori"),H39/F39&lt;1,CONCATENATE(FIXED((H39/F39*100-100),1),"%"))</f>
        <v>+2,9%</v>
      </c>
    </row>
    <row r="40" spans="2:9" x14ac:dyDescent="0.2">
      <c r="B40" s="421" t="s">
        <v>199</v>
      </c>
    </row>
    <row r="41" spans="2:9" ht="11.25" customHeight="1" x14ac:dyDescent="0.2">
      <c r="B41" s="296"/>
    </row>
  </sheetData>
  <mergeCells count="2">
    <mergeCell ref="B3:I3"/>
    <mergeCell ref="B1:I1"/>
  </mergeCells>
  <phoneticPr fontId="5" type="noConversion"/>
  <hyperlinks>
    <hyperlink ref="B1:G1" location="Contents_en!B44" display="III. External debt of the Republic of Moldova as of 03/31/2023 (preliminary data)" xr:uid="{61E4D70A-B13C-43D2-B5C4-6C0AE5D46E39}"/>
    <hyperlink ref="B1:G1" location="Contents_en!B40" display="III. External debt of the Republic of Moldova as of 03/31/2024 (preliminary data)" xr:uid="{EF127A1B-990C-4032-AA5D-102947012792}"/>
    <hyperlink ref="B1:G1" location="Contents_en!B40" display="III. External debt of the Republic of Moldova as of 03/31/2025 (preliminary data)" xr:uid="{D61C7E25-6B45-40A5-8479-162FD534654D}"/>
    <hyperlink ref="B1:I1" location="Contents_en!B42" display="III. External debt of the Republic of Moldova as of 06/30/2026" xr:uid="{E1EEEF07-ABF1-4C09-8020-232F35BA2314}"/>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1:T43"/>
  <sheetViews>
    <sheetView showGridLines="0" showRowColHeaders="0" zoomScaleNormal="100" workbookViewId="0"/>
  </sheetViews>
  <sheetFormatPr defaultColWidth="9.140625" defaultRowHeight="12" x14ac:dyDescent="0.2"/>
  <cols>
    <col min="1" max="1" customWidth="true" style="252" width="5.7109375" collapsed="false"/>
    <col min="2" max="2" customWidth="true" style="252" width="30.140625" collapsed="false"/>
    <col min="3" max="8" customWidth="true" style="252" width="9.5703125" collapsed="false"/>
    <col min="9" max="9" customWidth="true" style="252" width="3.0" collapsed="false"/>
    <col min="10" max="10" customWidth="true" style="252" width="46.5703125" collapsed="false"/>
    <col min="11" max="11" customWidth="true" style="252" width="14.42578125" collapsed="false"/>
    <col min="12" max="16384" style="252" width="9.140625" collapsed="false"/>
  </cols>
  <sheetData>
    <row r="1" spans="2:11" s="1" customFormat="1" ht="15.75" x14ac:dyDescent="0.25">
      <c r="B1" s="709" t="s">
        <v>469</v>
      </c>
      <c r="C1" s="709"/>
      <c r="D1" s="709"/>
      <c r="E1" s="709"/>
      <c r="F1" s="709"/>
      <c r="G1" s="709"/>
      <c r="H1" s="709"/>
      <c r="I1" s="710"/>
      <c r="J1" s="710"/>
      <c r="K1" s="710"/>
    </row>
    <row r="2" spans="2:11" ht="12" customHeight="1" x14ac:dyDescent="0.2"/>
    <row r="3" spans="2:11" ht="5.0999999999999996" customHeight="1" x14ac:dyDescent="0.2">
      <c r="B3" s="276"/>
    </row>
    <row r="4" spans="2:11" s="277" customFormat="1" ht="15" x14ac:dyDescent="0.25">
      <c r="B4" s="729" t="s">
        <v>86</v>
      </c>
      <c r="C4" s="642"/>
      <c r="D4" s="642"/>
      <c r="E4" s="642"/>
      <c r="F4" s="642"/>
      <c r="G4" s="642"/>
      <c r="H4" s="642"/>
      <c r="I4" s="642"/>
      <c r="J4" s="642"/>
      <c r="K4" s="642"/>
    </row>
    <row r="5" spans="2:11" ht="4.5" customHeight="1" x14ac:dyDescent="0.2"/>
    <row r="11" spans="2:11" x14ac:dyDescent="0.2">
      <c r="B11" s="254"/>
    </row>
    <row r="27" spans="2:20" ht="15" x14ac:dyDescent="0.2">
      <c r="K27" s="295"/>
      <c r="L27" s="295"/>
      <c r="M27" s="295"/>
      <c r="N27" s="295"/>
      <c r="O27" s="295"/>
      <c r="P27" s="295"/>
      <c r="Q27" s="295"/>
      <c r="R27" s="295"/>
      <c r="S27" s="295"/>
      <c r="T27" s="295"/>
    </row>
    <row r="29" spans="2:20" s="27" customFormat="1" ht="11.25" x14ac:dyDescent="0.2">
      <c r="B29" s="112" t="s">
        <v>199</v>
      </c>
    </row>
    <row r="32" spans="2:20" s="27" customFormat="1" ht="12" customHeight="1" x14ac:dyDescent="0.2">
      <c r="B32" s="322"/>
      <c r="C32" s="400" t="s">
        <v>459</v>
      </c>
      <c r="D32" s="176" t="s">
        <v>460</v>
      </c>
      <c r="E32" s="176" t="s">
        <v>461</v>
      </c>
      <c r="F32" s="176" t="s">
        <v>462</v>
      </c>
      <c r="G32" s="176" t="s">
        <v>463</v>
      </c>
      <c r="H32" s="176" t="s">
        <v>464</v>
      </c>
      <c r="J32" s="508"/>
      <c r="K32" s="509" t="s">
        <v>464</v>
      </c>
    </row>
    <row r="33" spans="2:11" x14ac:dyDescent="0.2">
      <c r="B33" s="22" t="s">
        <v>396</v>
      </c>
      <c r="C33" s="330">
        <v>6023.4307341200001</v>
      </c>
      <c r="D33" s="330">
        <v>5812.5297902700004</v>
      </c>
      <c r="E33" s="330">
        <v>5893.2538718200003</v>
      </c>
      <c r="F33" s="330">
        <v>5609.1945987500003</v>
      </c>
      <c r="G33" s="330">
        <v>5788.343814849999</v>
      </c>
      <c r="H33" s="330">
        <v>6061.04423133</v>
      </c>
      <c r="J33" s="128" t="s">
        <v>172</v>
      </c>
      <c r="K33" s="412">
        <v>0.47814418703786771</v>
      </c>
    </row>
    <row r="34" spans="2:11" x14ac:dyDescent="0.2">
      <c r="B34" s="22" t="s">
        <v>369</v>
      </c>
      <c r="C34" s="330">
        <v>2599.0093436699999</v>
      </c>
      <c r="D34" s="330">
        <v>2524.86980077</v>
      </c>
      <c r="E34" s="330">
        <v>2625.0683546800001</v>
      </c>
      <c r="F34" s="330">
        <v>2325.2715680000001</v>
      </c>
      <c r="G34" s="330">
        <v>2452.5650807899997</v>
      </c>
      <c r="H34" s="330">
        <v>2608.6087686500005</v>
      </c>
      <c r="J34" s="128" t="s">
        <v>271</v>
      </c>
      <c r="K34" s="412">
        <v>0.39955838440553265</v>
      </c>
    </row>
    <row r="35" spans="2:11" x14ac:dyDescent="0.2">
      <c r="B35" s="22" t="s">
        <v>347</v>
      </c>
      <c r="C35" s="330">
        <v>3424.4213904499998</v>
      </c>
      <c r="D35" s="330">
        <v>3287.6599894999999</v>
      </c>
      <c r="E35" s="330">
        <v>3268.1855171400002</v>
      </c>
      <c r="F35" s="330">
        <v>3283.9230307500002</v>
      </c>
      <c r="G35" s="330">
        <v>3335.7787340599998</v>
      </c>
      <c r="H35" s="330">
        <v>3452.4354626799995</v>
      </c>
      <c r="J35" s="128" t="s">
        <v>373</v>
      </c>
      <c r="K35" s="412">
        <v>8.6838373734798177E-2</v>
      </c>
    </row>
    <row r="36" spans="2:11" x14ac:dyDescent="0.2">
      <c r="B36" s="726"/>
      <c r="C36" s="726"/>
      <c r="D36" s="726"/>
      <c r="E36" s="726"/>
      <c r="F36" s="726"/>
      <c r="G36" s="510"/>
      <c r="H36" s="510"/>
      <c r="J36" s="128" t="s">
        <v>171</v>
      </c>
      <c r="K36" s="412">
        <v>3.5459054821801506E-2</v>
      </c>
    </row>
    <row r="41" spans="2:11" ht="15" x14ac:dyDescent="0.25">
      <c r="C41" s="1"/>
      <c r="D41" s="1"/>
      <c r="E41" s="1"/>
      <c r="F41" s="1"/>
      <c r="G41" s="1"/>
      <c r="H41" s="1"/>
    </row>
    <row r="42" spans="2:11" ht="15" x14ac:dyDescent="0.25">
      <c r="C42" s="1"/>
      <c r="D42" s="1"/>
      <c r="E42" s="1"/>
      <c r="F42" s="1"/>
      <c r="G42" s="1"/>
      <c r="H42" s="1"/>
    </row>
    <row r="43" spans="2:11" ht="15" x14ac:dyDescent="0.25">
      <c r="C43" s="1"/>
      <c r="D43" s="1"/>
      <c r="E43" s="1"/>
      <c r="F43" s="1"/>
      <c r="G43" s="1"/>
      <c r="H43" s="1"/>
    </row>
  </sheetData>
  <mergeCells count="3">
    <mergeCell ref="B1:K1"/>
    <mergeCell ref="B36:F36"/>
    <mergeCell ref="B4:K4"/>
  </mergeCells>
  <hyperlinks>
    <hyperlink ref="B1:K1" location="Contents_en!B44" display="III. External debt of the Republic of Moldova as of 03/31/2023 (preliminary data)" xr:uid="{99DBAFD8-D9AA-45DB-BBE6-918614ADFE0B}"/>
    <hyperlink ref="B1:K1" location="Contents_en!B40" display="III. External debt of the Republic of Moldova as of 03/31/2024 (preliminary data)" xr:uid="{27FBB572-85E3-434C-ACE5-A329EA45F5BD}"/>
    <hyperlink ref="B1:K1" location="Contents_en!B42" display="III. External debt of the Republic of Moldova as of 06/30/2026" xr:uid="{2B0A8AC4-4752-4465-ABBA-7E6760BD0FF0}"/>
  </hyperlinks>
  <pageMargins left="0.7" right="0.7" top="0.75" bottom="0.75" header="0.3" footer="0.3"/>
  <pageSetup paperSize="9" orientation="portrait" r:id="rId1"/>
  <headerFooter differentOddEven="1">
    <oddHeader>&amp;L&amp;1 </oddHeader>
    <oddFooter>&amp;L&amp;1 </oddFooter>
    <evenHeader>&amp;L&amp;1 </evenHeader>
    <evenFooter>&amp;L&amp;1 </evenFooter>
  </headerFooter>
  <drawing r:id="rId2"/>
  <legacyDrawing r:id="rId3"/>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1:P38"/>
  <sheetViews>
    <sheetView showGridLines="0" showRowColHeaders="0" zoomScaleNormal="100" workbookViewId="0"/>
  </sheetViews>
  <sheetFormatPr defaultColWidth="9.140625" defaultRowHeight="12" x14ac:dyDescent="0.2"/>
  <cols>
    <col min="1" max="1" customWidth="true" style="252" width="5.7109375" collapsed="false"/>
    <col min="2" max="2" customWidth="true" style="252" width="48.140625" collapsed="false"/>
    <col min="3" max="8" customWidth="true" style="252" width="11.7109375" collapsed="false"/>
    <col min="9" max="16384" style="252" width="9.140625" collapsed="false"/>
  </cols>
  <sheetData>
    <row r="1" spans="2:8" s="1" customFormat="1" ht="15.75" x14ac:dyDescent="0.25">
      <c r="B1" s="692" t="s">
        <v>469</v>
      </c>
      <c r="C1" s="692"/>
      <c r="D1" s="692"/>
      <c r="E1" s="692"/>
      <c r="F1" s="692"/>
      <c r="G1" s="692"/>
      <c r="H1" s="692"/>
    </row>
    <row r="2" spans="2:8" x14ac:dyDescent="0.2">
      <c r="B2" s="297"/>
      <c r="C2" s="297"/>
      <c r="D2" s="297"/>
      <c r="E2" s="297"/>
      <c r="F2" s="297"/>
      <c r="G2" s="297"/>
    </row>
    <row r="3" spans="2:8" ht="5.0999999999999996" customHeight="1" x14ac:dyDescent="0.2">
      <c r="B3" s="50"/>
      <c r="C3" s="50"/>
      <c r="D3" s="50"/>
      <c r="E3" s="50"/>
      <c r="F3" s="50"/>
      <c r="G3" s="50"/>
    </row>
    <row r="4" spans="2:8" s="1" customFormat="1" ht="15" x14ac:dyDescent="0.25">
      <c r="B4" s="727" t="s">
        <v>87</v>
      </c>
      <c r="C4" s="727"/>
      <c r="D4" s="727"/>
      <c r="E4" s="727"/>
      <c r="F4" s="727"/>
      <c r="G4" s="727"/>
      <c r="H4" s="727"/>
    </row>
    <row r="11" spans="2:8" ht="15" x14ac:dyDescent="0.25">
      <c r="B11" s="254"/>
      <c r="C11" s="82"/>
      <c r="D11" s="1"/>
      <c r="E11" s="1"/>
      <c r="F11" s="1"/>
      <c r="G11" s="1"/>
      <c r="H11" s="1"/>
    </row>
    <row r="26" spans="2:16" ht="11.25" customHeight="1" x14ac:dyDescent="0.2"/>
    <row r="27" spans="2:16" ht="11.25" customHeight="1" x14ac:dyDescent="0.2">
      <c r="H27" s="714"/>
      <c r="I27" s="714"/>
      <c r="J27" s="714"/>
      <c r="K27" s="714"/>
      <c r="L27" s="714"/>
      <c r="M27" s="714"/>
      <c r="N27" s="714"/>
      <c r="O27" s="714"/>
      <c r="P27" s="714"/>
    </row>
    <row r="28" spans="2:16" s="27" customFormat="1" ht="11.25" x14ac:dyDescent="0.2">
      <c r="B28" s="112" t="s">
        <v>199</v>
      </c>
    </row>
    <row r="29" spans="2:16" ht="11.25" customHeight="1" x14ac:dyDescent="0.2">
      <c r="B29" s="50"/>
      <c r="C29" s="50"/>
      <c r="D29" s="50"/>
      <c r="E29" s="50"/>
      <c r="F29" s="50"/>
      <c r="G29" s="50"/>
    </row>
    <row r="30" spans="2:16" x14ac:dyDescent="0.2">
      <c r="B30" s="21"/>
      <c r="C30" s="400" t="s">
        <v>459</v>
      </c>
      <c r="D30" s="176" t="s">
        <v>460</v>
      </c>
      <c r="E30" s="176" t="s">
        <v>461</v>
      </c>
      <c r="F30" s="176" t="s">
        <v>462</v>
      </c>
      <c r="G30" s="176" t="s">
        <v>463</v>
      </c>
      <c r="H30" s="176" t="s">
        <v>464</v>
      </c>
    </row>
    <row r="31" spans="2:16" x14ac:dyDescent="0.2">
      <c r="B31" s="127" t="s">
        <v>397</v>
      </c>
      <c r="C31" s="559">
        <v>3460.1943184500001</v>
      </c>
      <c r="D31" s="559">
        <v>3337.71903772</v>
      </c>
      <c r="E31" s="559">
        <v>3390.3182674199998</v>
      </c>
      <c r="F31" s="560">
        <v>3088.8260574299998</v>
      </c>
      <c r="G31" s="559">
        <v>3198.8893534600002</v>
      </c>
      <c r="H31" s="561">
        <v>3318.36378737</v>
      </c>
    </row>
    <row r="32" spans="2:16" x14ac:dyDescent="0.2">
      <c r="B32" s="127" t="s">
        <v>398</v>
      </c>
      <c r="C32" s="559">
        <v>1761.9024504199999</v>
      </c>
      <c r="D32" s="559">
        <v>1658.7756883899999</v>
      </c>
      <c r="E32" s="559">
        <v>1646.63519397</v>
      </c>
      <c r="F32" s="560">
        <v>1620.0488568999999</v>
      </c>
      <c r="G32" s="559">
        <v>1655.7398638299999</v>
      </c>
      <c r="H32" s="561">
        <v>1690.08545482</v>
      </c>
    </row>
    <row r="33" spans="2:8" x14ac:dyDescent="0.2">
      <c r="B33" s="127" t="s">
        <v>321</v>
      </c>
      <c r="C33" s="559">
        <v>429.43799158000002</v>
      </c>
      <c r="D33" s="559">
        <v>412.03249757999998</v>
      </c>
      <c r="E33" s="559">
        <v>416.65982005000001</v>
      </c>
      <c r="F33" s="560">
        <v>428.97804837000001</v>
      </c>
      <c r="G33" s="559">
        <v>447.33042182000003</v>
      </c>
      <c r="H33" s="561">
        <v>496.95789227</v>
      </c>
    </row>
    <row r="34" spans="2:8" x14ac:dyDescent="0.2">
      <c r="B34" s="127" t="s">
        <v>399</v>
      </c>
      <c r="C34" s="559">
        <v>301.49353617000003</v>
      </c>
      <c r="D34" s="559">
        <v>337.39436810000001</v>
      </c>
      <c r="E34" s="559">
        <v>371.12161171999998</v>
      </c>
      <c r="F34" s="560">
        <v>404.15387239</v>
      </c>
      <c r="G34" s="559">
        <v>415.50390480999999</v>
      </c>
      <c r="H34" s="561">
        <v>480.6715969</v>
      </c>
    </row>
    <row r="35" spans="2:8" x14ac:dyDescent="0.2">
      <c r="B35" s="127" t="s">
        <v>400</v>
      </c>
      <c r="C35" s="559">
        <v>70.402437500000005</v>
      </c>
      <c r="D35" s="559">
        <v>66.608198490000007</v>
      </c>
      <c r="E35" s="559">
        <v>68.518978680000004</v>
      </c>
      <c r="F35" s="560">
        <v>67.187763669999995</v>
      </c>
      <c r="G35" s="559">
        <v>70.880270929999995</v>
      </c>
      <c r="H35" s="561">
        <v>74.965499960000002</v>
      </c>
    </row>
    <row r="37" spans="2:8" x14ac:dyDescent="0.2">
      <c r="B37" s="298"/>
    </row>
    <row r="38" spans="2:8" x14ac:dyDescent="0.2">
      <c r="C38" s="299"/>
      <c r="D38" s="299"/>
      <c r="E38" s="299"/>
      <c r="F38" s="299"/>
      <c r="G38" s="299"/>
    </row>
  </sheetData>
  <mergeCells count="3">
    <mergeCell ref="B1:H1"/>
    <mergeCell ref="H27:P27"/>
    <mergeCell ref="B4:H4"/>
  </mergeCells>
  <hyperlinks>
    <hyperlink ref="B1:F1" location="Contents_en!B44" display="III. External debt of the Republic of Moldova as of 03/31/2023 (preliminary data)" xr:uid="{750511FE-AEFD-4991-99D9-23CF7AFCC86B}"/>
    <hyperlink ref="B1:F1" location="Contents_en!B40" display="III. External debt of the Republic of Moldova as of 03/31/2024 (preliminary data)" xr:uid="{A8583265-D55D-4268-AE7F-3A966F7C5795}"/>
    <hyperlink ref="B1:F1" location="Contents_en!B40" display="III. External debt of the Republic of Moldova as of 03/31/2025 (preliminary data)" xr:uid="{925725F4-F98E-4A60-BA98-DF15AA8AC28A}"/>
    <hyperlink ref="B1:H1" location="Contents_en!B42" display="III. External debt of the Republic of Moldova as of 06/30/2026" xr:uid="{97DDF190-E878-4340-B983-7C8D877038E5}"/>
  </hyperlinks>
  <pageMargins left="0.7" right="0.7" top="0.75" bottom="0.75" header="0.3" footer="0.3"/>
  <pageSetup paperSize="9" orientation="portrait" r:id="rId1"/>
  <headerFooter differentOddEven="1">
    <oddHeader>&amp;L&amp;1 </oddHeader>
    <oddFooter>&amp;L&amp;1 </oddFooter>
    <evenHeader>&amp;L&amp;1 </evenHeader>
    <evenFooter>&amp;L&amp;1 </evenFooter>
  </headerFooter>
  <drawing r:id="rId2"/>
  <legacyDrawing r:id="rId3"/>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159BC-8887-4A21-BAEB-E4D42035FA5C}">
  <dimension ref="B1:S36"/>
  <sheetViews>
    <sheetView showGridLines="0" showRowColHeaders="0" zoomScaleNormal="100" workbookViewId="0"/>
  </sheetViews>
  <sheetFormatPr defaultColWidth="9.140625" defaultRowHeight="12" x14ac:dyDescent="0.2"/>
  <cols>
    <col min="1" max="1" customWidth="true" style="252" width="5.7109375" collapsed="false"/>
    <col min="2" max="2" customWidth="true" style="252" width="42.140625" collapsed="false"/>
    <col min="3" max="3" customWidth="true" style="252" width="9.85546875" collapsed="false"/>
    <col min="4" max="10" customWidth="true" style="252" width="7.0" collapsed="false"/>
    <col min="11" max="16384" style="252" width="9.140625" collapsed="false"/>
  </cols>
  <sheetData>
    <row r="1" spans="2:10" s="1" customFormat="1" ht="15.75" x14ac:dyDescent="0.25">
      <c r="B1" s="709" t="s">
        <v>469</v>
      </c>
      <c r="C1" s="709"/>
      <c r="D1" s="709"/>
      <c r="E1" s="709"/>
      <c r="F1" s="709"/>
      <c r="G1" s="709"/>
      <c r="H1" s="709"/>
      <c r="I1" s="710"/>
      <c r="J1" s="710"/>
    </row>
    <row r="3" spans="2:10" ht="5.0999999999999996" customHeight="1" x14ac:dyDescent="0.2">
      <c r="B3" s="50"/>
      <c r="C3" s="50"/>
      <c r="D3" s="50"/>
      <c r="E3" s="50"/>
      <c r="F3" s="50"/>
      <c r="G3" s="50"/>
      <c r="H3" s="50"/>
      <c r="I3" s="50"/>
      <c r="J3" s="50"/>
    </row>
    <row r="4" spans="2:10" s="1" customFormat="1" ht="15" x14ac:dyDescent="0.25">
      <c r="B4" s="575" t="s">
        <v>121</v>
      </c>
      <c r="C4" s="575"/>
      <c r="D4" s="575"/>
      <c r="E4" s="575"/>
      <c r="F4" s="575"/>
      <c r="G4" s="575"/>
      <c r="H4" s="575"/>
      <c r="I4" s="575"/>
      <c r="J4" s="575"/>
    </row>
    <row r="27" spans="2:19" ht="11.25" customHeight="1" x14ac:dyDescent="0.2">
      <c r="K27" s="714"/>
      <c r="L27" s="714"/>
      <c r="M27" s="714"/>
      <c r="N27" s="714"/>
      <c r="O27" s="714"/>
      <c r="P27" s="714"/>
      <c r="Q27" s="714"/>
      <c r="R27" s="714"/>
      <c r="S27" s="714"/>
    </row>
    <row r="28" spans="2:19" x14ac:dyDescent="0.2">
      <c r="B28" s="22"/>
      <c r="C28" s="562" t="s">
        <v>464</v>
      </c>
    </row>
    <row r="29" spans="2:19" x14ac:dyDescent="0.2">
      <c r="B29" s="22" t="s">
        <v>299</v>
      </c>
      <c r="C29" s="329">
        <v>2580.6850983099998</v>
      </c>
      <c r="D29" s="50"/>
      <c r="E29" s="300"/>
    </row>
    <row r="30" spans="2:19" x14ac:dyDescent="0.2">
      <c r="B30" s="22" t="s">
        <v>288</v>
      </c>
      <c r="C30" s="329">
        <v>208.63424952</v>
      </c>
      <c r="D30" s="50"/>
      <c r="E30" s="300"/>
    </row>
    <row r="31" spans="2:19" x14ac:dyDescent="0.2">
      <c r="B31" s="22" t="s">
        <v>379</v>
      </c>
      <c r="C31" s="329">
        <v>207.78804575000001</v>
      </c>
      <c r="D31" s="50"/>
      <c r="E31" s="300"/>
    </row>
    <row r="32" spans="2:19" x14ac:dyDescent="0.2">
      <c r="B32" s="563" t="s">
        <v>401</v>
      </c>
      <c r="C32" s="329">
        <v>98.221820649999998</v>
      </c>
      <c r="D32" s="310"/>
      <c r="E32" s="300"/>
    </row>
    <row r="33" spans="2:5" x14ac:dyDescent="0.2">
      <c r="B33" s="563" t="s">
        <v>298</v>
      </c>
      <c r="C33" s="329">
        <v>58.336950190000003</v>
      </c>
      <c r="D33" s="310"/>
      <c r="E33" s="300"/>
    </row>
    <row r="34" spans="2:5" x14ac:dyDescent="0.2">
      <c r="B34" s="563" t="s">
        <v>402</v>
      </c>
      <c r="C34" s="329">
        <v>25.236903000000002</v>
      </c>
      <c r="D34" s="310"/>
      <c r="E34" s="300"/>
    </row>
    <row r="35" spans="2:5" x14ac:dyDescent="0.2">
      <c r="B35" s="563" t="s">
        <v>403</v>
      </c>
      <c r="C35" s="329">
        <v>24.487429469999999</v>
      </c>
      <c r="D35" s="310"/>
      <c r="E35" s="300"/>
    </row>
    <row r="36" spans="2:5" x14ac:dyDescent="0.2">
      <c r="B36" s="563" t="s">
        <v>382</v>
      </c>
      <c r="C36" s="329">
        <v>1.50494244</v>
      </c>
      <c r="D36" s="310"/>
      <c r="E36" s="300"/>
    </row>
  </sheetData>
  <mergeCells count="3">
    <mergeCell ref="B4:J4"/>
    <mergeCell ref="K27:S27"/>
    <mergeCell ref="B1:J1"/>
  </mergeCells>
  <hyperlinks>
    <hyperlink ref="B1:J1" location="Contents_en!B42" display="III. External debt of the Republic of Moldova as of 06/30/2026" xr:uid="{6001D778-8D98-49C8-9387-4FB8FFF91014}"/>
  </hyperlinks>
  <pageMargins left="0.7" right="0.7" top="0.75" bottom="0.75" header="0.3" footer="0.3"/>
  <pageSetup paperSize="9" orientation="portrait" horizontalDpi="300" verticalDpi="300" r:id="rId1"/>
  <drawing r:id="rId2"/>
  <legacyDrawing r:id="rId3"/>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12C2E-F6C2-4ABF-8685-FFCB4DB95CD2}">
  <dimension ref="B1:O29"/>
  <sheetViews>
    <sheetView showGridLines="0" showRowColHeaders="0" zoomScaleNormal="100" workbookViewId="0"/>
  </sheetViews>
  <sheetFormatPr defaultColWidth="9.140625" defaultRowHeight="12" x14ac:dyDescent="0.2"/>
  <cols>
    <col min="1" max="1" customWidth="true" style="252" width="5.7109375" collapsed="false"/>
    <col min="2" max="2" customWidth="true" style="252" width="67.28515625" collapsed="false"/>
    <col min="3" max="8" customWidth="true" style="252" width="11.0" collapsed="false"/>
    <col min="9" max="16384" style="252" width="9.140625" collapsed="false"/>
  </cols>
  <sheetData>
    <row r="1" spans="2:15" s="1" customFormat="1" ht="15.75" x14ac:dyDescent="0.25">
      <c r="B1" s="709" t="s">
        <v>469</v>
      </c>
      <c r="C1" s="709"/>
      <c r="D1" s="709"/>
      <c r="E1" s="709"/>
      <c r="F1" s="709"/>
      <c r="G1" s="709"/>
      <c r="H1" s="709"/>
    </row>
    <row r="3" spans="2:15" s="1" customFormat="1" ht="15" x14ac:dyDescent="0.25">
      <c r="B3" s="601" t="s">
        <v>88</v>
      </c>
      <c r="C3" s="601"/>
      <c r="D3" s="601"/>
      <c r="E3" s="601"/>
      <c r="F3" s="601"/>
      <c r="G3" s="601"/>
      <c r="H3" s="601"/>
    </row>
    <row r="4" spans="2:15" ht="3.75" customHeight="1" x14ac:dyDescent="0.2"/>
    <row r="5" spans="2:15" ht="12.75" thickBot="1" x14ac:dyDescent="0.25">
      <c r="B5" s="325"/>
      <c r="C5" s="281" t="s">
        <v>459</v>
      </c>
      <c r="D5" s="282" t="s">
        <v>460</v>
      </c>
      <c r="E5" s="282" t="s">
        <v>461</v>
      </c>
      <c r="F5" s="282" t="s">
        <v>462</v>
      </c>
      <c r="G5" s="282" t="s">
        <v>463</v>
      </c>
      <c r="H5" s="282" t="s">
        <v>464</v>
      </c>
    </row>
    <row r="6" spans="2:15" ht="13.5" thickTop="1" thickBot="1" x14ac:dyDescent="0.25">
      <c r="B6" s="301" t="s">
        <v>404</v>
      </c>
      <c r="C6" s="342">
        <v>241.81232323662582</v>
      </c>
      <c r="D6" s="457">
        <v>227.29229493720101</v>
      </c>
      <c r="E6" s="457">
        <v>262.75338504133128</v>
      </c>
      <c r="F6" s="342">
        <v>266.29404631814759</v>
      </c>
      <c r="G6" s="342">
        <v>271.31963141054428</v>
      </c>
      <c r="H6" s="342">
        <v>276.01408656485933</v>
      </c>
      <c r="J6" s="568"/>
      <c r="K6" s="568"/>
      <c r="L6" s="568"/>
      <c r="M6" s="568"/>
      <c r="N6" s="568"/>
      <c r="O6" s="568"/>
    </row>
    <row r="7" spans="2:15" ht="12.75" thickBot="1" x14ac:dyDescent="0.25">
      <c r="B7" s="283" t="s">
        <v>371</v>
      </c>
      <c r="C7" s="332">
        <v>182.72137906257171</v>
      </c>
      <c r="D7" s="458">
        <v>178.34500013349117</v>
      </c>
      <c r="E7" s="458">
        <v>195.51992947360921</v>
      </c>
      <c r="F7" s="332">
        <v>204.73829406012999</v>
      </c>
      <c r="G7" s="332">
        <v>210.77695591651309</v>
      </c>
      <c r="H7" s="332">
        <v>240.67876893228348</v>
      </c>
      <c r="J7" s="568"/>
      <c r="K7" s="568"/>
      <c r="L7" s="568"/>
      <c r="M7" s="568"/>
      <c r="N7" s="568"/>
      <c r="O7" s="568"/>
    </row>
    <row r="8" spans="2:15" ht="12.75" thickBot="1" x14ac:dyDescent="0.25">
      <c r="B8" s="302" t="s">
        <v>171</v>
      </c>
      <c r="C8" s="333">
        <v>182.72137906257171</v>
      </c>
      <c r="D8" s="459">
        <v>178.34500013349117</v>
      </c>
      <c r="E8" s="459">
        <v>195.51992947360921</v>
      </c>
      <c r="F8" s="333">
        <v>204.73829406012999</v>
      </c>
      <c r="G8" s="333">
        <v>210.77695591651309</v>
      </c>
      <c r="H8" s="333">
        <v>240.67876893228348</v>
      </c>
      <c r="J8" s="568"/>
      <c r="K8" s="568"/>
      <c r="L8" s="568"/>
      <c r="M8" s="568"/>
      <c r="N8" s="568"/>
      <c r="O8" s="568"/>
    </row>
    <row r="9" spans="2:15" ht="12.75" thickBot="1" x14ac:dyDescent="0.25">
      <c r="B9" s="283" t="s">
        <v>356</v>
      </c>
      <c r="C9" s="332">
        <v>59.090944174054123</v>
      </c>
      <c r="D9" s="458">
        <v>48.947294803709823</v>
      </c>
      <c r="E9" s="458">
        <v>67.233455567722046</v>
      </c>
      <c r="F9" s="332">
        <v>61.555752258017591</v>
      </c>
      <c r="G9" s="332">
        <v>60.542675494031194</v>
      </c>
      <c r="H9" s="332">
        <v>35.33531764134392</v>
      </c>
      <c r="J9" s="568"/>
      <c r="K9" s="568"/>
      <c r="L9" s="568"/>
      <c r="M9" s="568"/>
      <c r="N9" s="568"/>
      <c r="O9" s="568"/>
    </row>
    <row r="10" spans="2:15" ht="12.75" thickBot="1" x14ac:dyDescent="0.25">
      <c r="B10" s="303" t="s">
        <v>172</v>
      </c>
      <c r="C10" s="333">
        <v>59.090944174054123</v>
      </c>
      <c r="D10" s="459">
        <v>48.947294803709823</v>
      </c>
      <c r="E10" s="459">
        <v>67.233455567722046</v>
      </c>
      <c r="F10" s="333">
        <v>61.555752258017591</v>
      </c>
      <c r="G10" s="333">
        <v>60.542675494031194</v>
      </c>
      <c r="H10" s="333">
        <v>35.33531764134392</v>
      </c>
      <c r="J10" s="568"/>
      <c r="K10" s="568"/>
      <c r="L10" s="568"/>
      <c r="M10" s="568"/>
      <c r="N10" s="568"/>
      <c r="O10" s="568"/>
    </row>
    <row r="11" spans="2:15" ht="12.75" thickBot="1" x14ac:dyDescent="0.25">
      <c r="B11" s="304" t="s">
        <v>322</v>
      </c>
      <c r="C11" s="331">
        <v>2622.9416344530109</v>
      </c>
      <c r="D11" s="460">
        <v>2638.4494828836187</v>
      </c>
      <c r="E11" s="460">
        <v>2644.4629026860712</v>
      </c>
      <c r="F11" s="331">
        <v>2395.552351082727</v>
      </c>
      <c r="G11" s="331">
        <v>2537.274703107149</v>
      </c>
      <c r="H11" s="331">
        <v>2510.4263533329672</v>
      </c>
      <c r="J11" s="568"/>
      <c r="K11" s="568"/>
      <c r="L11" s="568"/>
      <c r="M11" s="568"/>
      <c r="N11" s="568"/>
      <c r="O11" s="568"/>
    </row>
    <row r="12" spans="2:15" ht="12.75" thickBot="1" x14ac:dyDescent="0.25">
      <c r="B12" s="283" t="s">
        <v>371</v>
      </c>
      <c r="C12" s="332">
        <v>2082.6527859216453</v>
      </c>
      <c r="D12" s="458">
        <v>2017.3823327027501</v>
      </c>
      <c r="E12" s="458">
        <v>2094.3595200846748</v>
      </c>
      <c r="F12" s="332">
        <v>1808.6388814262541</v>
      </c>
      <c r="G12" s="332">
        <v>1915.0520436921984</v>
      </c>
      <c r="H12" s="332">
        <v>2027.5967240574653</v>
      </c>
      <c r="J12" s="568"/>
      <c r="K12" s="568"/>
      <c r="L12" s="568"/>
      <c r="M12" s="568"/>
      <c r="N12" s="568"/>
      <c r="O12" s="568"/>
    </row>
    <row r="13" spans="2:15" ht="12.75" thickBot="1" x14ac:dyDescent="0.25">
      <c r="B13" s="303" t="s">
        <v>171</v>
      </c>
      <c r="C13" s="333">
        <v>0.74957224254693733</v>
      </c>
      <c r="D13" s="459">
        <v>0.60867296643076507</v>
      </c>
      <c r="E13" s="459">
        <v>0.90205746533685538</v>
      </c>
      <c r="F13" s="333">
        <v>1.0396874747212763</v>
      </c>
      <c r="G13" s="333">
        <v>1.1090748817762393</v>
      </c>
      <c r="H13" s="333">
        <v>1.8503784764529927</v>
      </c>
      <c r="J13" s="568"/>
      <c r="K13" s="568"/>
      <c r="L13" s="568"/>
      <c r="M13" s="568"/>
      <c r="N13" s="568"/>
      <c r="O13" s="568"/>
    </row>
    <row r="14" spans="2:15" ht="12.75" thickBot="1" x14ac:dyDescent="0.25">
      <c r="B14" s="303" t="s">
        <v>172</v>
      </c>
      <c r="C14" s="333">
        <v>66.645572670722359</v>
      </c>
      <c r="D14" s="459">
        <v>64.366815078684724</v>
      </c>
      <c r="E14" s="459">
        <v>80.690551501534458</v>
      </c>
      <c r="F14" s="333">
        <v>79.235674495130255</v>
      </c>
      <c r="G14" s="333">
        <v>85.760762429512937</v>
      </c>
      <c r="H14" s="333">
        <v>85.518379656002196</v>
      </c>
      <c r="J14" s="568"/>
      <c r="K14" s="568"/>
      <c r="L14" s="568"/>
      <c r="M14" s="568"/>
      <c r="N14" s="568"/>
      <c r="O14" s="568"/>
    </row>
    <row r="15" spans="2:15" ht="12.75" thickBot="1" x14ac:dyDescent="0.25">
      <c r="B15" s="302" t="s">
        <v>405</v>
      </c>
      <c r="C15" s="333">
        <v>1971.8754238028696</v>
      </c>
      <c r="D15" s="459">
        <v>1913.3528024710693</v>
      </c>
      <c r="E15" s="459">
        <v>1974.5912175438359</v>
      </c>
      <c r="F15" s="333">
        <v>1691.1917025765918</v>
      </c>
      <c r="G15" s="333">
        <v>1790.9846141170672</v>
      </c>
      <c r="H15" s="333">
        <v>1903.629983583367</v>
      </c>
      <c r="J15" s="568"/>
      <c r="K15" s="568"/>
      <c r="L15" s="568"/>
      <c r="M15" s="568"/>
      <c r="N15" s="568"/>
      <c r="O15" s="568"/>
    </row>
    <row r="16" spans="2:15" ht="12.75" thickBot="1" x14ac:dyDescent="0.25">
      <c r="B16" s="302" t="s">
        <v>373</v>
      </c>
      <c r="C16" s="333">
        <v>43.3822172055065</v>
      </c>
      <c r="D16" s="459">
        <v>39.054042186565574</v>
      </c>
      <c r="E16" s="459">
        <v>38.17569357396745</v>
      </c>
      <c r="F16" s="333">
        <v>37.171816879810933</v>
      </c>
      <c r="G16" s="333">
        <v>37.19759226384204</v>
      </c>
      <c r="H16" s="333">
        <v>36.597982341643046</v>
      </c>
      <c r="J16" s="568"/>
      <c r="K16" s="568"/>
      <c r="L16" s="568"/>
      <c r="M16" s="568"/>
      <c r="N16" s="568"/>
      <c r="O16" s="568"/>
    </row>
    <row r="17" spans="2:15" ht="12.75" thickBot="1" x14ac:dyDescent="0.25">
      <c r="B17" s="283" t="s">
        <v>356</v>
      </c>
      <c r="C17" s="332">
        <v>540.28884853136572</v>
      </c>
      <c r="D17" s="458">
        <v>621.06715018086857</v>
      </c>
      <c r="E17" s="458">
        <v>550.10338260139611</v>
      </c>
      <c r="F17" s="332">
        <v>586.91346964797424</v>
      </c>
      <c r="G17" s="332">
        <v>622.22265941495061</v>
      </c>
      <c r="H17" s="332">
        <v>482.82962927550199</v>
      </c>
      <c r="J17" s="568"/>
      <c r="K17" s="568"/>
      <c r="L17" s="568"/>
      <c r="M17" s="568"/>
      <c r="N17" s="568"/>
      <c r="O17" s="568"/>
    </row>
    <row r="18" spans="2:15" ht="12.75" thickBot="1" x14ac:dyDescent="0.25">
      <c r="B18" s="303" t="s">
        <v>172</v>
      </c>
      <c r="C18" s="333">
        <v>540.28884853136572</v>
      </c>
      <c r="D18" s="459">
        <v>621.06715018086857</v>
      </c>
      <c r="E18" s="459">
        <v>550.10338260139611</v>
      </c>
      <c r="F18" s="333">
        <v>586.91346964797424</v>
      </c>
      <c r="G18" s="333">
        <v>622.22265941495061</v>
      </c>
      <c r="H18" s="333">
        <v>482.82962927550199</v>
      </c>
      <c r="J18" s="568"/>
      <c r="K18" s="568"/>
      <c r="L18" s="568"/>
      <c r="M18" s="568"/>
      <c r="N18" s="568"/>
      <c r="O18" s="568"/>
    </row>
    <row r="19" spans="2:15" ht="12.75" thickBot="1" x14ac:dyDescent="0.25">
      <c r="B19" s="305" t="s">
        <v>398</v>
      </c>
      <c r="C19" s="331">
        <v>484.36012526836453</v>
      </c>
      <c r="D19" s="460">
        <v>481.13624438240004</v>
      </c>
      <c r="E19" s="460">
        <v>589.14700459624362</v>
      </c>
      <c r="F19" s="331">
        <v>540.6383093686203</v>
      </c>
      <c r="G19" s="331">
        <v>546.97467400103096</v>
      </c>
      <c r="H19" s="331">
        <v>451.95275618584691</v>
      </c>
      <c r="J19" s="568"/>
      <c r="K19" s="568"/>
      <c r="L19" s="568"/>
      <c r="M19" s="568"/>
      <c r="N19" s="568"/>
      <c r="O19" s="568"/>
    </row>
    <row r="20" spans="2:15" ht="12.75" thickBot="1" x14ac:dyDescent="0.25">
      <c r="B20" s="283" t="s">
        <v>371</v>
      </c>
      <c r="C20" s="332">
        <v>333.6351786846613</v>
      </c>
      <c r="D20" s="458">
        <v>329.14246793937502</v>
      </c>
      <c r="E20" s="458">
        <v>335.18890513101542</v>
      </c>
      <c r="F20" s="332">
        <v>311.8943925102709</v>
      </c>
      <c r="G20" s="332">
        <v>326.73608117942734</v>
      </c>
      <c r="H20" s="332">
        <v>340.33327566405842</v>
      </c>
      <c r="J20" s="568"/>
      <c r="K20" s="568"/>
      <c r="L20" s="568"/>
      <c r="M20" s="568"/>
      <c r="N20" s="568"/>
      <c r="O20" s="568"/>
    </row>
    <row r="21" spans="2:15" ht="12.75" thickBot="1" x14ac:dyDescent="0.25">
      <c r="B21" s="285" t="s">
        <v>406</v>
      </c>
      <c r="C21" s="333">
        <v>333.6351786846613</v>
      </c>
      <c r="D21" s="459">
        <v>329.14246793937502</v>
      </c>
      <c r="E21" s="459">
        <v>335.18890513101542</v>
      </c>
      <c r="F21" s="333">
        <v>311.8943925102709</v>
      </c>
      <c r="G21" s="333">
        <v>326.73608117942734</v>
      </c>
      <c r="H21" s="333">
        <v>340.33327566405842</v>
      </c>
      <c r="J21" s="568"/>
      <c r="K21" s="568"/>
      <c r="L21" s="568"/>
      <c r="M21" s="568"/>
      <c r="N21" s="568"/>
      <c r="O21" s="568"/>
    </row>
    <row r="22" spans="2:15" ht="12.75" thickBot="1" x14ac:dyDescent="0.25">
      <c r="B22" s="303" t="s">
        <v>172</v>
      </c>
      <c r="C22" s="333">
        <v>35.691283638699375</v>
      </c>
      <c r="D22" s="459">
        <v>31.639687562737564</v>
      </c>
      <c r="E22" s="459">
        <v>30.726251066235406</v>
      </c>
      <c r="F22" s="333">
        <v>30.052218423851325</v>
      </c>
      <c r="G22" s="333">
        <v>30.121489787923004</v>
      </c>
      <c r="H22" s="333">
        <v>30.234038736312186</v>
      </c>
      <c r="J22" s="568"/>
      <c r="K22" s="568"/>
      <c r="L22" s="568"/>
      <c r="M22" s="568"/>
      <c r="N22" s="568"/>
      <c r="O22" s="568"/>
    </row>
    <row r="23" spans="2:15" ht="12.75" thickBot="1" x14ac:dyDescent="0.25">
      <c r="B23" s="303" t="s">
        <v>405</v>
      </c>
      <c r="C23" s="333">
        <v>297.94389504596194</v>
      </c>
      <c r="D23" s="459">
        <v>297.50278037663742</v>
      </c>
      <c r="E23" s="459">
        <v>304.46265406478005</v>
      </c>
      <c r="F23" s="333">
        <v>281.84217408641962</v>
      </c>
      <c r="G23" s="333">
        <v>296.61459139150435</v>
      </c>
      <c r="H23" s="333">
        <v>310.09923692774623</v>
      </c>
      <c r="J23" s="568"/>
      <c r="K23" s="568"/>
      <c r="L23" s="568"/>
      <c r="M23" s="568"/>
      <c r="N23" s="568"/>
      <c r="O23" s="568"/>
    </row>
    <row r="24" spans="2:15" ht="12.75" thickBot="1" x14ac:dyDescent="0.25">
      <c r="B24" s="283" t="s">
        <v>356</v>
      </c>
      <c r="C24" s="332">
        <v>150.7249465837032</v>
      </c>
      <c r="D24" s="458">
        <v>151.99377645156329</v>
      </c>
      <c r="E24" s="458">
        <v>253.9580994652282</v>
      </c>
      <c r="F24" s="332">
        <v>228.74391685834937</v>
      </c>
      <c r="G24" s="332">
        <v>220.23859282160353</v>
      </c>
      <c r="H24" s="332">
        <v>111.6194805217885</v>
      </c>
      <c r="J24" s="568"/>
      <c r="K24" s="568"/>
      <c r="L24" s="568"/>
      <c r="M24" s="568"/>
      <c r="N24" s="568"/>
      <c r="O24" s="568"/>
    </row>
    <row r="25" spans="2:15" ht="12.75" thickBot="1" x14ac:dyDescent="0.25">
      <c r="B25" s="285" t="s">
        <v>406</v>
      </c>
      <c r="C25" s="333">
        <v>150.7249465837032</v>
      </c>
      <c r="D25" s="459">
        <v>151.99377645156329</v>
      </c>
      <c r="E25" s="459">
        <v>253.9580994652282</v>
      </c>
      <c r="F25" s="333">
        <v>228.74391685834937</v>
      </c>
      <c r="G25" s="333">
        <v>220.23859282160353</v>
      </c>
      <c r="H25" s="333">
        <v>111.6194805217885</v>
      </c>
      <c r="J25" s="568"/>
      <c r="K25" s="568"/>
      <c r="L25" s="568"/>
      <c r="M25" s="568"/>
      <c r="N25" s="568"/>
      <c r="O25" s="568"/>
    </row>
    <row r="26" spans="2:15" ht="12.75" thickBot="1" x14ac:dyDescent="0.25">
      <c r="B26" s="306" t="s">
        <v>50</v>
      </c>
      <c r="C26" s="460">
        <v>3349.1140829580013</v>
      </c>
      <c r="D26" s="460">
        <v>3346.8780222032201</v>
      </c>
      <c r="E26" s="460">
        <v>3496.363292323646</v>
      </c>
      <c r="F26" s="460">
        <v>3202.4847067694946</v>
      </c>
      <c r="G26" s="331">
        <v>3355.5690085187243</v>
      </c>
      <c r="H26" s="331">
        <v>3238.3931960836735</v>
      </c>
      <c r="J26" s="568"/>
      <c r="K26" s="568"/>
      <c r="L26" s="568"/>
      <c r="M26" s="568"/>
      <c r="N26" s="568"/>
      <c r="O26" s="568"/>
    </row>
    <row r="27" spans="2:15" ht="24" customHeight="1" thickTop="1" x14ac:dyDescent="0.2">
      <c r="B27" s="726" t="s">
        <v>374</v>
      </c>
      <c r="C27" s="726"/>
      <c r="D27" s="726"/>
      <c r="E27" s="726"/>
      <c r="F27" s="726"/>
      <c r="G27" s="726"/>
      <c r="H27" s="726"/>
    </row>
    <row r="28" spans="2:15" x14ac:dyDescent="0.2">
      <c r="B28" s="421" t="s">
        <v>199</v>
      </c>
    </row>
    <row r="29" spans="2:15" ht="15" x14ac:dyDescent="0.2">
      <c r="H29" s="295"/>
      <c r="I29" s="295"/>
      <c r="J29" s="295"/>
      <c r="K29" s="295"/>
      <c r="L29" s="295"/>
      <c r="M29" s="295"/>
      <c r="N29" s="295"/>
      <c r="O29" s="295"/>
    </row>
  </sheetData>
  <mergeCells count="3">
    <mergeCell ref="B27:H27"/>
    <mergeCell ref="B3:H3"/>
    <mergeCell ref="B1:H1"/>
  </mergeCells>
  <phoneticPr fontId="5" type="noConversion"/>
  <hyperlinks>
    <hyperlink ref="B1:G1" location="Contents_en!B40" display="III. External debt of the Republic of Moldova as of 03/31/2025 (preliminary data)" xr:uid="{8241CEDD-B769-4CF8-93A1-2A82D9277D81}"/>
    <hyperlink ref="B1:H1" location="Contents_en!B42" display="III. External debt of the Republic of Moldova as of 06/30/2026" xr:uid="{6437CA6F-3D91-408C-9CFA-F2472841D7D4}"/>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item1.xml><?xml version="1.0" encoding="utf-8"?>
<titus xmlns="http://schemas.titus.com/TitusProperties/">
  <TitusGUID xmlns="">a8dcd36f-0ad3-4316-bc3a-82881306bb9c</TitusGUID>
  <TitusMetadata xmlns="">eyJucyI6IioiLCJwcm9wcyI6W3sibiI6IkNsYXNpZmljYXJlIiwidmFscyI6W3sidmFsdWUiOiJOT05FIn1dfV19</TitusMetadata>
</titus>
</file>

<file path=customXml/itemProps1.xml><?xml version="1.0" encoding="utf-8"?>
<ds:datastoreItem xmlns:ds="http://schemas.openxmlformats.org/officeDocument/2006/customXml" ds:itemID="{6B9DE145-5DC5-47FD-B10B-B6302D708E48}">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47</vt:i4>
      </vt:variant>
    </vt:vector>
  </HeadingPairs>
  <TitlesOfParts>
    <vt:vector size="47" baseType="lpstr">
      <vt:lpstr>Contents_en</vt:lpstr>
      <vt:lpstr>D1</vt:lpstr>
      <vt:lpstr>T1</vt:lpstr>
      <vt:lpstr>D2</vt:lpstr>
      <vt:lpstr>T2</vt:lpstr>
      <vt:lpstr>D3</vt:lpstr>
      <vt:lpstr>T3</vt:lpstr>
      <vt:lpstr>B1</vt:lpstr>
      <vt:lpstr>D4</vt:lpstr>
      <vt:lpstr>D5</vt:lpstr>
      <vt:lpstr>D6</vt:lpstr>
      <vt:lpstr>T4</vt:lpstr>
      <vt:lpstr>D7</vt:lpstr>
      <vt:lpstr>B2</vt:lpstr>
      <vt:lpstr>D8</vt:lpstr>
      <vt:lpstr>T5</vt:lpstr>
      <vt:lpstr>D9</vt:lpstr>
      <vt:lpstr>T6</vt:lpstr>
      <vt:lpstr>D10</vt:lpstr>
      <vt:lpstr>D11</vt:lpstr>
      <vt:lpstr>D12</vt:lpstr>
      <vt:lpstr>D13</vt:lpstr>
      <vt:lpstr>D14</vt:lpstr>
      <vt:lpstr>T7</vt:lpstr>
      <vt:lpstr>T8</vt:lpstr>
      <vt:lpstr>D15</vt:lpstr>
      <vt:lpstr>D16</vt:lpstr>
      <vt:lpstr>T9</vt:lpstr>
      <vt:lpstr>T10</vt:lpstr>
      <vt:lpstr>D17</vt:lpstr>
      <vt:lpstr>D18</vt:lpstr>
      <vt:lpstr>D19</vt:lpstr>
      <vt:lpstr>D20</vt:lpstr>
      <vt:lpstr>D21</vt:lpstr>
      <vt:lpstr>D22</vt:lpstr>
      <vt:lpstr>T11</vt:lpstr>
      <vt:lpstr>D23</vt:lpstr>
      <vt:lpstr>T12</vt:lpstr>
      <vt:lpstr>T13</vt:lpstr>
      <vt:lpstr>D24</vt:lpstr>
      <vt:lpstr>T14</vt:lpstr>
      <vt:lpstr>D25</vt:lpstr>
      <vt:lpstr>T15</vt:lpstr>
      <vt:lpstr>D26</vt:lpstr>
      <vt:lpstr>D27</vt:lpstr>
      <vt:lpstr>D28</vt:lpstr>
      <vt:lpstr>T16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2015-06-05T18:17:20Z</dcterms:created>
  <cp:lastPrinted>2026-03-26T19:23:43Z</cp:lastPrinted>
  <dcterms:modified xsi:type="dcterms:W3CDTF">2026-10-21T08:34:54Z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a8dcd36f-0ad3-4316-bc3a-82881306bb9c</vt:lpwstr>
  </property>
  <property fmtid="{D5CDD505-2E9C-101B-9397-08002B2CF9AE}" pid="3" name="check">
    <vt:lpwstr>NONE</vt:lpwstr>
  </property>
  <property fmtid="{D5CDD505-2E9C-101B-9397-08002B2CF9AE}" pid="4" name="Clasificare">
    <vt:lpwstr>NONE</vt:lpwstr>
  </property>
  <property fmtid="{D5CDD505-2E9C-101B-9397-08002B2CF9AE}" pid="5" name="MSIP_Label_38962dcf-d39f-4edc-a396-338a56ba9170_Enabled">
    <vt:lpwstr>true</vt:lpwstr>
  </property>
  <property fmtid="{D5CDD505-2E9C-101B-9397-08002B2CF9AE}" pid="6" name="MSIP_Label_38962dcf-d39f-4edc-a396-338a56ba9170_SetDate">
    <vt:lpwstr>2024-12-11T13:24:18Z</vt:lpwstr>
  </property>
  <property fmtid="{D5CDD505-2E9C-101B-9397-08002B2CF9AE}" pid="7" name="MSIP_Label_38962dcf-d39f-4edc-a396-338a56ba9170_Method">
    <vt:lpwstr>Privileged</vt:lpwstr>
  </property>
  <property fmtid="{D5CDD505-2E9C-101B-9397-08002B2CF9AE}" pid="8" name="MSIP_Label_38962dcf-d39f-4edc-a396-338a56ba9170_Name">
    <vt:lpwstr>NONE</vt:lpwstr>
  </property>
  <property fmtid="{D5CDD505-2E9C-101B-9397-08002B2CF9AE}" pid="9" name="MSIP_Label_38962dcf-d39f-4edc-a396-338a56ba9170_SiteId">
    <vt:lpwstr>5887d430-0034-4561-b771-12c77faf2fa0</vt:lpwstr>
  </property>
  <property fmtid="{D5CDD505-2E9C-101B-9397-08002B2CF9AE}" pid="10" name="MSIP_Label_38962dcf-d39f-4edc-a396-338a56ba9170_ActionId">
    <vt:lpwstr>ace0173f-9955-4f30-b434-984d4704faa2</vt:lpwstr>
  </property>
  <property fmtid="{D5CDD505-2E9C-101B-9397-08002B2CF9AE}" pid="11" name="MSIP_Label_38962dcf-d39f-4edc-a396-338a56ba9170_ContentBits">
    <vt:lpwstr>0</vt:lpwstr>
  </property>
</Properties>
</file>