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ml.chartshap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charts/chart4.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xml"/>
  <Override PartName="/xl/comments9.xml" ContentType="application/vnd.openxmlformats-officedocument.spreadsheetml.comments+xml"/>
  <Override PartName="/xl/drawings/drawing7.xml" ContentType="application/vnd.openxmlformats-officedocument.drawing+xml"/>
  <Override PartName="/xl/comments10.xml" ContentType="application/vnd.openxmlformats-officedocument.spreadsheetml.comments+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Ex1.xml" ContentType="application/vnd.ms-office.chartex+xml"/>
  <Override PartName="/xl/charts/style5.xml" ContentType="application/vnd.ms-office.chartstyle+xml"/>
  <Override PartName="/xl/charts/colors5.xml" ContentType="application/vnd.ms-office.chartcolorstyle+xml"/>
  <Override PartName="/xl/charts/chartEx2.xml" ContentType="application/vnd.ms-office.chartex+xml"/>
  <Override PartName="/xl/charts/style6.xml" ContentType="application/vnd.ms-office.chartstyle+xml"/>
  <Override PartName="/xl/charts/colors6.xml" ContentType="application/vnd.ms-office.chartcolorstyle+xml"/>
  <Override PartName="/xl/charts/chartEx3.xml" ContentType="application/vnd.ms-office.chartex+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charts/chart8.xml" ContentType="application/vnd.openxmlformats-officedocument.drawingml.chart+xml"/>
  <Override PartName="/xl/theme/themeOverride3.xml" ContentType="application/vnd.openxmlformats-officedocument.themeOverride+xml"/>
  <Override PartName="/xl/drawings/drawing9.xml" ContentType="application/vnd.openxmlformats-officedocument.drawing+xml"/>
  <Override PartName="/xl/comments13.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4.xml" ContentType="application/vnd.openxmlformats-officedocument.themeOverride+xml"/>
  <Override PartName="/xl/charts/chartEx4.xml" ContentType="application/vnd.ms-office.chartex+xml"/>
  <Override PartName="/xl/charts/style10.xml" ContentType="application/vnd.ms-office.chartstyle+xml"/>
  <Override PartName="/xl/charts/colors10.xml" ContentType="application/vnd.ms-office.chartcolorstyle+xml"/>
  <Override PartName="/xl/charts/chartEx5.xml" ContentType="application/vnd.ms-office.chartex+xml"/>
  <Override PartName="/xl/charts/style11.xml" ContentType="application/vnd.ms-office.chartstyle+xml"/>
  <Override PartName="/xl/charts/colors11.xml" ContentType="application/vnd.ms-office.chartcolorstyle+xml"/>
  <Override PartName="/xl/charts/chartEx6.xml" ContentType="application/vnd.ms-office.chartex+xml"/>
  <Override PartName="/xl/charts/style12.xml" ContentType="application/vnd.ms-office.chartstyle+xml"/>
  <Override PartName="/xl/charts/colors12.xml" ContentType="application/vnd.ms-office.chartcolorstyle+xml"/>
  <Override PartName="/xl/drawings/drawing10.xml" ContentType="application/vnd.openxmlformats-officedocument.drawing+xml"/>
  <Override PartName="/xl/comments14.xml" ContentType="application/vnd.openxmlformats-officedocument.spreadsheetml.comments+xml"/>
  <Override PartName="/xl/charts/chart10.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5.xml" ContentType="application/vnd.openxmlformats-officedocument.themeOverride+xml"/>
  <Override PartName="/xl/comments15.xml" ContentType="application/vnd.openxmlformats-officedocument.spreadsheetml.comments+xml"/>
  <Override PartName="/xl/drawings/drawing11.xml" ContentType="application/vnd.openxmlformats-officedocument.drawing+xml"/>
  <Override PartName="/xl/comments16.xml" ContentType="application/vnd.openxmlformats-officedocument.spreadsheetml.comments+xml"/>
  <Override PartName="/xl/charts/chartEx7.xml" ContentType="application/vnd.ms-office.chartex+xml"/>
  <Override PartName="/xl/charts/style14.xml" ContentType="application/vnd.ms-office.chartstyle+xml"/>
  <Override PartName="/xl/charts/colors14.xml" ContentType="application/vnd.ms-office.chartcolorstyle+xml"/>
  <Override PartName="/xl/theme/themeOverride6.xml" ContentType="application/vnd.openxmlformats-officedocument.themeOverride+xml"/>
  <Override PartName="/xl/charts/chartEx8.xml" ContentType="application/vnd.ms-office.chartex+xml"/>
  <Override PartName="/xl/charts/style15.xml" ContentType="application/vnd.ms-office.chartstyle+xml"/>
  <Override PartName="/xl/charts/colors15.xml" ContentType="application/vnd.ms-office.chartcolorstyle+xml"/>
  <Override PartName="/xl/theme/themeOverride7.xml" ContentType="application/vnd.openxmlformats-officedocument.themeOverride+xml"/>
  <Override PartName="/xl/charts/chartEx9.xml" ContentType="application/vnd.ms-office.chartex+xml"/>
  <Override PartName="/xl/charts/style16.xml" ContentType="application/vnd.ms-office.chartstyle+xml"/>
  <Override PartName="/xl/charts/colors16.xml" ContentType="application/vnd.ms-office.chartcolorstyle+xml"/>
  <Override PartName="/xl/theme/themeOverride8.xml" ContentType="application/vnd.openxmlformats-officedocument.themeOverride+xml"/>
  <Override PartName="/xl/charts/chart11.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9.xml" ContentType="application/vnd.openxmlformats-officedocument.themeOverride+xml"/>
  <Override PartName="/xl/charts/chart12.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0.xml" ContentType="application/vnd.openxmlformats-officedocument.themeOverride+xml"/>
  <Override PartName="/xl/charts/chart13.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1.xml" ContentType="application/vnd.openxmlformats-officedocument.themeOverride+xml"/>
  <Override PartName="/xl/charts/chart14.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2.xml" ContentType="application/vnd.openxmlformats-officedocument.themeOverride+xml"/>
  <Override PartName="/xl/charts/chart15.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3.xml" ContentType="application/vnd.openxmlformats-officedocument.themeOverride+xml"/>
  <Override PartName="/xl/comments17.xml" ContentType="application/vnd.openxmlformats-officedocument.spreadsheetml.comments+xml"/>
  <Override PartName="/xl/drawings/drawing12.xml" ContentType="application/vnd.openxmlformats-officedocument.drawing+xml"/>
  <Override PartName="/xl/comments18.xml" ContentType="application/vnd.openxmlformats-officedocument.spreadsheetml.comments+xml"/>
  <Override PartName="/xl/charts/chart16.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14.xml" ContentType="application/vnd.openxmlformats-officedocument.themeOverride+xml"/>
  <Override PartName="/xl/charts/chartEx10.xml" ContentType="application/vnd.ms-office.chartex+xml"/>
  <Override PartName="/xl/charts/style23.xml" ContentType="application/vnd.ms-office.chartstyle+xml"/>
  <Override PartName="/xl/charts/colors23.xml" ContentType="application/vnd.ms-office.chartcolorstyle+xml"/>
  <Override PartName="/xl/charts/chartEx11.xml" ContentType="application/vnd.ms-office.chartex+xml"/>
  <Override PartName="/xl/charts/style24.xml" ContentType="application/vnd.ms-office.chartstyle+xml"/>
  <Override PartName="/xl/charts/colors24.xml" ContentType="application/vnd.ms-office.chartcolorstyle+xml"/>
  <Override PartName="/xl/charts/chartEx12.xml" ContentType="application/vnd.ms-office.chartex+xml"/>
  <Override PartName="/xl/charts/style25.xml" ContentType="application/vnd.ms-office.chartstyle+xml"/>
  <Override PartName="/xl/charts/colors25.xml" ContentType="application/vnd.ms-office.chartcolorstyle+xml"/>
  <Override PartName="/xl/charts/chart17.xml" ContentType="application/vnd.openxmlformats-officedocument.drawingml.chart+xml"/>
  <Override PartName="/xl/charts/style26.xml" ContentType="application/vnd.ms-office.chartstyle+xml"/>
  <Override PartName="/xl/charts/colors26.xml" ContentType="application/vnd.ms-office.chartcolorstyle+xml"/>
  <Override PartName="/xl/charts/chart1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3.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5.xml" ContentType="application/vnd.openxmlformats-officedocument.themeOverride+xml"/>
  <Override PartName="/xl/charts/chartEx13.xml" ContentType="application/vnd.ms-office.chartex+xml"/>
  <Override PartName="/xl/charts/style29.xml" ContentType="application/vnd.ms-office.chartstyle+xml"/>
  <Override PartName="/xl/charts/colors29.xml" ContentType="application/vnd.ms-office.chartcolorstyle+xml"/>
  <Override PartName="/xl/theme/themeOverride16.xml" ContentType="application/vnd.openxmlformats-officedocument.themeOverride+xml"/>
  <Override PartName="/xl/charts/chartEx14.xml" ContentType="application/vnd.ms-office.chartex+xml"/>
  <Override PartName="/xl/charts/style30.xml" ContentType="application/vnd.ms-office.chartstyle+xml"/>
  <Override PartName="/xl/charts/colors30.xml" ContentType="application/vnd.ms-office.chartcolorstyle+xml"/>
  <Override PartName="/xl/theme/themeOverride17.xml" ContentType="application/vnd.openxmlformats-officedocument.themeOverride+xml"/>
  <Override PartName="/xl/charts/chartEx15.xml" ContentType="application/vnd.ms-office.chartex+xml"/>
  <Override PartName="/xl/charts/style31.xml" ContentType="application/vnd.ms-office.chartstyle+xml"/>
  <Override PartName="/xl/charts/colors31.xml" ContentType="application/vnd.ms-office.chartcolorstyle+xml"/>
  <Override PartName="/xl/drawings/drawing14.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charts/style32.xml" ContentType="application/vnd.ms-office.chartstyle+xml"/>
  <Override PartName="/xl/charts/colors32.xml" ContentType="application/vnd.ms-office.chartcolorstyle+xml"/>
  <Override PartName="/xl/charts/chartEx16.xml" ContentType="application/vnd.ms-office.chartex+xml"/>
  <Override PartName="/xl/charts/style33.xml" ContentType="application/vnd.ms-office.chartstyle+xml"/>
  <Override PartName="/xl/charts/colors33.xml" ContentType="application/vnd.ms-office.chartcolorstyle+xml"/>
  <Override PartName="/xl/theme/themeOverride18.xml" ContentType="application/vnd.openxmlformats-officedocument.themeOverride+xml"/>
  <Override PartName="/xl/charts/chartEx17.xml" ContentType="application/vnd.ms-office.chartex+xml"/>
  <Override PartName="/xl/charts/style34.xml" ContentType="application/vnd.ms-office.chartstyle+xml"/>
  <Override PartName="/xl/charts/colors34.xml" ContentType="application/vnd.ms-office.chartcolorstyle+xml"/>
  <Override PartName="/xl/theme/themeOverride19.xml" ContentType="application/vnd.openxmlformats-officedocument.themeOverride+xml"/>
  <Override PartName="/xl/charts/chart21.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20.xml" ContentType="application/vnd.openxmlformats-officedocument.themeOverride+xml"/>
  <Override PartName="/xl/drawings/drawing15.xml" ContentType="application/vnd.openxmlformats-officedocument.drawingml.chartshapes+xml"/>
  <Override PartName="/xl/charts/chart22.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21.xml" ContentType="application/vnd.openxmlformats-officedocument.themeOverride+xml"/>
  <Override PartName="/xl/drawings/drawing16.xml" ContentType="application/vnd.openxmlformats-officedocument.drawing+xml"/>
  <Override PartName="/xl/comments21.xml" ContentType="application/vnd.openxmlformats-officedocument.spreadsheetml.comments+xml"/>
  <Override PartName="/xl/charts/chart23.xml" ContentType="application/vnd.openxmlformats-officedocument.drawingml.chart+xml"/>
  <Override PartName="/xl/charts/style37.xml" ContentType="application/vnd.ms-office.chartstyle+xml"/>
  <Override PartName="/xl/charts/colors37.xml" ContentType="application/vnd.ms-office.chartcolorstyle+xml"/>
  <Override PartName="/xl/charts/chart24.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17.xml" ContentType="application/vnd.openxmlformats-officedocument.drawing+xml"/>
  <Override PartName="/xl/comments22.xml" ContentType="application/vnd.openxmlformats-officedocument.spreadsheetml.comments+xml"/>
  <Override PartName="/xl/charts/chart25.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8.xml" ContentType="application/vnd.openxmlformats-officedocument.drawingml.chartshapes+xml"/>
  <Override PartName="/xl/comments23.xml" ContentType="application/vnd.openxmlformats-officedocument.spreadsheetml.comments+xml"/>
  <Override PartName="/xl/comments24.xml" ContentType="application/vnd.openxmlformats-officedocument.spreadsheetml.comments+xml"/>
  <Override PartName="/xl/drawings/drawing19.xml" ContentType="application/vnd.openxmlformats-officedocument.drawing+xml"/>
  <Override PartName="/xl/comments25.xml" ContentType="application/vnd.openxmlformats-officedocument.spreadsheetml.comments+xml"/>
  <Override PartName="/xl/charts/chart26.xml" ContentType="application/vnd.openxmlformats-officedocument.drawingml.chart+xml"/>
  <Override PartName="/xl/charts/style40.xml" ContentType="application/vnd.ms-office.chartstyle+xml"/>
  <Override PartName="/xl/charts/colors40.xml" ContentType="application/vnd.ms-office.chartcolorstyle+xml"/>
  <Override PartName="/xl/charts/chart27.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0.xml" ContentType="application/vnd.openxmlformats-officedocument.drawing+xml"/>
  <Override PartName="/xl/comments26.xml" ContentType="application/vnd.openxmlformats-officedocument.spreadsheetml.comments+xml"/>
  <Override PartName="/xl/charts/chart28.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21.xml" ContentType="application/vnd.openxmlformats-officedocument.drawingml.chartshapes+xml"/>
  <Override PartName="/xl/comments27.xml" ContentType="application/vnd.openxmlformats-officedocument.spreadsheetml.comments+xml"/>
  <Override PartName="/xl/comments28.xml" ContentType="application/vnd.openxmlformats-officedocument.spreadsheetml.comments+xml"/>
  <Override PartName="/xl/drawings/drawing22.xml" ContentType="application/vnd.openxmlformats-officedocument.drawing+xml"/>
  <Override PartName="/xl/comments29.xml" ContentType="application/vnd.openxmlformats-officedocument.spreadsheetml.comments+xml"/>
  <Override PartName="/xl/charts/chart29.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3.xml" ContentType="application/vnd.openxmlformats-officedocument.drawing+xml"/>
  <Override PartName="/xl/comments30.xml" ContentType="application/vnd.openxmlformats-officedocument.spreadsheetml.comments+xml"/>
  <Override PartName="/xl/charts/chart30.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22.xml" ContentType="application/vnd.openxmlformats-officedocument.themeOverride+xml"/>
  <Override PartName="/xl/drawings/drawing24.xml" ContentType="application/vnd.openxmlformats-officedocument.drawing+xml"/>
  <Override PartName="/xl/comments31.xml" ContentType="application/vnd.openxmlformats-officedocument.spreadsheetml.comments+xml"/>
  <Override PartName="/xl/charts/chart31.xml" ContentType="application/vnd.openxmlformats-officedocument.drawingml.chart+xml"/>
  <Override PartName="/xl/drawings/drawing25.xml" ContentType="application/vnd.openxmlformats-officedocument.drawing+xml"/>
  <Override PartName="/xl/comments32.xml" ContentType="application/vnd.openxmlformats-officedocument.spreadsheetml.comments+xml"/>
  <Override PartName="/xl/charts/chart32.xml" ContentType="application/vnd.openxmlformats-officedocument.drawingml.chart+xml"/>
  <Override PartName="/xl/charts/chart33.xml" ContentType="application/vnd.openxmlformats-officedocument.drawingml.chart+xml"/>
  <Override PartName="/xl/theme/themeOverride23.xml" ContentType="application/vnd.openxmlformats-officedocument.themeOverride+xml"/>
  <Override PartName="/xl/drawings/drawing26.xml" ContentType="application/vnd.openxmlformats-officedocument.drawing+xml"/>
  <Override PartName="/xl/comments33.xml" ContentType="application/vnd.openxmlformats-officedocument.spreadsheetml.comments+xml"/>
  <Override PartName="/xl/charts/chart34.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24.xml" ContentType="application/vnd.openxmlformats-officedocument.themeOverride+xml"/>
  <Override PartName="/xl/drawings/drawing27.xml" ContentType="application/vnd.openxmlformats-officedocument.drawing+xml"/>
  <Override PartName="/xl/comments34.xml" ContentType="application/vnd.openxmlformats-officedocument.spreadsheetml.comments+xml"/>
  <Override PartName="/xl/charts/chart35.xml" ContentType="application/vnd.openxmlformats-officedocument.drawingml.chart+xml"/>
  <Override PartName="/xl/charts/style46.xml" ContentType="application/vnd.ms-office.chartstyle+xml"/>
  <Override PartName="/xl/charts/colors46.xml" ContentType="application/vnd.ms-office.chartcolorstyle+xml"/>
  <Override PartName="/xl/comments35.xml" ContentType="application/vnd.openxmlformats-officedocument.spreadsheetml.comments+xml"/>
  <Override PartName="/xl/drawings/drawing28.xml" ContentType="application/vnd.openxmlformats-officedocument.drawing+xml"/>
  <Override PartName="/xl/comments36.xml" ContentType="application/vnd.openxmlformats-officedocument.spreadsheetml.comments+xml"/>
  <Override PartName="/xl/charts/chart36.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25.xml" ContentType="application/vnd.openxmlformats-officedocument.themeOverride+xml"/>
  <Override PartName="/xl/comments37.xml" ContentType="application/vnd.openxmlformats-officedocument.spreadsheetml.comments+xml"/>
  <Override PartName="/xl/comments38.xml" ContentType="application/vnd.openxmlformats-officedocument.spreadsheetml.comments+xml"/>
  <Override PartName="/xl/drawings/drawing29.xml" ContentType="application/vnd.openxmlformats-officedocument.drawing+xml"/>
  <Override PartName="/xl/comments39.xml" ContentType="application/vnd.openxmlformats-officedocument.spreadsheetml.comments+xml"/>
  <Override PartName="/xl/charts/chart37.xml" ContentType="application/vnd.openxmlformats-officedocument.drawingml.chart+xml"/>
  <Override PartName="/xl/charts/style48.xml" ContentType="application/vnd.ms-office.chartstyle+xml"/>
  <Override PartName="/xl/charts/colors48.xml" ContentType="application/vnd.ms-office.chartcolorstyle+xml"/>
  <Override PartName="/xl/charts/chart38.xml" ContentType="application/vnd.openxmlformats-officedocument.drawingml.chart+xml"/>
  <Override PartName="/xl/charts/style49.xml" ContentType="application/vnd.ms-office.chartstyle+xml"/>
  <Override PartName="/xl/charts/colors49.xml" ContentType="application/vnd.ms-office.chartcolorstyle+xml"/>
  <Override PartName="/xl/comments40.xml" ContentType="application/vnd.openxmlformats-officedocument.spreadsheetml.comments+xml"/>
  <Override PartName="/xl/drawings/drawing30.xml" ContentType="application/vnd.openxmlformats-officedocument.drawing+xml"/>
  <Override PartName="/xl/comments41.xml" ContentType="application/vnd.openxmlformats-officedocument.spreadsheetml.comments+xml"/>
  <Override PartName="/xl/charts/chart39.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26.xml" ContentType="application/vnd.openxmlformats-officedocument.themeOverride+xml"/>
  <Override PartName="/xl/comments42.xml" ContentType="application/vnd.openxmlformats-officedocument.spreadsheetml.comments+xml"/>
  <Override PartName="/xl/drawings/drawing31.xml" ContentType="application/vnd.openxmlformats-officedocument.drawing+xml"/>
  <Override PartName="/xl/comments43.xml" ContentType="application/vnd.openxmlformats-officedocument.spreadsheetml.comments+xml"/>
  <Override PartName="/xl/charts/chart40.xml" ContentType="application/vnd.openxmlformats-officedocument.drawingml.chart+xml"/>
  <Override PartName="/xl/charts/style51.xml" ContentType="application/vnd.ms-office.chartstyle+xml"/>
  <Override PartName="/xl/charts/colors51.xml" ContentType="application/vnd.ms-office.chartcolorstyle+xml"/>
  <Override PartName="/xl/charts/chart41.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32.xml" ContentType="application/vnd.openxmlformats-officedocument.drawing+xml"/>
  <Override PartName="/xl/comments44.xml" ContentType="application/vnd.openxmlformats-officedocument.spreadsheetml.comments+xml"/>
  <Override PartName="/xl/charts/chart42.xml" ContentType="application/vnd.openxmlformats-officedocument.drawingml.chart+xml"/>
  <Override PartName="/xl/theme/themeOverride27.xml" ContentType="application/vnd.openxmlformats-officedocument.themeOverride+xml"/>
  <Override PartName="/xl/drawings/drawing33.xml" ContentType="application/vnd.openxmlformats-officedocument.drawing+xml"/>
  <Override PartName="/xl/comments45.xml" ContentType="application/vnd.openxmlformats-officedocument.spreadsheetml.comments+xml"/>
  <Override PartName="/xl/charts/chart43.xml" ContentType="application/vnd.openxmlformats-officedocument.drawingml.chart+xml"/>
  <Override PartName="/xl/theme/themeOverride28.xml" ContentType="application/vnd.openxmlformats-officedocument.themeOverride+xml"/>
  <Override PartName="/xl/comments4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X:\RAPS\BLPL\CAP\2026\2026_q2\web\ro\"/>
    </mc:Choice>
  </mc:AlternateContent>
  <xr:revisionPtr revIDLastSave="0" documentId="13_ncr:1_{2E274259-1912-4DFC-81FF-7836DC8B8B77}" xr6:coauthVersionLast="47" xr6:coauthVersionMax="47" xr10:uidLastSave="{00000000-0000-0000-0000-000000000000}"/>
  <bookViews>
    <workbookView xWindow="-120" yWindow="-120" windowWidth="38640" windowHeight="21120" tabRatio="871" xr2:uid="{00000000-000D-0000-FFFF-FFFF00000000}"/>
  </bookViews>
  <sheets>
    <sheet name="Cuprins_ro" sheetId="75" r:id="rId1"/>
    <sheet name="D1" sheetId="2" r:id="rId2"/>
    <sheet name="T1" sheetId="1" r:id="rId3"/>
    <sheet name="D2" sheetId="92" r:id="rId4"/>
    <sheet name="T2" sheetId="4" r:id="rId5"/>
    <sheet name="D3" sheetId="83" r:id="rId6"/>
    <sheet name="T3" sheetId="6" r:id="rId7"/>
    <sheet name="T_aux." sheetId="103" r:id="rId8"/>
    <sheet name="D4" sheetId="7" r:id="rId9"/>
    <sheet name="D5" sheetId="8" r:id="rId10"/>
    <sheet name="D6" sheetId="97" r:id="rId11"/>
    <sheet name="T4" sheetId="85" r:id="rId12"/>
    <sheet name="D7" sheetId="94" r:id="rId13"/>
    <sheet name="D_aux." sheetId="104" r:id="rId14"/>
    <sheet name="D8" sheetId="13" r:id="rId15"/>
    <sheet name="T5" sheetId="14" r:id="rId16"/>
    <sheet name="D9" sheetId="95" r:id="rId17"/>
    <sheet name="T6" sheetId="17" r:id="rId18"/>
    <sheet name="D10" sheetId="96" r:id="rId19"/>
    <sheet name="D11" sheetId="19" r:id="rId20"/>
    <sheet name="D12" sheetId="78" r:id="rId21"/>
    <sheet name="D13" sheetId="23" r:id="rId22"/>
    <sheet name="D14" sheetId="52" r:id="rId23"/>
    <sheet name="T7" sheetId="25" r:id="rId24"/>
    <sheet name="T8" sheetId="55" r:id="rId25"/>
    <sheet name="D15" sheetId="24" r:id="rId26"/>
    <sheet name="D16" sheetId="54" r:id="rId27"/>
    <sheet name="T9" sheetId="56" r:id="rId28"/>
    <sheet name="T10" sheetId="57" r:id="rId29"/>
    <sheet name="D17" sheetId="58" r:id="rId30"/>
    <sheet name="D18" sheetId="59" r:id="rId31"/>
    <sheet name="D19" sheetId="60" r:id="rId32"/>
    <sheet name="D20" sheetId="61" r:id="rId33"/>
    <sheet name="D21" sheetId="62" r:id="rId34"/>
    <sheet name="D22" sheetId="63" r:id="rId35"/>
    <sheet name="T11" sheetId="64" r:id="rId36"/>
    <sheet name="D23" sheetId="102" r:id="rId37"/>
    <sheet name="T12" sheetId="67" r:id="rId38"/>
    <sheet name="T13" sheetId="70" r:id="rId39"/>
    <sheet name="D24" sheetId="65" r:id="rId40"/>
    <sheet name="T14" sheetId="87" r:id="rId41"/>
    <sheet name="D25" sheetId="69" r:id="rId42"/>
    <sheet name="T15" sheetId="71" r:id="rId43"/>
    <sheet name="D26" sheetId="82" r:id="rId44"/>
    <sheet name="D27" sheetId="73" r:id="rId45"/>
    <sheet name="D28" sheetId="100" r:id="rId46"/>
    <sheet name="T16" sheetId="101" r:id="rId47"/>
  </sheets>
  <definedNames>
    <definedName name="__123Graph_A" localSheetId="25" hidden="1">#REF!</definedName>
    <definedName name="__123Graph_A" localSheetId="26" hidden="1">#REF!</definedName>
    <definedName name="__123Graph_A" localSheetId="29" hidden="1">#REF!</definedName>
    <definedName name="__123Graph_A" localSheetId="30" hidden="1">#REF!</definedName>
    <definedName name="__123Graph_A" localSheetId="3" hidden="1">#REF!</definedName>
    <definedName name="__123Graph_A" localSheetId="32" hidden="1">#REF!</definedName>
    <definedName name="__123Graph_A" localSheetId="33" hidden="1">#REF!</definedName>
    <definedName name="__123Graph_A" localSheetId="34" hidden="1">#REF!</definedName>
    <definedName name="__123Graph_A" localSheetId="39" hidden="1">#REF!</definedName>
    <definedName name="__123Graph_A" localSheetId="41" hidden="1">#REF!</definedName>
    <definedName name="__123Graph_A" localSheetId="43" hidden="1">#REF!</definedName>
    <definedName name="__123Graph_A" localSheetId="44" hidden="1">#REF!</definedName>
    <definedName name="__123Graph_A" localSheetId="5" hidden="1">#REF!</definedName>
    <definedName name="__123Graph_A" hidden="1">#REF!</definedName>
    <definedName name="__123Graph_ABSYSASST" localSheetId="3" hidden="1">#REF!</definedName>
    <definedName name="__123Graph_ABSYSASST" localSheetId="5" hidden="1">#REF!</definedName>
    <definedName name="__123Graph_ABSYSASST" hidden="1">#REF!</definedName>
    <definedName name="__123Graph_ACBASSETS" localSheetId="3" hidden="1">#REF!</definedName>
    <definedName name="__123Graph_ACBASSETS" localSheetId="5" hidden="1">#REF!</definedName>
    <definedName name="__123Graph_ACBASSETS" hidden="1">#REF!</definedName>
    <definedName name="__123Graph_ACBAWKLY" localSheetId="29" hidden="1">#REF!</definedName>
    <definedName name="__123Graph_ACBAWKLY" localSheetId="3" hidden="1">#REF!</definedName>
    <definedName name="__123Graph_ACBAWKLY" localSheetId="41" hidden="1">#REF!</definedName>
    <definedName name="__123Graph_ACBAWKLY" localSheetId="5" hidden="1">#REF!</definedName>
    <definedName name="__123Graph_ACBAWKLY" hidden="1">#REF!</definedName>
    <definedName name="__123Graph_AGraph1" localSheetId="29" hidden="1">#REF!</definedName>
    <definedName name="__123Graph_AGraph1" localSheetId="3" hidden="1">#REF!</definedName>
    <definedName name="__123Graph_AGraph1" localSheetId="41" hidden="1">#REF!</definedName>
    <definedName name="__123Graph_AGraph1" localSheetId="5" hidden="1">#REF!</definedName>
    <definedName name="__123Graph_AGraph1" hidden="1">#REF!</definedName>
    <definedName name="__123Graph_AIBRD_LEND" localSheetId="3" hidden="1">#REF!</definedName>
    <definedName name="__123Graph_AIBRD_LEND" localSheetId="5" hidden="1">#REF!</definedName>
    <definedName name="__123Graph_AIBRD_LEND" hidden="1">#REF!</definedName>
    <definedName name="__123Graph_AIMPORTS" localSheetId="29" hidden="1">#REF!</definedName>
    <definedName name="__123Graph_AIMPORTS" localSheetId="3" hidden="1">#REF!</definedName>
    <definedName name="__123Graph_AIMPORTS" localSheetId="41" hidden="1">#REF!</definedName>
    <definedName name="__123Graph_AIMPORTS" localSheetId="5" hidden="1">#REF!</definedName>
    <definedName name="__123Graph_AIMPORTS" hidden="1">#REF!</definedName>
    <definedName name="__123Graph_AMIMPMAC" localSheetId="3" hidden="1">#REF!</definedName>
    <definedName name="__123Graph_AMIMPMAC" localSheetId="5" hidden="1">#REF!</definedName>
    <definedName name="__123Graph_AMIMPMAC" hidden="1">#REF!</definedName>
    <definedName name="__123Graph_AMONIMP" localSheetId="3" hidden="1">#REF!</definedName>
    <definedName name="__123Graph_AMONIMP" localSheetId="5" hidden="1">#REF!</definedName>
    <definedName name="__123Graph_AMONIMP" hidden="1">#REF!</definedName>
    <definedName name="__123Graph_AMSWKLY" localSheetId="29" hidden="1">#REF!</definedName>
    <definedName name="__123Graph_AMSWKLY" localSheetId="3" hidden="1">#REF!</definedName>
    <definedName name="__123Graph_AMSWKLY" localSheetId="41" hidden="1">#REF!</definedName>
    <definedName name="__123Graph_AMSWKLY" localSheetId="5" hidden="1">#REF!</definedName>
    <definedName name="__123Graph_AMSWKLY" hidden="1">#REF!</definedName>
    <definedName name="__123Graph_AMULTVELO" localSheetId="3" hidden="1">#REF!</definedName>
    <definedName name="__123Graph_AMULTVELO" localSheetId="5" hidden="1">#REF!</definedName>
    <definedName name="__123Graph_AMULTVELO" hidden="1">#REF!</definedName>
    <definedName name="__123Graph_ANDA" localSheetId="29" hidden="1">#REF!</definedName>
    <definedName name="__123Graph_ANDA" localSheetId="3" hidden="1">#REF!</definedName>
    <definedName name="__123Graph_ANDA" localSheetId="41" hidden="1">#REF!</definedName>
    <definedName name="__123Graph_ANDA" localSheetId="5" hidden="1">#REF!</definedName>
    <definedName name="__123Graph_ANDA" hidden="1">#REF!</definedName>
    <definedName name="__123Graph_APIPELINE" localSheetId="3" hidden="1">#REF!</definedName>
    <definedName name="__123Graph_APIPELINE" localSheetId="5" hidden="1">#REF!</definedName>
    <definedName name="__123Graph_APIPELINE" hidden="1">#REF!</definedName>
    <definedName name="__123Graph_AREER" localSheetId="29" hidden="1">#REF!</definedName>
    <definedName name="__123Graph_AREER" localSheetId="3" hidden="1">#REF!</definedName>
    <definedName name="__123Graph_AREER" localSheetId="41" hidden="1">#REF!</definedName>
    <definedName name="__123Graph_AREER" localSheetId="5" hidden="1">#REF!</definedName>
    <definedName name="__123Graph_AREER" hidden="1">#REF!</definedName>
    <definedName name="__123Graph_ARER" localSheetId="29" hidden="1">#REF!</definedName>
    <definedName name="__123Graph_ARER" localSheetId="3" hidden="1">#REF!</definedName>
    <definedName name="__123Graph_ARER" localSheetId="41" hidden="1">#REF!</definedName>
    <definedName name="__123Graph_ARER" localSheetId="44" hidden="1">#REF!</definedName>
    <definedName name="__123Graph_ARER" localSheetId="5" hidden="1">#REF!</definedName>
    <definedName name="__123Graph_ARER" hidden="1">#REF!</definedName>
    <definedName name="__123Graph_ARESCOV" localSheetId="3" hidden="1">#REF!</definedName>
    <definedName name="__123Graph_ARESCOV" localSheetId="5" hidden="1">#REF!</definedName>
    <definedName name="__123Graph_ARESCOV" hidden="1">#REF!</definedName>
    <definedName name="__123Graph_ASEIGNOR" localSheetId="29" hidden="1">#REF!</definedName>
    <definedName name="__123Graph_ASEIGNOR" localSheetId="3" hidden="1">#REF!</definedName>
    <definedName name="__123Graph_ASEIGNOR" localSheetId="41" hidden="1">#REF!</definedName>
    <definedName name="__123Graph_ASEIGNOR" localSheetId="5" hidden="1">#REF!</definedName>
    <definedName name="__123Graph_ASEIGNOR" hidden="1">#REF!</definedName>
    <definedName name="__123Graph_B" localSheetId="29" hidden="1">#REF!</definedName>
    <definedName name="__123Graph_B" localSheetId="3" hidden="1">#REF!</definedName>
    <definedName name="__123Graph_B" localSheetId="41" hidden="1">#REF!</definedName>
    <definedName name="__123Graph_B" localSheetId="5" hidden="1">#REF!</definedName>
    <definedName name="__123Graph_B" hidden="1">#REF!</definedName>
    <definedName name="__123Graph_BBSYSASST" localSheetId="3" hidden="1">#REF!</definedName>
    <definedName name="__123Graph_BBSYSASST" localSheetId="5" hidden="1">#REF!</definedName>
    <definedName name="__123Graph_BBSYSASST" hidden="1">#REF!</definedName>
    <definedName name="__123Graph_BCBASSETS" localSheetId="3" hidden="1">#REF!</definedName>
    <definedName name="__123Graph_BCBASSETS" localSheetId="5" hidden="1">#REF!</definedName>
    <definedName name="__123Graph_BCBASSETS" hidden="1">#REF!</definedName>
    <definedName name="__123Graph_BCBAWKLY" localSheetId="29" hidden="1">#REF!</definedName>
    <definedName name="__123Graph_BCBAWKLY" localSheetId="3" hidden="1">#REF!</definedName>
    <definedName name="__123Graph_BCBAWKLY" localSheetId="41" hidden="1">#REF!</definedName>
    <definedName name="__123Graph_BCBAWKLY" localSheetId="5" hidden="1">#REF!</definedName>
    <definedName name="__123Graph_BCBAWKLY" hidden="1">#REF!</definedName>
    <definedName name="__123Graph_BCurrent" localSheetId="29" hidden="1">#REF!</definedName>
    <definedName name="__123Graph_BCurrent" localSheetId="3" hidden="1">#REF!</definedName>
    <definedName name="__123Graph_BCurrent" localSheetId="41" hidden="1">#REF!</definedName>
    <definedName name="__123Graph_BCurrent" localSheetId="5" hidden="1">#REF!</definedName>
    <definedName name="__123Graph_BCurrent" hidden="1">#REF!</definedName>
    <definedName name="__123Graph_BGDP" localSheetId="29" hidden="1">#REF!</definedName>
    <definedName name="__123Graph_BGDP" localSheetId="3" hidden="1">#REF!</definedName>
    <definedName name="__123Graph_BGDP" localSheetId="41" hidden="1">#REF!</definedName>
    <definedName name="__123Graph_BGDP" localSheetId="5" hidden="1">#REF!</definedName>
    <definedName name="__123Graph_BGDP" hidden="1">#REF!</definedName>
    <definedName name="__123Graph_BGraph1" localSheetId="29" hidden="1">#REF!</definedName>
    <definedName name="__123Graph_BGraph1" localSheetId="3" hidden="1">#REF!</definedName>
    <definedName name="__123Graph_BGraph1" localSheetId="41" hidden="1">#REF!</definedName>
    <definedName name="__123Graph_BGraph1" localSheetId="5" hidden="1">#REF!</definedName>
    <definedName name="__123Graph_BGraph1" hidden="1">#REF!</definedName>
    <definedName name="__123Graph_BIBRD_LEND" localSheetId="3" hidden="1">#REF!</definedName>
    <definedName name="__123Graph_BIBRD_LEND" localSheetId="5" hidden="1">#REF!</definedName>
    <definedName name="__123Graph_BIBRD_LEND" hidden="1">#REF!</definedName>
    <definedName name="__123Graph_BIMPORTS" localSheetId="29" hidden="1">#REF!</definedName>
    <definedName name="__123Graph_BIMPORTS" localSheetId="3" hidden="1">#REF!</definedName>
    <definedName name="__123Graph_BIMPORTS" localSheetId="41" hidden="1">#REF!</definedName>
    <definedName name="__123Graph_BIMPORTS" localSheetId="5" hidden="1">#REF!</definedName>
    <definedName name="__123Graph_BIMPORTS" hidden="1">#REF!</definedName>
    <definedName name="__123Graph_BMONEY" localSheetId="29" hidden="1">#REF!</definedName>
    <definedName name="__123Graph_BMONEY" localSheetId="3" hidden="1">#REF!</definedName>
    <definedName name="__123Graph_BMONEY" localSheetId="41" hidden="1">#REF!</definedName>
    <definedName name="__123Graph_BMONEY" localSheetId="5" hidden="1">#REF!</definedName>
    <definedName name="__123Graph_BMONEY" hidden="1">#REF!</definedName>
    <definedName name="__123Graph_BMONIMP" localSheetId="3" hidden="1">#REF!</definedName>
    <definedName name="__123Graph_BMONIMP" localSheetId="5" hidden="1">#REF!</definedName>
    <definedName name="__123Graph_BMONIMP" hidden="1">#REF!</definedName>
    <definedName name="__123Graph_BMSWKLY" localSheetId="29" hidden="1">#REF!</definedName>
    <definedName name="__123Graph_BMSWKLY" localSheetId="3" hidden="1">#REF!</definedName>
    <definedName name="__123Graph_BMSWKLY" localSheetId="41" hidden="1">#REF!</definedName>
    <definedName name="__123Graph_BMSWKLY" localSheetId="5" hidden="1">#REF!</definedName>
    <definedName name="__123Graph_BMSWKLY" hidden="1">#REF!</definedName>
    <definedName name="__123Graph_BMULTVELO" localSheetId="3" hidden="1">#REF!</definedName>
    <definedName name="__123Graph_BMULTVELO" localSheetId="5" hidden="1">#REF!</definedName>
    <definedName name="__123Graph_BMULTVELO" hidden="1">#REF!</definedName>
    <definedName name="__123Graph_BPIPELINE" localSheetId="3" hidden="1">#REF!</definedName>
    <definedName name="__123Graph_BPIPELINE" localSheetId="5" hidden="1">#REF!</definedName>
    <definedName name="__123Graph_BPIPELINE" hidden="1">#REF!</definedName>
    <definedName name="__123Graph_BREER" localSheetId="29" hidden="1">#REF!</definedName>
    <definedName name="__123Graph_BREER" localSheetId="3" hidden="1">#REF!</definedName>
    <definedName name="__123Graph_BREER" localSheetId="41" hidden="1">#REF!</definedName>
    <definedName name="__123Graph_BREER" localSheetId="5" hidden="1">#REF!</definedName>
    <definedName name="__123Graph_BREER" hidden="1">#REF!</definedName>
    <definedName name="__123Graph_BRER" localSheetId="29" hidden="1">#REF!</definedName>
    <definedName name="__123Graph_BRER" localSheetId="3" hidden="1">#REF!</definedName>
    <definedName name="__123Graph_BRER" localSheetId="41" hidden="1">#REF!</definedName>
    <definedName name="__123Graph_BRER" localSheetId="44" hidden="1">#REF!</definedName>
    <definedName name="__123Graph_BRER" localSheetId="5" hidden="1">#REF!</definedName>
    <definedName name="__123Graph_BRER" hidden="1">#REF!</definedName>
    <definedName name="__123Graph_BRESCOV" localSheetId="3" hidden="1">#REF!</definedName>
    <definedName name="__123Graph_BRESCOV" localSheetId="5" hidden="1">#REF!</definedName>
    <definedName name="__123Graph_BRESCOV" hidden="1">#REF!</definedName>
    <definedName name="__123Graph_BSEIGNOR" localSheetId="29" hidden="1">#REF!</definedName>
    <definedName name="__123Graph_BSEIGNOR" localSheetId="3" hidden="1">#REF!</definedName>
    <definedName name="__123Graph_BSEIGNOR" localSheetId="41" hidden="1">#REF!</definedName>
    <definedName name="__123Graph_BSEIGNOR" localSheetId="5" hidden="1">#REF!</definedName>
    <definedName name="__123Graph_BSEIGNOR" hidden="1">#REF!</definedName>
    <definedName name="__123Graph_C" localSheetId="29" hidden="1">#REF!</definedName>
    <definedName name="__123Graph_C" localSheetId="3" hidden="1">#REF!</definedName>
    <definedName name="__123Graph_C" localSheetId="41" hidden="1">#REF!</definedName>
    <definedName name="__123Graph_C" localSheetId="5" hidden="1">#REF!</definedName>
    <definedName name="__123Graph_C" hidden="1">#REF!</definedName>
    <definedName name="__123Graph_CBSYSASST" localSheetId="3" hidden="1">#REF!</definedName>
    <definedName name="__123Graph_CBSYSASST" localSheetId="5" hidden="1">#REF!</definedName>
    <definedName name="__123Graph_CBSYSASST" hidden="1">#REF!</definedName>
    <definedName name="__123Graph_CCBAWKLY" localSheetId="29" hidden="1">#REF!</definedName>
    <definedName name="__123Graph_CCBAWKLY" localSheetId="3" hidden="1">#REF!</definedName>
    <definedName name="__123Graph_CCBAWKLY" localSheetId="41" hidden="1">#REF!</definedName>
    <definedName name="__123Graph_CCBAWKLY" localSheetId="5" hidden="1">#REF!</definedName>
    <definedName name="__123Graph_CCBAWKLY" hidden="1">#REF!</definedName>
    <definedName name="__123Graph_CIMPORTS" localSheetId="29" hidden="1">#REF!</definedName>
    <definedName name="__123Graph_CIMPORTS" localSheetId="3" hidden="1">#REF!</definedName>
    <definedName name="__123Graph_CIMPORTS" localSheetId="41" hidden="1">#REF!</definedName>
    <definedName name="__123Graph_CIMPORTS" localSheetId="44" hidden="1">#REF!</definedName>
    <definedName name="__123Graph_CIMPORTS" localSheetId="5" hidden="1">#REF!</definedName>
    <definedName name="__123Graph_CIMPORTS" hidden="1">#REF!</definedName>
    <definedName name="__123Graph_CMONIMP" localSheetId="29" hidden="1">#REF!</definedName>
    <definedName name="__123Graph_CMONIMP" localSheetId="3" hidden="1">#REF!</definedName>
    <definedName name="__123Graph_CMONIMP" localSheetId="41" hidden="1">#REF!</definedName>
    <definedName name="__123Graph_CMONIMP" localSheetId="44" hidden="1">#REF!</definedName>
    <definedName name="__123Graph_CMONIMP" localSheetId="5" hidden="1">#REF!</definedName>
    <definedName name="__123Graph_CMONIMP" hidden="1">#REF!</definedName>
    <definedName name="__123Graph_CMSWKLY" localSheetId="29" hidden="1">#REF!</definedName>
    <definedName name="__123Graph_CMSWKLY" localSheetId="3" hidden="1">#REF!</definedName>
    <definedName name="__123Graph_CMSWKLY" localSheetId="41" hidden="1">#REF!</definedName>
    <definedName name="__123Graph_CMSWKLY" localSheetId="44" hidden="1">#REF!</definedName>
    <definedName name="__123Graph_CMSWKLY" localSheetId="5" hidden="1">#REF!</definedName>
    <definedName name="__123Graph_CMSWKLY" hidden="1">#REF!</definedName>
    <definedName name="__123Graph_CREER" localSheetId="29" hidden="1">#REF!</definedName>
    <definedName name="__123Graph_CREER" localSheetId="3" hidden="1">#REF!</definedName>
    <definedName name="__123Graph_CREER" localSheetId="41" hidden="1">#REF!</definedName>
    <definedName name="__123Graph_CREER" localSheetId="5" hidden="1">#REF!</definedName>
    <definedName name="__123Graph_CREER" hidden="1">#REF!</definedName>
    <definedName name="__123Graph_CRER" localSheetId="29" hidden="1">#REF!</definedName>
    <definedName name="__123Graph_CRER" localSheetId="3" hidden="1">#REF!</definedName>
    <definedName name="__123Graph_CRER" localSheetId="41" hidden="1">#REF!</definedName>
    <definedName name="__123Graph_CRER" localSheetId="44" hidden="1">#REF!</definedName>
    <definedName name="__123Graph_CRER" localSheetId="5" hidden="1">#REF!</definedName>
    <definedName name="__123Graph_CRER" hidden="1">#REF!</definedName>
    <definedName name="__123Graph_CRESCOV" localSheetId="3" hidden="1">#REF!</definedName>
    <definedName name="__123Graph_CRESCOV" localSheetId="5" hidden="1">#REF!</definedName>
    <definedName name="__123Graph_CRESCOV" hidden="1">#REF!</definedName>
    <definedName name="__123Graph_D" localSheetId="29" hidden="1">#REF!</definedName>
    <definedName name="__123Graph_D" localSheetId="3" hidden="1">#REF!</definedName>
    <definedName name="__123Graph_D" localSheetId="41" hidden="1">#REF!</definedName>
    <definedName name="__123Graph_D" localSheetId="5" hidden="1">#REF!</definedName>
    <definedName name="__123Graph_D" hidden="1">#REF!</definedName>
    <definedName name="__123Graph_DMIMPMAC" localSheetId="29" hidden="1">#REF!</definedName>
    <definedName name="__123Graph_DMIMPMAC" localSheetId="3" hidden="1">#REF!</definedName>
    <definedName name="__123Graph_DMIMPMAC" localSheetId="41" hidden="1">#REF!</definedName>
    <definedName name="__123Graph_DMIMPMAC" localSheetId="44" hidden="1">#REF!</definedName>
    <definedName name="__123Graph_DMIMPMAC" localSheetId="5" hidden="1">#REF!</definedName>
    <definedName name="__123Graph_DMIMPMAC" hidden="1">#REF!</definedName>
    <definedName name="__123Graph_DMONIMP" localSheetId="29" hidden="1">#REF!</definedName>
    <definedName name="__123Graph_DMONIMP" localSheetId="3" hidden="1">#REF!</definedName>
    <definedName name="__123Graph_DMONIMP" localSheetId="41" hidden="1">#REF!</definedName>
    <definedName name="__123Graph_DMONIMP" localSheetId="44" hidden="1">#REF!</definedName>
    <definedName name="__123Graph_DMONIMP" localSheetId="5" hidden="1">#REF!</definedName>
    <definedName name="__123Graph_DMONIMP" hidden="1">#REF!</definedName>
    <definedName name="__123Graph_E" localSheetId="29" hidden="1">#REF!</definedName>
    <definedName name="__123Graph_E" localSheetId="3" hidden="1">#REF!</definedName>
    <definedName name="__123Graph_E" localSheetId="41" hidden="1">#REF!</definedName>
    <definedName name="__123Graph_E" localSheetId="5" hidden="1">#REF!</definedName>
    <definedName name="__123Graph_E" hidden="1">#REF!</definedName>
    <definedName name="__123Graph_EMIMPMAC" localSheetId="29" hidden="1">#REF!</definedName>
    <definedName name="__123Graph_EMIMPMAC" localSheetId="41" hidden="1">#REF!</definedName>
    <definedName name="__123Graph_EMIMPMAC" localSheetId="44" hidden="1">#REF!</definedName>
    <definedName name="__123Graph_EMIMPMAC" hidden="1">#REF!</definedName>
    <definedName name="__123Graph_EMONIMP" localSheetId="29" hidden="1">#REF!</definedName>
    <definedName name="__123Graph_EMONIMP" localSheetId="3" hidden="1">#REF!</definedName>
    <definedName name="__123Graph_EMONIMP" localSheetId="41" hidden="1">#REF!</definedName>
    <definedName name="__123Graph_EMONIMP" localSheetId="44" hidden="1">#REF!</definedName>
    <definedName name="__123Graph_EMONIMP" localSheetId="5" hidden="1">#REF!</definedName>
    <definedName name="__123Graph_EMONIMP" hidden="1">#REF!</definedName>
    <definedName name="__123Graph_F" localSheetId="29" hidden="1">#REF!</definedName>
    <definedName name="__123Graph_F" localSheetId="3" hidden="1">#REF!</definedName>
    <definedName name="__123Graph_F" localSheetId="41" hidden="1">#REF!</definedName>
    <definedName name="__123Graph_F" localSheetId="5" hidden="1">#REF!</definedName>
    <definedName name="__123Graph_F" hidden="1">#REF!</definedName>
    <definedName name="__123Graph_FMONIMP" localSheetId="29" hidden="1">#REF!</definedName>
    <definedName name="__123Graph_FMONIMP" localSheetId="41" hidden="1">#REF!</definedName>
    <definedName name="__123Graph_FMONIMP" localSheetId="44" hidden="1">#REF!</definedName>
    <definedName name="__123Graph_FMONIMP" hidden="1">#REF!</definedName>
    <definedName name="__123Graph_X" localSheetId="29" hidden="1">#REF!</definedName>
    <definedName name="__123Graph_X" localSheetId="3" hidden="1">#REF!</definedName>
    <definedName name="__123Graph_X" localSheetId="41" hidden="1">#REF!</definedName>
    <definedName name="__123Graph_X" localSheetId="5" hidden="1">#REF!</definedName>
    <definedName name="__123Graph_X" hidden="1">#REF!</definedName>
    <definedName name="__123Graph_XBSYSASST" localSheetId="29" hidden="1">#REF!</definedName>
    <definedName name="__123Graph_XBSYSASST" localSheetId="41" hidden="1">#REF!</definedName>
    <definedName name="__123Graph_XBSYSASST" localSheetId="44" hidden="1">#REF!</definedName>
    <definedName name="__123Graph_XBSYSASST" hidden="1">#REF!</definedName>
    <definedName name="__123Graph_XCBASSETS" localSheetId="29" hidden="1">#REF!</definedName>
    <definedName name="__123Graph_XCBASSETS" localSheetId="3" hidden="1">#REF!</definedName>
    <definedName name="__123Graph_XCBASSETS" localSheetId="41" hidden="1">#REF!</definedName>
    <definedName name="__123Graph_XCBASSETS" localSheetId="44" hidden="1">#REF!</definedName>
    <definedName name="__123Graph_XCBASSETS" localSheetId="5" hidden="1">#REF!</definedName>
    <definedName name="__123Graph_XCBASSETS" hidden="1">#REF!</definedName>
    <definedName name="__123Graph_XCBAWKLY" localSheetId="29" hidden="1">#REF!</definedName>
    <definedName name="__123Graph_XCBAWKLY" localSheetId="3" hidden="1">#REF!</definedName>
    <definedName name="__123Graph_XCBAWKLY" localSheetId="41" hidden="1">#REF!</definedName>
    <definedName name="__123Graph_XCBAWKLY" localSheetId="44" hidden="1">#REF!</definedName>
    <definedName name="__123Graph_XCBAWKLY" localSheetId="5" hidden="1">#REF!</definedName>
    <definedName name="__123Graph_XCBAWKLY" hidden="1">#REF!</definedName>
    <definedName name="__123Graph_XIBRD_LEND" localSheetId="3" hidden="1">#REF!</definedName>
    <definedName name="__123Graph_XIBRD_LEND" localSheetId="5" hidden="1">#REF!</definedName>
    <definedName name="__123Graph_XIBRD_LEND" hidden="1">#REF!</definedName>
    <definedName name="__123Graph_XIMPORTS" localSheetId="29" hidden="1">#REF!</definedName>
    <definedName name="__123Graph_XIMPORTS" localSheetId="3" hidden="1">#REF!</definedName>
    <definedName name="__123Graph_XIMPORTS" localSheetId="41" hidden="1">#REF!</definedName>
    <definedName name="__123Graph_XIMPORTS" localSheetId="5" hidden="1">#REF!</definedName>
    <definedName name="__123Graph_XIMPORTS" hidden="1">#REF!</definedName>
    <definedName name="__123Graph_XMIMPMAC" localSheetId="29" hidden="1">#REF!</definedName>
    <definedName name="__123Graph_XMIMPMAC" localSheetId="3" hidden="1">#REF!</definedName>
    <definedName name="__123Graph_XMIMPMAC" localSheetId="41" hidden="1">#REF!</definedName>
    <definedName name="__123Graph_XMIMPMAC" localSheetId="44" hidden="1">#REF!</definedName>
    <definedName name="__123Graph_XMIMPMAC" localSheetId="5" hidden="1">#REF!</definedName>
    <definedName name="__123Graph_XMIMPMAC" hidden="1">#REF!</definedName>
    <definedName name="__123Graph_XMSWKLY" localSheetId="29" hidden="1">#REF!</definedName>
    <definedName name="__123Graph_XMSWKLY" localSheetId="3" hidden="1">#REF!</definedName>
    <definedName name="__123Graph_XMSWKLY" localSheetId="41" hidden="1">#REF!</definedName>
    <definedName name="__123Graph_XMSWKLY" localSheetId="44" hidden="1">#REF!</definedName>
    <definedName name="__123Graph_XMSWKLY" localSheetId="5" hidden="1">#REF!</definedName>
    <definedName name="__123Graph_XMSWKLY" hidden="1">#REF!</definedName>
    <definedName name="__123Graph_XNDA" localSheetId="29" hidden="1">#REF!</definedName>
    <definedName name="__123Graph_XNDA" localSheetId="3" hidden="1">#REF!</definedName>
    <definedName name="__123Graph_XNDA" localSheetId="41" hidden="1">#REF!</definedName>
    <definedName name="__123Graph_XNDA" localSheetId="5" hidden="1">#REF!</definedName>
    <definedName name="__123Graph_XNDA" hidden="1">#REF!</definedName>
    <definedName name="_awr1" localSheetId="18" hidden="1">{#N/A,#N/A,FALSE,"DOC";"TB_28",#N/A,FALSE,"FITB_28";"TB_91",#N/A,FALSE,"FITB_91";"TB_182",#N/A,FALSE,"FITB_182";"TB_273",#N/A,FALSE,"FITB_273";"TB_364",#N/A,FALSE,"FITB_364 ";"SUMMARY",#N/A,FALSE,"Summary"}</definedName>
    <definedName name="_awr1" localSheetId="25" hidden="1">{#N/A,#N/A,FALSE,"DOC";"TB_28",#N/A,FALSE,"FITB_28";"TB_91",#N/A,FALSE,"FITB_91";"TB_182",#N/A,FALSE,"FITB_182";"TB_273",#N/A,FALSE,"FITB_273";"TB_364",#N/A,FALSE,"FITB_364 ";"SUMMARY",#N/A,FALSE,"Summary"}</definedName>
    <definedName name="_awr1" localSheetId="26" hidden="1">{#N/A,#N/A,FALSE,"DOC";"TB_28",#N/A,FALSE,"FITB_28";"TB_91",#N/A,FALSE,"FITB_91";"TB_182",#N/A,FALSE,"FITB_182";"TB_273",#N/A,FALSE,"FITB_273";"TB_364",#N/A,FALSE,"FITB_364 ";"SUMMARY",#N/A,FALSE,"Summary"}</definedName>
    <definedName name="_awr1" localSheetId="29" hidden="1">{#N/A,#N/A,FALSE,"DOC";"TB_28",#N/A,FALSE,"FITB_28";"TB_91",#N/A,FALSE,"FITB_91";"TB_182",#N/A,FALSE,"FITB_182";"TB_273",#N/A,FALSE,"FITB_273";"TB_364",#N/A,FALSE,"FITB_364 ";"SUMMARY",#N/A,FALSE,"Summary"}</definedName>
    <definedName name="_awr1" localSheetId="30"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32" hidden="1">{#N/A,#N/A,FALSE,"DOC";"TB_28",#N/A,FALSE,"FITB_28";"TB_91",#N/A,FALSE,"FITB_91";"TB_182",#N/A,FALSE,"FITB_182";"TB_273",#N/A,FALSE,"FITB_273";"TB_364",#N/A,FALSE,"FITB_364 ";"SUMMARY",#N/A,FALSE,"Summary"}</definedName>
    <definedName name="_awr1" localSheetId="33" hidden="1">{#N/A,#N/A,FALSE,"DOC";"TB_28",#N/A,FALSE,"FITB_28";"TB_91",#N/A,FALSE,"FITB_91";"TB_182",#N/A,FALSE,"FITB_182";"TB_273",#N/A,FALSE,"FITB_273";"TB_364",#N/A,FALSE,"FITB_364 ";"SUMMARY",#N/A,FALSE,"Summary"}</definedName>
    <definedName name="_awr1" localSheetId="34" hidden="1">{#N/A,#N/A,FALSE,"DOC";"TB_28",#N/A,FALSE,"FITB_28";"TB_91",#N/A,FALSE,"FITB_91";"TB_182",#N/A,FALSE,"FITB_182";"TB_273",#N/A,FALSE,"FITB_273";"TB_364",#N/A,FALSE,"FITB_364 ";"SUMMARY",#N/A,FALSE,"Summary"}</definedName>
    <definedName name="_awr1" localSheetId="39" hidden="1">{#N/A,#N/A,FALSE,"DOC";"TB_28",#N/A,FALSE,"FITB_28";"TB_91",#N/A,FALSE,"FITB_91";"TB_182",#N/A,FALSE,"FITB_182";"TB_273",#N/A,FALSE,"FITB_273";"TB_364",#N/A,FALSE,"FITB_364 ";"SUMMARY",#N/A,FALSE,"Summary"}</definedName>
    <definedName name="_awr1" localSheetId="41" hidden="1">{#N/A,#N/A,FALSE,"DOC";"TB_28",#N/A,FALSE,"FITB_28";"TB_91",#N/A,FALSE,"FITB_91";"TB_182",#N/A,FALSE,"FITB_182";"TB_273",#N/A,FALSE,"FITB_273";"TB_364",#N/A,FALSE,"FITB_364 ";"SUMMARY",#N/A,FALSE,"Summary"}</definedName>
    <definedName name="_awr1" localSheetId="43" hidden="1">{#N/A,#N/A,FALSE,"DOC";"TB_28",#N/A,FALSE,"FITB_28";"TB_91",#N/A,FALSE,"FITB_91";"TB_182",#N/A,FALSE,"FITB_182";"TB_273",#N/A,FALSE,"FITB_273";"TB_364",#N/A,FALSE,"FITB_364 ";"SUMMARY",#N/A,FALSE,"Summary"}</definedName>
    <definedName name="_awr1" localSheetId="44" hidden="1">{#N/A,#N/A,FALSE,"DOC";"TB_28",#N/A,FALSE,"FITB_28";"TB_91",#N/A,FALSE,"FITB_91";"TB_182",#N/A,FALSE,"FITB_182";"TB_273",#N/A,FALSE,"FITB_273";"TB_364",#N/A,FALSE,"FITB_364 ";"SUMMARY",#N/A,FALSE,"Summary"}</definedName>
    <definedName name="_awr1" localSheetId="45" hidden="1">{#N/A,#N/A,FALSE,"DOC";"TB_28",#N/A,FALSE,"FITB_28";"TB_91",#N/A,FALSE,"FITB_91";"TB_182",#N/A,FALSE,"FITB_182";"TB_273",#N/A,FALSE,"FITB_273";"TB_364",#N/A,FALSE,"FITB_364 ";"SUMMARY",#N/A,FALSE,"Summary"}</definedName>
    <definedName name="_awr1" localSheetId="5" hidden="1">{#N/A,#N/A,FALSE,"DOC";"TB_28",#N/A,FALSE,"FITB_28";"TB_91",#N/A,FALSE,"FITB_91";"TB_182",#N/A,FALSE,"FITB_182";"TB_273",#N/A,FALSE,"FITB_273";"TB_364",#N/A,FALSE,"FITB_364 ";"SUMMARY",#N/A,FALSE,"Summary"}</definedName>
    <definedName name="_awr1" localSheetId="10" hidden="1">{#N/A,#N/A,FALSE,"DOC";"TB_28",#N/A,FALSE,"FITB_28";"TB_91",#N/A,FALSE,"FITB_91";"TB_182",#N/A,FALSE,"FITB_182";"TB_273",#N/A,FALSE,"FITB_273";"TB_364",#N/A,FALSE,"FITB_364 ";"SUMMARY",#N/A,FALSE,"Summary"}</definedName>
    <definedName name="_awr1" localSheetId="12" hidden="1">{#N/A,#N/A,FALSE,"DOC";"TB_28",#N/A,FALSE,"FITB_28";"TB_91",#N/A,FALSE,"FITB_91";"TB_182",#N/A,FALSE,"FITB_182";"TB_273",#N/A,FALSE,"FITB_273";"TB_364",#N/A,FALSE,"FITB_364 ";"SUMMARY",#N/A,FALSE,"Summary"}</definedName>
    <definedName name="_awr1" localSheetId="16" hidden="1">{#N/A,#N/A,FALSE,"DOC";"TB_28",#N/A,FALSE,"FITB_28";"TB_91",#N/A,FALSE,"FITB_91";"TB_182",#N/A,FALSE,"FITB_182";"TB_273",#N/A,FALSE,"FITB_273";"TB_364",#N/A,FALSE,"FITB_364 ";"SUMMARY",#N/A,FALSE,"Summary"}</definedName>
    <definedName name="_awr1" localSheetId="46"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29" hidden="1">#REF!</definedName>
    <definedName name="_Dist_Bin" localSheetId="3" hidden="1">#REF!</definedName>
    <definedName name="_Dist_Bin" localSheetId="41" hidden="1">#REF!</definedName>
    <definedName name="_Dist_Bin" localSheetId="44" hidden="1">#REF!</definedName>
    <definedName name="_Dist_Bin" localSheetId="5" hidden="1">#REF!</definedName>
    <definedName name="_Dist_Bin" hidden="1">#REF!</definedName>
    <definedName name="_Dist_Values" localSheetId="29" hidden="1">#REF!</definedName>
    <definedName name="_Dist_Values" localSheetId="3" hidden="1">#REF!</definedName>
    <definedName name="_Dist_Values" localSheetId="41" hidden="1">#REF!</definedName>
    <definedName name="_Dist_Values" localSheetId="44" hidden="1">#REF!</definedName>
    <definedName name="_Dist_Values" localSheetId="5" hidden="1">#REF!</definedName>
    <definedName name="_Dist_Values" hidden="1">#REF!</definedName>
    <definedName name="_Fill" localSheetId="29" hidden="1">#REF!</definedName>
    <definedName name="_Fill" localSheetId="3" hidden="1">#REF!</definedName>
    <definedName name="_Fill" localSheetId="41" hidden="1">#REF!</definedName>
    <definedName name="_Fill" localSheetId="44" hidden="1">#REF!</definedName>
    <definedName name="_Fill" localSheetId="5" hidden="1">#REF!</definedName>
    <definedName name="_Fill" hidden="1">#REF!</definedName>
    <definedName name="_Fill1" localSheetId="3" hidden="1">#REF!</definedName>
    <definedName name="_Fill1" localSheetId="41" hidden="1">#REF!</definedName>
    <definedName name="_Fill1" localSheetId="44" hidden="1">#REF!</definedName>
    <definedName name="_Fill1" localSheetId="5" hidden="1">#REF!</definedName>
    <definedName name="_Fill1" hidden="1">#REF!</definedName>
    <definedName name="_Filler" localSheetId="3" hidden="1">#REF!</definedName>
    <definedName name="_Filler" localSheetId="5" hidden="1">#REF!</definedName>
    <definedName name="_Filler" hidden="1">#REF!</definedName>
    <definedName name="_filterd" localSheetId="3" hidden="1">#REF!</definedName>
    <definedName name="_filterd" localSheetId="5" hidden="1">#REF!</definedName>
    <definedName name="_filterd" hidden="1">#REF!</definedName>
    <definedName name="_xlnm._FilterDatabase" localSheetId="3" hidden="1">#REF!</definedName>
    <definedName name="_xlnm._FilterDatabase" localSheetId="44" hidden="1">'D27'!#REF!</definedName>
    <definedName name="_xlnm._FilterDatabase" localSheetId="5" hidden="1">#REF!</definedName>
    <definedName name="_xlnm._FilterDatabase" localSheetId="10" hidden="1">#REF!</definedName>
    <definedName name="_xlnm._FilterDatabase" localSheetId="12" hidden="1">'D7'!$B$37:$G$37</definedName>
    <definedName name="_xlnm._FilterDatabase" localSheetId="16" hidden="1">'D9'!#REF!</definedName>
    <definedName name="_xlnm._FilterDatabase" hidden="1">#REF!</definedName>
    <definedName name="_gfd2" localSheetId="18" hidden="1">{"mt1",#N/A,FALSE,"Debt";"mt2",#N/A,FALSE,"Debt";"mt3",#N/A,FALSE,"Debt";"mt4",#N/A,FALSE,"Debt";"mt5",#N/A,FALSE,"Debt";"mt6",#N/A,FALSE,"Debt";"mt7",#N/A,FALSE,"Debt"}</definedName>
    <definedName name="_gfd2" localSheetId="25" hidden="1">{"mt1",#N/A,FALSE,"Debt";"mt2",#N/A,FALSE,"Debt";"mt3",#N/A,FALSE,"Debt";"mt4",#N/A,FALSE,"Debt";"mt5",#N/A,FALSE,"Debt";"mt6",#N/A,FALSE,"Debt";"mt7",#N/A,FALSE,"Debt"}</definedName>
    <definedName name="_gfd2" localSheetId="26" hidden="1">{"mt1",#N/A,FALSE,"Debt";"mt2",#N/A,FALSE,"Debt";"mt3",#N/A,FALSE,"Debt";"mt4",#N/A,FALSE,"Debt";"mt5",#N/A,FALSE,"Debt";"mt6",#N/A,FALSE,"Debt";"mt7",#N/A,FALSE,"Debt"}</definedName>
    <definedName name="_gfd2" localSheetId="29" hidden="1">{"mt1",#N/A,FALSE,"Debt";"mt2",#N/A,FALSE,"Debt";"mt3",#N/A,FALSE,"Debt";"mt4",#N/A,FALSE,"Debt";"mt5",#N/A,FALSE,"Debt";"mt6",#N/A,FALSE,"Debt";"mt7",#N/A,FALSE,"Debt"}</definedName>
    <definedName name="_gfd2" localSheetId="30"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32" hidden="1">{"mt1",#N/A,FALSE,"Debt";"mt2",#N/A,FALSE,"Debt";"mt3",#N/A,FALSE,"Debt";"mt4",#N/A,FALSE,"Debt";"mt5",#N/A,FALSE,"Debt";"mt6",#N/A,FALSE,"Debt";"mt7",#N/A,FALSE,"Debt"}</definedName>
    <definedName name="_gfd2" localSheetId="33" hidden="1">{"mt1",#N/A,FALSE,"Debt";"mt2",#N/A,FALSE,"Debt";"mt3",#N/A,FALSE,"Debt";"mt4",#N/A,FALSE,"Debt";"mt5",#N/A,FALSE,"Debt";"mt6",#N/A,FALSE,"Debt";"mt7",#N/A,FALSE,"Debt"}</definedName>
    <definedName name="_gfd2" localSheetId="34" hidden="1">{"mt1",#N/A,FALSE,"Debt";"mt2",#N/A,FALSE,"Debt";"mt3",#N/A,FALSE,"Debt";"mt4",#N/A,FALSE,"Debt";"mt5",#N/A,FALSE,"Debt";"mt6",#N/A,FALSE,"Debt";"mt7",#N/A,FALSE,"Debt"}</definedName>
    <definedName name="_gfd2" localSheetId="39" hidden="1">{"mt1",#N/A,FALSE,"Debt";"mt2",#N/A,FALSE,"Debt";"mt3",#N/A,FALSE,"Debt";"mt4",#N/A,FALSE,"Debt";"mt5",#N/A,FALSE,"Debt";"mt6",#N/A,FALSE,"Debt";"mt7",#N/A,FALSE,"Debt"}</definedName>
    <definedName name="_gfd2" localSheetId="41" hidden="1">{"mt1",#N/A,FALSE,"Debt";"mt2",#N/A,FALSE,"Debt";"mt3",#N/A,FALSE,"Debt";"mt4",#N/A,FALSE,"Debt";"mt5",#N/A,FALSE,"Debt";"mt6",#N/A,FALSE,"Debt";"mt7",#N/A,FALSE,"Debt"}</definedName>
    <definedName name="_gfd2" localSheetId="43" hidden="1">{"mt1",#N/A,FALSE,"Debt";"mt2",#N/A,FALSE,"Debt";"mt3",#N/A,FALSE,"Debt";"mt4",#N/A,FALSE,"Debt";"mt5",#N/A,FALSE,"Debt";"mt6",#N/A,FALSE,"Debt";"mt7",#N/A,FALSE,"Debt"}</definedName>
    <definedName name="_gfd2" localSheetId="44" hidden="1">{"mt1",#N/A,FALSE,"Debt";"mt2",#N/A,FALSE,"Debt";"mt3",#N/A,FALSE,"Debt";"mt4",#N/A,FALSE,"Debt";"mt5",#N/A,FALSE,"Debt";"mt6",#N/A,FALSE,"Debt";"mt7",#N/A,FALSE,"Debt"}</definedName>
    <definedName name="_gfd2" localSheetId="45" hidden="1">{"mt1",#N/A,FALSE,"Debt";"mt2",#N/A,FALSE,"Debt";"mt3",#N/A,FALSE,"Debt";"mt4",#N/A,FALSE,"Debt";"mt5",#N/A,FALSE,"Debt";"mt6",#N/A,FALSE,"Debt";"mt7",#N/A,FALSE,"Debt"}</definedName>
    <definedName name="_gfd2" localSheetId="5" hidden="1">{"mt1",#N/A,FALSE,"Debt";"mt2",#N/A,FALSE,"Debt";"mt3",#N/A,FALSE,"Debt";"mt4",#N/A,FALSE,"Debt";"mt5",#N/A,FALSE,"Debt";"mt6",#N/A,FALSE,"Debt";"mt7",#N/A,FALSE,"Debt"}</definedName>
    <definedName name="_gfd2" localSheetId="10" hidden="1">{"mt1",#N/A,FALSE,"Debt";"mt2",#N/A,FALSE,"Debt";"mt3",#N/A,FALSE,"Debt";"mt4",#N/A,FALSE,"Debt";"mt5",#N/A,FALSE,"Debt";"mt6",#N/A,FALSE,"Debt";"mt7",#N/A,FALSE,"Debt"}</definedName>
    <definedName name="_gfd2" localSheetId="12" hidden="1">{"mt1",#N/A,FALSE,"Debt";"mt2",#N/A,FALSE,"Debt";"mt3",#N/A,FALSE,"Debt";"mt4",#N/A,FALSE,"Debt";"mt5",#N/A,FALSE,"Debt";"mt6",#N/A,FALSE,"Debt";"mt7",#N/A,FALSE,"Debt"}</definedName>
    <definedName name="_gfd2" localSheetId="16" hidden="1">{"mt1",#N/A,FALSE,"Debt";"mt2",#N/A,FALSE,"Debt";"mt3",#N/A,FALSE,"Debt";"mt4",#N/A,FALSE,"Debt";"mt5",#N/A,FALSE,"Debt";"mt6",#N/A,FALSE,"Debt";"mt7",#N/A,FALSE,"Debt"}</definedName>
    <definedName name="_gfd2" localSheetId="46"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29" hidden="1">#REF!</definedName>
    <definedName name="_Key1" localSheetId="3" hidden="1">#REF!</definedName>
    <definedName name="_Key1" localSheetId="41" hidden="1">#REF!</definedName>
    <definedName name="_Key1" localSheetId="44" hidden="1">#REF!</definedName>
    <definedName name="_Key1" localSheetId="5" hidden="1">#REF!</definedName>
    <definedName name="_Key1" hidden="1">#REF!</definedName>
    <definedName name="_Key2" localSheetId="29" hidden="1">#REF!</definedName>
    <definedName name="_Key2" localSheetId="3" hidden="1">#REF!</definedName>
    <definedName name="_Key2" localSheetId="41" hidden="1">#REF!</definedName>
    <definedName name="_Key2" localSheetId="44" hidden="1">#REF!</definedName>
    <definedName name="_Key2" localSheetId="5" hidden="1">#REF!</definedName>
    <definedName name="_Key2" hidden="1">#REF!</definedName>
    <definedName name="_Order1" hidden="1">255</definedName>
    <definedName name="_Order2" hidden="1">255</definedName>
    <definedName name="_Parse_Out" localSheetId="29" hidden="1">#REF!</definedName>
    <definedName name="_Parse_Out" localSheetId="3" hidden="1">#REF!</definedName>
    <definedName name="_Parse_Out" localSheetId="41" hidden="1">#REF!</definedName>
    <definedName name="_Parse_Out" localSheetId="44" hidden="1">#REF!</definedName>
    <definedName name="_Parse_Out" localSheetId="5" hidden="1">#REF!</definedName>
    <definedName name="_Parse_Out" hidden="1">#REF!</definedName>
    <definedName name="_Regression_Int" hidden="1">1</definedName>
    <definedName name="_Regression_Out" localSheetId="3" hidden="1">#REF!</definedName>
    <definedName name="_Regression_Out" localSheetId="5" hidden="1">#REF!</definedName>
    <definedName name="_Regression_Out" hidden="1">#REF!</definedName>
    <definedName name="_Regression_X" localSheetId="3" hidden="1">#REF!</definedName>
    <definedName name="_Regression_X" localSheetId="5" hidden="1">#REF!</definedName>
    <definedName name="_Regression_X" hidden="1">#REF!</definedName>
    <definedName name="_Regression_Y" localSheetId="3" hidden="1">#REF!</definedName>
    <definedName name="_Regression_Y" localSheetId="5" hidden="1">#REF!</definedName>
    <definedName name="_Regression_Y" hidden="1">#REF!</definedName>
    <definedName name="_Sort" localSheetId="26" hidden="1">#REF!</definedName>
    <definedName name="_Sort" localSheetId="29" hidden="1">#REF!</definedName>
    <definedName name="_Sort" localSheetId="3" hidden="1">#REF!</definedName>
    <definedName name="_Sort" localSheetId="41" hidden="1">#REF!</definedName>
    <definedName name="_Sort" localSheetId="44" hidden="1">#REF!</definedName>
    <definedName name="_Sort" localSheetId="5" hidden="1">#REF!</definedName>
    <definedName name="_Sort" hidden="1">#REF!</definedName>
    <definedName name="_x1" localSheetId="18" hidden="1">{"partial screen",#N/A,FALSE,"State_Gov't"}</definedName>
    <definedName name="_x1" localSheetId="25" hidden="1">{"partial screen",#N/A,FALSE,"State_Gov't"}</definedName>
    <definedName name="_x1" localSheetId="26" hidden="1">{"partial screen",#N/A,FALSE,"State_Gov't"}</definedName>
    <definedName name="_x1" localSheetId="29" hidden="1">{"partial screen",#N/A,FALSE,"State_Gov't"}</definedName>
    <definedName name="_x1" localSheetId="30" hidden="1">{"partial screen",#N/A,FALSE,"State_Gov't"}</definedName>
    <definedName name="_x1" localSheetId="3" hidden="1">{"partial screen",#N/A,FALSE,"State_Gov't"}</definedName>
    <definedName name="_x1" localSheetId="32" hidden="1">{"partial screen",#N/A,FALSE,"State_Gov't"}</definedName>
    <definedName name="_x1" localSheetId="33" hidden="1">{"partial screen",#N/A,FALSE,"State_Gov't"}</definedName>
    <definedName name="_x1" localSheetId="34" hidden="1">{"partial screen",#N/A,FALSE,"State_Gov't"}</definedName>
    <definedName name="_x1" localSheetId="39" hidden="1">{"partial screen",#N/A,FALSE,"State_Gov't"}</definedName>
    <definedName name="_x1" localSheetId="41" hidden="1">{"partial screen",#N/A,FALSE,"State_Gov't"}</definedName>
    <definedName name="_x1" localSheetId="43" hidden="1">{"partial screen",#N/A,FALSE,"State_Gov't"}</definedName>
    <definedName name="_x1" localSheetId="44" hidden="1">{"partial screen",#N/A,FALSE,"State_Gov't"}</definedName>
    <definedName name="_x1" localSheetId="45" hidden="1">{"partial screen",#N/A,FALSE,"State_Gov't"}</definedName>
    <definedName name="_x1" localSheetId="5" hidden="1">{"partial screen",#N/A,FALSE,"State_Gov't"}</definedName>
    <definedName name="_x1" localSheetId="10" hidden="1">{"partial screen",#N/A,FALSE,"State_Gov't"}</definedName>
    <definedName name="_x1" localSheetId="12" hidden="1">{"partial screen",#N/A,FALSE,"State_Gov't"}</definedName>
    <definedName name="_x1" localSheetId="16" hidden="1">{"partial screen",#N/A,FALSE,"State_Gov't"}</definedName>
    <definedName name="_x1" localSheetId="46" hidden="1">{"partial screen",#N/A,FALSE,"State_Gov't"}</definedName>
    <definedName name="_x1" hidden="1">{"partial screen",#N/A,FALSE,"State_Gov't"}</definedName>
    <definedName name="_x2" localSheetId="18" hidden="1">{"partial screen",#N/A,FALSE,"State_Gov't"}</definedName>
    <definedName name="_x2" localSheetId="25" hidden="1">{"partial screen",#N/A,FALSE,"State_Gov't"}</definedName>
    <definedName name="_x2" localSheetId="26" hidden="1">{"partial screen",#N/A,FALSE,"State_Gov't"}</definedName>
    <definedName name="_x2" localSheetId="29" hidden="1">{"partial screen",#N/A,FALSE,"State_Gov't"}</definedName>
    <definedName name="_x2" localSheetId="30" hidden="1">{"partial screen",#N/A,FALSE,"State_Gov't"}</definedName>
    <definedName name="_x2" localSheetId="3" hidden="1">{"partial screen",#N/A,FALSE,"State_Gov't"}</definedName>
    <definedName name="_x2" localSheetId="32" hidden="1">{"partial screen",#N/A,FALSE,"State_Gov't"}</definedName>
    <definedName name="_x2" localSheetId="33" hidden="1">{"partial screen",#N/A,FALSE,"State_Gov't"}</definedName>
    <definedName name="_x2" localSheetId="34" hidden="1">{"partial screen",#N/A,FALSE,"State_Gov't"}</definedName>
    <definedName name="_x2" localSheetId="39" hidden="1">{"partial screen",#N/A,FALSE,"State_Gov't"}</definedName>
    <definedName name="_x2" localSheetId="41" hidden="1">{"partial screen",#N/A,FALSE,"State_Gov't"}</definedName>
    <definedName name="_x2" localSheetId="43" hidden="1">{"partial screen",#N/A,FALSE,"State_Gov't"}</definedName>
    <definedName name="_x2" localSheetId="44" hidden="1">{"partial screen",#N/A,FALSE,"State_Gov't"}</definedName>
    <definedName name="_x2" localSheetId="45" hidden="1">{"partial screen",#N/A,FALSE,"State_Gov't"}</definedName>
    <definedName name="_x2" localSheetId="5" hidden="1">{"partial screen",#N/A,FALSE,"State_Gov't"}</definedName>
    <definedName name="_x2" localSheetId="10" hidden="1">{"partial screen",#N/A,FALSE,"State_Gov't"}</definedName>
    <definedName name="_x2" localSheetId="12" hidden="1">{"partial screen",#N/A,FALSE,"State_Gov't"}</definedName>
    <definedName name="_x2" localSheetId="16" hidden="1">{"partial screen",#N/A,FALSE,"State_Gov't"}</definedName>
    <definedName name="_x2" localSheetId="46" hidden="1">{"partial screen",#N/A,FALSE,"State_Gov't"}</definedName>
    <definedName name="_x2" hidden="1">{"partial screen",#N/A,FALSE,"State_Gov't"}</definedName>
    <definedName name="_xlchart.v1.0" hidden="1">'D6'!$B$55:$B$63</definedName>
    <definedName name="_xlchart.v1.1" hidden="1">'D6'!$G$55:$G$63</definedName>
    <definedName name="_xlchart.v1.10" hidden="1">D_aux.!$B$46:$C$52</definedName>
    <definedName name="_xlchart.v1.11" hidden="1">D_aux.!$G$46:$G$52</definedName>
    <definedName name="_xlchart.v1.12" hidden="1">'D9'!$B$34:$B$42</definedName>
    <definedName name="_xlchart.v1.13" hidden="1">'D9'!$D$34:$D$42</definedName>
    <definedName name="_xlchart.v1.14" hidden="1">'D9'!$B$34:$B$42</definedName>
    <definedName name="_xlchart.v1.15" hidden="1">'D9'!$E$34:$E$42</definedName>
    <definedName name="_xlchart.v1.16" hidden="1">'D9'!$B$34:$B$42</definedName>
    <definedName name="_xlchart.v1.17" hidden="1">'D9'!$C$34:$C$42</definedName>
    <definedName name="_xlchart.v1.18" hidden="1">'D10'!$B$61:$B$63</definedName>
    <definedName name="_xlchart.v1.19" hidden="1">'D10'!$C$61:$C$63</definedName>
    <definedName name="_xlchart.v1.2" hidden="1">'D6'!$B$55:$B$63</definedName>
    <definedName name="_xlchart.v1.20" hidden="1">'D10'!$B$58:$B$60</definedName>
    <definedName name="_xlchart.v1.21" hidden="1">'D10'!$D$58:$D$60</definedName>
    <definedName name="_xlchart.v1.22" hidden="1">'D10'!$B$58:$B$60</definedName>
    <definedName name="_xlchart.v1.23" hidden="1">'D10'!$C$58:$C$60</definedName>
    <definedName name="_xlchart.v1.24" hidden="1">'D11'!$B$64:$B$69</definedName>
    <definedName name="_xlchart.v1.25" hidden="1">'D11'!$C$64:$C$69</definedName>
    <definedName name="_xlchart.v1.26" hidden="1">'D11'!$B$64:$B$69</definedName>
    <definedName name="_xlchart.v1.27" hidden="1">'D11'!$D$64:$D$69</definedName>
    <definedName name="_xlchart.v1.28" hidden="1">'D11'!$B$64:$B$69</definedName>
    <definedName name="_xlchart.v1.29" hidden="1">'D11'!$E$64:$E$69</definedName>
    <definedName name="_xlchart.v1.3" hidden="1">'D6'!$D$55:$D$63</definedName>
    <definedName name="_xlchart.v1.30" hidden="1">'D12'!$B$62:$B$63</definedName>
    <definedName name="_xlchart.v1.31" hidden="1">'D12'!$D$62:$D$63</definedName>
    <definedName name="_xlchart.v1.32" hidden="1">'D12'!$B$62:$B$63</definedName>
    <definedName name="_xlchart.v1.33" hidden="1">'D12'!$C$62:$C$63</definedName>
    <definedName name="_xlchart.v1.4" hidden="1">'D6'!$B$55:$B$63</definedName>
    <definedName name="_xlchart.v1.5" hidden="1">'D6'!$F$55:$F$63</definedName>
    <definedName name="_xlchart.v1.6" hidden="1">D_aux.!$C$59:$C$65</definedName>
    <definedName name="_xlchart.v1.7" hidden="1">D_aux.!$J$59:$J$65</definedName>
    <definedName name="_xlchart.v1.8" hidden="1">D_aux.!$B$46:$C$52</definedName>
    <definedName name="_xlchart.v1.9" hidden="1">D_aux.!$E$46:$E$52</definedName>
    <definedName name="aaa" localSheetId="3" hidden="1">#REF!</definedName>
    <definedName name="aaa" localSheetId="5" hidden="1">#REF!</definedName>
    <definedName name="aaa" localSheetId="10" hidden="1">#REF!</definedName>
    <definedName name="aaa" hidden="1">#REF!</definedName>
    <definedName name="ab" localSheetId="18" hidden="1">{"Riqfin97",#N/A,FALSE,"Tran";"Riqfinpro",#N/A,FALSE,"Tran"}</definedName>
    <definedName name="ab" localSheetId="25" hidden="1">{"Riqfin97",#N/A,FALSE,"Tran";"Riqfinpro",#N/A,FALSE,"Tran"}</definedName>
    <definedName name="ab" localSheetId="26" hidden="1">{"Riqfin97",#N/A,FALSE,"Tran";"Riqfinpro",#N/A,FALSE,"Tran"}</definedName>
    <definedName name="ab" localSheetId="29" hidden="1">{"Riqfin97",#N/A,FALSE,"Tran";"Riqfinpro",#N/A,FALSE,"Tran"}</definedName>
    <definedName name="ab" localSheetId="30" hidden="1">{"Riqfin97",#N/A,FALSE,"Tran";"Riqfinpro",#N/A,FALSE,"Tran"}</definedName>
    <definedName name="ab" localSheetId="3" hidden="1">{"Riqfin97",#N/A,FALSE,"Tran";"Riqfinpro",#N/A,FALSE,"Tran"}</definedName>
    <definedName name="ab" localSheetId="32" hidden="1">{"Riqfin97",#N/A,FALSE,"Tran";"Riqfinpro",#N/A,FALSE,"Tran"}</definedName>
    <definedName name="ab" localSheetId="33" hidden="1">{"Riqfin97",#N/A,FALSE,"Tran";"Riqfinpro",#N/A,FALSE,"Tran"}</definedName>
    <definedName name="ab" localSheetId="34" hidden="1">{"Riqfin97",#N/A,FALSE,"Tran";"Riqfinpro",#N/A,FALSE,"Tran"}</definedName>
    <definedName name="ab" localSheetId="39" hidden="1">{"Riqfin97",#N/A,FALSE,"Tran";"Riqfinpro",#N/A,FALSE,"Tran"}</definedName>
    <definedName name="ab" localSheetId="41" hidden="1">{"Riqfin97",#N/A,FALSE,"Tran";"Riqfinpro",#N/A,FALSE,"Tran"}</definedName>
    <definedName name="ab" localSheetId="43" hidden="1">{"Riqfin97",#N/A,FALSE,"Tran";"Riqfinpro",#N/A,FALSE,"Tran"}</definedName>
    <definedName name="ab" localSheetId="44" hidden="1">{"Riqfin97",#N/A,FALSE,"Tran";"Riqfinpro",#N/A,FALSE,"Tran"}</definedName>
    <definedName name="ab" localSheetId="45" hidden="1">{"Riqfin97",#N/A,FALSE,"Tran";"Riqfinpro",#N/A,FALSE,"Tran"}</definedName>
    <definedName name="ab" localSheetId="5" hidden="1">{"Riqfin97",#N/A,FALSE,"Tran";"Riqfinpro",#N/A,FALSE,"Tran"}</definedName>
    <definedName name="ab" localSheetId="10" hidden="1">{"Riqfin97",#N/A,FALSE,"Tran";"Riqfinpro",#N/A,FALSE,"Tran"}</definedName>
    <definedName name="ab" localSheetId="12" hidden="1">{"Riqfin97",#N/A,FALSE,"Tran";"Riqfinpro",#N/A,FALSE,"Tran"}</definedName>
    <definedName name="ab" localSheetId="16" hidden="1">{"Riqfin97",#N/A,FALSE,"Tran";"Riqfinpro",#N/A,FALSE,"Tran"}</definedName>
    <definedName name="ab" localSheetId="46" hidden="1">{"Riqfin97",#N/A,FALSE,"Tran";"Riqfinpro",#N/A,FALSE,"Tran"}</definedName>
    <definedName name="ab" hidden="1">{"Riqfin97",#N/A,FALSE,"Tran";"Riqfinpro",#N/A,FALSE,"Tran"}</definedName>
    <definedName name="ad" localSheetId="18" hidden="1">{"mt1",#N/A,FALSE,"Debt";"mt2",#N/A,FALSE,"Debt";"mt3",#N/A,FALSE,"Debt";"mt4",#N/A,FALSE,"Debt";"mt5",#N/A,FALSE,"Debt";"mt6",#N/A,FALSE,"Debt";"mt7",#N/A,FALSE,"Debt"}</definedName>
    <definedName name="ad" localSheetId="25" hidden="1">{"mt1",#N/A,FALSE,"Debt";"mt2",#N/A,FALSE,"Debt";"mt3",#N/A,FALSE,"Debt";"mt4",#N/A,FALSE,"Debt";"mt5",#N/A,FALSE,"Debt";"mt6",#N/A,FALSE,"Debt";"mt7",#N/A,FALSE,"Debt"}</definedName>
    <definedName name="ad" localSheetId="26" hidden="1">{"mt1",#N/A,FALSE,"Debt";"mt2",#N/A,FALSE,"Debt";"mt3",#N/A,FALSE,"Debt";"mt4",#N/A,FALSE,"Debt";"mt5",#N/A,FALSE,"Debt";"mt6",#N/A,FALSE,"Debt";"mt7",#N/A,FALSE,"Debt"}</definedName>
    <definedName name="ad" localSheetId="29" hidden="1">{"mt1",#N/A,FALSE,"Debt";"mt2",#N/A,FALSE,"Debt";"mt3",#N/A,FALSE,"Debt";"mt4",#N/A,FALSE,"Debt";"mt5",#N/A,FALSE,"Debt";"mt6",#N/A,FALSE,"Debt";"mt7",#N/A,FALSE,"Debt"}</definedName>
    <definedName name="ad" localSheetId="30"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32" hidden="1">{"mt1",#N/A,FALSE,"Debt";"mt2",#N/A,FALSE,"Debt";"mt3",#N/A,FALSE,"Debt";"mt4",#N/A,FALSE,"Debt";"mt5",#N/A,FALSE,"Debt";"mt6",#N/A,FALSE,"Debt";"mt7",#N/A,FALSE,"Debt"}</definedName>
    <definedName name="ad" localSheetId="33" hidden="1">{"mt1",#N/A,FALSE,"Debt";"mt2",#N/A,FALSE,"Debt";"mt3",#N/A,FALSE,"Debt";"mt4",#N/A,FALSE,"Debt";"mt5",#N/A,FALSE,"Debt";"mt6",#N/A,FALSE,"Debt";"mt7",#N/A,FALSE,"Debt"}</definedName>
    <definedName name="ad" localSheetId="34" hidden="1">{"mt1",#N/A,FALSE,"Debt";"mt2",#N/A,FALSE,"Debt";"mt3",#N/A,FALSE,"Debt";"mt4",#N/A,FALSE,"Debt";"mt5",#N/A,FALSE,"Debt";"mt6",#N/A,FALSE,"Debt";"mt7",#N/A,FALSE,"Debt"}</definedName>
    <definedName name="ad" localSheetId="39" hidden="1">{"mt1",#N/A,FALSE,"Debt";"mt2",#N/A,FALSE,"Debt";"mt3",#N/A,FALSE,"Debt";"mt4",#N/A,FALSE,"Debt";"mt5",#N/A,FALSE,"Debt";"mt6",#N/A,FALSE,"Debt";"mt7",#N/A,FALSE,"Debt"}</definedName>
    <definedName name="ad" localSheetId="41" hidden="1">{"mt1",#N/A,FALSE,"Debt";"mt2",#N/A,FALSE,"Debt";"mt3",#N/A,FALSE,"Debt";"mt4",#N/A,FALSE,"Debt";"mt5",#N/A,FALSE,"Debt";"mt6",#N/A,FALSE,"Debt";"mt7",#N/A,FALSE,"Debt"}</definedName>
    <definedName name="ad" localSheetId="43" hidden="1">{"mt1",#N/A,FALSE,"Debt";"mt2",#N/A,FALSE,"Debt";"mt3",#N/A,FALSE,"Debt";"mt4",#N/A,FALSE,"Debt";"mt5",#N/A,FALSE,"Debt";"mt6",#N/A,FALSE,"Debt";"mt7",#N/A,FALSE,"Debt"}</definedName>
    <definedName name="ad" localSheetId="44" hidden="1">{"mt1",#N/A,FALSE,"Debt";"mt2",#N/A,FALSE,"Debt";"mt3",#N/A,FALSE,"Debt";"mt4",#N/A,FALSE,"Debt";"mt5",#N/A,FALSE,"Debt";"mt6",#N/A,FALSE,"Debt";"mt7",#N/A,FALSE,"Debt"}</definedName>
    <definedName name="ad" localSheetId="45" hidden="1">{"mt1",#N/A,FALSE,"Debt";"mt2",#N/A,FALSE,"Debt";"mt3",#N/A,FALSE,"Debt";"mt4",#N/A,FALSE,"Debt";"mt5",#N/A,FALSE,"Debt";"mt6",#N/A,FALSE,"Debt";"mt7",#N/A,FALSE,"Debt"}</definedName>
    <definedName name="ad" localSheetId="5" hidden="1">{"mt1",#N/A,FALSE,"Debt";"mt2",#N/A,FALSE,"Debt";"mt3",#N/A,FALSE,"Debt";"mt4",#N/A,FALSE,"Debt";"mt5",#N/A,FALSE,"Debt";"mt6",#N/A,FALSE,"Debt";"mt7",#N/A,FALSE,"Debt"}</definedName>
    <definedName name="ad" localSheetId="10" hidden="1">{"mt1",#N/A,FALSE,"Debt";"mt2",#N/A,FALSE,"Debt";"mt3",#N/A,FALSE,"Debt";"mt4",#N/A,FALSE,"Debt";"mt5",#N/A,FALSE,"Debt";"mt6",#N/A,FALSE,"Debt";"mt7",#N/A,FALSE,"Debt"}</definedName>
    <definedName name="ad" localSheetId="12" hidden="1">{"mt1",#N/A,FALSE,"Debt";"mt2",#N/A,FALSE,"Debt";"mt3",#N/A,FALSE,"Debt";"mt4",#N/A,FALSE,"Debt";"mt5",#N/A,FALSE,"Debt";"mt6",#N/A,FALSE,"Debt";"mt7",#N/A,FALSE,"Debt"}</definedName>
    <definedName name="ad" localSheetId="16" hidden="1">{"mt1",#N/A,FALSE,"Debt";"mt2",#N/A,FALSE,"Debt";"mt3",#N/A,FALSE,"Debt";"mt4",#N/A,FALSE,"Debt";"mt5",#N/A,FALSE,"Debt";"mt6",#N/A,FALSE,"Debt";"mt7",#N/A,FALSE,"Debt"}</definedName>
    <definedName name="ad" localSheetId="46"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18" hidden="1">{"Riqfin97",#N/A,FALSE,"Tran";"Riqfinpro",#N/A,FALSE,"Tran"}</definedName>
    <definedName name="adf" localSheetId="25" hidden="1">{"Riqfin97",#N/A,FALSE,"Tran";"Riqfinpro",#N/A,FALSE,"Tran"}</definedName>
    <definedName name="adf" localSheetId="26" hidden="1">{"Riqfin97",#N/A,FALSE,"Tran";"Riqfinpro",#N/A,FALSE,"Tran"}</definedName>
    <definedName name="adf" localSheetId="29" hidden="1">{"Riqfin97",#N/A,FALSE,"Tran";"Riqfinpro",#N/A,FALSE,"Tran"}</definedName>
    <definedName name="adf" localSheetId="30" hidden="1">{"Riqfin97",#N/A,FALSE,"Tran";"Riqfinpro",#N/A,FALSE,"Tran"}</definedName>
    <definedName name="adf" localSheetId="3" hidden="1">{"Riqfin97",#N/A,FALSE,"Tran";"Riqfinpro",#N/A,FALSE,"Tran"}</definedName>
    <definedName name="adf" localSheetId="32" hidden="1">{"Riqfin97",#N/A,FALSE,"Tran";"Riqfinpro",#N/A,FALSE,"Tran"}</definedName>
    <definedName name="adf" localSheetId="33" hidden="1">{"Riqfin97",#N/A,FALSE,"Tran";"Riqfinpro",#N/A,FALSE,"Tran"}</definedName>
    <definedName name="adf" localSheetId="34" hidden="1">{"Riqfin97",#N/A,FALSE,"Tran";"Riqfinpro",#N/A,FALSE,"Tran"}</definedName>
    <definedName name="adf" localSheetId="39" hidden="1">{"Riqfin97",#N/A,FALSE,"Tran";"Riqfinpro",#N/A,FALSE,"Tran"}</definedName>
    <definedName name="adf" localSheetId="41" hidden="1">{"Riqfin97",#N/A,FALSE,"Tran";"Riqfinpro",#N/A,FALSE,"Tran"}</definedName>
    <definedName name="adf" localSheetId="43" hidden="1">{"Riqfin97",#N/A,FALSE,"Tran";"Riqfinpro",#N/A,FALSE,"Tran"}</definedName>
    <definedName name="adf" localSheetId="44" hidden="1">{"Riqfin97",#N/A,FALSE,"Tran";"Riqfinpro",#N/A,FALSE,"Tran"}</definedName>
    <definedName name="adf" localSheetId="45" hidden="1">{"Riqfin97",#N/A,FALSE,"Tran";"Riqfinpro",#N/A,FALSE,"Tran"}</definedName>
    <definedName name="adf" localSheetId="5" hidden="1">{"Riqfin97",#N/A,FALSE,"Tran";"Riqfinpro",#N/A,FALSE,"Tran"}</definedName>
    <definedName name="adf" localSheetId="10" hidden="1">{"Riqfin97",#N/A,FALSE,"Tran";"Riqfinpro",#N/A,FALSE,"Tran"}</definedName>
    <definedName name="adf" localSheetId="12" hidden="1">{"Riqfin97",#N/A,FALSE,"Tran";"Riqfinpro",#N/A,FALSE,"Tran"}</definedName>
    <definedName name="adf" localSheetId="16" hidden="1">{"Riqfin97",#N/A,FALSE,"Tran";"Riqfinpro",#N/A,FALSE,"Tran"}</definedName>
    <definedName name="adf" localSheetId="46" hidden="1">{"Riqfin97",#N/A,FALSE,"Tran";"Riqfinpro",#N/A,FALSE,"Tran"}</definedName>
    <definedName name="adf" hidden="1">{"Riqfin97",#N/A,FALSE,"Tran";"Riqfinpro",#N/A,FALSE,"Tran"}</definedName>
    <definedName name="anscount" hidden="1">1</definedName>
    <definedName name="asdg" localSheetId="18" hidden="1">{"Main Economic Indicators",#N/A,FALSE,"C"}</definedName>
    <definedName name="asdg" localSheetId="25" hidden="1">{"Main Economic Indicators",#N/A,FALSE,"C"}</definedName>
    <definedName name="asdg" localSheetId="26" hidden="1">{"Main Economic Indicators",#N/A,FALSE,"C"}</definedName>
    <definedName name="asdg" localSheetId="29" hidden="1">{"Main Economic Indicators",#N/A,FALSE,"C"}</definedName>
    <definedName name="asdg" localSheetId="30" hidden="1">{"Main Economic Indicators",#N/A,FALSE,"C"}</definedName>
    <definedName name="asdg" localSheetId="3" hidden="1">{"Main Economic Indicators",#N/A,FALSE,"C"}</definedName>
    <definedName name="asdg" localSheetId="32" hidden="1">{"Main Economic Indicators",#N/A,FALSE,"C"}</definedName>
    <definedName name="asdg" localSheetId="33" hidden="1">{"Main Economic Indicators",#N/A,FALSE,"C"}</definedName>
    <definedName name="asdg" localSheetId="34" hidden="1">{"Main Economic Indicators",#N/A,FALSE,"C"}</definedName>
    <definedName name="asdg" localSheetId="39" hidden="1">{"Main Economic Indicators",#N/A,FALSE,"C"}</definedName>
    <definedName name="asdg" localSheetId="41" hidden="1">{"Main Economic Indicators",#N/A,FALSE,"C"}</definedName>
    <definedName name="asdg" localSheetId="43" hidden="1">{"Main Economic Indicators",#N/A,FALSE,"C"}</definedName>
    <definedName name="asdg" localSheetId="44" hidden="1">{"Main Economic Indicators",#N/A,FALSE,"C"}</definedName>
    <definedName name="asdg" localSheetId="45" hidden="1">{"Main Economic Indicators",#N/A,FALSE,"C"}</definedName>
    <definedName name="asdg" localSheetId="5" hidden="1">{"Main Economic Indicators",#N/A,FALSE,"C"}</definedName>
    <definedName name="asdg" localSheetId="10" hidden="1">{"Main Economic Indicators",#N/A,FALSE,"C"}</definedName>
    <definedName name="asdg" localSheetId="12" hidden="1">{"Main Economic Indicators",#N/A,FALSE,"C"}</definedName>
    <definedName name="asdg" localSheetId="16" hidden="1">{"Main Economic Indicators",#N/A,FALSE,"C"}</definedName>
    <definedName name="asdg" localSheetId="46" hidden="1">{"Main Economic Indicators",#N/A,FALSE,"C"}</definedName>
    <definedName name="asdg" hidden="1">{"Main Economic Indicators",#N/A,FALSE,"C"}</definedName>
    <definedName name="b" localSheetId="18" hidden="1">{"Main Economic Indicators",#N/A,FALSE,"C"}</definedName>
    <definedName name="b" localSheetId="25" hidden="1">{"Main Economic Indicators",#N/A,FALSE,"C"}</definedName>
    <definedName name="b" localSheetId="26" hidden="1">{"Main Economic Indicators",#N/A,FALSE,"C"}</definedName>
    <definedName name="b" localSheetId="29" hidden="1">{"Main Economic Indicators",#N/A,FALSE,"C"}</definedName>
    <definedName name="b" localSheetId="30" hidden="1">{"Main Economic Indicators",#N/A,FALSE,"C"}</definedName>
    <definedName name="b" localSheetId="3" hidden="1">{"Main Economic Indicators",#N/A,FALSE,"C"}</definedName>
    <definedName name="b" localSheetId="32" hidden="1">{"Main Economic Indicators",#N/A,FALSE,"C"}</definedName>
    <definedName name="b" localSheetId="33" hidden="1">{"Main Economic Indicators",#N/A,FALSE,"C"}</definedName>
    <definedName name="b" localSheetId="34" hidden="1">{"Main Economic Indicators",#N/A,FALSE,"C"}</definedName>
    <definedName name="b" localSheetId="39" hidden="1">{"Main Economic Indicators",#N/A,FALSE,"C"}</definedName>
    <definedName name="b" localSheetId="41" hidden="1">{"Main Economic Indicators",#N/A,FALSE,"C"}</definedName>
    <definedName name="b" localSheetId="43" hidden="1">{"Main Economic Indicators",#N/A,FALSE,"C"}</definedName>
    <definedName name="b" localSheetId="44" hidden="1">{"Main Economic Indicators",#N/A,FALSE,"C"}</definedName>
    <definedName name="b" localSheetId="45" hidden="1">{"Main Economic Indicators",#N/A,FALSE,"C"}</definedName>
    <definedName name="b" localSheetId="5" hidden="1">{"Main Economic Indicators",#N/A,FALSE,"C"}</definedName>
    <definedName name="b" localSheetId="10" hidden="1">{"Main Economic Indicators",#N/A,FALSE,"C"}</definedName>
    <definedName name="b" localSheetId="12" hidden="1">{"Main Economic Indicators",#N/A,FALSE,"C"}</definedName>
    <definedName name="b" localSheetId="16" hidden="1">{"Main Economic Indicators",#N/A,FALSE,"C"}</definedName>
    <definedName name="b" localSheetId="46" hidden="1">{"Main Economic Indicators",#N/A,FALSE,"C"}</definedName>
    <definedName name="b" hidden="1">{"Main Economic Indicators",#N/A,FALSE,"C"}</definedName>
    <definedName name="bb" localSheetId="18" hidden="1">{"Riqfin97",#N/A,FALSE,"Tran";"Riqfinpro",#N/A,FALSE,"Tran"}</definedName>
    <definedName name="bb" localSheetId="25" hidden="1">{"Riqfin97",#N/A,FALSE,"Tran";"Riqfinpro",#N/A,FALSE,"Tran"}</definedName>
    <definedName name="bb" localSheetId="26" hidden="1">{"Riqfin97",#N/A,FALSE,"Tran";"Riqfinpro",#N/A,FALSE,"Tran"}</definedName>
    <definedName name="bb" localSheetId="29" hidden="1">{"Riqfin97",#N/A,FALSE,"Tran";"Riqfinpro",#N/A,FALSE,"Tran"}</definedName>
    <definedName name="bb" localSheetId="30" hidden="1">{"Riqfin97",#N/A,FALSE,"Tran";"Riqfinpro",#N/A,FALSE,"Tran"}</definedName>
    <definedName name="bb" localSheetId="3" hidden="1">{"Riqfin97",#N/A,FALSE,"Tran";"Riqfinpro",#N/A,FALSE,"Tran"}</definedName>
    <definedName name="bb" localSheetId="32" hidden="1">{"Riqfin97",#N/A,FALSE,"Tran";"Riqfinpro",#N/A,FALSE,"Tran"}</definedName>
    <definedName name="bb" localSheetId="33" hidden="1">{"Riqfin97",#N/A,FALSE,"Tran";"Riqfinpro",#N/A,FALSE,"Tran"}</definedName>
    <definedName name="bb" localSheetId="34" hidden="1">{"Riqfin97",#N/A,FALSE,"Tran";"Riqfinpro",#N/A,FALSE,"Tran"}</definedName>
    <definedName name="bb" localSheetId="39" hidden="1">{"Riqfin97",#N/A,FALSE,"Tran";"Riqfinpro",#N/A,FALSE,"Tran"}</definedName>
    <definedName name="bb" localSheetId="41" hidden="1">{"Riqfin97",#N/A,FALSE,"Tran";"Riqfinpro",#N/A,FALSE,"Tran"}</definedName>
    <definedName name="bb" localSheetId="43" hidden="1">{"Riqfin97",#N/A,FALSE,"Tran";"Riqfinpro",#N/A,FALSE,"Tran"}</definedName>
    <definedName name="bb" localSheetId="44" hidden="1">{"Riqfin97",#N/A,FALSE,"Tran";"Riqfinpro",#N/A,FALSE,"Tran"}</definedName>
    <definedName name="bb" localSheetId="45" hidden="1">{"Riqfin97",#N/A,FALSE,"Tran";"Riqfinpro",#N/A,FALSE,"Tran"}</definedName>
    <definedName name="bb" localSheetId="5" hidden="1">{"Riqfin97",#N/A,FALSE,"Tran";"Riqfinpro",#N/A,FALSE,"Tran"}</definedName>
    <definedName name="bb" localSheetId="10" hidden="1">{"Riqfin97",#N/A,FALSE,"Tran";"Riqfinpro",#N/A,FALSE,"Tran"}</definedName>
    <definedName name="bb" localSheetId="12" hidden="1">{"Riqfin97",#N/A,FALSE,"Tran";"Riqfinpro",#N/A,FALSE,"Tran"}</definedName>
    <definedName name="bb" localSheetId="16" hidden="1">{"Riqfin97",#N/A,FALSE,"Tran";"Riqfinpro",#N/A,FALSE,"Tran"}</definedName>
    <definedName name="bb" localSheetId="46" hidden="1">{"Riqfin97",#N/A,FALSE,"Tran";"Riqfinpro",#N/A,FALSE,"Tran"}</definedName>
    <definedName name="bb" hidden="1">{"Riqfin97",#N/A,FALSE,"Tran";"Riqfinpro",#N/A,FALSE,"Tran"}</definedName>
    <definedName name="bm" localSheetId="18" hidden="1">{"Tab1",#N/A,FALSE,"P";"Tab2",#N/A,FALSE,"P"}</definedName>
    <definedName name="bm" localSheetId="25" hidden="1">{"Tab1",#N/A,FALSE,"P";"Tab2",#N/A,FALSE,"P"}</definedName>
    <definedName name="bm" localSheetId="26" hidden="1">{"Tab1",#N/A,FALSE,"P";"Tab2",#N/A,FALSE,"P"}</definedName>
    <definedName name="bm" localSheetId="29" hidden="1">{"Tab1",#N/A,FALSE,"P";"Tab2",#N/A,FALSE,"P"}</definedName>
    <definedName name="bm" localSheetId="30" hidden="1">{"Tab1",#N/A,FALSE,"P";"Tab2",#N/A,FALSE,"P"}</definedName>
    <definedName name="bm" localSheetId="3" hidden="1">{"Tab1",#N/A,FALSE,"P";"Tab2",#N/A,FALSE,"P"}</definedName>
    <definedName name="bm" localSheetId="32" hidden="1">{"Tab1",#N/A,FALSE,"P";"Tab2",#N/A,FALSE,"P"}</definedName>
    <definedName name="bm" localSheetId="33" hidden="1">{"Tab1",#N/A,FALSE,"P";"Tab2",#N/A,FALSE,"P"}</definedName>
    <definedName name="bm" localSheetId="34" hidden="1">{"Tab1",#N/A,FALSE,"P";"Tab2",#N/A,FALSE,"P"}</definedName>
    <definedName name="bm" localSheetId="39" hidden="1">{"Tab1",#N/A,FALSE,"P";"Tab2",#N/A,FALSE,"P"}</definedName>
    <definedName name="bm" localSheetId="41" hidden="1">{"Tab1",#N/A,FALSE,"P";"Tab2",#N/A,FALSE,"P"}</definedName>
    <definedName name="bm" localSheetId="43" hidden="1">{"Tab1",#N/A,FALSE,"P";"Tab2",#N/A,FALSE,"P"}</definedName>
    <definedName name="bm" localSheetId="44" hidden="1">{"Tab1",#N/A,FALSE,"P";"Tab2",#N/A,FALSE,"P"}</definedName>
    <definedName name="bm" localSheetId="45" hidden="1">{"Tab1",#N/A,FALSE,"P";"Tab2",#N/A,FALSE,"P"}</definedName>
    <definedName name="bm" localSheetId="5" hidden="1">{"Tab1",#N/A,FALSE,"P";"Tab2",#N/A,FALSE,"P"}</definedName>
    <definedName name="bm" localSheetId="10" hidden="1">{"Tab1",#N/A,FALSE,"P";"Tab2",#N/A,FALSE,"P"}</definedName>
    <definedName name="bm" localSheetId="12" hidden="1">{"Tab1",#N/A,FALSE,"P";"Tab2",#N/A,FALSE,"P"}</definedName>
    <definedName name="bm" localSheetId="16" hidden="1">{"Tab1",#N/A,FALSE,"P";"Tab2",#N/A,FALSE,"P"}</definedName>
    <definedName name="bm" localSheetId="46" hidden="1">{"Tab1",#N/A,FALSE,"P";"Tab2",#N/A,FALSE,"P"}</definedName>
    <definedName name="bm" hidden="1">{"Tab1",#N/A,FALSE,"P";"Tab2",#N/A,FALSE,"P"}</definedName>
    <definedName name="bnji" localSheetId="18" hidden="1">{"macro",#N/A,FALSE,"Macro";"smq2",#N/A,FALSE,"Data";"smq3",#N/A,FALSE,"Data";"smq4",#N/A,FALSE,"Data";"smq5",#N/A,FALSE,"Data";"smq6",#N/A,FALSE,"Data";"smq7",#N/A,FALSE,"Data";"smq8",#N/A,FALSE,"Data";"smq9",#N/A,FALSE,"Data"}</definedName>
    <definedName name="bnji" localSheetId="25" hidden="1">{"macro",#N/A,FALSE,"Macro";"smq2",#N/A,FALSE,"Data";"smq3",#N/A,FALSE,"Data";"smq4",#N/A,FALSE,"Data";"smq5",#N/A,FALSE,"Data";"smq6",#N/A,FALSE,"Data";"smq7",#N/A,FALSE,"Data";"smq8",#N/A,FALSE,"Data";"smq9",#N/A,FALSE,"Data"}</definedName>
    <definedName name="bnji" localSheetId="26" hidden="1">{"macro",#N/A,FALSE,"Macro";"smq2",#N/A,FALSE,"Data";"smq3",#N/A,FALSE,"Data";"smq4",#N/A,FALSE,"Data";"smq5",#N/A,FALSE,"Data";"smq6",#N/A,FALSE,"Data";"smq7",#N/A,FALSE,"Data";"smq8",#N/A,FALSE,"Data";"smq9",#N/A,FALSE,"Data"}</definedName>
    <definedName name="bnji" localSheetId="29" hidden="1">{"macro",#N/A,FALSE,"Macro";"smq2",#N/A,FALSE,"Data";"smq3",#N/A,FALSE,"Data";"smq4",#N/A,FALSE,"Data";"smq5",#N/A,FALSE,"Data";"smq6",#N/A,FALSE,"Data";"smq7",#N/A,FALSE,"Data";"smq8",#N/A,FALSE,"Data";"smq9",#N/A,FALSE,"Data"}</definedName>
    <definedName name="bnji" localSheetId="30"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32" hidden="1">{"macro",#N/A,FALSE,"Macro";"smq2",#N/A,FALSE,"Data";"smq3",#N/A,FALSE,"Data";"smq4",#N/A,FALSE,"Data";"smq5",#N/A,FALSE,"Data";"smq6",#N/A,FALSE,"Data";"smq7",#N/A,FALSE,"Data";"smq8",#N/A,FALSE,"Data";"smq9",#N/A,FALSE,"Data"}</definedName>
    <definedName name="bnji" localSheetId="33" hidden="1">{"macro",#N/A,FALSE,"Macro";"smq2",#N/A,FALSE,"Data";"smq3",#N/A,FALSE,"Data";"smq4",#N/A,FALSE,"Data";"smq5",#N/A,FALSE,"Data";"smq6",#N/A,FALSE,"Data";"smq7",#N/A,FALSE,"Data";"smq8",#N/A,FALSE,"Data";"smq9",#N/A,FALSE,"Data"}</definedName>
    <definedName name="bnji" localSheetId="34" hidden="1">{"macro",#N/A,FALSE,"Macro";"smq2",#N/A,FALSE,"Data";"smq3",#N/A,FALSE,"Data";"smq4",#N/A,FALSE,"Data";"smq5",#N/A,FALSE,"Data";"smq6",#N/A,FALSE,"Data";"smq7",#N/A,FALSE,"Data";"smq8",#N/A,FALSE,"Data";"smq9",#N/A,FALSE,"Data"}</definedName>
    <definedName name="bnji" localSheetId="39" hidden="1">{"macro",#N/A,FALSE,"Macro";"smq2",#N/A,FALSE,"Data";"smq3",#N/A,FALSE,"Data";"smq4",#N/A,FALSE,"Data";"smq5",#N/A,FALSE,"Data";"smq6",#N/A,FALSE,"Data";"smq7",#N/A,FALSE,"Data";"smq8",#N/A,FALSE,"Data";"smq9",#N/A,FALSE,"Data"}</definedName>
    <definedName name="bnji" localSheetId="41" hidden="1">{"macro",#N/A,FALSE,"Macro";"smq2",#N/A,FALSE,"Data";"smq3",#N/A,FALSE,"Data";"smq4",#N/A,FALSE,"Data";"smq5",#N/A,FALSE,"Data";"smq6",#N/A,FALSE,"Data";"smq7",#N/A,FALSE,"Data";"smq8",#N/A,FALSE,"Data";"smq9",#N/A,FALSE,"Data"}</definedName>
    <definedName name="bnji" localSheetId="43" hidden="1">{"macro",#N/A,FALSE,"Macro";"smq2",#N/A,FALSE,"Data";"smq3",#N/A,FALSE,"Data";"smq4",#N/A,FALSE,"Data";"smq5",#N/A,FALSE,"Data";"smq6",#N/A,FALSE,"Data";"smq7",#N/A,FALSE,"Data";"smq8",#N/A,FALSE,"Data";"smq9",#N/A,FALSE,"Data"}</definedName>
    <definedName name="bnji" localSheetId="44" hidden="1">{"macro",#N/A,FALSE,"Macro";"smq2",#N/A,FALSE,"Data";"smq3",#N/A,FALSE,"Data";"smq4",#N/A,FALSE,"Data";"smq5",#N/A,FALSE,"Data";"smq6",#N/A,FALSE,"Data";"smq7",#N/A,FALSE,"Data";"smq8",#N/A,FALSE,"Data";"smq9",#N/A,FALSE,"Data"}</definedName>
    <definedName name="bnji" localSheetId="45" hidden="1">{"macro",#N/A,FALSE,"Macro";"smq2",#N/A,FALSE,"Data";"smq3",#N/A,FALSE,"Data";"smq4",#N/A,FALSE,"Data";"smq5",#N/A,FALSE,"Data";"smq6",#N/A,FALSE,"Data";"smq7",#N/A,FALSE,"Data";"smq8",#N/A,FALSE,"Data";"smq9",#N/A,FALSE,"Data"}</definedName>
    <definedName name="bnji" localSheetId="5" hidden="1">{"macro",#N/A,FALSE,"Macro";"smq2",#N/A,FALSE,"Data";"smq3",#N/A,FALSE,"Data";"smq4",#N/A,FALSE,"Data";"smq5",#N/A,FALSE,"Data";"smq6",#N/A,FALSE,"Data";"smq7",#N/A,FALSE,"Data";"smq8",#N/A,FALSE,"Data";"smq9",#N/A,FALSE,"Data"}</definedName>
    <definedName name="bnji" localSheetId="10" hidden="1">{"macro",#N/A,FALSE,"Macro";"smq2",#N/A,FALSE,"Data";"smq3",#N/A,FALSE,"Data";"smq4",#N/A,FALSE,"Data";"smq5",#N/A,FALSE,"Data";"smq6",#N/A,FALSE,"Data";"smq7",#N/A,FALSE,"Data";"smq8",#N/A,FALSE,"Data";"smq9",#N/A,FALSE,"Data"}</definedName>
    <definedName name="bnji" localSheetId="12" hidden="1">{"macro",#N/A,FALSE,"Macro";"smq2",#N/A,FALSE,"Data";"smq3",#N/A,FALSE,"Data";"smq4",#N/A,FALSE,"Data";"smq5",#N/A,FALSE,"Data";"smq6",#N/A,FALSE,"Data";"smq7",#N/A,FALSE,"Data";"smq8",#N/A,FALSE,"Data";"smq9",#N/A,FALSE,"Data"}</definedName>
    <definedName name="bnji" localSheetId="16" hidden="1">{"macro",#N/A,FALSE,"Macro";"smq2",#N/A,FALSE,"Data";"smq3",#N/A,FALSE,"Data";"smq4",#N/A,FALSE,"Data";"smq5",#N/A,FALSE,"Data";"smq6",#N/A,FALSE,"Data";"smq7",#N/A,FALSE,"Data";"smq8",#N/A,FALSE,"Data";"smq9",#N/A,FALSE,"Data"}</definedName>
    <definedName name="bnji" localSheetId="46"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18" hidden="1">{"Riqfin97",#N/A,FALSE,"Tran";"Riqfinpro",#N/A,FALSE,"Tran"}</definedName>
    <definedName name="bnu" localSheetId="25" hidden="1">{"Riqfin97",#N/A,FALSE,"Tran";"Riqfinpro",#N/A,FALSE,"Tran"}</definedName>
    <definedName name="bnu" localSheetId="26" hidden="1">{"Riqfin97",#N/A,FALSE,"Tran";"Riqfinpro",#N/A,FALSE,"Tran"}</definedName>
    <definedName name="bnu" localSheetId="29" hidden="1">{"Riqfin97",#N/A,FALSE,"Tran";"Riqfinpro",#N/A,FALSE,"Tran"}</definedName>
    <definedName name="bnu" localSheetId="30" hidden="1">{"Riqfin97",#N/A,FALSE,"Tran";"Riqfinpro",#N/A,FALSE,"Tran"}</definedName>
    <definedName name="bnu" localSheetId="3" hidden="1">{"Riqfin97",#N/A,FALSE,"Tran";"Riqfinpro",#N/A,FALSE,"Tran"}</definedName>
    <definedName name="bnu" localSheetId="32" hidden="1">{"Riqfin97",#N/A,FALSE,"Tran";"Riqfinpro",#N/A,FALSE,"Tran"}</definedName>
    <definedName name="bnu" localSheetId="33" hidden="1">{"Riqfin97",#N/A,FALSE,"Tran";"Riqfinpro",#N/A,FALSE,"Tran"}</definedName>
    <definedName name="bnu" localSheetId="34" hidden="1">{"Riqfin97",#N/A,FALSE,"Tran";"Riqfinpro",#N/A,FALSE,"Tran"}</definedName>
    <definedName name="bnu" localSheetId="39" hidden="1">{"Riqfin97",#N/A,FALSE,"Tran";"Riqfinpro",#N/A,FALSE,"Tran"}</definedName>
    <definedName name="bnu" localSheetId="41" hidden="1">{"Riqfin97",#N/A,FALSE,"Tran";"Riqfinpro",#N/A,FALSE,"Tran"}</definedName>
    <definedName name="bnu" localSheetId="43" hidden="1">{"Riqfin97",#N/A,FALSE,"Tran";"Riqfinpro",#N/A,FALSE,"Tran"}</definedName>
    <definedName name="bnu" localSheetId="44" hidden="1">{"Riqfin97",#N/A,FALSE,"Tran";"Riqfinpro",#N/A,FALSE,"Tran"}</definedName>
    <definedName name="bnu" localSheetId="45" hidden="1">{"Riqfin97",#N/A,FALSE,"Tran";"Riqfinpro",#N/A,FALSE,"Tran"}</definedName>
    <definedName name="bnu" localSheetId="5" hidden="1">{"Riqfin97",#N/A,FALSE,"Tran";"Riqfinpro",#N/A,FALSE,"Tran"}</definedName>
    <definedName name="bnu" localSheetId="10" hidden="1">{"Riqfin97",#N/A,FALSE,"Tran";"Riqfinpro",#N/A,FALSE,"Tran"}</definedName>
    <definedName name="bnu" localSheetId="12" hidden="1">{"Riqfin97",#N/A,FALSE,"Tran";"Riqfinpro",#N/A,FALSE,"Tran"}</definedName>
    <definedName name="bnu" localSheetId="16" hidden="1">{"Riqfin97",#N/A,FALSE,"Tran";"Riqfinpro",#N/A,FALSE,"Tran"}</definedName>
    <definedName name="bnu" localSheetId="46" hidden="1">{"Riqfin97",#N/A,FALSE,"Tran";"Riqfinpro",#N/A,FALSE,"Tran"}</definedName>
    <definedName name="bnu" hidden="1">{"Riqfin97",#N/A,FALSE,"Tran";"Riqfinpro",#N/A,FALSE,"Tran"}</definedName>
    <definedName name="cbn" localSheetId="18" hidden="1">{"TRADE_COMP",#N/A,FALSE,"TAB23APP";"BOP",#N/A,FALSE,"TAB6";"DOT",#N/A,FALSE,"TAB24APP";"EXTDEBT",#N/A,FALSE,"TAB25APP"}</definedName>
    <definedName name="cbn" localSheetId="25" hidden="1">{"TRADE_COMP",#N/A,FALSE,"TAB23APP";"BOP",#N/A,FALSE,"TAB6";"DOT",#N/A,FALSE,"TAB24APP";"EXTDEBT",#N/A,FALSE,"TAB25APP"}</definedName>
    <definedName name="cbn" localSheetId="26" hidden="1">{"TRADE_COMP",#N/A,FALSE,"TAB23APP";"BOP",#N/A,FALSE,"TAB6";"DOT",#N/A,FALSE,"TAB24APP";"EXTDEBT",#N/A,FALSE,"TAB25APP"}</definedName>
    <definedName name="cbn" localSheetId="29" hidden="1">{"TRADE_COMP",#N/A,FALSE,"TAB23APP";"BOP",#N/A,FALSE,"TAB6";"DOT",#N/A,FALSE,"TAB24APP";"EXTDEBT",#N/A,FALSE,"TAB25APP"}</definedName>
    <definedName name="cbn" localSheetId="30" hidden="1">{"TRADE_COMP",#N/A,FALSE,"TAB23APP";"BOP",#N/A,FALSE,"TAB6";"DOT",#N/A,FALSE,"TAB24APP";"EXTDEBT",#N/A,FALSE,"TAB25APP"}</definedName>
    <definedName name="cbn" localSheetId="3" hidden="1">{"TRADE_COMP",#N/A,FALSE,"TAB23APP";"BOP",#N/A,FALSE,"TAB6";"DOT",#N/A,FALSE,"TAB24APP";"EXTDEBT",#N/A,FALSE,"TAB25APP"}</definedName>
    <definedName name="cbn" localSheetId="32" hidden="1">{"TRADE_COMP",#N/A,FALSE,"TAB23APP";"BOP",#N/A,FALSE,"TAB6";"DOT",#N/A,FALSE,"TAB24APP";"EXTDEBT",#N/A,FALSE,"TAB25APP"}</definedName>
    <definedName name="cbn" localSheetId="33" hidden="1">{"TRADE_COMP",#N/A,FALSE,"TAB23APP";"BOP",#N/A,FALSE,"TAB6";"DOT",#N/A,FALSE,"TAB24APP";"EXTDEBT",#N/A,FALSE,"TAB25APP"}</definedName>
    <definedName name="cbn" localSheetId="34" hidden="1">{"TRADE_COMP",#N/A,FALSE,"TAB23APP";"BOP",#N/A,FALSE,"TAB6";"DOT",#N/A,FALSE,"TAB24APP";"EXTDEBT",#N/A,FALSE,"TAB25APP"}</definedName>
    <definedName name="cbn" localSheetId="39" hidden="1">{"TRADE_COMP",#N/A,FALSE,"TAB23APP";"BOP",#N/A,FALSE,"TAB6";"DOT",#N/A,FALSE,"TAB24APP";"EXTDEBT",#N/A,FALSE,"TAB25APP"}</definedName>
    <definedName name="cbn" localSheetId="41" hidden="1">{"TRADE_COMP",#N/A,FALSE,"TAB23APP";"BOP",#N/A,FALSE,"TAB6";"DOT",#N/A,FALSE,"TAB24APP";"EXTDEBT",#N/A,FALSE,"TAB25APP"}</definedName>
    <definedName name="cbn" localSheetId="43" hidden="1">{"TRADE_COMP",#N/A,FALSE,"TAB23APP";"BOP",#N/A,FALSE,"TAB6";"DOT",#N/A,FALSE,"TAB24APP";"EXTDEBT",#N/A,FALSE,"TAB25APP"}</definedName>
    <definedName name="cbn" localSheetId="44" hidden="1">{"TRADE_COMP",#N/A,FALSE,"TAB23APP";"BOP",#N/A,FALSE,"TAB6";"DOT",#N/A,FALSE,"TAB24APP";"EXTDEBT",#N/A,FALSE,"TAB25APP"}</definedName>
    <definedName name="cbn" localSheetId="45" hidden="1">{"TRADE_COMP",#N/A,FALSE,"TAB23APP";"BOP",#N/A,FALSE,"TAB6";"DOT",#N/A,FALSE,"TAB24APP";"EXTDEBT",#N/A,FALSE,"TAB25APP"}</definedName>
    <definedName name="cbn" localSheetId="5" hidden="1">{"TRADE_COMP",#N/A,FALSE,"TAB23APP";"BOP",#N/A,FALSE,"TAB6";"DOT",#N/A,FALSE,"TAB24APP";"EXTDEBT",#N/A,FALSE,"TAB25APP"}</definedName>
    <definedName name="cbn" localSheetId="10" hidden="1">{"TRADE_COMP",#N/A,FALSE,"TAB23APP";"BOP",#N/A,FALSE,"TAB6";"DOT",#N/A,FALSE,"TAB24APP";"EXTDEBT",#N/A,FALSE,"TAB25APP"}</definedName>
    <definedName name="cbn" localSheetId="12" hidden="1">{"TRADE_COMP",#N/A,FALSE,"TAB23APP";"BOP",#N/A,FALSE,"TAB6";"DOT",#N/A,FALSE,"TAB24APP";"EXTDEBT",#N/A,FALSE,"TAB25APP"}</definedName>
    <definedName name="cbn" localSheetId="16" hidden="1">{"TRADE_COMP",#N/A,FALSE,"TAB23APP";"BOP",#N/A,FALSE,"TAB6";"DOT",#N/A,FALSE,"TAB24APP";"EXTDEBT",#N/A,FALSE,"TAB25APP"}</definedName>
    <definedName name="cbn" localSheetId="46" hidden="1">{"TRADE_COMP",#N/A,FALSE,"TAB23APP";"BOP",#N/A,FALSE,"TAB6";"DOT",#N/A,FALSE,"TAB24APP";"EXTDEBT",#N/A,FALSE,"TAB25APP"}</definedName>
    <definedName name="cbn" hidden="1">{"TRADE_COMP",#N/A,FALSE,"TAB23APP";"BOP",#N/A,FALSE,"TAB6";"DOT",#N/A,FALSE,"TAB24APP";"EXTDEBT",#N/A,FALSE,"TAB25APP"}</definedName>
    <definedName name="cc" localSheetId="18" hidden="1">{"Riqfin97",#N/A,FALSE,"Tran";"Riqfinpro",#N/A,FALSE,"Tran"}</definedName>
    <definedName name="cc" localSheetId="25" hidden="1">{"Riqfin97",#N/A,FALSE,"Tran";"Riqfinpro",#N/A,FALSE,"Tran"}</definedName>
    <definedName name="cc" localSheetId="26" hidden="1">{"Riqfin97",#N/A,FALSE,"Tran";"Riqfinpro",#N/A,FALSE,"Tran"}</definedName>
    <definedName name="cc" localSheetId="29" hidden="1">{"Riqfin97",#N/A,FALSE,"Tran";"Riqfinpro",#N/A,FALSE,"Tran"}</definedName>
    <definedName name="cc" localSheetId="30" hidden="1">{"Riqfin97",#N/A,FALSE,"Tran";"Riqfinpro",#N/A,FALSE,"Tran"}</definedName>
    <definedName name="cc" localSheetId="3" hidden="1">{"Riqfin97",#N/A,FALSE,"Tran";"Riqfinpro",#N/A,FALSE,"Tran"}</definedName>
    <definedName name="cc" localSheetId="32" hidden="1">{"Riqfin97",#N/A,FALSE,"Tran";"Riqfinpro",#N/A,FALSE,"Tran"}</definedName>
    <definedName name="cc" localSheetId="33" hidden="1">{"Riqfin97",#N/A,FALSE,"Tran";"Riqfinpro",#N/A,FALSE,"Tran"}</definedName>
    <definedName name="cc" localSheetId="34" hidden="1">{"Riqfin97",#N/A,FALSE,"Tran";"Riqfinpro",#N/A,FALSE,"Tran"}</definedName>
    <definedName name="cc" localSheetId="39" hidden="1">{"Riqfin97",#N/A,FALSE,"Tran";"Riqfinpro",#N/A,FALSE,"Tran"}</definedName>
    <definedName name="cc" localSheetId="41" hidden="1">{"Riqfin97",#N/A,FALSE,"Tran";"Riqfinpro",#N/A,FALSE,"Tran"}</definedName>
    <definedName name="cc" localSheetId="43" hidden="1">{"Riqfin97",#N/A,FALSE,"Tran";"Riqfinpro",#N/A,FALSE,"Tran"}</definedName>
    <definedName name="cc" localSheetId="44" hidden="1">{"Riqfin97",#N/A,FALSE,"Tran";"Riqfinpro",#N/A,FALSE,"Tran"}</definedName>
    <definedName name="cc" localSheetId="45" hidden="1">{"Riqfin97",#N/A,FALSE,"Tran";"Riqfinpro",#N/A,FALSE,"Tran"}</definedName>
    <definedName name="cc" localSheetId="5" hidden="1">{"Riqfin97",#N/A,FALSE,"Tran";"Riqfinpro",#N/A,FALSE,"Tran"}</definedName>
    <definedName name="cc" localSheetId="10" hidden="1">{"Riqfin97",#N/A,FALSE,"Tran";"Riqfinpro",#N/A,FALSE,"Tran"}</definedName>
    <definedName name="cc" localSheetId="12" hidden="1">{"Riqfin97",#N/A,FALSE,"Tran";"Riqfinpro",#N/A,FALSE,"Tran"}</definedName>
    <definedName name="cc" localSheetId="16" hidden="1">{"Riqfin97",#N/A,FALSE,"Tran";"Riqfinpro",#N/A,FALSE,"Tran"}</definedName>
    <definedName name="cc" localSheetId="46" hidden="1">{"Riqfin97",#N/A,FALSE,"Tran";"Riqfinpro",#N/A,FALSE,"Tran"}</definedName>
    <definedName name="cc" hidden="1">{"Riqfin97",#N/A,FALSE,"Tran";"Riqfinpro",#N/A,FALSE,"Tran"}</definedName>
    <definedName name="ccc" localSheetId="18" hidden="1">{"Riqfin97",#N/A,FALSE,"Tran";"Riqfinpro",#N/A,FALSE,"Tran"}</definedName>
    <definedName name="ccc" localSheetId="25" hidden="1">{"Riqfin97",#N/A,FALSE,"Tran";"Riqfinpro",#N/A,FALSE,"Tran"}</definedName>
    <definedName name="ccc" localSheetId="26" hidden="1">{"Riqfin97",#N/A,FALSE,"Tran";"Riqfinpro",#N/A,FALSE,"Tran"}</definedName>
    <definedName name="ccc" localSheetId="29" hidden="1">{"Riqfin97",#N/A,FALSE,"Tran";"Riqfinpro",#N/A,FALSE,"Tran"}</definedName>
    <definedName name="ccc" localSheetId="30" hidden="1">{"Riqfin97",#N/A,FALSE,"Tran";"Riqfinpro",#N/A,FALSE,"Tran"}</definedName>
    <definedName name="ccc" localSheetId="3" hidden="1">{"Riqfin97",#N/A,FALSE,"Tran";"Riqfinpro",#N/A,FALSE,"Tran"}</definedName>
    <definedName name="ccc" localSheetId="32" hidden="1">{"Riqfin97",#N/A,FALSE,"Tran";"Riqfinpro",#N/A,FALSE,"Tran"}</definedName>
    <definedName name="ccc" localSheetId="33" hidden="1">{"Riqfin97",#N/A,FALSE,"Tran";"Riqfinpro",#N/A,FALSE,"Tran"}</definedName>
    <definedName name="ccc" localSheetId="34" hidden="1">{"Riqfin97",#N/A,FALSE,"Tran";"Riqfinpro",#N/A,FALSE,"Tran"}</definedName>
    <definedName name="ccc" localSheetId="39" hidden="1">{"Riqfin97",#N/A,FALSE,"Tran";"Riqfinpro",#N/A,FALSE,"Tran"}</definedName>
    <definedName name="ccc" localSheetId="41" hidden="1">{"Riqfin97",#N/A,FALSE,"Tran";"Riqfinpro",#N/A,FALSE,"Tran"}</definedName>
    <definedName name="ccc" localSheetId="43" hidden="1">{"Riqfin97",#N/A,FALSE,"Tran";"Riqfinpro",#N/A,FALSE,"Tran"}</definedName>
    <definedName name="ccc" localSheetId="44" hidden="1">{"Riqfin97",#N/A,FALSE,"Tran";"Riqfinpro",#N/A,FALSE,"Tran"}</definedName>
    <definedName name="ccc" localSheetId="45" hidden="1">{"Riqfin97",#N/A,FALSE,"Tran";"Riqfinpro",#N/A,FALSE,"Tran"}</definedName>
    <definedName name="ccc" localSheetId="5" hidden="1">{"Riqfin97",#N/A,FALSE,"Tran";"Riqfinpro",#N/A,FALSE,"Tran"}</definedName>
    <definedName name="ccc" localSheetId="10" hidden="1">{"Riqfin97",#N/A,FALSE,"Tran";"Riqfinpro",#N/A,FALSE,"Tran"}</definedName>
    <definedName name="ccc" localSheetId="12" hidden="1">{"Riqfin97",#N/A,FALSE,"Tran";"Riqfinpro",#N/A,FALSE,"Tran"}</definedName>
    <definedName name="ccc" localSheetId="16" hidden="1">{"Riqfin97",#N/A,FALSE,"Tran";"Riqfinpro",#N/A,FALSE,"Tran"}</definedName>
    <definedName name="ccc" localSheetId="46" hidden="1">{"Riqfin97",#N/A,FALSE,"Tran";"Riqfinpro",#N/A,FALSE,"Tran"}</definedName>
    <definedName name="ccc" hidden="1">{"Riqfin97",#N/A,FALSE,"Tran";"Riqfinpro",#N/A,FALSE,"Tran"}</definedName>
    <definedName name="chart4" localSheetId="18" hidden="1">{#N/A,#N/A,FALSE,"CB";#N/A,#N/A,FALSE,"CMB";#N/A,#N/A,FALSE,"NBFI"}</definedName>
    <definedName name="chart4" localSheetId="25" hidden="1">{#N/A,#N/A,FALSE,"CB";#N/A,#N/A,FALSE,"CMB";#N/A,#N/A,FALSE,"NBFI"}</definedName>
    <definedName name="chart4" localSheetId="26" hidden="1">{#N/A,#N/A,FALSE,"CB";#N/A,#N/A,FALSE,"CMB";#N/A,#N/A,FALSE,"NBFI"}</definedName>
    <definedName name="chart4" localSheetId="29" hidden="1">{#N/A,#N/A,FALSE,"CB";#N/A,#N/A,FALSE,"CMB";#N/A,#N/A,FALSE,"NBFI"}</definedName>
    <definedName name="chart4" localSheetId="30" hidden="1">{#N/A,#N/A,FALSE,"CB";#N/A,#N/A,FALSE,"CMB";#N/A,#N/A,FALSE,"NBFI"}</definedName>
    <definedName name="chart4" localSheetId="3" hidden="1">{#N/A,#N/A,FALSE,"CB";#N/A,#N/A,FALSE,"CMB";#N/A,#N/A,FALSE,"NBFI"}</definedName>
    <definedName name="chart4" localSheetId="32" hidden="1">{#N/A,#N/A,FALSE,"CB";#N/A,#N/A,FALSE,"CMB";#N/A,#N/A,FALSE,"NBFI"}</definedName>
    <definedName name="chart4" localSheetId="33" hidden="1">{#N/A,#N/A,FALSE,"CB";#N/A,#N/A,FALSE,"CMB";#N/A,#N/A,FALSE,"NBFI"}</definedName>
    <definedName name="chart4" localSheetId="34" hidden="1">{#N/A,#N/A,FALSE,"CB";#N/A,#N/A,FALSE,"CMB";#N/A,#N/A,FALSE,"NBFI"}</definedName>
    <definedName name="chart4" localSheetId="39" hidden="1">{#N/A,#N/A,FALSE,"CB";#N/A,#N/A,FALSE,"CMB";#N/A,#N/A,FALSE,"NBFI"}</definedName>
    <definedName name="chart4" localSheetId="41" hidden="1">{#N/A,#N/A,FALSE,"CB";#N/A,#N/A,FALSE,"CMB";#N/A,#N/A,FALSE,"NBFI"}</definedName>
    <definedName name="chart4" localSheetId="43" hidden="1">{#N/A,#N/A,FALSE,"CB";#N/A,#N/A,FALSE,"CMB";#N/A,#N/A,FALSE,"NBFI"}</definedName>
    <definedName name="chart4" localSheetId="44" hidden="1">{#N/A,#N/A,FALSE,"CB";#N/A,#N/A,FALSE,"CMB";#N/A,#N/A,FALSE,"NBFI"}</definedName>
    <definedName name="chart4" localSheetId="45" hidden="1">{#N/A,#N/A,FALSE,"CB";#N/A,#N/A,FALSE,"CMB";#N/A,#N/A,FALSE,"NBFI"}</definedName>
    <definedName name="chart4" localSheetId="5" hidden="1">{#N/A,#N/A,FALSE,"CB";#N/A,#N/A,FALSE,"CMB";#N/A,#N/A,FALSE,"NBFI"}</definedName>
    <definedName name="chart4" localSheetId="10" hidden="1">{#N/A,#N/A,FALSE,"CB";#N/A,#N/A,FALSE,"CMB";#N/A,#N/A,FALSE,"NBFI"}</definedName>
    <definedName name="chart4" localSheetId="12" hidden="1">{#N/A,#N/A,FALSE,"CB";#N/A,#N/A,FALSE,"CMB";#N/A,#N/A,FALSE,"NBFI"}</definedName>
    <definedName name="chart4" localSheetId="16" hidden="1">{#N/A,#N/A,FALSE,"CB";#N/A,#N/A,FALSE,"CMB";#N/A,#N/A,FALSE,"NBFI"}</definedName>
    <definedName name="chart4" localSheetId="46" hidden="1">{#N/A,#N/A,FALSE,"CB";#N/A,#N/A,FALSE,"CMB";#N/A,#N/A,FALSE,"NBFI"}</definedName>
    <definedName name="chart4" hidden="1">{#N/A,#N/A,FALSE,"CB";#N/A,#N/A,FALSE,"CMB";#N/A,#N/A,FALSE,"NBFI"}</definedName>
    <definedName name="comp" localSheetId="18" hidden="1">{"BOP_TAB",#N/A,FALSE,"N";"MIDTERM_TAB",#N/A,FALSE,"O";"FUND_CRED",#N/A,FALSE,"P";"DEBT_TAB1",#N/A,FALSE,"Q";"DEBT_TAB2",#N/A,FALSE,"Q";"FORFIN_TAB1",#N/A,FALSE,"R";"FORFIN_TAB2",#N/A,FALSE,"R";"BOP_ANALY",#N/A,FALSE,"U"}</definedName>
    <definedName name="comp" localSheetId="25" hidden="1">{"BOP_TAB",#N/A,FALSE,"N";"MIDTERM_TAB",#N/A,FALSE,"O";"FUND_CRED",#N/A,FALSE,"P";"DEBT_TAB1",#N/A,FALSE,"Q";"DEBT_TAB2",#N/A,FALSE,"Q";"FORFIN_TAB1",#N/A,FALSE,"R";"FORFIN_TAB2",#N/A,FALSE,"R";"BOP_ANALY",#N/A,FALSE,"U"}</definedName>
    <definedName name="comp" localSheetId="26" hidden="1">{"BOP_TAB",#N/A,FALSE,"N";"MIDTERM_TAB",#N/A,FALSE,"O";"FUND_CRED",#N/A,FALSE,"P";"DEBT_TAB1",#N/A,FALSE,"Q";"DEBT_TAB2",#N/A,FALSE,"Q";"FORFIN_TAB1",#N/A,FALSE,"R";"FORFIN_TAB2",#N/A,FALSE,"R";"BOP_ANALY",#N/A,FALSE,"U"}</definedName>
    <definedName name="comp" localSheetId="29" hidden="1">{"BOP_TAB",#N/A,FALSE,"N";"MIDTERM_TAB",#N/A,FALSE,"O";"FUND_CRED",#N/A,FALSE,"P";"DEBT_TAB1",#N/A,FALSE,"Q";"DEBT_TAB2",#N/A,FALSE,"Q";"FORFIN_TAB1",#N/A,FALSE,"R";"FORFIN_TAB2",#N/A,FALSE,"R";"BOP_ANALY",#N/A,FALSE,"U"}</definedName>
    <definedName name="comp" localSheetId="30"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32" hidden="1">{"BOP_TAB",#N/A,FALSE,"N";"MIDTERM_TAB",#N/A,FALSE,"O";"FUND_CRED",#N/A,FALSE,"P";"DEBT_TAB1",#N/A,FALSE,"Q";"DEBT_TAB2",#N/A,FALSE,"Q";"FORFIN_TAB1",#N/A,FALSE,"R";"FORFIN_TAB2",#N/A,FALSE,"R";"BOP_ANALY",#N/A,FALSE,"U"}</definedName>
    <definedName name="comp" localSheetId="33" hidden="1">{"BOP_TAB",#N/A,FALSE,"N";"MIDTERM_TAB",#N/A,FALSE,"O";"FUND_CRED",#N/A,FALSE,"P";"DEBT_TAB1",#N/A,FALSE,"Q";"DEBT_TAB2",#N/A,FALSE,"Q";"FORFIN_TAB1",#N/A,FALSE,"R";"FORFIN_TAB2",#N/A,FALSE,"R";"BOP_ANALY",#N/A,FALSE,"U"}</definedName>
    <definedName name="comp" localSheetId="34" hidden="1">{"BOP_TAB",#N/A,FALSE,"N";"MIDTERM_TAB",#N/A,FALSE,"O";"FUND_CRED",#N/A,FALSE,"P";"DEBT_TAB1",#N/A,FALSE,"Q";"DEBT_TAB2",#N/A,FALSE,"Q";"FORFIN_TAB1",#N/A,FALSE,"R";"FORFIN_TAB2",#N/A,FALSE,"R";"BOP_ANALY",#N/A,FALSE,"U"}</definedName>
    <definedName name="comp" localSheetId="39" hidden="1">{"BOP_TAB",#N/A,FALSE,"N";"MIDTERM_TAB",#N/A,FALSE,"O";"FUND_CRED",#N/A,FALSE,"P";"DEBT_TAB1",#N/A,FALSE,"Q";"DEBT_TAB2",#N/A,FALSE,"Q";"FORFIN_TAB1",#N/A,FALSE,"R";"FORFIN_TAB2",#N/A,FALSE,"R";"BOP_ANALY",#N/A,FALSE,"U"}</definedName>
    <definedName name="comp" localSheetId="41" hidden="1">{"BOP_TAB",#N/A,FALSE,"N";"MIDTERM_TAB",#N/A,FALSE,"O";"FUND_CRED",#N/A,FALSE,"P";"DEBT_TAB1",#N/A,FALSE,"Q";"DEBT_TAB2",#N/A,FALSE,"Q";"FORFIN_TAB1",#N/A,FALSE,"R";"FORFIN_TAB2",#N/A,FALSE,"R";"BOP_ANALY",#N/A,FALSE,"U"}</definedName>
    <definedName name="comp" localSheetId="43" hidden="1">{"BOP_TAB",#N/A,FALSE,"N";"MIDTERM_TAB",#N/A,FALSE,"O";"FUND_CRED",#N/A,FALSE,"P";"DEBT_TAB1",#N/A,FALSE,"Q";"DEBT_TAB2",#N/A,FALSE,"Q";"FORFIN_TAB1",#N/A,FALSE,"R";"FORFIN_TAB2",#N/A,FALSE,"R";"BOP_ANALY",#N/A,FALSE,"U"}</definedName>
    <definedName name="comp" localSheetId="44" hidden="1">{"BOP_TAB",#N/A,FALSE,"N";"MIDTERM_TAB",#N/A,FALSE,"O";"FUND_CRED",#N/A,FALSE,"P";"DEBT_TAB1",#N/A,FALSE,"Q";"DEBT_TAB2",#N/A,FALSE,"Q";"FORFIN_TAB1",#N/A,FALSE,"R";"FORFIN_TAB2",#N/A,FALSE,"R";"BOP_ANALY",#N/A,FALSE,"U"}</definedName>
    <definedName name="comp" localSheetId="45" hidden="1">{"BOP_TAB",#N/A,FALSE,"N";"MIDTERM_TAB",#N/A,FALSE,"O";"FUND_CRED",#N/A,FALSE,"P";"DEBT_TAB1",#N/A,FALSE,"Q";"DEBT_TAB2",#N/A,FALSE,"Q";"FORFIN_TAB1",#N/A,FALSE,"R";"FORFIN_TAB2",#N/A,FALSE,"R";"BOP_ANALY",#N/A,FALSE,"U"}</definedName>
    <definedName name="comp" localSheetId="5" hidden="1">{"BOP_TAB",#N/A,FALSE,"N";"MIDTERM_TAB",#N/A,FALSE,"O";"FUND_CRED",#N/A,FALSE,"P";"DEBT_TAB1",#N/A,FALSE,"Q";"DEBT_TAB2",#N/A,FALSE,"Q";"FORFIN_TAB1",#N/A,FALSE,"R";"FORFIN_TAB2",#N/A,FALSE,"R";"BOP_ANALY",#N/A,FALSE,"U"}</definedName>
    <definedName name="comp" localSheetId="10" hidden="1">{"BOP_TAB",#N/A,FALSE,"N";"MIDTERM_TAB",#N/A,FALSE,"O";"FUND_CRED",#N/A,FALSE,"P";"DEBT_TAB1",#N/A,FALSE,"Q";"DEBT_TAB2",#N/A,FALSE,"Q";"FORFIN_TAB1",#N/A,FALSE,"R";"FORFIN_TAB2",#N/A,FALSE,"R";"BOP_ANALY",#N/A,FALSE,"U"}</definedName>
    <definedName name="comp" localSheetId="12" hidden="1">{"BOP_TAB",#N/A,FALSE,"N";"MIDTERM_TAB",#N/A,FALSE,"O";"FUND_CRED",#N/A,FALSE,"P";"DEBT_TAB1",#N/A,FALSE,"Q";"DEBT_TAB2",#N/A,FALSE,"Q";"FORFIN_TAB1",#N/A,FALSE,"R";"FORFIN_TAB2",#N/A,FALSE,"R";"BOP_ANALY",#N/A,FALSE,"U"}</definedName>
    <definedName name="comp" localSheetId="16" hidden="1">{"BOP_TAB",#N/A,FALSE,"N";"MIDTERM_TAB",#N/A,FALSE,"O";"FUND_CRED",#N/A,FALSE,"P";"DEBT_TAB1",#N/A,FALSE,"Q";"DEBT_TAB2",#N/A,FALSE,"Q";"FORFIN_TAB1",#N/A,FALSE,"R";"FORFIN_TAB2",#N/A,FALSE,"R";"BOP_ANALY",#N/A,FALSE,"U"}</definedName>
    <definedName name="comp" localSheetId="46"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18" hidden="1">{"DEPOSITS",#N/A,FALSE,"COMML_MON";"LOANS",#N/A,FALSE,"COMML_MON"}</definedName>
    <definedName name="cvbn" localSheetId="25" hidden="1">{"DEPOSITS",#N/A,FALSE,"COMML_MON";"LOANS",#N/A,FALSE,"COMML_MON"}</definedName>
    <definedName name="cvbn" localSheetId="26" hidden="1">{"DEPOSITS",#N/A,FALSE,"COMML_MON";"LOANS",#N/A,FALSE,"COMML_MON"}</definedName>
    <definedName name="cvbn" localSheetId="29" hidden="1">{"DEPOSITS",#N/A,FALSE,"COMML_MON";"LOANS",#N/A,FALSE,"COMML_MON"}</definedName>
    <definedName name="cvbn" localSheetId="30" hidden="1">{"DEPOSITS",#N/A,FALSE,"COMML_MON";"LOANS",#N/A,FALSE,"COMML_MON"}</definedName>
    <definedName name="cvbn" localSheetId="3" hidden="1">{"DEPOSITS",#N/A,FALSE,"COMML_MON";"LOANS",#N/A,FALSE,"COMML_MON"}</definedName>
    <definedName name="cvbn" localSheetId="32" hidden="1">{"DEPOSITS",#N/A,FALSE,"COMML_MON";"LOANS",#N/A,FALSE,"COMML_MON"}</definedName>
    <definedName name="cvbn" localSheetId="33" hidden="1">{"DEPOSITS",#N/A,FALSE,"COMML_MON";"LOANS",#N/A,FALSE,"COMML_MON"}</definedName>
    <definedName name="cvbn" localSheetId="34" hidden="1">{"DEPOSITS",#N/A,FALSE,"COMML_MON";"LOANS",#N/A,FALSE,"COMML_MON"}</definedName>
    <definedName name="cvbn" localSheetId="39" hidden="1">{"DEPOSITS",#N/A,FALSE,"COMML_MON";"LOANS",#N/A,FALSE,"COMML_MON"}</definedName>
    <definedName name="cvbn" localSheetId="41" hidden="1">{"DEPOSITS",#N/A,FALSE,"COMML_MON";"LOANS",#N/A,FALSE,"COMML_MON"}</definedName>
    <definedName name="cvbn" localSheetId="43" hidden="1">{"DEPOSITS",#N/A,FALSE,"COMML_MON";"LOANS",#N/A,FALSE,"COMML_MON"}</definedName>
    <definedName name="cvbn" localSheetId="44" hidden="1">{"DEPOSITS",#N/A,FALSE,"COMML_MON";"LOANS",#N/A,FALSE,"COMML_MON"}</definedName>
    <definedName name="cvbn" localSheetId="45" hidden="1">{"DEPOSITS",#N/A,FALSE,"COMML_MON";"LOANS",#N/A,FALSE,"COMML_MON"}</definedName>
    <definedName name="cvbn" localSheetId="5" hidden="1">{"DEPOSITS",#N/A,FALSE,"COMML_MON";"LOANS",#N/A,FALSE,"COMML_MON"}</definedName>
    <definedName name="cvbn" localSheetId="10" hidden="1">{"DEPOSITS",#N/A,FALSE,"COMML_MON";"LOANS",#N/A,FALSE,"COMML_MON"}</definedName>
    <definedName name="cvbn" localSheetId="12" hidden="1">{"DEPOSITS",#N/A,FALSE,"COMML_MON";"LOANS",#N/A,FALSE,"COMML_MON"}</definedName>
    <definedName name="cvbn" localSheetId="16" hidden="1">{"DEPOSITS",#N/A,FALSE,"COMML_MON";"LOANS",#N/A,FALSE,"COMML_MON"}</definedName>
    <definedName name="cvbn" localSheetId="46" hidden="1">{"DEPOSITS",#N/A,FALSE,"COMML_MON";"LOANS",#N/A,FALSE,"COMML_MON"}</definedName>
    <definedName name="cvbn" hidden="1">{"DEPOSITS",#N/A,FALSE,"COMML_MON";"LOANS",#N/A,FALSE,"COMML_MON"}</definedName>
    <definedName name="dd" localSheetId="18" hidden="1">{"Riqfin97",#N/A,FALSE,"Tran";"Riqfinpro",#N/A,FALSE,"Tran"}</definedName>
    <definedName name="dd" localSheetId="25" hidden="1">{"Riqfin97",#N/A,FALSE,"Tran";"Riqfinpro",#N/A,FALSE,"Tran"}</definedName>
    <definedName name="dd" localSheetId="26" hidden="1">{"Riqfin97",#N/A,FALSE,"Tran";"Riqfinpro",#N/A,FALSE,"Tran"}</definedName>
    <definedName name="dd" localSheetId="29" hidden="1">{"Riqfin97",#N/A,FALSE,"Tran";"Riqfinpro",#N/A,FALSE,"Tran"}</definedName>
    <definedName name="dd" localSheetId="30" hidden="1">{"Riqfin97",#N/A,FALSE,"Tran";"Riqfinpro",#N/A,FALSE,"Tran"}</definedName>
    <definedName name="dd" localSheetId="3" hidden="1">{"Riqfin97",#N/A,FALSE,"Tran";"Riqfinpro",#N/A,FALSE,"Tran"}</definedName>
    <definedName name="dd" localSheetId="32" hidden="1">{"Riqfin97",#N/A,FALSE,"Tran";"Riqfinpro",#N/A,FALSE,"Tran"}</definedName>
    <definedName name="dd" localSheetId="33" hidden="1">{"Riqfin97",#N/A,FALSE,"Tran";"Riqfinpro",#N/A,FALSE,"Tran"}</definedName>
    <definedName name="dd" localSheetId="34" hidden="1">{"Riqfin97",#N/A,FALSE,"Tran";"Riqfinpro",#N/A,FALSE,"Tran"}</definedName>
    <definedName name="dd" localSheetId="39" hidden="1">{"Riqfin97",#N/A,FALSE,"Tran";"Riqfinpro",#N/A,FALSE,"Tran"}</definedName>
    <definedName name="dd" localSheetId="41" hidden="1">{"Riqfin97",#N/A,FALSE,"Tran";"Riqfinpro",#N/A,FALSE,"Tran"}</definedName>
    <definedName name="dd" localSheetId="43" hidden="1">{"Riqfin97",#N/A,FALSE,"Tran";"Riqfinpro",#N/A,FALSE,"Tran"}</definedName>
    <definedName name="dd" localSheetId="44" hidden="1">{"Riqfin97",#N/A,FALSE,"Tran";"Riqfinpro",#N/A,FALSE,"Tran"}</definedName>
    <definedName name="dd" localSheetId="45" hidden="1">{"Riqfin97",#N/A,FALSE,"Tran";"Riqfinpro",#N/A,FALSE,"Tran"}</definedName>
    <definedName name="dd" localSheetId="5" hidden="1">{"Riqfin97",#N/A,FALSE,"Tran";"Riqfinpro",#N/A,FALSE,"Tran"}</definedName>
    <definedName name="dd" localSheetId="10" hidden="1">{"Riqfin97",#N/A,FALSE,"Tran";"Riqfinpro",#N/A,FALSE,"Tran"}</definedName>
    <definedName name="dd" localSheetId="12" hidden="1">{"Riqfin97",#N/A,FALSE,"Tran";"Riqfinpro",#N/A,FALSE,"Tran"}</definedName>
    <definedName name="dd" localSheetId="16" hidden="1">{"Riqfin97",#N/A,FALSE,"Tran";"Riqfinpro",#N/A,FALSE,"Tran"}</definedName>
    <definedName name="dd" localSheetId="46" hidden="1">{"Riqfin97",#N/A,FALSE,"Tran";"Riqfinpro",#N/A,FALSE,"Tran"}</definedName>
    <definedName name="dd" hidden="1">{"Riqfin97",#N/A,FALSE,"Tran";"Riqfinpro",#N/A,FALSE,"Tran"}</definedName>
    <definedName name="ddd" localSheetId="18" hidden="1">{"Riqfin97",#N/A,FALSE,"Tran";"Riqfinpro",#N/A,FALSE,"Tran"}</definedName>
    <definedName name="ddd" localSheetId="25" hidden="1">{"Riqfin97",#N/A,FALSE,"Tran";"Riqfinpro",#N/A,FALSE,"Tran"}</definedName>
    <definedName name="ddd" localSheetId="26" hidden="1">{"Riqfin97",#N/A,FALSE,"Tran";"Riqfinpro",#N/A,FALSE,"Tran"}</definedName>
    <definedName name="ddd" localSheetId="29" hidden="1">{"Riqfin97",#N/A,FALSE,"Tran";"Riqfinpro",#N/A,FALSE,"Tran"}</definedName>
    <definedName name="ddd" localSheetId="30" hidden="1">{"Riqfin97",#N/A,FALSE,"Tran";"Riqfinpro",#N/A,FALSE,"Tran"}</definedName>
    <definedName name="ddd" localSheetId="3" hidden="1">{"Riqfin97",#N/A,FALSE,"Tran";"Riqfinpro",#N/A,FALSE,"Tran"}</definedName>
    <definedName name="ddd" localSheetId="32" hidden="1">{"Riqfin97",#N/A,FALSE,"Tran";"Riqfinpro",#N/A,FALSE,"Tran"}</definedName>
    <definedName name="ddd" localSheetId="33" hidden="1">{"Riqfin97",#N/A,FALSE,"Tran";"Riqfinpro",#N/A,FALSE,"Tran"}</definedName>
    <definedName name="ddd" localSheetId="34" hidden="1">{"Riqfin97",#N/A,FALSE,"Tran";"Riqfinpro",#N/A,FALSE,"Tran"}</definedName>
    <definedName name="ddd" localSheetId="39" hidden="1">{"Riqfin97",#N/A,FALSE,"Tran";"Riqfinpro",#N/A,FALSE,"Tran"}</definedName>
    <definedName name="ddd" localSheetId="41" hidden="1">{"Riqfin97",#N/A,FALSE,"Tran";"Riqfinpro",#N/A,FALSE,"Tran"}</definedName>
    <definedName name="ddd" localSheetId="43" hidden="1">{"Riqfin97",#N/A,FALSE,"Tran";"Riqfinpro",#N/A,FALSE,"Tran"}</definedName>
    <definedName name="ddd" localSheetId="44" hidden="1">{"Riqfin97",#N/A,FALSE,"Tran";"Riqfinpro",#N/A,FALSE,"Tran"}</definedName>
    <definedName name="ddd" localSheetId="45" hidden="1">{"Riqfin97",#N/A,FALSE,"Tran";"Riqfinpro",#N/A,FALSE,"Tran"}</definedName>
    <definedName name="ddd" localSheetId="5" hidden="1">{"Riqfin97",#N/A,FALSE,"Tran";"Riqfinpro",#N/A,FALSE,"Tran"}</definedName>
    <definedName name="ddd" localSheetId="10" hidden="1">{"Riqfin97",#N/A,FALSE,"Tran";"Riqfinpro",#N/A,FALSE,"Tran"}</definedName>
    <definedName name="ddd" localSheetId="12" hidden="1">{"Riqfin97",#N/A,FALSE,"Tran";"Riqfinpro",#N/A,FALSE,"Tran"}</definedName>
    <definedName name="ddd" localSheetId="16" hidden="1">{"Riqfin97",#N/A,FALSE,"Tran";"Riqfinpro",#N/A,FALSE,"Tran"}</definedName>
    <definedName name="ddd" localSheetId="46" hidden="1">{"Riqfin97",#N/A,FALSE,"Tran";"Riqfinpro",#N/A,FALSE,"Tran"}</definedName>
    <definedName name="ddd" hidden="1">{"Riqfin97",#N/A,FALSE,"Tran";"Riqfinpro",#N/A,FALSE,"Tran"}</definedName>
    <definedName name="deed" localSheetId="18" hidden="1">{"TRADE_COMP",#N/A,FALSE,"TAB23APP";"BOP",#N/A,FALSE,"TAB6";"DOT",#N/A,FALSE,"TAB24APP";"EXTDEBT",#N/A,FALSE,"TAB25APP"}</definedName>
    <definedName name="deed" localSheetId="25" hidden="1">{"TRADE_COMP",#N/A,FALSE,"TAB23APP";"BOP",#N/A,FALSE,"TAB6";"DOT",#N/A,FALSE,"TAB24APP";"EXTDEBT",#N/A,FALSE,"TAB25APP"}</definedName>
    <definedName name="deed" localSheetId="26" hidden="1">{"TRADE_COMP",#N/A,FALSE,"TAB23APP";"BOP",#N/A,FALSE,"TAB6";"DOT",#N/A,FALSE,"TAB24APP";"EXTDEBT",#N/A,FALSE,"TAB25APP"}</definedName>
    <definedName name="deed" localSheetId="29" hidden="1">{"TRADE_COMP",#N/A,FALSE,"TAB23APP";"BOP",#N/A,FALSE,"TAB6";"DOT",#N/A,FALSE,"TAB24APP";"EXTDEBT",#N/A,FALSE,"TAB25APP"}</definedName>
    <definedName name="deed" localSheetId="30" hidden="1">{"TRADE_COMP",#N/A,FALSE,"TAB23APP";"BOP",#N/A,FALSE,"TAB6";"DOT",#N/A,FALSE,"TAB24APP";"EXTDEBT",#N/A,FALSE,"TAB25APP"}</definedName>
    <definedName name="deed" localSheetId="3" hidden="1">{"TRADE_COMP",#N/A,FALSE,"TAB23APP";"BOP",#N/A,FALSE,"TAB6";"DOT",#N/A,FALSE,"TAB24APP";"EXTDEBT",#N/A,FALSE,"TAB25APP"}</definedName>
    <definedName name="deed" localSheetId="32" hidden="1">{"TRADE_COMP",#N/A,FALSE,"TAB23APP";"BOP",#N/A,FALSE,"TAB6";"DOT",#N/A,FALSE,"TAB24APP";"EXTDEBT",#N/A,FALSE,"TAB25APP"}</definedName>
    <definedName name="deed" localSheetId="33" hidden="1">{"TRADE_COMP",#N/A,FALSE,"TAB23APP";"BOP",#N/A,FALSE,"TAB6";"DOT",#N/A,FALSE,"TAB24APP";"EXTDEBT",#N/A,FALSE,"TAB25APP"}</definedName>
    <definedName name="deed" localSheetId="34" hidden="1">{"TRADE_COMP",#N/A,FALSE,"TAB23APP";"BOP",#N/A,FALSE,"TAB6";"DOT",#N/A,FALSE,"TAB24APP";"EXTDEBT",#N/A,FALSE,"TAB25APP"}</definedName>
    <definedName name="deed" localSheetId="39" hidden="1">{"TRADE_COMP",#N/A,FALSE,"TAB23APP";"BOP",#N/A,FALSE,"TAB6";"DOT",#N/A,FALSE,"TAB24APP";"EXTDEBT",#N/A,FALSE,"TAB25APP"}</definedName>
    <definedName name="deed" localSheetId="41" hidden="1">{"TRADE_COMP",#N/A,FALSE,"TAB23APP";"BOP",#N/A,FALSE,"TAB6";"DOT",#N/A,FALSE,"TAB24APP";"EXTDEBT",#N/A,FALSE,"TAB25APP"}</definedName>
    <definedName name="deed" localSheetId="43" hidden="1">{"TRADE_COMP",#N/A,FALSE,"TAB23APP";"BOP",#N/A,FALSE,"TAB6";"DOT",#N/A,FALSE,"TAB24APP";"EXTDEBT",#N/A,FALSE,"TAB25APP"}</definedName>
    <definedName name="deed" localSheetId="44" hidden="1">{"TRADE_COMP",#N/A,FALSE,"TAB23APP";"BOP",#N/A,FALSE,"TAB6";"DOT",#N/A,FALSE,"TAB24APP";"EXTDEBT",#N/A,FALSE,"TAB25APP"}</definedName>
    <definedName name="deed" localSheetId="45" hidden="1">{"TRADE_COMP",#N/A,FALSE,"TAB23APP";"BOP",#N/A,FALSE,"TAB6";"DOT",#N/A,FALSE,"TAB24APP";"EXTDEBT",#N/A,FALSE,"TAB25APP"}</definedName>
    <definedName name="deed" localSheetId="5" hidden="1">{"TRADE_COMP",#N/A,FALSE,"TAB23APP";"BOP",#N/A,FALSE,"TAB6";"DOT",#N/A,FALSE,"TAB24APP";"EXTDEBT",#N/A,FALSE,"TAB25APP"}</definedName>
    <definedName name="deed" localSheetId="10" hidden="1">{"TRADE_COMP",#N/A,FALSE,"TAB23APP";"BOP",#N/A,FALSE,"TAB6";"DOT",#N/A,FALSE,"TAB24APP";"EXTDEBT",#N/A,FALSE,"TAB25APP"}</definedName>
    <definedName name="deed" localSheetId="12" hidden="1">{"TRADE_COMP",#N/A,FALSE,"TAB23APP";"BOP",#N/A,FALSE,"TAB6";"DOT",#N/A,FALSE,"TAB24APP";"EXTDEBT",#N/A,FALSE,"TAB25APP"}</definedName>
    <definedName name="deed" localSheetId="16" hidden="1">{"TRADE_COMP",#N/A,FALSE,"TAB23APP";"BOP",#N/A,FALSE,"TAB6";"DOT",#N/A,FALSE,"TAB24APP";"EXTDEBT",#N/A,FALSE,"TAB25APP"}</definedName>
    <definedName name="deed" localSheetId="46" hidden="1">{"TRADE_COMP",#N/A,FALSE,"TAB23APP";"BOP",#N/A,FALSE,"TAB6";"DOT",#N/A,FALSE,"TAB24APP";"EXTDEBT",#N/A,FALSE,"TAB25APP"}</definedName>
    <definedName name="deed" hidden="1">{"TRADE_COMP",#N/A,FALSE,"TAB23APP";"BOP",#N/A,FALSE,"TAB6";"DOT",#N/A,FALSE,"TAB24APP";"EXTDEBT",#N/A,FALSE,"TAB25APP"}</definedName>
    <definedName name="dftyihiuh" localSheetId="18" hidden="1">{"macro",#N/A,FALSE,"Macro";"smq2",#N/A,FALSE,"Data";"smq3",#N/A,FALSE,"Data";"smq4",#N/A,FALSE,"Data";"smq5",#N/A,FALSE,"Data";"smq6",#N/A,FALSE,"Data";"smq7",#N/A,FALSE,"Data";"smq8",#N/A,FALSE,"Data";"smq9",#N/A,FALSE,"Data"}</definedName>
    <definedName name="dftyihiuh" localSheetId="25" hidden="1">{"macro",#N/A,FALSE,"Macro";"smq2",#N/A,FALSE,"Data";"smq3",#N/A,FALSE,"Data";"smq4",#N/A,FALSE,"Data";"smq5",#N/A,FALSE,"Data";"smq6",#N/A,FALSE,"Data";"smq7",#N/A,FALSE,"Data";"smq8",#N/A,FALSE,"Data";"smq9",#N/A,FALSE,"Data"}</definedName>
    <definedName name="dftyihiuh" localSheetId="26" hidden="1">{"macro",#N/A,FALSE,"Macro";"smq2",#N/A,FALSE,"Data";"smq3",#N/A,FALSE,"Data";"smq4",#N/A,FALSE,"Data";"smq5",#N/A,FALSE,"Data";"smq6",#N/A,FALSE,"Data";"smq7",#N/A,FALSE,"Data";"smq8",#N/A,FALSE,"Data";"smq9",#N/A,FALSE,"Data"}</definedName>
    <definedName name="dftyihiuh" localSheetId="29" hidden="1">{"macro",#N/A,FALSE,"Macro";"smq2",#N/A,FALSE,"Data";"smq3",#N/A,FALSE,"Data";"smq4",#N/A,FALSE,"Data";"smq5",#N/A,FALSE,"Data";"smq6",#N/A,FALSE,"Data";"smq7",#N/A,FALSE,"Data";"smq8",#N/A,FALSE,"Data";"smq9",#N/A,FALSE,"Data"}</definedName>
    <definedName name="dftyihiuh" localSheetId="30"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32" hidden="1">{"macro",#N/A,FALSE,"Macro";"smq2",#N/A,FALSE,"Data";"smq3",#N/A,FALSE,"Data";"smq4",#N/A,FALSE,"Data";"smq5",#N/A,FALSE,"Data";"smq6",#N/A,FALSE,"Data";"smq7",#N/A,FALSE,"Data";"smq8",#N/A,FALSE,"Data";"smq9",#N/A,FALSE,"Data"}</definedName>
    <definedName name="dftyihiuh" localSheetId="33" hidden="1">{"macro",#N/A,FALSE,"Macro";"smq2",#N/A,FALSE,"Data";"smq3",#N/A,FALSE,"Data";"smq4",#N/A,FALSE,"Data";"smq5",#N/A,FALSE,"Data";"smq6",#N/A,FALSE,"Data";"smq7",#N/A,FALSE,"Data";"smq8",#N/A,FALSE,"Data";"smq9",#N/A,FALSE,"Data"}</definedName>
    <definedName name="dftyihiuh" localSheetId="34" hidden="1">{"macro",#N/A,FALSE,"Macro";"smq2",#N/A,FALSE,"Data";"smq3",#N/A,FALSE,"Data";"smq4",#N/A,FALSE,"Data";"smq5",#N/A,FALSE,"Data";"smq6",#N/A,FALSE,"Data";"smq7",#N/A,FALSE,"Data";"smq8",#N/A,FALSE,"Data";"smq9",#N/A,FALSE,"Data"}</definedName>
    <definedName name="dftyihiuh" localSheetId="39" hidden="1">{"macro",#N/A,FALSE,"Macro";"smq2",#N/A,FALSE,"Data";"smq3",#N/A,FALSE,"Data";"smq4",#N/A,FALSE,"Data";"smq5",#N/A,FALSE,"Data";"smq6",#N/A,FALSE,"Data";"smq7",#N/A,FALSE,"Data";"smq8",#N/A,FALSE,"Data";"smq9",#N/A,FALSE,"Data"}</definedName>
    <definedName name="dftyihiuh" localSheetId="41" hidden="1">{"macro",#N/A,FALSE,"Macro";"smq2",#N/A,FALSE,"Data";"smq3",#N/A,FALSE,"Data";"smq4",#N/A,FALSE,"Data";"smq5",#N/A,FALSE,"Data";"smq6",#N/A,FALSE,"Data";"smq7",#N/A,FALSE,"Data";"smq8",#N/A,FALSE,"Data";"smq9",#N/A,FALSE,"Data"}</definedName>
    <definedName name="dftyihiuh" localSheetId="43" hidden="1">{"macro",#N/A,FALSE,"Macro";"smq2",#N/A,FALSE,"Data";"smq3",#N/A,FALSE,"Data";"smq4",#N/A,FALSE,"Data";"smq5",#N/A,FALSE,"Data";"smq6",#N/A,FALSE,"Data";"smq7",#N/A,FALSE,"Data";"smq8",#N/A,FALSE,"Data";"smq9",#N/A,FALSE,"Data"}</definedName>
    <definedName name="dftyihiuh" localSheetId="44" hidden="1">{"macro",#N/A,FALSE,"Macro";"smq2",#N/A,FALSE,"Data";"smq3",#N/A,FALSE,"Data";"smq4",#N/A,FALSE,"Data";"smq5",#N/A,FALSE,"Data";"smq6",#N/A,FALSE,"Data";"smq7",#N/A,FALSE,"Data";"smq8",#N/A,FALSE,"Data";"smq9",#N/A,FALSE,"Data"}</definedName>
    <definedName name="dftyihiuh" localSheetId="45" hidden="1">{"macro",#N/A,FALSE,"Macro";"smq2",#N/A,FALSE,"Data";"smq3",#N/A,FALSE,"Data";"smq4",#N/A,FALSE,"Data";"smq5",#N/A,FALSE,"Data";"smq6",#N/A,FALSE,"Data";"smq7",#N/A,FALSE,"Data";"smq8",#N/A,FALSE,"Data";"smq9",#N/A,FALSE,"Data"}</definedName>
    <definedName name="dftyihiuh" localSheetId="5" hidden="1">{"macro",#N/A,FALSE,"Macro";"smq2",#N/A,FALSE,"Data";"smq3",#N/A,FALSE,"Data";"smq4",#N/A,FALSE,"Data";"smq5",#N/A,FALSE,"Data";"smq6",#N/A,FALSE,"Data";"smq7",#N/A,FALSE,"Data";"smq8",#N/A,FALSE,"Data";"smq9",#N/A,FALSE,"Data"}</definedName>
    <definedName name="dftyihiuh" localSheetId="10" hidden="1">{"macro",#N/A,FALSE,"Macro";"smq2",#N/A,FALSE,"Data";"smq3",#N/A,FALSE,"Data";"smq4",#N/A,FALSE,"Data";"smq5",#N/A,FALSE,"Data";"smq6",#N/A,FALSE,"Data";"smq7",#N/A,FALSE,"Data";"smq8",#N/A,FALSE,"Data";"smq9",#N/A,FALSE,"Data"}</definedName>
    <definedName name="dftyihiuh" localSheetId="12" hidden="1">{"macro",#N/A,FALSE,"Macro";"smq2",#N/A,FALSE,"Data";"smq3",#N/A,FALSE,"Data";"smq4",#N/A,FALSE,"Data";"smq5",#N/A,FALSE,"Data";"smq6",#N/A,FALSE,"Data";"smq7",#N/A,FALSE,"Data";"smq8",#N/A,FALSE,"Data";"smq9",#N/A,FALSE,"Data"}</definedName>
    <definedName name="dftyihiuh" localSheetId="16" hidden="1">{"macro",#N/A,FALSE,"Macro";"smq2",#N/A,FALSE,"Data";"smq3",#N/A,FALSE,"Data";"smq4",#N/A,FALSE,"Data";"smq5",#N/A,FALSE,"Data";"smq6",#N/A,FALSE,"Data";"smq7",#N/A,FALSE,"Data";"smq8",#N/A,FALSE,"Data";"smq9",#N/A,FALSE,"Data"}</definedName>
    <definedName name="dftyihiuh" localSheetId="46"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18" hidden="1">{"partial screen",#N/A,FALSE,"State_Gov't"}</definedName>
    <definedName name="dghj" localSheetId="25" hidden="1">{"partial screen",#N/A,FALSE,"State_Gov't"}</definedName>
    <definedName name="dghj" localSheetId="26" hidden="1">{"partial screen",#N/A,FALSE,"State_Gov't"}</definedName>
    <definedName name="dghj" localSheetId="29" hidden="1">{"partial screen",#N/A,FALSE,"State_Gov't"}</definedName>
    <definedName name="dghj" localSheetId="30" hidden="1">{"partial screen",#N/A,FALSE,"State_Gov't"}</definedName>
    <definedName name="dghj" localSheetId="3" hidden="1">{"partial screen",#N/A,FALSE,"State_Gov't"}</definedName>
    <definedName name="dghj" localSheetId="32" hidden="1">{"partial screen",#N/A,FALSE,"State_Gov't"}</definedName>
    <definedName name="dghj" localSheetId="33" hidden="1">{"partial screen",#N/A,FALSE,"State_Gov't"}</definedName>
    <definedName name="dghj" localSheetId="34" hidden="1">{"partial screen",#N/A,FALSE,"State_Gov't"}</definedName>
    <definedName name="dghj" localSheetId="39" hidden="1">{"partial screen",#N/A,FALSE,"State_Gov't"}</definedName>
    <definedName name="dghj" localSheetId="41" hidden="1">{"partial screen",#N/A,FALSE,"State_Gov't"}</definedName>
    <definedName name="dghj" localSheetId="43" hidden="1">{"partial screen",#N/A,FALSE,"State_Gov't"}</definedName>
    <definedName name="dghj" localSheetId="44" hidden="1">{"partial screen",#N/A,FALSE,"State_Gov't"}</definedName>
    <definedName name="dghj" localSheetId="45" hidden="1">{"partial screen",#N/A,FALSE,"State_Gov't"}</definedName>
    <definedName name="dghj" localSheetId="5" hidden="1">{"partial screen",#N/A,FALSE,"State_Gov't"}</definedName>
    <definedName name="dghj" localSheetId="10" hidden="1">{"partial screen",#N/A,FALSE,"State_Gov't"}</definedName>
    <definedName name="dghj" localSheetId="12" hidden="1">{"partial screen",#N/A,FALSE,"State_Gov't"}</definedName>
    <definedName name="dghj" localSheetId="16" hidden="1">{"partial screen",#N/A,FALSE,"State_Gov't"}</definedName>
    <definedName name="dghj" localSheetId="46" hidden="1">{"partial screen",#N/A,FALSE,"State_Gov't"}</definedName>
    <definedName name="dghj" hidden="1">{"partial screen",#N/A,FALSE,"State_Gov't"}</definedName>
    <definedName name="djop" localSheetId="18" hidden="1">{"macro",#N/A,FALSE,"Macro";"smq2",#N/A,FALSE,"Data";"smq3",#N/A,FALSE,"Data";"smq4",#N/A,FALSE,"Data";"smq5",#N/A,FALSE,"Data";"smq6",#N/A,FALSE,"Data";"smq7",#N/A,FALSE,"Data";"smq8",#N/A,FALSE,"Data";"smq9",#N/A,FALSE,"Data"}</definedName>
    <definedName name="djop" localSheetId="25" hidden="1">{"macro",#N/A,FALSE,"Macro";"smq2",#N/A,FALSE,"Data";"smq3",#N/A,FALSE,"Data";"smq4",#N/A,FALSE,"Data";"smq5",#N/A,FALSE,"Data";"smq6",#N/A,FALSE,"Data";"smq7",#N/A,FALSE,"Data";"smq8",#N/A,FALSE,"Data";"smq9",#N/A,FALSE,"Data"}</definedName>
    <definedName name="djop" localSheetId="26" hidden="1">{"macro",#N/A,FALSE,"Macro";"smq2",#N/A,FALSE,"Data";"smq3",#N/A,FALSE,"Data";"smq4",#N/A,FALSE,"Data";"smq5",#N/A,FALSE,"Data";"smq6",#N/A,FALSE,"Data";"smq7",#N/A,FALSE,"Data";"smq8",#N/A,FALSE,"Data";"smq9",#N/A,FALSE,"Data"}</definedName>
    <definedName name="djop" localSheetId="29" hidden="1">{"macro",#N/A,FALSE,"Macro";"smq2",#N/A,FALSE,"Data";"smq3",#N/A,FALSE,"Data";"smq4",#N/A,FALSE,"Data";"smq5",#N/A,FALSE,"Data";"smq6",#N/A,FALSE,"Data";"smq7",#N/A,FALSE,"Data";"smq8",#N/A,FALSE,"Data";"smq9",#N/A,FALSE,"Data"}</definedName>
    <definedName name="djop" localSheetId="30"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32" hidden="1">{"macro",#N/A,FALSE,"Macro";"smq2",#N/A,FALSE,"Data";"smq3",#N/A,FALSE,"Data";"smq4",#N/A,FALSE,"Data";"smq5",#N/A,FALSE,"Data";"smq6",#N/A,FALSE,"Data";"smq7",#N/A,FALSE,"Data";"smq8",#N/A,FALSE,"Data";"smq9",#N/A,FALSE,"Data"}</definedName>
    <definedName name="djop" localSheetId="33" hidden="1">{"macro",#N/A,FALSE,"Macro";"smq2",#N/A,FALSE,"Data";"smq3",#N/A,FALSE,"Data";"smq4",#N/A,FALSE,"Data";"smq5",#N/A,FALSE,"Data";"smq6",#N/A,FALSE,"Data";"smq7",#N/A,FALSE,"Data";"smq8",#N/A,FALSE,"Data";"smq9",#N/A,FALSE,"Data"}</definedName>
    <definedName name="djop" localSheetId="34" hidden="1">{"macro",#N/A,FALSE,"Macro";"smq2",#N/A,FALSE,"Data";"smq3",#N/A,FALSE,"Data";"smq4",#N/A,FALSE,"Data";"smq5",#N/A,FALSE,"Data";"smq6",#N/A,FALSE,"Data";"smq7",#N/A,FALSE,"Data";"smq8",#N/A,FALSE,"Data";"smq9",#N/A,FALSE,"Data"}</definedName>
    <definedName name="djop" localSheetId="39" hidden="1">{"macro",#N/A,FALSE,"Macro";"smq2",#N/A,FALSE,"Data";"smq3",#N/A,FALSE,"Data";"smq4",#N/A,FALSE,"Data";"smq5",#N/A,FALSE,"Data";"smq6",#N/A,FALSE,"Data";"smq7",#N/A,FALSE,"Data";"smq8",#N/A,FALSE,"Data";"smq9",#N/A,FALSE,"Data"}</definedName>
    <definedName name="djop" localSheetId="41" hidden="1">{"macro",#N/A,FALSE,"Macro";"smq2",#N/A,FALSE,"Data";"smq3",#N/A,FALSE,"Data";"smq4",#N/A,FALSE,"Data";"smq5",#N/A,FALSE,"Data";"smq6",#N/A,FALSE,"Data";"smq7",#N/A,FALSE,"Data";"smq8",#N/A,FALSE,"Data";"smq9",#N/A,FALSE,"Data"}</definedName>
    <definedName name="djop" localSheetId="43" hidden="1">{"macro",#N/A,FALSE,"Macro";"smq2",#N/A,FALSE,"Data";"smq3",#N/A,FALSE,"Data";"smq4",#N/A,FALSE,"Data";"smq5",#N/A,FALSE,"Data";"smq6",#N/A,FALSE,"Data";"smq7",#N/A,FALSE,"Data";"smq8",#N/A,FALSE,"Data";"smq9",#N/A,FALSE,"Data"}</definedName>
    <definedName name="djop" localSheetId="44" hidden="1">{"macro",#N/A,FALSE,"Macro";"smq2",#N/A,FALSE,"Data";"smq3",#N/A,FALSE,"Data";"smq4",#N/A,FALSE,"Data";"smq5",#N/A,FALSE,"Data";"smq6",#N/A,FALSE,"Data";"smq7",#N/A,FALSE,"Data";"smq8",#N/A,FALSE,"Data";"smq9",#N/A,FALSE,"Data"}</definedName>
    <definedName name="djop" localSheetId="45" hidden="1">{"macro",#N/A,FALSE,"Macro";"smq2",#N/A,FALSE,"Data";"smq3",#N/A,FALSE,"Data";"smq4",#N/A,FALSE,"Data";"smq5",#N/A,FALSE,"Data";"smq6",#N/A,FALSE,"Data";"smq7",#N/A,FALSE,"Data";"smq8",#N/A,FALSE,"Data";"smq9",#N/A,FALSE,"Data"}</definedName>
    <definedName name="djop" localSheetId="5" hidden="1">{"macro",#N/A,FALSE,"Macro";"smq2",#N/A,FALSE,"Data";"smq3",#N/A,FALSE,"Data";"smq4",#N/A,FALSE,"Data";"smq5",#N/A,FALSE,"Data";"smq6",#N/A,FALSE,"Data";"smq7",#N/A,FALSE,"Data";"smq8",#N/A,FALSE,"Data";"smq9",#N/A,FALSE,"Data"}</definedName>
    <definedName name="djop" localSheetId="10" hidden="1">{"macro",#N/A,FALSE,"Macro";"smq2",#N/A,FALSE,"Data";"smq3",#N/A,FALSE,"Data";"smq4",#N/A,FALSE,"Data";"smq5",#N/A,FALSE,"Data";"smq6",#N/A,FALSE,"Data";"smq7",#N/A,FALSE,"Data";"smq8",#N/A,FALSE,"Data";"smq9",#N/A,FALSE,"Data"}</definedName>
    <definedName name="djop" localSheetId="12" hidden="1">{"macro",#N/A,FALSE,"Macro";"smq2",#N/A,FALSE,"Data";"smq3",#N/A,FALSE,"Data";"smq4",#N/A,FALSE,"Data";"smq5",#N/A,FALSE,"Data";"smq6",#N/A,FALSE,"Data";"smq7",#N/A,FALSE,"Data";"smq8",#N/A,FALSE,"Data";"smq9",#N/A,FALSE,"Data"}</definedName>
    <definedName name="djop" localSheetId="16" hidden="1">{"macro",#N/A,FALSE,"Macro";"smq2",#N/A,FALSE,"Data";"smq3",#N/A,FALSE,"Data";"smq4",#N/A,FALSE,"Data";"smq5",#N/A,FALSE,"Data";"smq6",#N/A,FALSE,"Data";"smq7",#N/A,FALSE,"Data";"smq8",#N/A,FALSE,"Data";"smq9",#N/A,FALSE,"Data"}</definedName>
    <definedName name="djop" localSheetId="46"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18" hidden="1">{"Tab1",#N/A,FALSE,"P";"Tab2",#N/A,FALSE,"P"}</definedName>
    <definedName name="ee" localSheetId="25" hidden="1">{"Tab1",#N/A,FALSE,"P";"Tab2",#N/A,FALSE,"P"}</definedName>
    <definedName name="ee" localSheetId="26" hidden="1">{"Tab1",#N/A,FALSE,"P";"Tab2",#N/A,FALSE,"P"}</definedName>
    <definedName name="ee" localSheetId="29" hidden="1">{"Tab1",#N/A,FALSE,"P";"Tab2",#N/A,FALSE,"P"}</definedName>
    <definedName name="ee" localSheetId="30" hidden="1">{"Tab1",#N/A,FALSE,"P";"Tab2",#N/A,FALSE,"P"}</definedName>
    <definedName name="ee" localSheetId="3" hidden="1">{"Tab1",#N/A,FALSE,"P";"Tab2",#N/A,FALSE,"P"}</definedName>
    <definedName name="ee" localSheetId="32" hidden="1">{"Tab1",#N/A,FALSE,"P";"Tab2",#N/A,FALSE,"P"}</definedName>
    <definedName name="ee" localSheetId="33" hidden="1">{"Tab1",#N/A,FALSE,"P";"Tab2",#N/A,FALSE,"P"}</definedName>
    <definedName name="ee" localSheetId="34" hidden="1">{"Tab1",#N/A,FALSE,"P";"Tab2",#N/A,FALSE,"P"}</definedName>
    <definedName name="ee" localSheetId="39" hidden="1">{"Tab1",#N/A,FALSE,"P";"Tab2",#N/A,FALSE,"P"}</definedName>
    <definedName name="ee" localSheetId="41" hidden="1">{"Tab1",#N/A,FALSE,"P";"Tab2",#N/A,FALSE,"P"}</definedName>
    <definedName name="ee" localSheetId="43" hidden="1">{"Tab1",#N/A,FALSE,"P";"Tab2",#N/A,FALSE,"P"}</definedName>
    <definedName name="ee" localSheetId="44" hidden="1">{"Tab1",#N/A,FALSE,"P";"Tab2",#N/A,FALSE,"P"}</definedName>
    <definedName name="ee" localSheetId="45" hidden="1">{"Tab1",#N/A,FALSE,"P";"Tab2",#N/A,FALSE,"P"}</definedName>
    <definedName name="ee" localSheetId="5" hidden="1">{"Tab1",#N/A,FALSE,"P";"Tab2",#N/A,FALSE,"P"}</definedName>
    <definedName name="ee" localSheetId="10" hidden="1">{"Tab1",#N/A,FALSE,"P";"Tab2",#N/A,FALSE,"P"}</definedName>
    <definedName name="ee" localSheetId="12" hidden="1">{"Tab1",#N/A,FALSE,"P";"Tab2",#N/A,FALSE,"P"}</definedName>
    <definedName name="ee" localSheetId="16" hidden="1">{"Tab1",#N/A,FALSE,"P";"Tab2",#N/A,FALSE,"P"}</definedName>
    <definedName name="ee" localSheetId="46" hidden="1">{"Tab1",#N/A,FALSE,"P";"Tab2",#N/A,FALSE,"P"}</definedName>
    <definedName name="ee" hidden="1">{"Tab1",#N/A,FALSE,"P";"Tab2",#N/A,FALSE,"P"}</definedName>
    <definedName name="eee" localSheetId="18" hidden="1">{"Tab1",#N/A,FALSE,"P";"Tab2",#N/A,FALSE,"P"}</definedName>
    <definedName name="eee" localSheetId="25" hidden="1">{"Tab1",#N/A,FALSE,"P";"Tab2",#N/A,FALSE,"P"}</definedName>
    <definedName name="eee" localSheetId="26" hidden="1">{"Tab1",#N/A,FALSE,"P";"Tab2",#N/A,FALSE,"P"}</definedName>
    <definedName name="eee" localSheetId="29" hidden="1">{"Tab1",#N/A,FALSE,"P";"Tab2",#N/A,FALSE,"P"}</definedName>
    <definedName name="eee" localSheetId="30" hidden="1">{"Tab1",#N/A,FALSE,"P";"Tab2",#N/A,FALSE,"P"}</definedName>
    <definedName name="eee" localSheetId="3" hidden="1">{"Tab1",#N/A,FALSE,"P";"Tab2",#N/A,FALSE,"P"}</definedName>
    <definedName name="eee" localSheetId="32" hidden="1">{"Tab1",#N/A,FALSE,"P";"Tab2",#N/A,FALSE,"P"}</definedName>
    <definedName name="eee" localSheetId="33" hidden="1">{"Tab1",#N/A,FALSE,"P";"Tab2",#N/A,FALSE,"P"}</definedName>
    <definedName name="eee" localSheetId="34" hidden="1">{"Tab1",#N/A,FALSE,"P";"Tab2",#N/A,FALSE,"P"}</definedName>
    <definedName name="eee" localSheetId="39" hidden="1">{"Tab1",#N/A,FALSE,"P";"Tab2",#N/A,FALSE,"P"}</definedName>
    <definedName name="eee" localSheetId="41" hidden="1">{"Tab1",#N/A,FALSE,"P";"Tab2",#N/A,FALSE,"P"}</definedName>
    <definedName name="eee" localSheetId="43" hidden="1">{"Tab1",#N/A,FALSE,"P";"Tab2",#N/A,FALSE,"P"}</definedName>
    <definedName name="eee" localSheetId="44" hidden="1">{"Tab1",#N/A,FALSE,"P";"Tab2",#N/A,FALSE,"P"}</definedName>
    <definedName name="eee" localSheetId="45" hidden="1">{"Tab1",#N/A,FALSE,"P";"Tab2",#N/A,FALSE,"P"}</definedName>
    <definedName name="eee" localSheetId="5" hidden="1">{"Tab1",#N/A,FALSE,"P";"Tab2",#N/A,FALSE,"P"}</definedName>
    <definedName name="eee" localSheetId="10" hidden="1">{"Tab1",#N/A,FALSE,"P";"Tab2",#N/A,FALSE,"P"}</definedName>
    <definedName name="eee" localSheetId="12" hidden="1">{"Tab1",#N/A,FALSE,"P";"Tab2",#N/A,FALSE,"P"}</definedName>
    <definedName name="eee" localSheetId="16" hidden="1">{"Tab1",#N/A,FALSE,"P";"Tab2",#N/A,FALSE,"P"}</definedName>
    <definedName name="eee" localSheetId="46" hidden="1">{"Tab1",#N/A,FALSE,"P";"Tab2",#N/A,FALSE,"P"}</definedName>
    <definedName name="eee" hidden="1">{"Tab1",#N/A,FALSE,"P";"Tab2",#N/A,FALSE,"P"}</definedName>
    <definedName name="er" localSheetId="18" hidden="1">{"Main Economic Indicators",#N/A,FALSE,"C"}</definedName>
    <definedName name="er" localSheetId="25" hidden="1">{"Main Economic Indicators",#N/A,FALSE,"C"}</definedName>
    <definedName name="er" localSheetId="26" hidden="1">{"Main Economic Indicators",#N/A,FALSE,"C"}</definedName>
    <definedName name="er" localSheetId="29" hidden="1">{"Main Economic Indicators",#N/A,FALSE,"C"}</definedName>
    <definedName name="er" localSheetId="30" hidden="1">{"Main Economic Indicators",#N/A,FALSE,"C"}</definedName>
    <definedName name="er" localSheetId="3" hidden="1">{"Main Economic Indicators",#N/A,FALSE,"C"}</definedName>
    <definedName name="er" localSheetId="32" hidden="1">{"Main Economic Indicators",#N/A,FALSE,"C"}</definedName>
    <definedName name="er" localSheetId="33" hidden="1">{"Main Economic Indicators",#N/A,FALSE,"C"}</definedName>
    <definedName name="er" localSheetId="34" hidden="1">{"Main Economic Indicators",#N/A,FALSE,"C"}</definedName>
    <definedName name="er" localSheetId="39" hidden="1">{"Main Economic Indicators",#N/A,FALSE,"C"}</definedName>
    <definedName name="er" localSheetId="41" hidden="1">{"Main Economic Indicators",#N/A,FALSE,"C"}</definedName>
    <definedName name="er" localSheetId="43" hidden="1">{"Main Economic Indicators",#N/A,FALSE,"C"}</definedName>
    <definedName name="er" localSheetId="44" hidden="1">{"Main Economic Indicators",#N/A,FALSE,"C"}</definedName>
    <definedName name="er" localSheetId="45" hidden="1">{"Main Economic Indicators",#N/A,FALSE,"C"}</definedName>
    <definedName name="er" localSheetId="5" hidden="1">{"Main Economic Indicators",#N/A,FALSE,"C"}</definedName>
    <definedName name="er" localSheetId="10" hidden="1">{"Main Economic Indicators",#N/A,FALSE,"C"}</definedName>
    <definedName name="er" localSheetId="12" hidden="1">{"Main Economic Indicators",#N/A,FALSE,"C"}</definedName>
    <definedName name="er" localSheetId="16" hidden="1">{"Main Economic Indicators",#N/A,FALSE,"C"}</definedName>
    <definedName name="er" localSheetId="46" hidden="1">{"Main Economic Indicators",#N/A,FALSE,"C"}</definedName>
    <definedName name="er" hidden="1">{"Main Economic Indicators",#N/A,FALSE,"C"}</definedName>
    <definedName name="ergf" localSheetId="18" hidden="1">{"Main Economic Indicators",#N/A,FALSE,"C"}</definedName>
    <definedName name="ergf" localSheetId="25" hidden="1">{"Main Economic Indicators",#N/A,FALSE,"C"}</definedName>
    <definedName name="ergf" localSheetId="26" hidden="1">{"Main Economic Indicators",#N/A,FALSE,"C"}</definedName>
    <definedName name="ergf" localSheetId="29" hidden="1">{"Main Economic Indicators",#N/A,FALSE,"C"}</definedName>
    <definedName name="ergf" localSheetId="30" hidden="1">{"Main Economic Indicators",#N/A,FALSE,"C"}</definedName>
    <definedName name="ergf" localSheetId="3" hidden="1">{"Main Economic Indicators",#N/A,FALSE,"C"}</definedName>
    <definedName name="ergf" localSheetId="32" hidden="1">{"Main Economic Indicators",#N/A,FALSE,"C"}</definedName>
    <definedName name="ergf" localSheetId="33" hidden="1">{"Main Economic Indicators",#N/A,FALSE,"C"}</definedName>
    <definedName name="ergf" localSheetId="34" hidden="1">{"Main Economic Indicators",#N/A,FALSE,"C"}</definedName>
    <definedName name="ergf" localSheetId="39" hidden="1">{"Main Economic Indicators",#N/A,FALSE,"C"}</definedName>
    <definedName name="ergf" localSheetId="41" hidden="1">{"Main Economic Indicators",#N/A,FALSE,"C"}</definedName>
    <definedName name="ergf" localSheetId="43" hidden="1">{"Main Economic Indicators",#N/A,FALSE,"C"}</definedName>
    <definedName name="ergf" localSheetId="44" hidden="1">{"Main Economic Indicators",#N/A,FALSE,"C"}</definedName>
    <definedName name="ergf" localSheetId="45" hidden="1">{"Main Economic Indicators",#N/A,FALSE,"C"}</definedName>
    <definedName name="ergf" localSheetId="5" hidden="1">{"Main Economic Indicators",#N/A,FALSE,"C"}</definedName>
    <definedName name="ergf" localSheetId="10" hidden="1">{"Main Economic Indicators",#N/A,FALSE,"C"}</definedName>
    <definedName name="ergf" localSheetId="12" hidden="1">{"Main Economic Indicators",#N/A,FALSE,"C"}</definedName>
    <definedName name="ergf" localSheetId="16" hidden="1">{"Main Economic Indicators",#N/A,FALSE,"C"}</definedName>
    <definedName name="ergf" localSheetId="46" hidden="1">{"Main Economic Indicators",#N/A,FALSE,"C"}</definedName>
    <definedName name="ergf" hidden="1">{"Main Economic Indicators",#N/A,FALSE,"C"}</definedName>
    <definedName name="ergferger" localSheetId="18" hidden="1">{"Main Economic Indicators",#N/A,FALSE,"C"}</definedName>
    <definedName name="ergferger" localSheetId="25" hidden="1">{"Main Economic Indicators",#N/A,FALSE,"C"}</definedName>
    <definedName name="ergferger" localSheetId="26" hidden="1">{"Main Economic Indicators",#N/A,FALSE,"C"}</definedName>
    <definedName name="ergferger" localSheetId="29" hidden="1">{"Main Economic Indicators",#N/A,FALSE,"C"}</definedName>
    <definedName name="ergferger" localSheetId="30" hidden="1">{"Main Economic Indicators",#N/A,FALSE,"C"}</definedName>
    <definedName name="ergferger" localSheetId="3" hidden="1">{"Main Economic Indicators",#N/A,FALSE,"C"}</definedName>
    <definedName name="ergferger" localSheetId="32" hidden="1">{"Main Economic Indicators",#N/A,FALSE,"C"}</definedName>
    <definedName name="ergferger" localSheetId="33" hidden="1">{"Main Economic Indicators",#N/A,FALSE,"C"}</definedName>
    <definedName name="ergferger" localSheetId="34" hidden="1">{"Main Economic Indicators",#N/A,FALSE,"C"}</definedName>
    <definedName name="ergferger" localSheetId="39" hidden="1">{"Main Economic Indicators",#N/A,FALSE,"C"}</definedName>
    <definedName name="ergferger" localSheetId="41" hidden="1">{"Main Economic Indicators",#N/A,FALSE,"C"}</definedName>
    <definedName name="ergferger" localSheetId="43" hidden="1">{"Main Economic Indicators",#N/A,FALSE,"C"}</definedName>
    <definedName name="ergferger" localSheetId="44" hidden="1">{"Main Economic Indicators",#N/A,FALSE,"C"}</definedName>
    <definedName name="ergferger" localSheetId="45" hidden="1">{"Main Economic Indicators",#N/A,FALSE,"C"}</definedName>
    <definedName name="ergferger" localSheetId="5" hidden="1">{"Main Economic Indicators",#N/A,FALSE,"C"}</definedName>
    <definedName name="ergferger" localSheetId="10" hidden="1">{"Main Economic Indicators",#N/A,FALSE,"C"}</definedName>
    <definedName name="ergferger" localSheetId="12" hidden="1">{"Main Economic Indicators",#N/A,FALSE,"C"}</definedName>
    <definedName name="ergferger" localSheetId="16" hidden="1">{"Main Economic Indicators",#N/A,FALSE,"C"}</definedName>
    <definedName name="ergferger" localSheetId="46" hidden="1">{"Main Economic Indicators",#N/A,FALSE,"C"}</definedName>
    <definedName name="ergferger" hidden="1">{"Main Economic Indicators",#N/A,FALSE,"C"}</definedName>
    <definedName name="ertu" localSheetId="18" hidden="1">{"macroa",#N/A,FALSE,"Macro";"suma2",#N/A,FALSE,"Data";"suma3",#N/A,FALSE,"Data";"suma4",#N/A,FALSE,"Data";"suma5",#N/A,FALSE,"Data";"suma6",#N/A,FALSE,"Data";"suma7",#N/A,FALSE,"Data";"suma8",#N/A,FALSE,"Data";"suma9",#N/A,FALSE,"Data"}</definedName>
    <definedName name="ertu" localSheetId="25" hidden="1">{"macroa",#N/A,FALSE,"Macro";"suma2",#N/A,FALSE,"Data";"suma3",#N/A,FALSE,"Data";"suma4",#N/A,FALSE,"Data";"suma5",#N/A,FALSE,"Data";"suma6",#N/A,FALSE,"Data";"suma7",#N/A,FALSE,"Data";"suma8",#N/A,FALSE,"Data";"suma9",#N/A,FALSE,"Data"}</definedName>
    <definedName name="ertu" localSheetId="26" hidden="1">{"macroa",#N/A,FALSE,"Macro";"suma2",#N/A,FALSE,"Data";"suma3",#N/A,FALSE,"Data";"suma4",#N/A,FALSE,"Data";"suma5",#N/A,FALSE,"Data";"suma6",#N/A,FALSE,"Data";"suma7",#N/A,FALSE,"Data";"suma8",#N/A,FALSE,"Data";"suma9",#N/A,FALSE,"Data"}</definedName>
    <definedName name="ertu" localSheetId="29" hidden="1">{"macroa",#N/A,FALSE,"Macro";"suma2",#N/A,FALSE,"Data";"suma3",#N/A,FALSE,"Data";"suma4",#N/A,FALSE,"Data";"suma5",#N/A,FALSE,"Data";"suma6",#N/A,FALSE,"Data";"suma7",#N/A,FALSE,"Data";"suma8",#N/A,FALSE,"Data";"suma9",#N/A,FALSE,"Data"}</definedName>
    <definedName name="ertu" localSheetId="30"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32" hidden="1">{"macroa",#N/A,FALSE,"Macro";"suma2",#N/A,FALSE,"Data";"suma3",#N/A,FALSE,"Data";"suma4",#N/A,FALSE,"Data";"suma5",#N/A,FALSE,"Data";"suma6",#N/A,FALSE,"Data";"suma7",#N/A,FALSE,"Data";"suma8",#N/A,FALSE,"Data";"suma9",#N/A,FALSE,"Data"}</definedName>
    <definedName name="ertu" localSheetId="33" hidden="1">{"macroa",#N/A,FALSE,"Macro";"suma2",#N/A,FALSE,"Data";"suma3",#N/A,FALSE,"Data";"suma4",#N/A,FALSE,"Data";"suma5",#N/A,FALSE,"Data";"suma6",#N/A,FALSE,"Data";"suma7",#N/A,FALSE,"Data";"suma8",#N/A,FALSE,"Data";"suma9",#N/A,FALSE,"Data"}</definedName>
    <definedName name="ertu" localSheetId="34" hidden="1">{"macroa",#N/A,FALSE,"Macro";"suma2",#N/A,FALSE,"Data";"suma3",#N/A,FALSE,"Data";"suma4",#N/A,FALSE,"Data";"suma5",#N/A,FALSE,"Data";"suma6",#N/A,FALSE,"Data";"suma7",#N/A,FALSE,"Data";"suma8",#N/A,FALSE,"Data";"suma9",#N/A,FALSE,"Data"}</definedName>
    <definedName name="ertu" localSheetId="39" hidden="1">{"macroa",#N/A,FALSE,"Macro";"suma2",#N/A,FALSE,"Data";"suma3",#N/A,FALSE,"Data";"suma4",#N/A,FALSE,"Data";"suma5",#N/A,FALSE,"Data";"suma6",#N/A,FALSE,"Data";"suma7",#N/A,FALSE,"Data";"suma8",#N/A,FALSE,"Data";"suma9",#N/A,FALSE,"Data"}</definedName>
    <definedName name="ertu" localSheetId="41" hidden="1">{"macroa",#N/A,FALSE,"Macro";"suma2",#N/A,FALSE,"Data";"suma3",#N/A,FALSE,"Data";"suma4",#N/A,FALSE,"Data";"suma5",#N/A,FALSE,"Data";"suma6",#N/A,FALSE,"Data";"suma7",#N/A,FALSE,"Data";"suma8",#N/A,FALSE,"Data";"suma9",#N/A,FALSE,"Data"}</definedName>
    <definedName name="ertu" localSheetId="43" hidden="1">{"macroa",#N/A,FALSE,"Macro";"suma2",#N/A,FALSE,"Data";"suma3",#N/A,FALSE,"Data";"suma4",#N/A,FALSE,"Data";"suma5",#N/A,FALSE,"Data";"suma6",#N/A,FALSE,"Data";"suma7",#N/A,FALSE,"Data";"suma8",#N/A,FALSE,"Data";"suma9",#N/A,FALSE,"Data"}</definedName>
    <definedName name="ertu" localSheetId="44" hidden="1">{"macroa",#N/A,FALSE,"Macro";"suma2",#N/A,FALSE,"Data";"suma3",#N/A,FALSE,"Data";"suma4",#N/A,FALSE,"Data";"suma5",#N/A,FALSE,"Data";"suma6",#N/A,FALSE,"Data";"suma7",#N/A,FALSE,"Data";"suma8",#N/A,FALSE,"Data";"suma9",#N/A,FALSE,"Data"}</definedName>
    <definedName name="ertu" localSheetId="45" hidden="1">{"macroa",#N/A,FALSE,"Macro";"suma2",#N/A,FALSE,"Data";"suma3",#N/A,FALSE,"Data";"suma4",#N/A,FALSE,"Data";"suma5",#N/A,FALSE,"Data";"suma6",#N/A,FALSE,"Data";"suma7",#N/A,FALSE,"Data";"suma8",#N/A,FALSE,"Data";"suma9",#N/A,FALSE,"Data"}</definedName>
    <definedName name="ertu" localSheetId="5" hidden="1">{"macroa",#N/A,FALSE,"Macro";"suma2",#N/A,FALSE,"Data";"suma3",#N/A,FALSE,"Data";"suma4",#N/A,FALSE,"Data";"suma5",#N/A,FALSE,"Data";"suma6",#N/A,FALSE,"Data";"suma7",#N/A,FALSE,"Data";"suma8",#N/A,FALSE,"Data";"suma9",#N/A,FALSE,"Data"}</definedName>
    <definedName name="ertu" localSheetId="10" hidden="1">{"macroa",#N/A,FALSE,"Macro";"suma2",#N/A,FALSE,"Data";"suma3",#N/A,FALSE,"Data";"suma4",#N/A,FALSE,"Data";"suma5",#N/A,FALSE,"Data";"suma6",#N/A,FALSE,"Data";"suma7",#N/A,FALSE,"Data";"suma8",#N/A,FALSE,"Data";"suma9",#N/A,FALSE,"Data"}</definedName>
    <definedName name="ertu" localSheetId="12" hidden="1">{"macroa",#N/A,FALSE,"Macro";"suma2",#N/A,FALSE,"Data";"suma3",#N/A,FALSE,"Data";"suma4",#N/A,FALSE,"Data";"suma5",#N/A,FALSE,"Data";"suma6",#N/A,FALSE,"Data";"suma7",#N/A,FALSE,"Data";"suma8",#N/A,FALSE,"Data";"suma9",#N/A,FALSE,"Data"}</definedName>
    <definedName name="ertu" localSheetId="16" hidden="1">{"macroa",#N/A,FALSE,"Macro";"suma2",#N/A,FALSE,"Data";"suma3",#N/A,FALSE,"Data";"suma4",#N/A,FALSE,"Data";"suma5",#N/A,FALSE,"Data";"suma6",#N/A,FALSE,"Data";"suma7",#N/A,FALSE,"Data";"suma8",#N/A,FALSE,"Data";"suma9",#N/A,FALSE,"Data"}</definedName>
    <definedName name="ertu" localSheetId="46"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25" hidden="1">{"macroa",#N/A,FALSE,"Macro";"suma2",#N/A,FALSE,"Data";"suma3",#N/A,FALSE,"Data";"suma4",#N/A,FALSE,"Data";"suma5",#N/A,FALSE,"Data";"suma6",#N/A,FALSE,"Data";"suma7",#N/A,FALSE,"Data";"suma8",#N/A,FALSE,"Data";"suma9",#N/A,FALSE,"Data"}</definedName>
    <definedName name="ewrpoigagoiajflsidj" localSheetId="26" hidden="1">{"macroa",#N/A,FALSE,"Macro";"suma2",#N/A,FALSE,"Data";"suma3",#N/A,FALSE,"Data";"suma4",#N/A,FALSE,"Data";"suma5",#N/A,FALSE,"Data";"suma6",#N/A,FALSE,"Data";"suma7",#N/A,FALSE,"Data";"suma8",#N/A,FALSE,"Data";"suma9",#N/A,FALSE,"Data"}</definedName>
    <definedName name="ewrpoigagoiajflsidj" localSheetId="29" hidden="1">{"macroa",#N/A,FALSE,"Macro";"suma2",#N/A,FALSE,"Data";"suma3",#N/A,FALSE,"Data";"suma4",#N/A,FALSE,"Data";"suma5",#N/A,FALSE,"Data";"suma6",#N/A,FALSE,"Data";"suma7",#N/A,FALSE,"Data";"suma8",#N/A,FALSE,"Data";"suma9",#N/A,FALSE,"Data"}</definedName>
    <definedName name="ewrpoigagoiajflsidj" localSheetId="30"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32" hidden="1">{"macroa",#N/A,FALSE,"Macro";"suma2",#N/A,FALSE,"Data";"suma3",#N/A,FALSE,"Data";"suma4",#N/A,FALSE,"Data";"suma5",#N/A,FALSE,"Data";"suma6",#N/A,FALSE,"Data";"suma7",#N/A,FALSE,"Data";"suma8",#N/A,FALSE,"Data";"suma9",#N/A,FALSE,"Data"}</definedName>
    <definedName name="ewrpoigagoiajflsidj" localSheetId="33" hidden="1">{"macroa",#N/A,FALSE,"Macro";"suma2",#N/A,FALSE,"Data";"suma3",#N/A,FALSE,"Data";"suma4",#N/A,FALSE,"Data";"suma5",#N/A,FALSE,"Data";"suma6",#N/A,FALSE,"Data";"suma7",#N/A,FALSE,"Data";"suma8",#N/A,FALSE,"Data";"suma9",#N/A,FALSE,"Data"}</definedName>
    <definedName name="ewrpoigagoiajflsidj" localSheetId="34" hidden="1">{"macroa",#N/A,FALSE,"Macro";"suma2",#N/A,FALSE,"Data";"suma3",#N/A,FALSE,"Data";"suma4",#N/A,FALSE,"Data";"suma5",#N/A,FALSE,"Data";"suma6",#N/A,FALSE,"Data";"suma7",#N/A,FALSE,"Data";"suma8",#N/A,FALSE,"Data";"suma9",#N/A,FALSE,"Data"}</definedName>
    <definedName name="ewrpoigagoiajflsidj" localSheetId="39" hidden="1">{"macroa",#N/A,FALSE,"Macro";"suma2",#N/A,FALSE,"Data";"suma3",#N/A,FALSE,"Data";"suma4",#N/A,FALSE,"Data";"suma5",#N/A,FALSE,"Data";"suma6",#N/A,FALSE,"Data";"suma7",#N/A,FALSE,"Data";"suma8",#N/A,FALSE,"Data";"suma9",#N/A,FALSE,"Data"}</definedName>
    <definedName name="ewrpoigagoiajflsidj" localSheetId="41" hidden="1">{"macroa",#N/A,FALSE,"Macro";"suma2",#N/A,FALSE,"Data";"suma3",#N/A,FALSE,"Data";"suma4",#N/A,FALSE,"Data";"suma5",#N/A,FALSE,"Data";"suma6",#N/A,FALSE,"Data";"suma7",#N/A,FALSE,"Data";"suma8",#N/A,FALSE,"Data";"suma9",#N/A,FALSE,"Data"}</definedName>
    <definedName name="ewrpoigagoiajflsidj" localSheetId="43" hidden="1">{"macroa",#N/A,FALSE,"Macro";"suma2",#N/A,FALSE,"Data";"suma3",#N/A,FALSE,"Data";"suma4",#N/A,FALSE,"Data";"suma5",#N/A,FALSE,"Data";"suma6",#N/A,FALSE,"Data";"suma7",#N/A,FALSE,"Data";"suma8",#N/A,FALSE,"Data";"suma9",#N/A,FALSE,"Data"}</definedName>
    <definedName name="ewrpoigagoiajflsidj" localSheetId="44" hidden="1">{"macroa",#N/A,FALSE,"Macro";"suma2",#N/A,FALSE,"Data";"suma3",#N/A,FALSE,"Data";"suma4",#N/A,FALSE,"Data";"suma5",#N/A,FALSE,"Data";"suma6",#N/A,FALSE,"Data";"suma7",#N/A,FALSE,"Data";"suma8",#N/A,FALSE,"Data";"suma9",#N/A,FALSE,"Data"}</definedName>
    <definedName name="ewrpoigagoiajflsidj" localSheetId="45" hidden="1">{"macroa",#N/A,FALSE,"Macro";"suma2",#N/A,FALSE,"Data";"suma3",#N/A,FALSE,"Data";"suma4",#N/A,FALSE,"Data";"suma5",#N/A,FALSE,"Data";"suma6",#N/A,FALSE,"Data";"suma7",#N/A,FALSE,"Data";"suma8",#N/A,FALSE,"Data";"suma9",#N/A,FALSE,"Data"}</definedName>
    <definedName name="ewrpoigagoiajflsidj" localSheetId="5" hidden="1">{"macroa",#N/A,FALSE,"Macro";"suma2",#N/A,FALSE,"Data";"suma3",#N/A,FALSE,"Data";"suma4",#N/A,FALSE,"Data";"suma5",#N/A,FALSE,"Data";"suma6",#N/A,FALSE,"Data";"suma7",#N/A,FALSE,"Data";"suma8",#N/A,FALSE,"Data";"suma9",#N/A,FALSE,"Data"}</definedName>
    <definedName name="ewrpoigagoiajflsidj" localSheetId="10" hidden="1">{"macroa",#N/A,FALSE,"Macro";"suma2",#N/A,FALSE,"Data";"suma3",#N/A,FALSE,"Data";"suma4",#N/A,FALSE,"Data";"suma5",#N/A,FALSE,"Data";"suma6",#N/A,FALSE,"Data";"suma7",#N/A,FALSE,"Data";"suma8",#N/A,FALSE,"Data";"suma9",#N/A,FALSE,"Data"}</definedName>
    <definedName name="ewrpoigagoiajflsidj" localSheetId="12" hidden="1">{"macroa",#N/A,FALSE,"Macro";"suma2",#N/A,FALSE,"Data";"suma3",#N/A,FALSE,"Data";"suma4",#N/A,FALSE,"Data";"suma5",#N/A,FALSE,"Data";"suma6",#N/A,FALSE,"Data";"suma7",#N/A,FALSE,"Data";"suma8",#N/A,FALSE,"Data";"suma9",#N/A,FALSE,"Data"}</definedName>
    <definedName name="ewrpoigagoiajflsidj" localSheetId="16" hidden="1">{"macroa",#N/A,FALSE,"Macro";"suma2",#N/A,FALSE,"Data";"suma3",#N/A,FALSE,"Data";"suma4",#N/A,FALSE,"Data";"suma5",#N/A,FALSE,"Data";"suma6",#N/A,FALSE,"Data";"suma7",#N/A,FALSE,"Data";"suma8",#N/A,FALSE,"Data";"suma9",#N/A,FALSE,"Data"}</definedName>
    <definedName name="ewrpoigagoiajflsidj" localSheetId="46"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18" hidden="1">{"Tab1",#N/A,FALSE,"P";"Tab2",#N/A,FALSE,"P"}</definedName>
    <definedName name="ff" localSheetId="25" hidden="1">{"Tab1",#N/A,FALSE,"P";"Tab2",#N/A,FALSE,"P"}</definedName>
    <definedName name="ff" localSheetId="26" hidden="1">{"Tab1",#N/A,FALSE,"P";"Tab2",#N/A,FALSE,"P"}</definedName>
    <definedName name="ff" localSheetId="29" hidden="1">{"Tab1",#N/A,FALSE,"P";"Tab2",#N/A,FALSE,"P"}</definedName>
    <definedName name="ff" localSheetId="30" hidden="1">{"Tab1",#N/A,FALSE,"P";"Tab2",#N/A,FALSE,"P"}</definedName>
    <definedName name="ff" localSheetId="3" hidden="1">{"Tab1",#N/A,FALSE,"P";"Tab2",#N/A,FALSE,"P"}</definedName>
    <definedName name="ff" localSheetId="32" hidden="1">{"Tab1",#N/A,FALSE,"P";"Tab2",#N/A,FALSE,"P"}</definedName>
    <definedName name="ff" localSheetId="33" hidden="1">{"Tab1",#N/A,FALSE,"P";"Tab2",#N/A,FALSE,"P"}</definedName>
    <definedName name="ff" localSheetId="34" hidden="1">{"Tab1",#N/A,FALSE,"P";"Tab2",#N/A,FALSE,"P"}</definedName>
    <definedName name="ff" localSheetId="39" hidden="1">{"Tab1",#N/A,FALSE,"P";"Tab2",#N/A,FALSE,"P"}</definedName>
    <definedName name="ff" localSheetId="41" hidden="1">{"Tab1",#N/A,FALSE,"P";"Tab2",#N/A,FALSE,"P"}</definedName>
    <definedName name="ff" localSheetId="43" hidden="1">{"Tab1",#N/A,FALSE,"P";"Tab2",#N/A,FALSE,"P"}</definedName>
    <definedName name="ff" localSheetId="44" hidden="1">{"Tab1",#N/A,FALSE,"P";"Tab2",#N/A,FALSE,"P"}</definedName>
    <definedName name="ff" localSheetId="45" hidden="1">{"Tab1",#N/A,FALSE,"P";"Tab2",#N/A,FALSE,"P"}</definedName>
    <definedName name="ff" localSheetId="5" hidden="1">{"Tab1",#N/A,FALSE,"P";"Tab2",#N/A,FALSE,"P"}</definedName>
    <definedName name="ff" localSheetId="10" hidden="1">{"Tab1",#N/A,FALSE,"P";"Tab2",#N/A,FALSE,"P"}</definedName>
    <definedName name="ff" localSheetId="12" hidden="1">{"Tab1",#N/A,FALSE,"P";"Tab2",#N/A,FALSE,"P"}</definedName>
    <definedName name="ff" localSheetId="16" hidden="1">{"Tab1",#N/A,FALSE,"P";"Tab2",#N/A,FALSE,"P"}</definedName>
    <definedName name="ff" localSheetId="46" hidden="1">{"Tab1",#N/A,FALSE,"P";"Tab2",#N/A,FALSE,"P"}</definedName>
    <definedName name="ff" hidden="1">{"Tab1",#N/A,FALSE,"P";"Tab2",#N/A,FALSE,"P"}</definedName>
    <definedName name="fff" localSheetId="18" hidden="1">{"Tab1",#N/A,FALSE,"P";"Tab2",#N/A,FALSE,"P"}</definedName>
    <definedName name="fff" localSheetId="25" hidden="1">{"Tab1",#N/A,FALSE,"P";"Tab2",#N/A,FALSE,"P"}</definedName>
    <definedName name="fff" localSheetId="26" hidden="1">{"Tab1",#N/A,FALSE,"P";"Tab2",#N/A,FALSE,"P"}</definedName>
    <definedName name="fff" localSheetId="29" hidden="1">{"Tab1",#N/A,FALSE,"P";"Tab2",#N/A,FALSE,"P"}</definedName>
    <definedName name="fff" localSheetId="30" hidden="1">{"Tab1",#N/A,FALSE,"P";"Tab2",#N/A,FALSE,"P"}</definedName>
    <definedName name="fff" localSheetId="3" hidden="1">{"Tab1",#N/A,FALSE,"P";"Tab2",#N/A,FALSE,"P"}</definedName>
    <definedName name="fff" localSheetId="32" hidden="1">{"Tab1",#N/A,FALSE,"P";"Tab2",#N/A,FALSE,"P"}</definedName>
    <definedName name="fff" localSheetId="33" hidden="1">{"Tab1",#N/A,FALSE,"P";"Tab2",#N/A,FALSE,"P"}</definedName>
    <definedName name="fff" localSheetId="34" hidden="1">{"Tab1",#N/A,FALSE,"P";"Tab2",#N/A,FALSE,"P"}</definedName>
    <definedName name="fff" localSheetId="39" hidden="1">{"Tab1",#N/A,FALSE,"P";"Tab2",#N/A,FALSE,"P"}</definedName>
    <definedName name="fff" localSheetId="41" hidden="1">{"Tab1",#N/A,FALSE,"P";"Tab2",#N/A,FALSE,"P"}</definedName>
    <definedName name="fff" localSheetId="43" hidden="1">{"Tab1",#N/A,FALSE,"P";"Tab2",#N/A,FALSE,"P"}</definedName>
    <definedName name="fff" localSheetId="44" hidden="1">{"Tab1",#N/A,FALSE,"P";"Tab2",#N/A,FALSE,"P"}</definedName>
    <definedName name="fff" localSheetId="45" hidden="1">{"Tab1",#N/A,FALSE,"P";"Tab2",#N/A,FALSE,"P"}</definedName>
    <definedName name="fff" localSheetId="5" hidden="1">{"Tab1",#N/A,FALSE,"P";"Tab2",#N/A,FALSE,"P"}</definedName>
    <definedName name="fff" localSheetId="10" hidden="1">{"Tab1",#N/A,FALSE,"P";"Tab2",#N/A,FALSE,"P"}</definedName>
    <definedName name="fff" localSheetId="12" hidden="1">{"Tab1",#N/A,FALSE,"P";"Tab2",#N/A,FALSE,"P"}</definedName>
    <definedName name="fff" localSheetId="16" hidden="1">{"Tab1",#N/A,FALSE,"P";"Tab2",#N/A,FALSE,"P"}</definedName>
    <definedName name="fff" localSheetId="46" hidden="1">{"Tab1",#N/A,FALSE,"P";"Tab2",#N/A,FALSE,"P"}</definedName>
    <definedName name="fff" hidden="1">{"Tab1",#N/A,FALSE,"P";"Tab2",#N/A,FALSE,"P"}</definedName>
    <definedName name="fg" localSheetId="18" hidden="1">{"Riqfin97",#N/A,FALSE,"Tran";"Riqfinpro",#N/A,FALSE,"Tran"}</definedName>
    <definedName name="fg" localSheetId="25" hidden="1">{"Riqfin97",#N/A,FALSE,"Tran";"Riqfinpro",#N/A,FALSE,"Tran"}</definedName>
    <definedName name="fg" localSheetId="26" hidden="1">{"Riqfin97",#N/A,FALSE,"Tran";"Riqfinpro",#N/A,FALSE,"Tran"}</definedName>
    <definedName name="fg" localSheetId="29" hidden="1">{"Riqfin97",#N/A,FALSE,"Tran";"Riqfinpro",#N/A,FALSE,"Tran"}</definedName>
    <definedName name="fg" localSheetId="30" hidden="1">{"Riqfin97",#N/A,FALSE,"Tran";"Riqfinpro",#N/A,FALSE,"Tran"}</definedName>
    <definedName name="fg" localSheetId="3" hidden="1">{"Riqfin97",#N/A,FALSE,"Tran";"Riqfinpro",#N/A,FALSE,"Tran"}</definedName>
    <definedName name="fg" localSheetId="32" hidden="1">{"Riqfin97",#N/A,FALSE,"Tran";"Riqfinpro",#N/A,FALSE,"Tran"}</definedName>
    <definedName name="fg" localSheetId="33" hidden="1">{"Riqfin97",#N/A,FALSE,"Tran";"Riqfinpro",#N/A,FALSE,"Tran"}</definedName>
    <definedName name="fg" localSheetId="34" hidden="1">{"Riqfin97",#N/A,FALSE,"Tran";"Riqfinpro",#N/A,FALSE,"Tran"}</definedName>
    <definedName name="fg" localSheetId="39" hidden="1">{"Riqfin97",#N/A,FALSE,"Tran";"Riqfinpro",#N/A,FALSE,"Tran"}</definedName>
    <definedName name="fg" localSheetId="41" hidden="1">{"Riqfin97",#N/A,FALSE,"Tran";"Riqfinpro",#N/A,FALSE,"Tran"}</definedName>
    <definedName name="fg" localSheetId="43" hidden="1">{"Riqfin97",#N/A,FALSE,"Tran";"Riqfinpro",#N/A,FALSE,"Tran"}</definedName>
    <definedName name="fg" localSheetId="44" hidden="1">{"Riqfin97",#N/A,FALSE,"Tran";"Riqfinpro",#N/A,FALSE,"Tran"}</definedName>
    <definedName name="fg" localSheetId="45" hidden="1">{"Riqfin97",#N/A,FALSE,"Tran";"Riqfinpro",#N/A,FALSE,"Tran"}</definedName>
    <definedName name="fg" localSheetId="5" hidden="1">{"Riqfin97",#N/A,FALSE,"Tran";"Riqfinpro",#N/A,FALSE,"Tran"}</definedName>
    <definedName name="fg" localSheetId="10" hidden="1">{"Riqfin97",#N/A,FALSE,"Tran";"Riqfinpro",#N/A,FALSE,"Tran"}</definedName>
    <definedName name="fg" localSheetId="12" hidden="1">{"Riqfin97",#N/A,FALSE,"Tran";"Riqfinpro",#N/A,FALSE,"Tran"}</definedName>
    <definedName name="fg" localSheetId="16" hidden="1">{"Riqfin97",#N/A,FALSE,"Tran";"Riqfinpro",#N/A,FALSE,"Tran"}</definedName>
    <definedName name="fg" localSheetId="46" hidden="1">{"Riqfin97",#N/A,FALSE,"Tran";"Riqfinpro",#N/A,FALSE,"Tran"}</definedName>
    <definedName name="fg" hidden="1">{"Riqfin97",#N/A,FALSE,"Tran";"Riqfinpro",#N/A,FALSE,"Tran"}</definedName>
    <definedName name="fgh" localSheetId="18" hidden="1">{"macro",#N/A,FALSE,"Macro";"smq2",#N/A,FALSE,"Data";"smq3",#N/A,FALSE,"Data";"smq4",#N/A,FALSE,"Data";"smq5",#N/A,FALSE,"Data";"smq6",#N/A,FALSE,"Data";"smq7",#N/A,FALSE,"Data";"smq8",#N/A,FALSE,"Data";"smq9",#N/A,FALSE,"Data"}</definedName>
    <definedName name="fgh" localSheetId="25" hidden="1">{"macro",#N/A,FALSE,"Macro";"smq2",#N/A,FALSE,"Data";"smq3",#N/A,FALSE,"Data";"smq4",#N/A,FALSE,"Data";"smq5",#N/A,FALSE,"Data";"smq6",#N/A,FALSE,"Data";"smq7",#N/A,FALSE,"Data";"smq8",#N/A,FALSE,"Data";"smq9",#N/A,FALSE,"Data"}</definedName>
    <definedName name="fgh" localSheetId="26" hidden="1">{"macro",#N/A,FALSE,"Macro";"smq2",#N/A,FALSE,"Data";"smq3",#N/A,FALSE,"Data";"smq4",#N/A,FALSE,"Data";"smq5",#N/A,FALSE,"Data";"smq6",#N/A,FALSE,"Data";"smq7",#N/A,FALSE,"Data";"smq8",#N/A,FALSE,"Data";"smq9",#N/A,FALSE,"Data"}</definedName>
    <definedName name="fgh" localSheetId="29" hidden="1">{"macro",#N/A,FALSE,"Macro";"smq2",#N/A,FALSE,"Data";"smq3",#N/A,FALSE,"Data";"smq4",#N/A,FALSE,"Data";"smq5",#N/A,FALSE,"Data";"smq6",#N/A,FALSE,"Data";"smq7",#N/A,FALSE,"Data";"smq8",#N/A,FALSE,"Data";"smq9",#N/A,FALSE,"Data"}</definedName>
    <definedName name="fgh" localSheetId="30"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32" hidden="1">{"macro",#N/A,FALSE,"Macro";"smq2",#N/A,FALSE,"Data";"smq3",#N/A,FALSE,"Data";"smq4",#N/A,FALSE,"Data";"smq5",#N/A,FALSE,"Data";"smq6",#N/A,FALSE,"Data";"smq7",#N/A,FALSE,"Data";"smq8",#N/A,FALSE,"Data";"smq9",#N/A,FALSE,"Data"}</definedName>
    <definedName name="fgh" localSheetId="33" hidden="1">{"macro",#N/A,FALSE,"Macro";"smq2",#N/A,FALSE,"Data";"smq3",#N/A,FALSE,"Data";"smq4",#N/A,FALSE,"Data";"smq5",#N/A,FALSE,"Data";"smq6",#N/A,FALSE,"Data";"smq7",#N/A,FALSE,"Data";"smq8",#N/A,FALSE,"Data";"smq9",#N/A,FALSE,"Data"}</definedName>
    <definedName name="fgh" localSheetId="34" hidden="1">{"macro",#N/A,FALSE,"Macro";"smq2",#N/A,FALSE,"Data";"smq3",#N/A,FALSE,"Data";"smq4",#N/A,FALSE,"Data";"smq5",#N/A,FALSE,"Data";"smq6",#N/A,FALSE,"Data";"smq7",#N/A,FALSE,"Data";"smq8",#N/A,FALSE,"Data";"smq9",#N/A,FALSE,"Data"}</definedName>
    <definedName name="fgh" localSheetId="39" hidden="1">{"macro",#N/A,FALSE,"Macro";"smq2",#N/A,FALSE,"Data";"smq3",#N/A,FALSE,"Data";"smq4",#N/A,FALSE,"Data";"smq5",#N/A,FALSE,"Data";"smq6",#N/A,FALSE,"Data";"smq7",#N/A,FALSE,"Data";"smq8",#N/A,FALSE,"Data";"smq9",#N/A,FALSE,"Data"}</definedName>
    <definedName name="fgh" localSheetId="41" hidden="1">{"macro",#N/A,FALSE,"Macro";"smq2",#N/A,FALSE,"Data";"smq3",#N/A,FALSE,"Data";"smq4",#N/A,FALSE,"Data";"smq5",#N/A,FALSE,"Data";"smq6",#N/A,FALSE,"Data";"smq7",#N/A,FALSE,"Data";"smq8",#N/A,FALSE,"Data";"smq9",#N/A,FALSE,"Data"}</definedName>
    <definedName name="fgh" localSheetId="43" hidden="1">{"macro",#N/A,FALSE,"Macro";"smq2",#N/A,FALSE,"Data";"smq3",#N/A,FALSE,"Data";"smq4",#N/A,FALSE,"Data";"smq5",#N/A,FALSE,"Data";"smq6",#N/A,FALSE,"Data";"smq7",#N/A,FALSE,"Data";"smq8",#N/A,FALSE,"Data";"smq9",#N/A,FALSE,"Data"}</definedName>
    <definedName name="fgh" localSheetId="44" hidden="1">{"macro",#N/A,FALSE,"Macro";"smq2",#N/A,FALSE,"Data";"smq3",#N/A,FALSE,"Data";"smq4",#N/A,FALSE,"Data";"smq5",#N/A,FALSE,"Data";"smq6",#N/A,FALSE,"Data";"smq7",#N/A,FALSE,"Data";"smq8",#N/A,FALSE,"Data";"smq9",#N/A,FALSE,"Data"}</definedName>
    <definedName name="fgh" localSheetId="45" hidden="1">{"macro",#N/A,FALSE,"Macro";"smq2",#N/A,FALSE,"Data";"smq3",#N/A,FALSE,"Data";"smq4",#N/A,FALSE,"Data";"smq5",#N/A,FALSE,"Data";"smq6",#N/A,FALSE,"Data";"smq7",#N/A,FALSE,"Data";"smq8",#N/A,FALSE,"Data";"smq9",#N/A,FALSE,"Data"}</definedName>
    <definedName name="fgh" localSheetId="5" hidden="1">{"macro",#N/A,FALSE,"Macro";"smq2",#N/A,FALSE,"Data";"smq3",#N/A,FALSE,"Data";"smq4",#N/A,FALSE,"Data";"smq5",#N/A,FALSE,"Data";"smq6",#N/A,FALSE,"Data";"smq7",#N/A,FALSE,"Data";"smq8",#N/A,FALSE,"Data";"smq9",#N/A,FALSE,"Data"}</definedName>
    <definedName name="fgh" localSheetId="10" hidden="1">{"macro",#N/A,FALSE,"Macro";"smq2",#N/A,FALSE,"Data";"smq3",#N/A,FALSE,"Data";"smq4",#N/A,FALSE,"Data";"smq5",#N/A,FALSE,"Data";"smq6",#N/A,FALSE,"Data";"smq7",#N/A,FALSE,"Data";"smq8",#N/A,FALSE,"Data";"smq9",#N/A,FALSE,"Data"}</definedName>
    <definedName name="fgh" localSheetId="12" hidden="1">{"macro",#N/A,FALSE,"Macro";"smq2",#N/A,FALSE,"Data";"smq3",#N/A,FALSE,"Data";"smq4",#N/A,FALSE,"Data";"smq5",#N/A,FALSE,"Data";"smq6",#N/A,FALSE,"Data";"smq7",#N/A,FALSE,"Data";"smq8",#N/A,FALSE,"Data";"smq9",#N/A,FALSE,"Data"}</definedName>
    <definedName name="fgh" localSheetId="16" hidden="1">{"macro",#N/A,FALSE,"Macro";"smq2",#N/A,FALSE,"Data";"smq3",#N/A,FALSE,"Data";"smq4",#N/A,FALSE,"Data";"smq5",#N/A,FALSE,"Data";"smq6",#N/A,FALSE,"Data";"smq7",#N/A,FALSE,"Data";"smq8",#N/A,FALSE,"Data";"smq9",#N/A,FALSE,"Data"}</definedName>
    <definedName name="fgh" localSheetId="46"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localSheetId="3" hidden="1">#REF!</definedName>
    <definedName name="fill" localSheetId="5" hidden="1">#REF!</definedName>
    <definedName name="fill" hidden="1">#REF!</definedName>
    <definedName name="Financing" localSheetId="18" hidden="1">{"Tab1",#N/A,FALSE,"P";"Tab2",#N/A,FALSE,"P"}</definedName>
    <definedName name="Financing" localSheetId="25" hidden="1">{"Tab1",#N/A,FALSE,"P";"Tab2",#N/A,FALSE,"P"}</definedName>
    <definedName name="Financing" localSheetId="26" hidden="1">{"Tab1",#N/A,FALSE,"P";"Tab2",#N/A,FALSE,"P"}</definedName>
    <definedName name="Financing" localSheetId="29" hidden="1">{"Tab1",#N/A,FALSE,"P";"Tab2",#N/A,FALSE,"P"}</definedName>
    <definedName name="Financing" localSheetId="30" hidden="1">{"Tab1",#N/A,FALSE,"P";"Tab2",#N/A,FALSE,"P"}</definedName>
    <definedName name="Financing" localSheetId="3" hidden="1">{"Tab1",#N/A,FALSE,"P";"Tab2",#N/A,FALSE,"P"}</definedName>
    <definedName name="Financing" localSheetId="32" hidden="1">{"Tab1",#N/A,FALSE,"P";"Tab2",#N/A,FALSE,"P"}</definedName>
    <definedName name="Financing" localSheetId="33" hidden="1">{"Tab1",#N/A,FALSE,"P";"Tab2",#N/A,FALSE,"P"}</definedName>
    <definedName name="Financing" localSheetId="34" hidden="1">{"Tab1",#N/A,FALSE,"P";"Tab2",#N/A,FALSE,"P"}</definedName>
    <definedName name="Financing" localSheetId="39" hidden="1">{"Tab1",#N/A,FALSE,"P";"Tab2",#N/A,FALSE,"P"}</definedName>
    <definedName name="Financing" localSheetId="41" hidden="1">{"Tab1",#N/A,FALSE,"P";"Tab2",#N/A,FALSE,"P"}</definedName>
    <definedName name="Financing" localSheetId="43" hidden="1">{"Tab1",#N/A,FALSE,"P";"Tab2",#N/A,FALSE,"P"}</definedName>
    <definedName name="Financing" localSheetId="44" hidden="1">{"Tab1",#N/A,FALSE,"P";"Tab2",#N/A,FALSE,"P"}</definedName>
    <definedName name="Financing" localSheetId="45" hidden="1">{"Tab1",#N/A,FALSE,"P";"Tab2",#N/A,FALSE,"P"}</definedName>
    <definedName name="Financing" localSheetId="5" hidden="1">{"Tab1",#N/A,FALSE,"P";"Tab2",#N/A,FALSE,"P"}</definedName>
    <definedName name="Financing" localSheetId="10" hidden="1">{"Tab1",#N/A,FALSE,"P";"Tab2",#N/A,FALSE,"P"}</definedName>
    <definedName name="Financing" localSheetId="12" hidden="1">{"Tab1",#N/A,FALSE,"P";"Tab2",#N/A,FALSE,"P"}</definedName>
    <definedName name="Financing" localSheetId="16" hidden="1">{"Tab1",#N/A,FALSE,"P";"Tab2",#N/A,FALSE,"P"}</definedName>
    <definedName name="Financing" localSheetId="46" hidden="1">{"Tab1",#N/A,FALSE,"P";"Tab2",#N/A,FALSE,"P"}</definedName>
    <definedName name="Financing" hidden="1">{"Tab1",#N/A,FALSE,"P";"Tab2",#N/A,FALSE,"P"}</definedName>
    <definedName name="find.this2" localSheetId="18" hidden="1">{"macroa",#N/A,FALSE,"Macro";"suma2",#N/A,FALSE,"Data";"suma3",#N/A,FALSE,"Data";"suma4",#N/A,FALSE,"Data";"suma5",#N/A,FALSE,"Data";"suma6",#N/A,FALSE,"Data";"suma7",#N/A,FALSE,"Data";"suma8",#N/A,FALSE,"Data";"suma9",#N/A,FALSE,"Data"}</definedName>
    <definedName name="find.this2" localSheetId="25" hidden="1">{"macroa",#N/A,FALSE,"Macro";"suma2",#N/A,FALSE,"Data";"suma3",#N/A,FALSE,"Data";"suma4",#N/A,FALSE,"Data";"suma5",#N/A,FALSE,"Data";"suma6",#N/A,FALSE,"Data";"suma7",#N/A,FALSE,"Data";"suma8",#N/A,FALSE,"Data";"suma9",#N/A,FALSE,"Data"}</definedName>
    <definedName name="find.this2" localSheetId="26" hidden="1">{"macroa",#N/A,FALSE,"Macro";"suma2",#N/A,FALSE,"Data";"suma3",#N/A,FALSE,"Data";"suma4",#N/A,FALSE,"Data";"suma5",#N/A,FALSE,"Data";"suma6",#N/A,FALSE,"Data";"suma7",#N/A,FALSE,"Data";"suma8",#N/A,FALSE,"Data";"suma9",#N/A,FALSE,"Data"}</definedName>
    <definedName name="find.this2" localSheetId="29" hidden="1">{"macroa",#N/A,FALSE,"Macro";"suma2",#N/A,FALSE,"Data";"suma3",#N/A,FALSE,"Data";"suma4",#N/A,FALSE,"Data";"suma5",#N/A,FALSE,"Data";"suma6",#N/A,FALSE,"Data";"suma7",#N/A,FALSE,"Data";"suma8",#N/A,FALSE,"Data";"suma9",#N/A,FALSE,"Data"}</definedName>
    <definedName name="find.this2" localSheetId="30"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32" hidden="1">{"macroa",#N/A,FALSE,"Macro";"suma2",#N/A,FALSE,"Data";"suma3",#N/A,FALSE,"Data";"suma4",#N/A,FALSE,"Data";"suma5",#N/A,FALSE,"Data";"suma6",#N/A,FALSE,"Data";"suma7",#N/A,FALSE,"Data";"suma8",#N/A,FALSE,"Data";"suma9",#N/A,FALSE,"Data"}</definedName>
    <definedName name="find.this2" localSheetId="33" hidden="1">{"macroa",#N/A,FALSE,"Macro";"suma2",#N/A,FALSE,"Data";"suma3",#N/A,FALSE,"Data";"suma4",#N/A,FALSE,"Data";"suma5",#N/A,FALSE,"Data";"suma6",#N/A,FALSE,"Data";"suma7",#N/A,FALSE,"Data";"suma8",#N/A,FALSE,"Data";"suma9",#N/A,FALSE,"Data"}</definedName>
    <definedName name="find.this2" localSheetId="34" hidden="1">{"macroa",#N/A,FALSE,"Macro";"suma2",#N/A,FALSE,"Data";"suma3",#N/A,FALSE,"Data";"suma4",#N/A,FALSE,"Data";"suma5",#N/A,FALSE,"Data";"suma6",#N/A,FALSE,"Data";"suma7",#N/A,FALSE,"Data";"suma8",#N/A,FALSE,"Data";"suma9",#N/A,FALSE,"Data"}</definedName>
    <definedName name="find.this2" localSheetId="39" hidden="1">{"macroa",#N/A,FALSE,"Macro";"suma2",#N/A,FALSE,"Data";"suma3",#N/A,FALSE,"Data";"suma4",#N/A,FALSE,"Data";"suma5",#N/A,FALSE,"Data";"suma6",#N/A,FALSE,"Data";"suma7",#N/A,FALSE,"Data";"suma8",#N/A,FALSE,"Data";"suma9",#N/A,FALSE,"Data"}</definedName>
    <definedName name="find.this2" localSheetId="41" hidden="1">{"macroa",#N/A,FALSE,"Macro";"suma2",#N/A,FALSE,"Data";"suma3",#N/A,FALSE,"Data";"suma4",#N/A,FALSE,"Data";"suma5",#N/A,FALSE,"Data";"suma6",#N/A,FALSE,"Data";"suma7",#N/A,FALSE,"Data";"suma8",#N/A,FALSE,"Data";"suma9",#N/A,FALSE,"Data"}</definedName>
    <definedName name="find.this2" localSheetId="43" hidden="1">{"macroa",#N/A,FALSE,"Macro";"suma2",#N/A,FALSE,"Data";"suma3",#N/A,FALSE,"Data";"suma4",#N/A,FALSE,"Data";"suma5",#N/A,FALSE,"Data";"suma6",#N/A,FALSE,"Data";"suma7",#N/A,FALSE,"Data";"suma8",#N/A,FALSE,"Data";"suma9",#N/A,FALSE,"Data"}</definedName>
    <definedName name="find.this2" localSheetId="44" hidden="1">{"macroa",#N/A,FALSE,"Macro";"suma2",#N/A,FALSE,"Data";"suma3",#N/A,FALSE,"Data";"suma4",#N/A,FALSE,"Data";"suma5",#N/A,FALSE,"Data";"suma6",#N/A,FALSE,"Data";"suma7",#N/A,FALSE,"Data";"suma8",#N/A,FALSE,"Data";"suma9",#N/A,FALSE,"Data"}</definedName>
    <definedName name="find.this2" localSheetId="45" hidden="1">{"macroa",#N/A,FALSE,"Macro";"suma2",#N/A,FALSE,"Data";"suma3",#N/A,FALSE,"Data";"suma4",#N/A,FALSE,"Data";"suma5",#N/A,FALSE,"Data";"suma6",#N/A,FALSE,"Data";"suma7",#N/A,FALSE,"Data";"suma8",#N/A,FALSE,"Data";"suma9",#N/A,FALSE,"Data"}</definedName>
    <definedName name="find.this2" localSheetId="5" hidden="1">{"macroa",#N/A,FALSE,"Macro";"suma2",#N/A,FALSE,"Data";"suma3",#N/A,FALSE,"Data";"suma4",#N/A,FALSE,"Data";"suma5",#N/A,FALSE,"Data";"suma6",#N/A,FALSE,"Data";"suma7",#N/A,FALSE,"Data";"suma8",#N/A,FALSE,"Data";"suma9",#N/A,FALSE,"Data"}</definedName>
    <definedName name="find.this2" localSheetId="10" hidden="1">{"macroa",#N/A,FALSE,"Macro";"suma2",#N/A,FALSE,"Data";"suma3",#N/A,FALSE,"Data";"suma4",#N/A,FALSE,"Data";"suma5",#N/A,FALSE,"Data";"suma6",#N/A,FALSE,"Data";"suma7",#N/A,FALSE,"Data";"suma8",#N/A,FALSE,"Data";"suma9",#N/A,FALSE,"Data"}</definedName>
    <definedName name="find.this2" localSheetId="12" hidden="1">{"macroa",#N/A,FALSE,"Macro";"suma2",#N/A,FALSE,"Data";"suma3",#N/A,FALSE,"Data";"suma4",#N/A,FALSE,"Data";"suma5",#N/A,FALSE,"Data";"suma6",#N/A,FALSE,"Data";"suma7",#N/A,FALSE,"Data";"suma8",#N/A,FALSE,"Data";"suma9",#N/A,FALSE,"Data"}</definedName>
    <definedName name="find.this2" localSheetId="16" hidden="1">{"macroa",#N/A,FALSE,"Macro";"suma2",#N/A,FALSE,"Data";"suma3",#N/A,FALSE,"Data";"suma4",#N/A,FALSE,"Data";"suma5",#N/A,FALSE,"Data";"suma6",#N/A,FALSE,"Data";"suma7",#N/A,FALSE,"Data";"suma8",#N/A,FALSE,"Data";"suma9",#N/A,FALSE,"Data"}</definedName>
    <definedName name="find.this2" localSheetId="46"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18" hidden="1">{"mt1",#N/A,FALSE,"Debt";"mt2",#N/A,FALSE,"Debt";"mt3",#N/A,FALSE,"Debt";"mt4",#N/A,FALSE,"Debt";"mt5",#N/A,FALSE,"Debt";"mt6",#N/A,FALSE,"Debt";"mt7",#N/A,FALSE,"Debt"}</definedName>
    <definedName name="findthis" localSheetId="25" hidden="1">{"mt1",#N/A,FALSE,"Debt";"mt2",#N/A,FALSE,"Debt";"mt3",#N/A,FALSE,"Debt";"mt4",#N/A,FALSE,"Debt";"mt5",#N/A,FALSE,"Debt";"mt6",#N/A,FALSE,"Debt";"mt7",#N/A,FALSE,"Debt"}</definedName>
    <definedName name="findthis" localSheetId="26" hidden="1">{"mt1",#N/A,FALSE,"Debt";"mt2",#N/A,FALSE,"Debt";"mt3",#N/A,FALSE,"Debt";"mt4",#N/A,FALSE,"Debt";"mt5",#N/A,FALSE,"Debt";"mt6",#N/A,FALSE,"Debt";"mt7",#N/A,FALSE,"Debt"}</definedName>
    <definedName name="findthis" localSheetId="29" hidden="1">{"mt1",#N/A,FALSE,"Debt";"mt2",#N/A,FALSE,"Debt";"mt3",#N/A,FALSE,"Debt";"mt4",#N/A,FALSE,"Debt";"mt5",#N/A,FALSE,"Debt";"mt6",#N/A,FALSE,"Debt";"mt7",#N/A,FALSE,"Debt"}</definedName>
    <definedName name="findthis" localSheetId="30"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32" hidden="1">{"mt1",#N/A,FALSE,"Debt";"mt2",#N/A,FALSE,"Debt";"mt3",#N/A,FALSE,"Debt";"mt4",#N/A,FALSE,"Debt";"mt5",#N/A,FALSE,"Debt";"mt6",#N/A,FALSE,"Debt";"mt7",#N/A,FALSE,"Debt"}</definedName>
    <definedName name="findthis" localSheetId="33" hidden="1">{"mt1",#N/A,FALSE,"Debt";"mt2",#N/A,FALSE,"Debt";"mt3",#N/A,FALSE,"Debt";"mt4",#N/A,FALSE,"Debt";"mt5",#N/A,FALSE,"Debt";"mt6",#N/A,FALSE,"Debt";"mt7",#N/A,FALSE,"Debt"}</definedName>
    <definedName name="findthis" localSheetId="34" hidden="1">{"mt1",#N/A,FALSE,"Debt";"mt2",#N/A,FALSE,"Debt";"mt3",#N/A,FALSE,"Debt";"mt4",#N/A,FALSE,"Debt";"mt5",#N/A,FALSE,"Debt";"mt6",#N/A,FALSE,"Debt";"mt7",#N/A,FALSE,"Debt"}</definedName>
    <definedName name="findthis" localSheetId="39" hidden="1">{"mt1",#N/A,FALSE,"Debt";"mt2",#N/A,FALSE,"Debt";"mt3",#N/A,FALSE,"Debt";"mt4",#N/A,FALSE,"Debt";"mt5",#N/A,FALSE,"Debt";"mt6",#N/A,FALSE,"Debt";"mt7",#N/A,FALSE,"Debt"}</definedName>
    <definedName name="findthis" localSheetId="41" hidden="1">{"mt1",#N/A,FALSE,"Debt";"mt2",#N/A,FALSE,"Debt";"mt3",#N/A,FALSE,"Debt";"mt4",#N/A,FALSE,"Debt";"mt5",#N/A,FALSE,"Debt";"mt6",#N/A,FALSE,"Debt";"mt7",#N/A,FALSE,"Debt"}</definedName>
    <definedName name="findthis" localSheetId="43" hidden="1">{"mt1",#N/A,FALSE,"Debt";"mt2",#N/A,FALSE,"Debt";"mt3",#N/A,FALSE,"Debt";"mt4",#N/A,FALSE,"Debt";"mt5",#N/A,FALSE,"Debt";"mt6",#N/A,FALSE,"Debt";"mt7",#N/A,FALSE,"Debt"}</definedName>
    <definedName name="findthis" localSheetId="44" hidden="1">{"mt1",#N/A,FALSE,"Debt";"mt2",#N/A,FALSE,"Debt";"mt3",#N/A,FALSE,"Debt";"mt4",#N/A,FALSE,"Debt";"mt5",#N/A,FALSE,"Debt";"mt6",#N/A,FALSE,"Debt";"mt7",#N/A,FALSE,"Debt"}</definedName>
    <definedName name="findthis" localSheetId="45" hidden="1">{"mt1",#N/A,FALSE,"Debt";"mt2",#N/A,FALSE,"Debt";"mt3",#N/A,FALSE,"Debt";"mt4",#N/A,FALSE,"Debt";"mt5",#N/A,FALSE,"Debt";"mt6",#N/A,FALSE,"Debt";"mt7",#N/A,FALSE,"Debt"}</definedName>
    <definedName name="findthis" localSheetId="5" hidden="1">{"mt1",#N/A,FALSE,"Debt";"mt2",#N/A,FALSE,"Debt";"mt3",#N/A,FALSE,"Debt";"mt4",#N/A,FALSE,"Debt";"mt5",#N/A,FALSE,"Debt";"mt6",#N/A,FALSE,"Debt";"mt7",#N/A,FALSE,"Debt"}</definedName>
    <definedName name="findthis" localSheetId="10" hidden="1">{"mt1",#N/A,FALSE,"Debt";"mt2",#N/A,FALSE,"Debt";"mt3",#N/A,FALSE,"Debt";"mt4",#N/A,FALSE,"Debt";"mt5",#N/A,FALSE,"Debt";"mt6",#N/A,FALSE,"Debt";"mt7",#N/A,FALSE,"Debt"}</definedName>
    <definedName name="findthis" localSheetId="12" hidden="1">{"mt1",#N/A,FALSE,"Debt";"mt2",#N/A,FALSE,"Debt";"mt3",#N/A,FALSE,"Debt";"mt4",#N/A,FALSE,"Debt";"mt5",#N/A,FALSE,"Debt";"mt6",#N/A,FALSE,"Debt";"mt7",#N/A,FALSE,"Debt"}</definedName>
    <definedName name="findthis" localSheetId="16" hidden="1">{"mt1",#N/A,FALSE,"Debt";"mt2",#N/A,FALSE,"Debt";"mt3",#N/A,FALSE,"Debt";"mt4",#N/A,FALSE,"Debt";"mt5",#N/A,FALSE,"Debt";"mt6",#N/A,FALSE,"Debt";"mt7",#N/A,FALSE,"Debt"}</definedName>
    <definedName name="findthis" localSheetId="46"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29" hidden="1">#REF!</definedName>
    <definedName name="Fiscal" localSheetId="3" hidden="1">#REF!</definedName>
    <definedName name="Fiscal" localSheetId="41" hidden="1">#REF!</definedName>
    <definedName name="Fiscal" localSheetId="44" hidden="1">#REF!</definedName>
    <definedName name="Fiscal" localSheetId="5" hidden="1">#REF!</definedName>
    <definedName name="Fiscal" hidden="1">#REF!</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18" hidden="1">{"macro",#N/A,FALSE,"Macro";"smq2",#N/A,FALSE,"Data";"smq3",#N/A,FALSE,"Data";"smq4",#N/A,FALSE,"Data";"smq5",#N/A,FALSE,"Data";"smq6",#N/A,FALSE,"Data";"smq7",#N/A,FALSE,"Data";"smq8",#N/A,FALSE,"Data";"smq9",#N/A,FALSE,"Data"}</definedName>
    <definedName name="ge" localSheetId="25" hidden="1">{"macro",#N/A,FALSE,"Macro";"smq2",#N/A,FALSE,"Data";"smq3",#N/A,FALSE,"Data";"smq4",#N/A,FALSE,"Data";"smq5",#N/A,FALSE,"Data";"smq6",#N/A,FALSE,"Data";"smq7",#N/A,FALSE,"Data";"smq8",#N/A,FALSE,"Data";"smq9",#N/A,FALSE,"Data"}</definedName>
    <definedName name="ge" localSheetId="26" hidden="1">{"macro",#N/A,FALSE,"Macro";"smq2",#N/A,FALSE,"Data";"smq3",#N/A,FALSE,"Data";"smq4",#N/A,FALSE,"Data";"smq5",#N/A,FALSE,"Data";"smq6",#N/A,FALSE,"Data";"smq7",#N/A,FALSE,"Data";"smq8",#N/A,FALSE,"Data";"smq9",#N/A,FALSE,"Data"}</definedName>
    <definedName name="ge" localSheetId="29" hidden="1">{"macro",#N/A,FALSE,"Macro";"smq2",#N/A,FALSE,"Data";"smq3",#N/A,FALSE,"Data";"smq4",#N/A,FALSE,"Data";"smq5",#N/A,FALSE,"Data";"smq6",#N/A,FALSE,"Data";"smq7",#N/A,FALSE,"Data";"smq8",#N/A,FALSE,"Data";"smq9",#N/A,FALSE,"Data"}</definedName>
    <definedName name="ge" localSheetId="30"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32" hidden="1">{"macro",#N/A,FALSE,"Macro";"smq2",#N/A,FALSE,"Data";"smq3",#N/A,FALSE,"Data";"smq4",#N/A,FALSE,"Data";"smq5",#N/A,FALSE,"Data";"smq6",#N/A,FALSE,"Data";"smq7",#N/A,FALSE,"Data";"smq8",#N/A,FALSE,"Data";"smq9",#N/A,FALSE,"Data"}</definedName>
    <definedName name="ge" localSheetId="33" hidden="1">{"macro",#N/A,FALSE,"Macro";"smq2",#N/A,FALSE,"Data";"smq3",#N/A,FALSE,"Data";"smq4",#N/A,FALSE,"Data";"smq5",#N/A,FALSE,"Data";"smq6",#N/A,FALSE,"Data";"smq7",#N/A,FALSE,"Data";"smq8",#N/A,FALSE,"Data";"smq9",#N/A,FALSE,"Data"}</definedName>
    <definedName name="ge" localSheetId="34" hidden="1">{"macro",#N/A,FALSE,"Macro";"smq2",#N/A,FALSE,"Data";"smq3",#N/A,FALSE,"Data";"smq4",#N/A,FALSE,"Data";"smq5",#N/A,FALSE,"Data";"smq6",#N/A,FALSE,"Data";"smq7",#N/A,FALSE,"Data";"smq8",#N/A,FALSE,"Data";"smq9",#N/A,FALSE,"Data"}</definedName>
    <definedName name="ge" localSheetId="39" hidden="1">{"macro",#N/A,FALSE,"Macro";"smq2",#N/A,FALSE,"Data";"smq3",#N/A,FALSE,"Data";"smq4",#N/A,FALSE,"Data";"smq5",#N/A,FALSE,"Data";"smq6",#N/A,FALSE,"Data";"smq7",#N/A,FALSE,"Data";"smq8",#N/A,FALSE,"Data";"smq9",#N/A,FALSE,"Data"}</definedName>
    <definedName name="ge" localSheetId="41" hidden="1">{"macro",#N/A,FALSE,"Macro";"smq2",#N/A,FALSE,"Data";"smq3",#N/A,FALSE,"Data";"smq4",#N/A,FALSE,"Data";"smq5",#N/A,FALSE,"Data";"smq6",#N/A,FALSE,"Data";"smq7",#N/A,FALSE,"Data";"smq8",#N/A,FALSE,"Data";"smq9",#N/A,FALSE,"Data"}</definedName>
    <definedName name="ge" localSheetId="43" hidden="1">{"macro",#N/A,FALSE,"Macro";"smq2",#N/A,FALSE,"Data";"smq3",#N/A,FALSE,"Data";"smq4",#N/A,FALSE,"Data";"smq5",#N/A,FALSE,"Data";"smq6",#N/A,FALSE,"Data";"smq7",#N/A,FALSE,"Data";"smq8",#N/A,FALSE,"Data";"smq9",#N/A,FALSE,"Data"}</definedName>
    <definedName name="ge" localSheetId="44" hidden="1">{"macro",#N/A,FALSE,"Macro";"smq2",#N/A,FALSE,"Data";"smq3",#N/A,FALSE,"Data";"smq4",#N/A,FALSE,"Data";"smq5",#N/A,FALSE,"Data";"smq6",#N/A,FALSE,"Data";"smq7",#N/A,FALSE,"Data";"smq8",#N/A,FALSE,"Data";"smq9",#N/A,FALSE,"Data"}</definedName>
    <definedName name="ge" localSheetId="45" hidden="1">{"macro",#N/A,FALSE,"Macro";"smq2",#N/A,FALSE,"Data";"smq3",#N/A,FALSE,"Data";"smq4",#N/A,FALSE,"Data";"smq5",#N/A,FALSE,"Data";"smq6",#N/A,FALSE,"Data";"smq7",#N/A,FALSE,"Data";"smq8",#N/A,FALSE,"Data";"smq9",#N/A,FALSE,"Data"}</definedName>
    <definedName name="ge" localSheetId="5" hidden="1">{"macro",#N/A,FALSE,"Macro";"smq2",#N/A,FALSE,"Data";"smq3",#N/A,FALSE,"Data";"smq4",#N/A,FALSE,"Data";"smq5",#N/A,FALSE,"Data";"smq6",#N/A,FALSE,"Data";"smq7",#N/A,FALSE,"Data";"smq8",#N/A,FALSE,"Data";"smq9",#N/A,FALSE,"Data"}</definedName>
    <definedName name="ge" localSheetId="10" hidden="1">{"macro",#N/A,FALSE,"Macro";"smq2",#N/A,FALSE,"Data";"smq3",#N/A,FALSE,"Data";"smq4",#N/A,FALSE,"Data";"smq5",#N/A,FALSE,"Data";"smq6",#N/A,FALSE,"Data";"smq7",#N/A,FALSE,"Data";"smq8",#N/A,FALSE,"Data";"smq9",#N/A,FALSE,"Data"}</definedName>
    <definedName name="ge" localSheetId="12" hidden="1">{"macro",#N/A,FALSE,"Macro";"smq2",#N/A,FALSE,"Data";"smq3",#N/A,FALSE,"Data";"smq4",#N/A,FALSE,"Data";"smq5",#N/A,FALSE,"Data";"smq6",#N/A,FALSE,"Data";"smq7",#N/A,FALSE,"Data";"smq8",#N/A,FALSE,"Data";"smq9",#N/A,FALSE,"Data"}</definedName>
    <definedName name="ge" localSheetId="16" hidden="1">{"macro",#N/A,FALSE,"Macro";"smq2",#N/A,FALSE,"Data";"smq3",#N/A,FALSE,"Data";"smq4",#N/A,FALSE,"Data";"smq5",#N/A,FALSE,"Data";"smq6",#N/A,FALSE,"Data";"smq7",#N/A,FALSE,"Data";"smq8",#N/A,FALSE,"Data";"smq9",#N/A,FALSE,"Data"}</definedName>
    <definedName name="ge" localSheetId="46"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18" hidden="1">{"mt1",#N/A,FALSE,"Debt";"mt2",#N/A,FALSE,"Debt";"mt3",#N/A,FALSE,"Debt";"mt4",#N/A,FALSE,"Debt";"mt5",#N/A,FALSE,"Debt";"mt6",#N/A,FALSE,"Debt";"mt7",#N/A,FALSE,"Debt"}</definedName>
    <definedName name="gfd" localSheetId="25" hidden="1">{"mt1",#N/A,FALSE,"Debt";"mt2",#N/A,FALSE,"Debt";"mt3",#N/A,FALSE,"Debt";"mt4",#N/A,FALSE,"Debt";"mt5",#N/A,FALSE,"Debt";"mt6",#N/A,FALSE,"Debt";"mt7",#N/A,FALSE,"Debt"}</definedName>
    <definedName name="gfd" localSheetId="26" hidden="1">{"mt1",#N/A,FALSE,"Debt";"mt2",#N/A,FALSE,"Debt";"mt3",#N/A,FALSE,"Debt";"mt4",#N/A,FALSE,"Debt";"mt5",#N/A,FALSE,"Debt";"mt6",#N/A,FALSE,"Debt";"mt7",#N/A,FALSE,"Debt"}</definedName>
    <definedName name="gfd" localSheetId="29" hidden="1">{"mt1",#N/A,FALSE,"Debt";"mt2",#N/A,FALSE,"Debt";"mt3",#N/A,FALSE,"Debt";"mt4",#N/A,FALSE,"Debt";"mt5",#N/A,FALSE,"Debt";"mt6",#N/A,FALSE,"Debt";"mt7",#N/A,FALSE,"Debt"}</definedName>
    <definedName name="gfd" localSheetId="30"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32" hidden="1">{"mt1",#N/A,FALSE,"Debt";"mt2",#N/A,FALSE,"Debt";"mt3",#N/A,FALSE,"Debt";"mt4",#N/A,FALSE,"Debt";"mt5",#N/A,FALSE,"Debt";"mt6",#N/A,FALSE,"Debt";"mt7",#N/A,FALSE,"Debt"}</definedName>
    <definedName name="gfd" localSheetId="33" hidden="1">{"mt1",#N/A,FALSE,"Debt";"mt2",#N/A,FALSE,"Debt";"mt3",#N/A,FALSE,"Debt";"mt4",#N/A,FALSE,"Debt";"mt5",#N/A,FALSE,"Debt";"mt6",#N/A,FALSE,"Debt";"mt7",#N/A,FALSE,"Debt"}</definedName>
    <definedName name="gfd" localSheetId="34" hidden="1">{"mt1",#N/A,FALSE,"Debt";"mt2",#N/A,FALSE,"Debt";"mt3",#N/A,FALSE,"Debt";"mt4",#N/A,FALSE,"Debt";"mt5",#N/A,FALSE,"Debt";"mt6",#N/A,FALSE,"Debt";"mt7",#N/A,FALSE,"Debt"}</definedName>
    <definedName name="gfd" localSheetId="39" hidden="1">{"mt1",#N/A,FALSE,"Debt";"mt2",#N/A,FALSE,"Debt";"mt3",#N/A,FALSE,"Debt";"mt4",#N/A,FALSE,"Debt";"mt5",#N/A,FALSE,"Debt";"mt6",#N/A,FALSE,"Debt";"mt7",#N/A,FALSE,"Debt"}</definedName>
    <definedName name="gfd" localSheetId="41" hidden="1">{"mt1",#N/A,FALSE,"Debt";"mt2",#N/A,FALSE,"Debt";"mt3",#N/A,FALSE,"Debt";"mt4",#N/A,FALSE,"Debt";"mt5",#N/A,FALSE,"Debt";"mt6",#N/A,FALSE,"Debt";"mt7",#N/A,FALSE,"Debt"}</definedName>
    <definedName name="gfd" localSheetId="43" hidden="1">{"mt1",#N/A,FALSE,"Debt";"mt2",#N/A,FALSE,"Debt";"mt3",#N/A,FALSE,"Debt";"mt4",#N/A,FALSE,"Debt";"mt5",#N/A,FALSE,"Debt";"mt6",#N/A,FALSE,"Debt";"mt7",#N/A,FALSE,"Debt"}</definedName>
    <definedName name="gfd" localSheetId="44" hidden="1">{"mt1",#N/A,FALSE,"Debt";"mt2",#N/A,FALSE,"Debt";"mt3",#N/A,FALSE,"Debt";"mt4",#N/A,FALSE,"Debt";"mt5",#N/A,FALSE,"Debt";"mt6",#N/A,FALSE,"Debt";"mt7",#N/A,FALSE,"Debt"}</definedName>
    <definedName name="gfd" localSheetId="45" hidden="1">{"mt1",#N/A,FALSE,"Debt";"mt2",#N/A,FALSE,"Debt";"mt3",#N/A,FALSE,"Debt";"mt4",#N/A,FALSE,"Debt";"mt5",#N/A,FALSE,"Debt";"mt6",#N/A,FALSE,"Debt";"mt7",#N/A,FALSE,"Debt"}</definedName>
    <definedName name="gfd" localSheetId="5" hidden="1">{"mt1",#N/A,FALSE,"Debt";"mt2",#N/A,FALSE,"Debt";"mt3",#N/A,FALSE,"Debt";"mt4",#N/A,FALSE,"Debt";"mt5",#N/A,FALSE,"Debt";"mt6",#N/A,FALSE,"Debt";"mt7",#N/A,FALSE,"Debt"}</definedName>
    <definedName name="gfd" localSheetId="10" hidden="1">{"mt1",#N/A,FALSE,"Debt";"mt2",#N/A,FALSE,"Debt";"mt3",#N/A,FALSE,"Debt";"mt4",#N/A,FALSE,"Debt";"mt5",#N/A,FALSE,"Debt";"mt6",#N/A,FALSE,"Debt";"mt7",#N/A,FALSE,"Debt"}</definedName>
    <definedName name="gfd" localSheetId="12" hidden="1">{"mt1",#N/A,FALSE,"Debt";"mt2",#N/A,FALSE,"Debt";"mt3",#N/A,FALSE,"Debt";"mt4",#N/A,FALSE,"Debt";"mt5",#N/A,FALSE,"Debt";"mt6",#N/A,FALSE,"Debt";"mt7",#N/A,FALSE,"Debt"}</definedName>
    <definedName name="gfd" localSheetId="16" hidden="1">{"mt1",#N/A,FALSE,"Debt";"mt2",#N/A,FALSE,"Debt";"mt3",#N/A,FALSE,"Debt";"mt4",#N/A,FALSE,"Debt";"mt5",#N/A,FALSE,"Debt";"mt6",#N/A,FALSE,"Debt";"mt7",#N/A,FALSE,"Debt"}</definedName>
    <definedName name="gfd" localSheetId="46"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18" hidden="1">{"TBILLS_ALL",#N/A,FALSE,"FITB_all"}</definedName>
    <definedName name="gg" localSheetId="25" hidden="1">{"TBILLS_ALL",#N/A,FALSE,"FITB_all"}</definedName>
    <definedName name="gg" localSheetId="26" hidden="1">{"TBILLS_ALL",#N/A,FALSE,"FITB_all"}</definedName>
    <definedName name="gg" localSheetId="29" hidden="1">{"TBILLS_ALL",#N/A,FALSE,"FITB_all"}</definedName>
    <definedName name="gg" localSheetId="30" hidden="1">{"TBILLS_ALL",#N/A,FALSE,"FITB_all"}</definedName>
    <definedName name="gg" localSheetId="3" hidden="1">{"TBILLS_ALL",#N/A,FALSE,"FITB_all"}</definedName>
    <definedName name="gg" localSheetId="32" hidden="1">{"TBILLS_ALL",#N/A,FALSE,"FITB_all"}</definedName>
    <definedName name="gg" localSheetId="33" hidden="1">{"TBILLS_ALL",#N/A,FALSE,"FITB_all"}</definedName>
    <definedName name="gg" localSheetId="34" hidden="1">{"TBILLS_ALL",#N/A,FALSE,"FITB_all"}</definedName>
    <definedName name="gg" localSheetId="39" hidden="1">{"TBILLS_ALL",#N/A,FALSE,"FITB_all"}</definedName>
    <definedName name="gg" localSheetId="41" hidden="1">{"TBILLS_ALL",#N/A,FALSE,"FITB_all"}</definedName>
    <definedName name="gg" localSheetId="43" hidden="1">{"TBILLS_ALL",#N/A,FALSE,"FITB_all"}</definedName>
    <definedName name="gg" localSheetId="44" hidden="1">{"TBILLS_ALL",#N/A,FALSE,"FITB_all"}</definedName>
    <definedName name="gg" localSheetId="45" hidden="1">{"TBILLS_ALL",#N/A,FALSE,"FITB_all"}</definedName>
    <definedName name="gg" localSheetId="5" hidden="1">{"TBILLS_ALL",#N/A,FALSE,"FITB_all"}</definedName>
    <definedName name="gg" localSheetId="10" hidden="1">{"TBILLS_ALL",#N/A,FALSE,"FITB_all"}</definedName>
    <definedName name="gg" localSheetId="12" hidden="1">{"TBILLS_ALL",#N/A,FALSE,"FITB_all"}</definedName>
    <definedName name="gg" localSheetId="16" hidden="1">{"TBILLS_ALL",#N/A,FALSE,"FITB_all"}</definedName>
    <definedName name="gg" localSheetId="46" hidden="1">{"TBILLS_ALL",#N/A,FALSE,"FITB_all"}</definedName>
    <definedName name="gg" hidden="1">{"TBILLS_ALL",#N/A,FALSE,"FITB_all"}</definedName>
    <definedName name="ggg" localSheetId="18" hidden="1">{"Riqfin97",#N/A,FALSE,"Tran";"Riqfinpro",#N/A,FALSE,"Tran"}</definedName>
    <definedName name="ggg" localSheetId="25" hidden="1">{"Riqfin97",#N/A,FALSE,"Tran";"Riqfinpro",#N/A,FALSE,"Tran"}</definedName>
    <definedName name="ggg" localSheetId="26" hidden="1">{"Riqfin97",#N/A,FALSE,"Tran";"Riqfinpro",#N/A,FALSE,"Tran"}</definedName>
    <definedName name="ggg" localSheetId="29" hidden="1">{"Riqfin97",#N/A,FALSE,"Tran";"Riqfinpro",#N/A,FALSE,"Tran"}</definedName>
    <definedName name="ggg" localSheetId="30" hidden="1">{"Riqfin97",#N/A,FALSE,"Tran";"Riqfinpro",#N/A,FALSE,"Tran"}</definedName>
    <definedName name="ggg" localSheetId="3" hidden="1">{"Riqfin97",#N/A,FALSE,"Tran";"Riqfinpro",#N/A,FALSE,"Tran"}</definedName>
    <definedName name="ggg" localSheetId="32" hidden="1">{"Riqfin97",#N/A,FALSE,"Tran";"Riqfinpro",#N/A,FALSE,"Tran"}</definedName>
    <definedName name="ggg" localSheetId="33" hidden="1">{"Riqfin97",#N/A,FALSE,"Tran";"Riqfinpro",#N/A,FALSE,"Tran"}</definedName>
    <definedName name="ggg" localSheetId="34" hidden="1">{"Riqfin97",#N/A,FALSE,"Tran";"Riqfinpro",#N/A,FALSE,"Tran"}</definedName>
    <definedName name="ggg" localSheetId="39" hidden="1">{"Riqfin97",#N/A,FALSE,"Tran";"Riqfinpro",#N/A,FALSE,"Tran"}</definedName>
    <definedName name="ggg" localSheetId="41" hidden="1">{"Riqfin97",#N/A,FALSE,"Tran";"Riqfinpro",#N/A,FALSE,"Tran"}</definedName>
    <definedName name="ggg" localSheetId="43" hidden="1">{"Riqfin97",#N/A,FALSE,"Tran";"Riqfinpro",#N/A,FALSE,"Tran"}</definedName>
    <definedName name="ggg" localSheetId="44" hidden="1">{"Riqfin97",#N/A,FALSE,"Tran";"Riqfinpro",#N/A,FALSE,"Tran"}</definedName>
    <definedName name="ggg" localSheetId="45" hidden="1">{"Riqfin97",#N/A,FALSE,"Tran";"Riqfinpro",#N/A,FALSE,"Tran"}</definedName>
    <definedName name="ggg" localSheetId="5" hidden="1">{"Riqfin97",#N/A,FALSE,"Tran";"Riqfinpro",#N/A,FALSE,"Tran"}</definedName>
    <definedName name="ggg" localSheetId="10" hidden="1">{"Riqfin97",#N/A,FALSE,"Tran";"Riqfinpro",#N/A,FALSE,"Tran"}</definedName>
    <definedName name="ggg" localSheetId="12" hidden="1">{"Riqfin97",#N/A,FALSE,"Tran";"Riqfinpro",#N/A,FALSE,"Tran"}</definedName>
    <definedName name="ggg" localSheetId="16" hidden="1">{"Riqfin97",#N/A,FALSE,"Tran";"Riqfinpro",#N/A,FALSE,"Tran"}</definedName>
    <definedName name="ggg" localSheetId="46" hidden="1">{"Riqfin97",#N/A,FALSE,"Tran";"Riqfinpro",#N/A,FALSE,"Tran"}</definedName>
    <definedName name="ggg" hidden="1">{"Riqfin97",#N/A,FALSE,"Tran";"Riqfinpro",#N/A,FALSE,"Tran"}</definedName>
    <definedName name="ggggg" localSheetId="3" hidden="1">#REF!</definedName>
    <definedName name="ggggg" localSheetId="5" hidden="1">#REF!</definedName>
    <definedName name="ggggg" hidden="1">#REF!</definedName>
    <definedName name="ghjf" localSheetId="18" hidden="1">{#N/A,#N/A,FALSE,"CB";#N/A,#N/A,FALSE,"CMB";#N/A,#N/A,FALSE,"NBFI"}</definedName>
    <definedName name="ghjf" localSheetId="25" hidden="1">{#N/A,#N/A,FALSE,"CB";#N/A,#N/A,FALSE,"CMB";#N/A,#N/A,FALSE,"NBFI"}</definedName>
    <definedName name="ghjf" localSheetId="26" hidden="1">{#N/A,#N/A,FALSE,"CB";#N/A,#N/A,FALSE,"CMB";#N/A,#N/A,FALSE,"NBFI"}</definedName>
    <definedName name="ghjf" localSheetId="29" hidden="1">{#N/A,#N/A,FALSE,"CB";#N/A,#N/A,FALSE,"CMB";#N/A,#N/A,FALSE,"NBFI"}</definedName>
    <definedName name="ghjf" localSheetId="30" hidden="1">{#N/A,#N/A,FALSE,"CB";#N/A,#N/A,FALSE,"CMB";#N/A,#N/A,FALSE,"NBFI"}</definedName>
    <definedName name="ghjf" localSheetId="3" hidden="1">{#N/A,#N/A,FALSE,"CB";#N/A,#N/A,FALSE,"CMB";#N/A,#N/A,FALSE,"NBFI"}</definedName>
    <definedName name="ghjf" localSheetId="32" hidden="1">{#N/A,#N/A,FALSE,"CB";#N/A,#N/A,FALSE,"CMB";#N/A,#N/A,FALSE,"NBFI"}</definedName>
    <definedName name="ghjf" localSheetId="33" hidden="1">{#N/A,#N/A,FALSE,"CB";#N/A,#N/A,FALSE,"CMB";#N/A,#N/A,FALSE,"NBFI"}</definedName>
    <definedName name="ghjf" localSheetId="34" hidden="1">{#N/A,#N/A,FALSE,"CB";#N/A,#N/A,FALSE,"CMB";#N/A,#N/A,FALSE,"NBFI"}</definedName>
    <definedName name="ghjf" localSheetId="39" hidden="1">{#N/A,#N/A,FALSE,"CB";#N/A,#N/A,FALSE,"CMB";#N/A,#N/A,FALSE,"NBFI"}</definedName>
    <definedName name="ghjf" localSheetId="41" hidden="1">{#N/A,#N/A,FALSE,"CB";#N/A,#N/A,FALSE,"CMB";#N/A,#N/A,FALSE,"NBFI"}</definedName>
    <definedName name="ghjf" localSheetId="43" hidden="1">{#N/A,#N/A,FALSE,"CB";#N/A,#N/A,FALSE,"CMB";#N/A,#N/A,FALSE,"NBFI"}</definedName>
    <definedName name="ghjf" localSheetId="44" hidden="1">{#N/A,#N/A,FALSE,"CB";#N/A,#N/A,FALSE,"CMB";#N/A,#N/A,FALSE,"NBFI"}</definedName>
    <definedName name="ghjf" localSheetId="45" hidden="1">{#N/A,#N/A,FALSE,"CB";#N/A,#N/A,FALSE,"CMB";#N/A,#N/A,FALSE,"NBFI"}</definedName>
    <definedName name="ghjf" localSheetId="5" hidden="1">{#N/A,#N/A,FALSE,"CB";#N/A,#N/A,FALSE,"CMB";#N/A,#N/A,FALSE,"NBFI"}</definedName>
    <definedName name="ghjf" localSheetId="10" hidden="1">{#N/A,#N/A,FALSE,"CB";#N/A,#N/A,FALSE,"CMB";#N/A,#N/A,FALSE,"NBFI"}</definedName>
    <definedName name="ghjf" localSheetId="12" hidden="1">{#N/A,#N/A,FALSE,"CB";#N/A,#N/A,FALSE,"CMB";#N/A,#N/A,FALSE,"NBFI"}</definedName>
    <definedName name="ghjf" localSheetId="16" hidden="1">{#N/A,#N/A,FALSE,"CB";#N/A,#N/A,FALSE,"CMB";#N/A,#N/A,FALSE,"NBFI"}</definedName>
    <definedName name="ghjf" localSheetId="46" hidden="1">{#N/A,#N/A,FALSE,"CB";#N/A,#N/A,FALSE,"CMB";#N/A,#N/A,FALSE,"NBFI"}</definedName>
    <definedName name="ghjf" hidden="1">{#N/A,#N/A,FALSE,"CB";#N/A,#N/A,FALSE,"CMB";#N/A,#N/A,FALSE,"NBFI"}</definedName>
    <definedName name="giuih" localSheetId="18" hidden="1">{"macroa",#N/A,FALSE,"Macro";"suma2",#N/A,FALSE,"Data";"suma3",#N/A,FALSE,"Data";"suma4",#N/A,FALSE,"Data";"suma5",#N/A,FALSE,"Data";"suma6",#N/A,FALSE,"Data";"suma7",#N/A,FALSE,"Data";"suma8",#N/A,FALSE,"Data";"suma9",#N/A,FALSE,"Data"}</definedName>
    <definedName name="giuih" localSheetId="25" hidden="1">{"macroa",#N/A,FALSE,"Macro";"suma2",#N/A,FALSE,"Data";"suma3",#N/A,FALSE,"Data";"suma4",#N/A,FALSE,"Data";"suma5",#N/A,FALSE,"Data";"suma6",#N/A,FALSE,"Data";"suma7",#N/A,FALSE,"Data";"suma8",#N/A,FALSE,"Data";"suma9",#N/A,FALSE,"Data"}</definedName>
    <definedName name="giuih" localSheetId="26" hidden="1">{"macroa",#N/A,FALSE,"Macro";"suma2",#N/A,FALSE,"Data";"suma3",#N/A,FALSE,"Data";"suma4",#N/A,FALSE,"Data";"suma5",#N/A,FALSE,"Data";"suma6",#N/A,FALSE,"Data";"suma7",#N/A,FALSE,"Data";"suma8",#N/A,FALSE,"Data";"suma9",#N/A,FALSE,"Data"}</definedName>
    <definedName name="giuih" localSheetId="29" hidden="1">{"macroa",#N/A,FALSE,"Macro";"suma2",#N/A,FALSE,"Data";"suma3",#N/A,FALSE,"Data";"suma4",#N/A,FALSE,"Data";"suma5",#N/A,FALSE,"Data";"suma6",#N/A,FALSE,"Data";"suma7",#N/A,FALSE,"Data";"suma8",#N/A,FALSE,"Data";"suma9",#N/A,FALSE,"Data"}</definedName>
    <definedName name="giuih" localSheetId="30"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32" hidden="1">{"macroa",#N/A,FALSE,"Macro";"suma2",#N/A,FALSE,"Data";"suma3",#N/A,FALSE,"Data";"suma4",#N/A,FALSE,"Data";"suma5",#N/A,FALSE,"Data";"suma6",#N/A,FALSE,"Data";"suma7",#N/A,FALSE,"Data";"suma8",#N/A,FALSE,"Data";"suma9",#N/A,FALSE,"Data"}</definedName>
    <definedName name="giuih" localSheetId="33" hidden="1">{"macroa",#N/A,FALSE,"Macro";"suma2",#N/A,FALSE,"Data";"suma3",#N/A,FALSE,"Data";"suma4",#N/A,FALSE,"Data";"suma5",#N/A,FALSE,"Data";"suma6",#N/A,FALSE,"Data";"suma7",#N/A,FALSE,"Data";"suma8",#N/A,FALSE,"Data";"suma9",#N/A,FALSE,"Data"}</definedName>
    <definedName name="giuih" localSheetId="34" hidden="1">{"macroa",#N/A,FALSE,"Macro";"suma2",#N/A,FALSE,"Data";"suma3",#N/A,FALSE,"Data";"suma4",#N/A,FALSE,"Data";"suma5",#N/A,FALSE,"Data";"suma6",#N/A,FALSE,"Data";"suma7",#N/A,FALSE,"Data";"suma8",#N/A,FALSE,"Data";"suma9",#N/A,FALSE,"Data"}</definedName>
    <definedName name="giuih" localSheetId="39" hidden="1">{"macroa",#N/A,FALSE,"Macro";"suma2",#N/A,FALSE,"Data";"suma3",#N/A,FALSE,"Data";"suma4",#N/A,FALSE,"Data";"suma5",#N/A,FALSE,"Data";"suma6",#N/A,FALSE,"Data";"suma7",#N/A,FALSE,"Data";"suma8",#N/A,FALSE,"Data";"suma9",#N/A,FALSE,"Data"}</definedName>
    <definedName name="giuih" localSheetId="41" hidden="1">{"macroa",#N/A,FALSE,"Macro";"suma2",#N/A,FALSE,"Data";"suma3",#N/A,FALSE,"Data";"suma4",#N/A,FALSE,"Data";"suma5",#N/A,FALSE,"Data";"suma6",#N/A,FALSE,"Data";"suma7",#N/A,FALSE,"Data";"suma8",#N/A,FALSE,"Data";"suma9",#N/A,FALSE,"Data"}</definedName>
    <definedName name="giuih" localSheetId="43" hidden="1">{"macroa",#N/A,FALSE,"Macro";"suma2",#N/A,FALSE,"Data";"suma3",#N/A,FALSE,"Data";"suma4",#N/A,FALSE,"Data";"suma5",#N/A,FALSE,"Data";"suma6",#N/A,FALSE,"Data";"suma7",#N/A,FALSE,"Data";"suma8",#N/A,FALSE,"Data";"suma9",#N/A,FALSE,"Data"}</definedName>
    <definedName name="giuih" localSheetId="44" hidden="1">{"macroa",#N/A,FALSE,"Macro";"suma2",#N/A,FALSE,"Data";"suma3",#N/A,FALSE,"Data";"suma4",#N/A,FALSE,"Data";"suma5",#N/A,FALSE,"Data";"suma6",#N/A,FALSE,"Data";"suma7",#N/A,FALSE,"Data";"suma8",#N/A,FALSE,"Data";"suma9",#N/A,FALSE,"Data"}</definedName>
    <definedName name="giuih" localSheetId="45" hidden="1">{"macroa",#N/A,FALSE,"Macro";"suma2",#N/A,FALSE,"Data";"suma3",#N/A,FALSE,"Data";"suma4",#N/A,FALSE,"Data";"suma5",#N/A,FALSE,"Data";"suma6",#N/A,FALSE,"Data";"suma7",#N/A,FALSE,"Data";"suma8",#N/A,FALSE,"Data";"suma9",#N/A,FALSE,"Data"}</definedName>
    <definedName name="giuih" localSheetId="5" hidden="1">{"macroa",#N/A,FALSE,"Macro";"suma2",#N/A,FALSE,"Data";"suma3",#N/A,FALSE,"Data";"suma4",#N/A,FALSE,"Data";"suma5",#N/A,FALSE,"Data";"suma6",#N/A,FALSE,"Data";"suma7",#N/A,FALSE,"Data";"suma8",#N/A,FALSE,"Data";"suma9",#N/A,FALSE,"Data"}</definedName>
    <definedName name="giuih" localSheetId="10" hidden="1">{"macroa",#N/A,FALSE,"Macro";"suma2",#N/A,FALSE,"Data";"suma3",#N/A,FALSE,"Data";"suma4",#N/A,FALSE,"Data";"suma5",#N/A,FALSE,"Data";"suma6",#N/A,FALSE,"Data";"suma7",#N/A,FALSE,"Data";"suma8",#N/A,FALSE,"Data";"suma9",#N/A,FALSE,"Data"}</definedName>
    <definedName name="giuih" localSheetId="12" hidden="1">{"macroa",#N/A,FALSE,"Macro";"suma2",#N/A,FALSE,"Data";"suma3",#N/A,FALSE,"Data";"suma4",#N/A,FALSE,"Data";"suma5",#N/A,FALSE,"Data";"suma6",#N/A,FALSE,"Data";"suma7",#N/A,FALSE,"Data";"suma8",#N/A,FALSE,"Data";"suma9",#N/A,FALSE,"Data"}</definedName>
    <definedName name="giuih" localSheetId="16" hidden="1">{"macroa",#N/A,FALSE,"Macro";"suma2",#N/A,FALSE,"Data";"suma3",#N/A,FALSE,"Data";"suma4",#N/A,FALSE,"Data";"suma5",#N/A,FALSE,"Data";"suma6",#N/A,FALSE,"Data";"suma7",#N/A,FALSE,"Data";"suma8",#N/A,FALSE,"Data";"suma9",#N/A,FALSE,"Data"}</definedName>
    <definedName name="giuih" localSheetId="46"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18" hidden="1">{"macro",#N/A,FALSE,"Macro";"smq2",#N/A,FALSE,"Data";"smq3",#N/A,FALSE,"Data";"smq4",#N/A,FALSE,"Data";"smq5",#N/A,FALSE,"Data";"smq6",#N/A,FALSE,"Data";"smq7",#N/A,FALSE,"Data";"smq8",#N/A,FALSE,"Data";"smq9",#N/A,FALSE,"Data"}</definedName>
    <definedName name="gy" localSheetId="25" hidden="1">{"macro",#N/A,FALSE,"Macro";"smq2",#N/A,FALSE,"Data";"smq3",#N/A,FALSE,"Data";"smq4",#N/A,FALSE,"Data";"smq5",#N/A,FALSE,"Data";"smq6",#N/A,FALSE,"Data";"smq7",#N/A,FALSE,"Data";"smq8",#N/A,FALSE,"Data";"smq9",#N/A,FALSE,"Data"}</definedName>
    <definedName name="gy" localSheetId="26" hidden="1">{"macro",#N/A,FALSE,"Macro";"smq2",#N/A,FALSE,"Data";"smq3",#N/A,FALSE,"Data";"smq4",#N/A,FALSE,"Data";"smq5",#N/A,FALSE,"Data";"smq6",#N/A,FALSE,"Data";"smq7",#N/A,FALSE,"Data";"smq8",#N/A,FALSE,"Data";"smq9",#N/A,FALSE,"Data"}</definedName>
    <definedName name="gy" localSheetId="29" hidden="1">{"macro",#N/A,FALSE,"Macro";"smq2",#N/A,FALSE,"Data";"smq3",#N/A,FALSE,"Data";"smq4",#N/A,FALSE,"Data";"smq5",#N/A,FALSE,"Data";"smq6",#N/A,FALSE,"Data";"smq7",#N/A,FALSE,"Data";"smq8",#N/A,FALSE,"Data";"smq9",#N/A,FALSE,"Data"}</definedName>
    <definedName name="gy" localSheetId="30"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32" hidden="1">{"macro",#N/A,FALSE,"Macro";"smq2",#N/A,FALSE,"Data";"smq3",#N/A,FALSE,"Data";"smq4",#N/A,FALSE,"Data";"smq5",#N/A,FALSE,"Data";"smq6",#N/A,FALSE,"Data";"smq7",#N/A,FALSE,"Data";"smq8",#N/A,FALSE,"Data";"smq9",#N/A,FALSE,"Data"}</definedName>
    <definedName name="gy" localSheetId="33" hidden="1">{"macro",#N/A,FALSE,"Macro";"smq2",#N/A,FALSE,"Data";"smq3",#N/A,FALSE,"Data";"smq4",#N/A,FALSE,"Data";"smq5",#N/A,FALSE,"Data";"smq6",#N/A,FALSE,"Data";"smq7",#N/A,FALSE,"Data";"smq8",#N/A,FALSE,"Data";"smq9",#N/A,FALSE,"Data"}</definedName>
    <definedName name="gy" localSheetId="34" hidden="1">{"macro",#N/A,FALSE,"Macro";"smq2",#N/A,FALSE,"Data";"smq3",#N/A,FALSE,"Data";"smq4",#N/A,FALSE,"Data";"smq5",#N/A,FALSE,"Data";"smq6",#N/A,FALSE,"Data";"smq7",#N/A,FALSE,"Data";"smq8",#N/A,FALSE,"Data";"smq9",#N/A,FALSE,"Data"}</definedName>
    <definedName name="gy" localSheetId="39" hidden="1">{"macro",#N/A,FALSE,"Macro";"smq2",#N/A,FALSE,"Data";"smq3",#N/A,FALSE,"Data";"smq4",#N/A,FALSE,"Data";"smq5",#N/A,FALSE,"Data";"smq6",#N/A,FALSE,"Data";"smq7",#N/A,FALSE,"Data";"smq8",#N/A,FALSE,"Data";"smq9",#N/A,FALSE,"Data"}</definedName>
    <definedName name="gy" localSheetId="41" hidden="1">{"macro",#N/A,FALSE,"Macro";"smq2",#N/A,FALSE,"Data";"smq3",#N/A,FALSE,"Data";"smq4",#N/A,FALSE,"Data";"smq5",#N/A,FALSE,"Data";"smq6",#N/A,FALSE,"Data";"smq7",#N/A,FALSE,"Data";"smq8",#N/A,FALSE,"Data";"smq9",#N/A,FALSE,"Data"}</definedName>
    <definedName name="gy" localSheetId="43" hidden="1">{"macro",#N/A,FALSE,"Macro";"smq2",#N/A,FALSE,"Data";"smq3",#N/A,FALSE,"Data";"smq4",#N/A,FALSE,"Data";"smq5",#N/A,FALSE,"Data";"smq6",#N/A,FALSE,"Data";"smq7",#N/A,FALSE,"Data";"smq8",#N/A,FALSE,"Data";"smq9",#N/A,FALSE,"Data"}</definedName>
    <definedName name="gy" localSheetId="44" hidden="1">{"macro",#N/A,FALSE,"Macro";"smq2",#N/A,FALSE,"Data";"smq3",#N/A,FALSE,"Data";"smq4",#N/A,FALSE,"Data";"smq5",#N/A,FALSE,"Data";"smq6",#N/A,FALSE,"Data";"smq7",#N/A,FALSE,"Data";"smq8",#N/A,FALSE,"Data";"smq9",#N/A,FALSE,"Data"}</definedName>
    <definedName name="gy" localSheetId="45" hidden="1">{"macro",#N/A,FALSE,"Macro";"smq2",#N/A,FALSE,"Data";"smq3",#N/A,FALSE,"Data";"smq4",#N/A,FALSE,"Data";"smq5",#N/A,FALSE,"Data";"smq6",#N/A,FALSE,"Data";"smq7",#N/A,FALSE,"Data";"smq8",#N/A,FALSE,"Data";"smq9",#N/A,FALSE,"Data"}</definedName>
    <definedName name="gy" localSheetId="5" hidden="1">{"macro",#N/A,FALSE,"Macro";"smq2",#N/A,FALSE,"Data";"smq3",#N/A,FALSE,"Data";"smq4",#N/A,FALSE,"Data";"smq5",#N/A,FALSE,"Data";"smq6",#N/A,FALSE,"Data";"smq7",#N/A,FALSE,"Data";"smq8",#N/A,FALSE,"Data";"smq9",#N/A,FALSE,"Data"}</definedName>
    <definedName name="gy" localSheetId="10" hidden="1">{"macro",#N/A,FALSE,"Macro";"smq2",#N/A,FALSE,"Data";"smq3",#N/A,FALSE,"Data";"smq4",#N/A,FALSE,"Data";"smq5",#N/A,FALSE,"Data";"smq6",#N/A,FALSE,"Data";"smq7",#N/A,FALSE,"Data";"smq8",#N/A,FALSE,"Data";"smq9",#N/A,FALSE,"Data"}</definedName>
    <definedName name="gy" localSheetId="12" hidden="1">{"macro",#N/A,FALSE,"Macro";"smq2",#N/A,FALSE,"Data";"smq3",#N/A,FALSE,"Data";"smq4",#N/A,FALSE,"Data";"smq5",#N/A,FALSE,"Data";"smq6",#N/A,FALSE,"Data";"smq7",#N/A,FALSE,"Data";"smq8",#N/A,FALSE,"Data";"smq9",#N/A,FALSE,"Data"}</definedName>
    <definedName name="gy" localSheetId="16" hidden="1">{"macro",#N/A,FALSE,"Macro";"smq2",#N/A,FALSE,"Data";"smq3",#N/A,FALSE,"Data";"smq4",#N/A,FALSE,"Data";"smq5",#N/A,FALSE,"Data";"smq6",#N/A,FALSE,"Data";"smq7",#N/A,FALSE,"Data";"smq8",#N/A,FALSE,"Data";"smq9",#N/A,FALSE,"Data"}</definedName>
    <definedName name="gy" localSheetId="46"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 localSheetId="3" hidden="1">#REF!</definedName>
    <definedName name="h" localSheetId="5" hidden="1">#REF!</definedName>
    <definedName name="h" hidden="1">#REF!</definedName>
    <definedName name="hhh" localSheetId="3" hidden="1">#REF!</definedName>
    <definedName name="hhh" localSheetId="5" hidden="1">#REF!</definedName>
    <definedName name="hhh" hidden="1">#REF!</definedName>
    <definedName name="hjkl" localSheetId="18" hidden="1">{"Tab1",#N/A,FALSE,"P";"Tab2",#N/A,FALSE,"P"}</definedName>
    <definedName name="hjkl" localSheetId="25" hidden="1">{"Tab1",#N/A,FALSE,"P";"Tab2",#N/A,FALSE,"P"}</definedName>
    <definedName name="hjkl" localSheetId="26" hidden="1">{"Tab1",#N/A,FALSE,"P";"Tab2",#N/A,FALSE,"P"}</definedName>
    <definedName name="hjkl" localSheetId="29" hidden="1">{"Tab1",#N/A,FALSE,"P";"Tab2",#N/A,FALSE,"P"}</definedName>
    <definedName name="hjkl" localSheetId="30" hidden="1">{"Tab1",#N/A,FALSE,"P";"Tab2",#N/A,FALSE,"P"}</definedName>
    <definedName name="hjkl" localSheetId="3" hidden="1">{"Tab1",#N/A,FALSE,"P";"Tab2",#N/A,FALSE,"P"}</definedName>
    <definedName name="hjkl" localSheetId="32" hidden="1">{"Tab1",#N/A,FALSE,"P";"Tab2",#N/A,FALSE,"P"}</definedName>
    <definedName name="hjkl" localSheetId="33" hidden="1">{"Tab1",#N/A,FALSE,"P";"Tab2",#N/A,FALSE,"P"}</definedName>
    <definedName name="hjkl" localSheetId="34" hidden="1">{"Tab1",#N/A,FALSE,"P";"Tab2",#N/A,FALSE,"P"}</definedName>
    <definedName name="hjkl" localSheetId="39" hidden="1">{"Tab1",#N/A,FALSE,"P";"Tab2",#N/A,FALSE,"P"}</definedName>
    <definedName name="hjkl" localSheetId="41" hidden="1">{"Tab1",#N/A,FALSE,"P";"Tab2",#N/A,FALSE,"P"}</definedName>
    <definedName name="hjkl" localSheetId="43" hidden="1">{"Tab1",#N/A,FALSE,"P";"Tab2",#N/A,FALSE,"P"}</definedName>
    <definedName name="hjkl" localSheetId="44" hidden="1">{"Tab1",#N/A,FALSE,"P";"Tab2",#N/A,FALSE,"P"}</definedName>
    <definedName name="hjkl" localSheetId="45" hidden="1">{"Tab1",#N/A,FALSE,"P";"Tab2",#N/A,FALSE,"P"}</definedName>
    <definedName name="hjkl" localSheetId="5" hidden="1">{"Tab1",#N/A,FALSE,"P";"Tab2",#N/A,FALSE,"P"}</definedName>
    <definedName name="hjkl" localSheetId="10" hidden="1">{"Tab1",#N/A,FALSE,"P";"Tab2",#N/A,FALSE,"P"}</definedName>
    <definedName name="hjkl" localSheetId="12" hidden="1">{"Tab1",#N/A,FALSE,"P";"Tab2",#N/A,FALSE,"P"}</definedName>
    <definedName name="hjkl" localSheetId="16" hidden="1">{"Tab1",#N/A,FALSE,"P";"Tab2",#N/A,FALSE,"P"}</definedName>
    <definedName name="hjkl" localSheetId="46" hidden="1">{"Tab1",#N/A,FALSE,"P";"Tab2",#N/A,FALSE,"P"}</definedName>
    <definedName name="hjkl" hidden="1">{"Tab1",#N/A,FALSE,"P";"Tab2",#N/A,FALSE,"P"}</definedName>
    <definedName name="ii" localSheetId="18" hidden="1">{"Tab1",#N/A,FALSE,"P";"Tab2",#N/A,FALSE,"P"}</definedName>
    <definedName name="ii" localSheetId="25" hidden="1">{"Tab1",#N/A,FALSE,"P";"Tab2",#N/A,FALSE,"P"}</definedName>
    <definedName name="ii" localSheetId="26" hidden="1">{"Tab1",#N/A,FALSE,"P";"Tab2",#N/A,FALSE,"P"}</definedName>
    <definedName name="ii" localSheetId="29" hidden="1">{"Tab1",#N/A,FALSE,"P";"Tab2",#N/A,FALSE,"P"}</definedName>
    <definedName name="ii" localSheetId="30" hidden="1">{"Tab1",#N/A,FALSE,"P";"Tab2",#N/A,FALSE,"P"}</definedName>
    <definedName name="ii" localSheetId="3" hidden="1">{"Tab1",#N/A,FALSE,"P";"Tab2",#N/A,FALSE,"P"}</definedName>
    <definedName name="ii" localSheetId="32" hidden="1">{"Tab1",#N/A,FALSE,"P";"Tab2",#N/A,FALSE,"P"}</definedName>
    <definedName name="ii" localSheetId="33" hidden="1">{"Tab1",#N/A,FALSE,"P";"Tab2",#N/A,FALSE,"P"}</definedName>
    <definedName name="ii" localSheetId="34" hidden="1">{"Tab1",#N/A,FALSE,"P";"Tab2",#N/A,FALSE,"P"}</definedName>
    <definedName name="ii" localSheetId="39" hidden="1">{"Tab1",#N/A,FALSE,"P";"Tab2",#N/A,FALSE,"P"}</definedName>
    <definedName name="ii" localSheetId="41" hidden="1">{"Tab1",#N/A,FALSE,"P";"Tab2",#N/A,FALSE,"P"}</definedName>
    <definedName name="ii" localSheetId="43" hidden="1">{"Tab1",#N/A,FALSE,"P";"Tab2",#N/A,FALSE,"P"}</definedName>
    <definedName name="ii" localSheetId="44" hidden="1">{"Tab1",#N/A,FALSE,"P";"Tab2",#N/A,FALSE,"P"}</definedName>
    <definedName name="ii" localSheetId="45" hidden="1">{"Tab1",#N/A,FALSE,"P";"Tab2",#N/A,FALSE,"P"}</definedName>
    <definedName name="ii" localSheetId="5" hidden="1">{"Tab1",#N/A,FALSE,"P";"Tab2",#N/A,FALSE,"P"}</definedName>
    <definedName name="ii" localSheetId="10" hidden="1">{"Tab1",#N/A,FALSE,"P";"Tab2",#N/A,FALSE,"P"}</definedName>
    <definedName name="ii" localSheetId="12" hidden="1">{"Tab1",#N/A,FALSE,"P";"Tab2",#N/A,FALSE,"P"}</definedName>
    <definedName name="ii" localSheetId="16" hidden="1">{"Tab1",#N/A,FALSE,"P";"Tab2",#N/A,FALSE,"P"}</definedName>
    <definedName name="ii" localSheetId="46" hidden="1">{"Tab1",#N/A,FALSE,"P";"Tab2",#N/A,FALSE,"P"}</definedName>
    <definedName name="ii" hidden="1">{"Tab1",#N/A,FALSE,"P";"Tab2",#N/A,FALSE,"P"}</definedName>
    <definedName name="ijh" localSheetId="18" hidden="1">{"mt1",#N/A,FALSE,"Debt";"mt2",#N/A,FALSE,"Debt";"mt3",#N/A,FALSE,"Debt";"mt4",#N/A,FALSE,"Debt";"mt5",#N/A,FALSE,"Debt";"mt6",#N/A,FALSE,"Debt";"mt7",#N/A,FALSE,"Debt"}</definedName>
    <definedName name="ijh" localSheetId="25" hidden="1">{"mt1",#N/A,FALSE,"Debt";"mt2",#N/A,FALSE,"Debt";"mt3",#N/A,FALSE,"Debt";"mt4",#N/A,FALSE,"Debt";"mt5",#N/A,FALSE,"Debt";"mt6",#N/A,FALSE,"Debt";"mt7",#N/A,FALSE,"Debt"}</definedName>
    <definedName name="ijh" localSheetId="26" hidden="1">{"mt1",#N/A,FALSE,"Debt";"mt2",#N/A,FALSE,"Debt";"mt3",#N/A,FALSE,"Debt";"mt4",#N/A,FALSE,"Debt";"mt5",#N/A,FALSE,"Debt";"mt6",#N/A,FALSE,"Debt";"mt7",#N/A,FALSE,"Debt"}</definedName>
    <definedName name="ijh" localSheetId="29" hidden="1">{"mt1",#N/A,FALSE,"Debt";"mt2",#N/A,FALSE,"Debt";"mt3",#N/A,FALSE,"Debt";"mt4",#N/A,FALSE,"Debt";"mt5",#N/A,FALSE,"Debt";"mt6",#N/A,FALSE,"Debt";"mt7",#N/A,FALSE,"Debt"}</definedName>
    <definedName name="ijh" localSheetId="30"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32" hidden="1">{"mt1",#N/A,FALSE,"Debt";"mt2",#N/A,FALSE,"Debt";"mt3",#N/A,FALSE,"Debt";"mt4",#N/A,FALSE,"Debt";"mt5",#N/A,FALSE,"Debt";"mt6",#N/A,FALSE,"Debt";"mt7",#N/A,FALSE,"Debt"}</definedName>
    <definedName name="ijh" localSheetId="33" hidden="1">{"mt1",#N/A,FALSE,"Debt";"mt2",#N/A,FALSE,"Debt";"mt3",#N/A,FALSE,"Debt";"mt4",#N/A,FALSE,"Debt";"mt5",#N/A,FALSE,"Debt";"mt6",#N/A,FALSE,"Debt";"mt7",#N/A,FALSE,"Debt"}</definedName>
    <definedName name="ijh" localSheetId="34" hidden="1">{"mt1",#N/A,FALSE,"Debt";"mt2",#N/A,FALSE,"Debt";"mt3",#N/A,FALSE,"Debt";"mt4",#N/A,FALSE,"Debt";"mt5",#N/A,FALSE,"Debt";"mt6",#N/A,FALSE,"Debt";"mt7",#N/A,FALSE,"Debt"}</definedName>
    <definedName name="ijh" localSheetId="39" hidden="1">{"mt1",#N/A,FALSE,"Debt";"mt2",#N/A,FALSE,"Debt";"mt3",#N/A,FALSE,"Debt";"mt4",#N/A,FALSE,"Debt";"mt5",#N/A,FALSE,"Debt";"mt6",#N/A,FALSE,"Debt";"mt7",#N/A,FALSE,"Debt"}</definedName>
    <definedName name="ijh" localSheetId="41" hidden="1">{"mt1",#N/A,FALSE,"Debt";"mt2",#N/A,FALSE,"Debt";"mt3",#N/A,FALSE,"Debt";"mt4",#N/A,FALSE,"Debt";"mt5",#N/A,FALSE,"Debt";"mt6",#N/A,FALSE,"Debt";"mt7",#N/A,FALSE,"Debt"}</definedName>
    <definedName name="ijh" localSheetId="43" hidden="1">{"mt1",#N/A,FALSE,"Debt";"mt2",#N/A,FALSE,"Debt";"mt3",#N/A,FALSE,"Debt";"mt4",#N/A,FALSE,"Debt";"mt5",#N/A,FALSE,"Debt";"mt6",#N/A,FALSE,"Debt";"mt7",#N/A,FALSE,"Debt"}</definedName>
    <definedName name="ijh" localSheetId="44" hidden="1">{"mt1",#N/A,FALSE,"Debt";"mt2",#N/A,FALSE,"Debt";"mt3",#N/A,FALSE,"Debt";"mt4",#N/A,FALSE,"Debt";"mt5",#N/A,FALSE,"Debt";"mt6",#N/A,FALSE,"Debt";"mt7",#N/A,FALSE,"Debt"}</definedName>
    <definedName name="ijh" localSheetId="45" hidden="1">{"mt1",#N/A,FALSE,"Debt";"mt2",#N/A,FALSE,"Debt";"mt3",#N/A,FALSE,"Debt";"mt4",#N/A,FALSE,"Debt";"mt5",#N/A,FALSE,"Debt";"mt6",#N/A,FALSE,"Debt";"mt7",#N/A,FALSE,"Debt"}</definedName>
    <definedName name="ijh" localSheetId="5" hidden="1">{"mt1",#N/A,FALSE,"Debt";"mt2",#N/A,FALSE,"Debt";"mt3",#N/A,FALSE,"Debt";"mt4",#N/A,FALSE,"Debt";"mt5",#N/A,FALSE,"Debt";"mt6",#N/A,FALSE,"Debt";"mt7",#N/A,FALSE,"Debt"}</definedName>
    <definedName name="ijh" localSheetId="10" hidden="1">{"mt1",#N/A,FALSE,"Debt";"mt2",#N/A,FALSE,"Debt";"mt3",#N/A,FALSE,"Debt";"mt4",#N/A,FALSE,"Debt";"mt5",#N/A,FALSE,"Debt";"mt6",#N/A,FALSE,"Debt";"mt7",#N/A,FALSE,"Debt"}</definedName>
    <definedName name="ijh" localSheetId="12" hidden="1">{"mt1",#N/A,FALSE,"Debt";"mt2",#N/A,FALSE,"Debt";"mt3",#N/A,FALSE,"Debt";"mt4",#N/A,FALSE,"Debt";"mt5",#N/A,FALSE,"Debt";"mt6",#N/A,FALSE,"Debt";"mt7",#N/A,FALSE,"Debt"}</definedName>
    <definedName name="ijh" localSheetId="16" hidden="1">{"mt1",#N/A,FALSE,"Debt";"mt2",#N/A,FALSE,"Debt";"mt3",#N/A,FALSE,"Debt";"mt4",#N/A,FALSE,"Debt";"mt5",#N/A,FALSE,"Debt";"mt6",#N/A,FALSE,"Debt";"mt7",#N/A,FALSE,"Debt"}</definedName>
    <definedName name="ijh" localSheetId="46"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18" hidden="1">{"Main Economic Indicators",#N/A,FALSE,"C"}</definedName>
    <definedName name="imf" localSheetId="25" hidden="1">{"Main Economic Indicators",#N/A,FALSE,"C"}</definedName>
    <definedName name="imf" localSheetId="26" hidden="1">{"Main Economic Indicators",#N/A,FALSE,"C"}</definedName>
    <definedName name="imf" localSheetId="29" hidden="1">{"Main Economic Indicators",#N/A,FALSE,"C"}</definedName>
    <definedName name="imf" localSheetId="30" hidden="1">{"Main Economic Indicators",#N/A,FALSE,"C"}</definedName>
    <definedName name="imf" localSheetId="3" hidden="1">{"Main Economic Indicators",#N/A,FALSE,"C"}</definedName>
    <definedName name="imf" localSheetId="32" hidden="1">{"Main Economic Indicators",#N/A,FALSE,"C"}</definedName>
    <definedName name="imf" localSheetId="33" hidden="1">{"Main Economic Indicators",#N/A,FALSE,"C"}</definedName>
    <definedName name="imf" localSheetId="34" hidden="1">{"Main Economic Indicators",#N/A,FALSE,"C"}</definedName>
    <definedName name="imf" localSheetId="39" hidden="1">{"Main Economic Indicators",#N/A,FALSE,"C"}</definedName>
    <definedName name="imf" localSheetId="41" hidden="1">{"Main Economic Indicators",#N/A,FALSE,"C"}</definedName>
    <definedName name="imf" localSheetId="43" hidden="1">{"Main Economic Indicators",#N/A,FALSE,"C"}</definedName>
    <definedName name="imf" localSheetId="44" hidden="1">{"Main Economic Indicators",#N/A,FALSE,"C"}</definedName>
    <definedName name="imf" localSheetId="45" hidden="1">{"Main Economic Indicators",#N/A,FALSE,"C"}</definedName>
    <definedName name="imf" localSheetId="5" hidden="1">{"Main Economic Indicators",#N/A,FALSE,"C"}</definedName>
    <definedName name="imf" localSheetId="10" hidden="1">{"Main Economic Indicators",#N/A,FALSE,"C"}</definedName>
    <definedName name="imf" localSheetId="12" hidden="1">{"Main Economic Indicators",#N/A,FALSE,"C"}</definedName>
    <definedName name="imf" localSheetId="16" hidden="1">{"Main Economic Indicators",#N/A,FALSE,"C"}</definedName>
    <definedName name="imf" localSheetId="46" hidden="1">{"Main Economic Indicators",#N/A,FALSE,"C"}</definedName>
    <definedName name="imf" hidden="1">{"Main Economic Indicators",#N/A,FALSE,"C"}</definedName>
    <definedName name="imports2" localSheetId="18" hidden="1">{"partial screen",#N/A,FALSE,"State_Gov't"}</definedName>
    <definedName name="imports2" localSheetId="25" hidden="1">{"partial screen",#N/A,FALSE,"State_Gov't"}</definedName>
    <definedName name="imports2" localSheetId="26" hidden="1">{"partial screen",#N/A,FALSE,"State_Gov't"}</definedName>
    <definedName name="imports2" localSheetId="29" hidden="1">{"partial screen",#N/A,FALSE,"State_Gov't"}</definedName>
    <definedName name="imports2" localSheetId="30" hidden="1">{"partial screen",#N/A,FALSE,"State_Gov't"}</definedName>
    <definedName name="imports2" localSheetId="3" hidden="1">{"partial screen",#N/A,FALSE,"State_Gov't"}</definedName>
    <definedName name="imports2" localSheetId="32" hidden="1">{"partial screen",#N/A,FALSE,"State_Gov't"}</definedName>
    <definedName name="imports2" localSheetId="33" hidden="1">{"partial screen",#N/A,FALSE,"State_Gov't"}</definedName>
    <definedName name="imports2" localSheetId="34" hidden="1">{"partial screen",#N/A,FALSE,"State_Gov't"}</definedName>
    <definedName name="imports2" localSheetId="39" hidden="1">{"partial screen",#N/A,FALSE,"State_Gov't"}</definedName>
    <definedName name="imports2" localSheetId="41" hidden="1">{"partial screen",#N/A,FALSE,"State_Gov't"}</definedName>
    <definedName name="imports2" localSheetId="43" hidden="1">{"partial screen",#N/A,FALSE,"State_Gov't"}</definedName>
    <definedName name="imports2" localSheetId="44" hidden="1">{"partial screen",#N/A,FALSE,"State_Gov't"}</definedName>
    <definedName name="imports2" localSheetId="45" hidden="1">{"partial screen",#N/A,FALSE,"State_Gov't"}</definedName>
    <definedName name="imports2" localSheetId="5" hidden="1">{"partial screen",#N/A,FALSE,"State_Gov't"}</definedName>
    <definedName name="imports2" localSheetId="10" hidden="1">{"partial screen",#N/A,FALSE,"State_Gov't"}</definedName>
    <definedName name="imports2" localSheetId="12" hidden="1">{"partial screen",#N/A,FALSE,"State_Gov't"}</definedName>
    <definedName name="imports2" localSheetId="16" hidden="1">{"partial screen",#N/A,FALSE,"State_Gov't"}</definedName>
    <definedName name="imports2" localSheetId="46" hidden="1">{"partial screen",#N/A,FALSE,"State_Gov't"}</definedName>
    <definedName name="imports2" hidden="1">{"partial screen",#N/A,FALSE,"State_Gov't"}</definedName>
    <definedName name="inflation" localSheetId="3" hidden="1">#REF!</definedName>
    <definedName name="inflation" localSheetId="5" hidden="1">#REF!</definedName>
    <definedName name="inflation" hidden="1">#REF!</definedName>
    <definedName name="input_in" localSheetId="18" hidden="1">{"TRADE_COMP",#N/A,FALSE,"TAB23APP";"BOP",#N/A,FALSE,"TAB6";"DOT",#N/A,FALSE,"TAB24APP";"EXTDEBT",#N/A,FALSE,"TAB25APP"}</definedName>
    <definedName name="input_in" localSheetId="25" hidden="1">{"TRADE_COMP",#N/A,FALSE,"TAB23APP";"BOP",#N/A,FALSE,"TAB6";"DOT",#N/A,FALSE,"TAB24APP";"EXTDEBT",#N/A,FALSE,"TAB25APP"}</definedName>
    <definedName name="input_in" localSheetId="26" hidden="1">{"TRADE_COMP",#N/A,FALSE,"TAB23APP";"BOP",#N/A,FALSE,"TAB6";"DOT",#N/A,FALSE,"TAB24APP";"EXTDEBT",#N/A,FALSE,"TAB25APP"}</definedName>
    <definedName name="input_in" localSheetId="29" hidden="1">{"TRADE_COMP",#N/A,FALSE,"TAB23APP";"BOP",#N/A,FALSE,"TAB6";"DOT",#N/A,FALSE,"TAB24APP";"EXTDEBT",#N/A,FALSE,"TAB25APP"}</definedName>
    <definedName name="input_in" localSheetId="30" hidden="1">{"TRADE_COMP",#N/A,FALSE,"TAB23APP";"BOP",#N/A,FALSE,"TAB6";"DOT",#N/A,FALSE,"TAB24APP";"EXTDEBT",#N/A,FALSE,"TAB25APP"}</definedName>
    <definedName name="input_in" localSheetId="3" hidden="1">{"TRADE_COMP",#N/A,FALSE,"TAB23APP";"BOP",#N/A,FALSE,"TAB6";"DOT",#N/A,FALSE,"TAB24APP";"EXTDEBT",#N/A,FALSE,"TAB25APP"}</definedName>
    <definedName name="input_in" localSheetId="32" hidden="1">{"TRADE_COMP",#N/A,FALSE,"TAB23APP";"BOP",#N/A,FALSE,"TAB6";"DOT",#N/A,FALSE,"TAB24APP";"EXTDEBT",#N/A,FALSE,"TAB25APP"}</definedName>
    <definedName name="input_in" localSheetId="33" hidden="1">{"TRADE_COMP",#N/A,FALSE,"TAB23APP";"BOP",#N/A,FALSE,"TAB6";"DOT",#N/A,FALSE,"TAB24APP";"EXTDEBT",#N/A,FALSE,"TAB25APP"}</definedName>
    <definedName name="input_in" localSheetId="34" hidden="1">{"TRADE_COMP",#N/A,FALSE,"TAB23APP";"BOP",#N/A,FALSE,"TAB6";"DOT",#N/A,FALSE,"TAB24APP";"EXTDEBT",#N/A,FALSE,"TAB25APP"}</definedName>
    <definedName name="input_in" localSheetId="39" hidden="1">{"TRADE_COMP",#N/A,FALSE,"TAB23APP";"BOP",#N/A,FALSE,"TAB6";"DOT",#N/A,FALSE,"TAB24APP";"EXTDEBT",#N/A,FALSE,"TAB25APP"}</definedName>
    <definedName name="input_in" localSheetId="41" hidden="1">{"TRADE_COMP",#N/A,FALSE,"TAB23APP";"BOP",#N/A,FALSE,"TAB6";"DOT",#N/A,FALSE,"TAB24APP";"EXTDEBT",#N/A,FALSE,"TAB25APP"}</definedName>
    <definedName name="input_in" localSheetId="43" hidden="1">{"TRADE_COMP",#N/A,FALSE,"TAB23APP";"BOP",#N/A,FALSE,"TAB6";"DOT",#N/A,FALSE,"TAB24APP";"EXTDEBT",#N/A,FALSE,"TAB25APP"}</definedName>
    <definedName name="input_in" localSheetId="44" hidden="1">{"TRADE_COMP",#N/A,FALSE,"TAB23APP";"BOP",#N/A,FALSE,"TAB6";"DOT",#N/A,FALSE,"TAB24APP";"EXTDEBT",#N/A,FALSE,"TAB25APP"}</definedName>
    <definedName name="input_in" localSheetId="45" hidden="1">{"TRADE_COMP",#N/A,FALSE,"TAB23APP";"BOP",#N/A,FALSE,"TAB6";"DOT",#N/A,FALSE,"TAB24APP";"EXTDEBT",#N/A,FALSE,"TAB25APP"}</definedName>
    <definedName name="input_in" localSheetId="5" hidden="1">{"TRADE_COMP",#N/A,FALSE,"TAB23APP";"BOP",#N/A,FALSE,"TAB6";"DOT",#N/A,FALSE,"TAB24APP";"EXTDEBT",#N/A,FALSE,"TAB25APP"}</definedName>
    <definedName name="input_in" localSheetId="10" hidden="1">{"TRADE_COMP",#N/A,FALSE,"TAB23APP";"BOP",#N/A,FALSE,"TAB6";"DOT",#N/A,FALSE,"TAB24APP";"EXTDEBT",#N/A,FALSE,"TAB25APP"}</definedName>
    <definedName name="input_in" localSheetId="12" hidden="1">{"TRADE_COMP",#N/A,FALSE,"TAB23APP";"BOP",#N/A,FALSE,"TAB6";"DOT",#N/A,FALSE,"TAB24APP";"EXTDEBT",#N/A,FALSE,"TAB25APP"}</definedName>
    <definedName name="input_in" localSheetId="16" hidden="1">{"TRADE_COMP",#N/A,FALSE,"TAB23APP";"BOP",#N/A,FALSE,"TAB6";"DOT",#N/A,FALSE,"TAB24APP";"EXTDEBT",#N/A,FALSE,"TAB25APP"}</definedName>
    <definedName name="input_in" localSheetId="46" hidden="1">{"TRADE_COMP",#N/A,FALSE,"TAB23APP";"BOP",#N/A,FALSE,"TAB6";"DOT",#N/A,FALSE,"TAB24APP";"EXTDEBT",#N/A,FALSE,"TAB25APP"}</definedName>
    <definedName name="input_in" hidden="1">{"TRADE_COMP",#N/A,FALSE,"TAB23APP";"BOP",#N/A,FALSE,"TAB6";"DOT",#N/A,FALSE,"TAB24APP";"EXTDEBT",#N/A,FALSE,"TAB25APP"}</definedName>
    <definedName name="iop" localSheetId="18" hidden="1">{"Riqfin97",#N/A,FALSE,"Tran";"Riqfinpro",#N/A,FALSE,"Tran"}</definedName>
    <definedName name="iop" localSheetId="25" hidden="1">{"Riqfin97",#N/A,FALSE,"Tran";"Riqfinpro",#N/A,FALSE,"Tran"}</definedName>
    <definedName name="iop" localSheetId="26" hidden="1">{"Riqfin97",#N/A,FALSE,"Tran";"Riqfinpro",#N/A,FALSE,"Tran"}</definedName>
    <definedName name="iop" localSheetId="29" hidden="1">{"Riqfin97",#N/A,FALSE,"Tran";"Riqfinpro",#N/A,FALSE,"Tran"}</definedName>
    <definedName name="iop" localSheetId="30" hidden="1">{"Riqfin97",#N/A,FALSE,"Tran";"Riqfinpro",#N/A,FALSE,"Tran"}</definedName>
    <definedName name="iop" localSheetId="3" hidden="1">{"Riqfin97",#N/A,FALSE,"Tran";"Riqfinpro",#N/A,FALSE,"Tran"}</definedName>
    <definedName name="iop" localSheetId="32" hidden="1">{"Riqfin97",#N/A,FALSE,"Tran";"Riqfinpro",#N/A,FALSE,"Tran"}</definedName>
    <definedName name="iop" localSheetId="33" hidden="1">{"Riqfin97",#N/A,FALSE,"Tran";"Riqfinpro",#N/A,FALSE,"Tran"}</definedName>
    <definedName name="iop" localSheetId="34" hidden="1">{"Riqfin97",#N/A,FALSE,"Tran";"Riqfinpro",#N/A,FALSE,"Tran"}</definedName>
    <definedName name="iop" localSheetId="39" hidden="1">{"Riqfin97",#N/A,FALSE,"Tran";"Riqfinpro",#N/A,FALSE,"Tran"}</definedName>
    <definedName name="iop" localSheetId="41" hidden="1">{"Riqfin97",#N/A,FALSE,"Tran";"Riqfinpro",#N/A,FALSE,"Tran"}</definedName>
    <definedName name="iop" localSheetId="43" hidden="1">{"Riqfin97",#N/A,FALSE,"Tran";"Riqfinpro",#N/A,FALSE,"Tran"}</definedName>
    <definedName name="iop" localSheetId="44" hidden="1">{"Riqfin97",#N/A,FALSE,"Tran";"Riqfinpro",#N/A,FALSE,"Tran"}</definedName>
    <definedName name="iop" localSheetId="45" hidden="1">{"Riqfin97",#N/A,FALSE,"Tran";"Riqfinpro",#N/A,FALSE,"Tran"}</definedName>
    <definedName name="iop" localSheetId="5" hidden="1">{"Riqfin97",#N/A,FALSE,"Tran";"Riqfinpro",#N/A,FALSE,"Tran"}</definedName>
    <definedName name="iop" localSheetId="10" hidden="1">{"Riqfin97",#N/A,FALSE,"Tran";"Riqfinpro",#N/A,FALSE,"Tran"}</definedName>
    <definedName name="iop" localSheetId="12" hidden="1">{"Riqfin97",#N/A,FALSE,"Tran";"Riqfinpro",#N/A,FALSE,"Tran"}</definedName>
    <definedName name="iop" localSheetId="16" hidden="1">{"Riqfin97",#N/A,FALSE,"Tran";"Riqfinpro",#N/A,FALSE,"Tran"}</definedName>
    <definedName name="iop" localSheetId="46" hidden="1">{"Riqfin97",#N/A,FALSE,"Tran";"Riqfinpro",#N/A,FALSE,"Tran"}</definedName>
    <definedName name="iop" hidden="1">{"Riqfin97",#N/A,FALSE,"Tran";"Riqfinpro",#N/A,FALSE,"Tran"}</definedName>
    <definedName name="ivh" localSheetId="18" hidden="1">{"macroa",#N/A,FALSE,"Macro";"suma2",#N/A,FALSE,"Data";"suma3",#N/A,FALSE,"Data";"suma4",#N/A,FALSE,"Data";"suma5",#N/A,FALSE,"Data";"suma6",#N/A,FALSE,"Data";"suma7",#N/A,FALSE,"Data";"suma8",#N/A,FALSE,"Data";"suma9",#N/A,FALSE,"Data"}</definedName>
    <definedName name="ivh" localSheetId="25" hidden="1">{"macroa",#N/A,FALSE,"Macro";"suma2",#N/A,FALSE,"Data";"suma3",#N/A,FALSE,"Data";"suma4",#N/A,FALSE,"Data";"suma5",#N/A,FALSE,"Data";"suma6",#N/A,FALSE,"Data";"suma7",#N/A,FALSE,"Data";"suma8",#N/A,FALSE,"Data";"suma9",#N/A,FALSE,"Data"}</definedName>
    <definedName name="ivh" localSheetId="26" hidden="1">{"macroa",#N/A,FALSE,"Macro";"suma2",#N/A,FALSE,"Data";"suma3",#N/A,FALSE,"Data";"suma4",#N/A,FALSE,"Data";"suma5",#N/A,FALSE,"Data";"suma6",#N/A,FALSE,"Data";"suma7",#N/A,FALSE,"Data";"suma8",#N/A,FALSE,"Data";"suma9",#N/A,FALSE,"Data"}</definedName>
    <definedName name="ivh" localSheetId="29" hidden="1">{"macroa",#N/A,FALSE,"Macro";"suma2",#N/A,FALSE,"Data";"suma3",#N/A,FALSE,"Data";"suma4",#N/A,FALSE,"Data";"suma5",#N/A,FALSE,"Data";"suma6",#N/A,FALSE,"Data";"suma7",#N/A,FALSE,"Data";"suma8",#N/A,FALSE,"Data";"suma9",#N/A,FALSE,"Data"}</definedName>
    <definedName name="ivh" localSheetId="30"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32" hidden="1">{"macroa",#N/A,FALSE,"Macro";"suma2",#N/A,FALSE,"Data";"suma3",#N/A,FALSE,"Data";"suma4",#N/A,FALSE,"Data";"suma5",#N/A,FALSE,"Data";"suma6",#N/A,FALSE,"Data";"suma7",#N/A,FALSE,"Data";"suma8",#N/A,FALSE,"Data";"suma9",#N/A,FALSE,"Data"}</definedName>
    <definedName name="ivh" localSheetId="33" hidden="1">{"macroa",#N/A,FALSE,"Macro";"suma2",#N/A,FALSE,"Data";"suma3",#N/A,FALSE,"Data";"suma4",#N/A,FALSE,"Data";"suma5",#N/A,FALSE,"Data";"suma6",#N/A,FALSE,"Data";"suma7",#N/A,FALSE,"Data";"suma8",#N/A,FALSE,"Data";"suma9",#N/A,FALSE,"Data"}</definedName>
    <definedName name="ivh" localSheetId="34" hidden="1">{"macroa",#N/A,FALSE,"Macro";"suma2",#N/A,FALSE,"Data";"suma3",#N/A,FALSE,"Data";"suma4",#N/A,FALSE,"Data";"suma5",#N/A,FALSE,"Data";"suma6",#N/A,FALSE,"Data";"suma7",#N/A,FALSE,"Data";"suma8",#N/A,FALSE,"Data";"suma9",#N/A,FALSE,"Data"}</definedName>
    <definedName name="ivh" localSheetId="39" hidden="1">{"macroa",#N/A,FALSE,"Macro";"suma2",#N/A,FALSE,"Data";"suma3",#N/A,FALSE,"Data";"suma4",#N/A,FALSE,"Data";"suma5",#N/A,FALSE,"Data";"suma6",#N/A,FALSE,"Data";"suma7",#N/A,FALSE,"Data";"suma8",#N/A,FALSE,"Data";"suma9",#N/A,FALSE,"Data"}</definedName>
    <definedName name="ivh" localSheetId="41" hidden="1">{"macroa",#N/A,FALSE,"Macro";"suma2",#N/A,FALSE,"Data";"suma3",#N/A,FALSE,"Data";"suma4",#N/A,FALSE,"Data";"suma5",#N/A,FALSE,"Data";"suma6",#N/A,FALSE,"Data";"suma7",#N/A,FALSE,"Data";"suma8",#N/A,FALSE,"Data";"suma9",#N/A,FALSE,"Data"}</definedName>
    <definedName name="ivh" localSheetId="43" hidden="1">{"macroa",#N/A,FALSE,"Macro";"suma2",#N/A,FALSE,"Data";"suma3",#N/A,FALSE,"Data";"suma4",#N/A,FALSE,"Data";"suma5",#N/A,FALSE,"Data";"suma6",#N/A,FALSE,"Data";"suma7",#N/A,FALSE,"Data";"suma8",#N/A,FALSE,"Data";"suma9",#N/A,FALSE,"Data"}</definedName>
    <definedName name="ivh" localSheetId="44" hidden="1">{"macroa",#N/A,FALSE,"Macro";"suma2",#N/A,FALSE,"Data";"suma3",#N/A,FALSE,"Data";"suma4",#N/A,FALSE,"Data";"suma5",#N/A,FALSE,"Data";"suma6",#N/A,FALSE,"Data";"suma7",#N/A,FALSE,"Data";"suma8",#N/A,FALSE,"Data";"suma9",#N/A,FALSE,"Data"}</definedName>
    <definedName name="ivh" localSheetId="45" hidden="1">{"macroa",#N/A,FALSE,"Macro";"suma2",#N/A,FALSE,"Data";"suma3",#N/A,FALSE,"Data";"suma4",#N/A,FALSE,"Data";"suma5",#N/A,FALSE,"Data";"suma6",#N/A,FALSE,"Data";"suma7",#N/A,FALSE,"Data";"suma8",#N/A,FALSE,"Data";"suma9",#N/A,FALSE,"Data"}</definedName>
    <definedName name="ivh" localSheetId="5" hidden="1">{"macroa",#N/A,FALSE,"Macro";"suma2",#N/A,FALSE,"Data";"suma3",#N/A,FALSE,"Data";"suma4",#N/A,FALSE,"Data";"suma5",#N/A,FALSE,"Data";"suma6",#N/A,FALSE,"Data";"suma7",#N/A,FALSE,"Data";"suma8",#N/A,FALSE,"Data";"suma9",#N/A,FALSE,"Data"}</definedName>
    <definedName name="ivh" localSheetId="10" hidden="1">{"macroa",#N/A,FALSE,"Macro";"suma2",#N/A,FALSE,"Data";"suma3",#N/A,FALSE,"Data";"suma4",#N/A,FALSE,"Data";"suma5",#N/A,FALSE,"Data";"suma6",#N/A,FALSE,"Data";"suma7",#N/A,FALSE,"Data";"suma8",#N/A,FALSE,"Data";"suma9",#N/A,FALSE,"Data"}</definedName>
    <definedName name="ivh" localSheetId="12" hidden="1">{"macroa",#N/A,FALSE,"Macro";"suma2",#N/A,FALSE,"Data";"suma3",#N/A,FALSE,"Data";"suma4",#N/A,FALSE,"Data";"suma5",#N/A,FALSE,"Data";"suma6",#N/A,FALSE,"Data";"suma7",#N/A,FALSE,"Data";"suma8",#N/A,FALSE,"Data";"suma9",#N/A,FALSE,"Data"}</definedName>
    <definedName name="ivh" localSheetId="16" hidden="1">{"macroa",#N/A,FALSE,"Macro";"suma2",#N/A,FALSE,"Data";"suma3",#N/A,FALSE,"Data";"suma4",#N/A,FALSE,"Data";"suma5",#N/A,FALSE,"Data";"suma6",#N/A,FALSE,"Data";"suma7",#N/A,FALSE,"Data";"suma8",#N/A,FALSE,"Data";"suma9",#N/A,FALSE,"Data"}</definedName>
    <definedName name="ivh" localSheetId="46"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18" hidden="1">{#N/A,#N/A,FALSE,"DOC";"TB_28",#N/A,FALSE,"FITB_28";"TB_91",#N/A,FALSE,"FITB_91";"TB_182",#N/A,FALSE,"FITB_182";"TB_273",#N/A,FALSE,"FITB_273";"TB_364",#N/A,FALSE,"FITB_364 ";"SUMMARY",#N/A,FALSE,"Summary"}</definedName>
    <definedName name="jgukg" localSheetId="25" hidden="1">{#N/A,#N/A,FALSE,"DOC";"TB_28",#N/A,FALSE,"FITB_28";"TB_91",#N/A,FALSE,"FITB_91";"TB_182",#N/A,FALSE,"FITB_182";"TB_273",#N/A,FALSE,"FITB_273";"TB_364",#N/A,FALSE,"FITB_364 ";"SUMMARY",#N/A,FALSE,"Summary"}</definedName>
    <definedName name="jgukg" localSheetId="26" hidden="1">{#N/A,#N/A,FALSE,"DOC";"TB_28",#N/A,FALSE,"FITB_28";"TB_91",#N/A,FALSE,"FITB_91";"TB_182",#N/A,FALSE,"FITB_182";"TB_273",#N/A,FALSE,"FITB_273";"TB_364",#N/A,FALSE,"FITB_364 ";"SUMMARY",#N/A,FALSE,"Summary"}</definedName>
    <definedName name="jgukg" localSheetId="29" hidden="1">{#N/A,#N/A,FALSE,"DOC";"TB_28",#N/A,FALSE,"FITB_28";"TB_91",#N/A,FALSE,"FITB_91";"TB_182",#N/A,FALSE,"FITB_182";"TB_273",#N/A,FALSE,"FITB_273";"TB_364",#N/A,FALSE,"FITB_364 ";"SUMMARY",#N/A,FALSE,"Summary"}</definedName>
    <definedName name="jgukg" localSheetId="30"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32" hidden="1">{#N/A,#N/A,FALSE,"DOC";"TB_28",#N/A,FALSE,"FITB_28";"TB_91",#N/A,FALSE,"FITB_91";"TB_182",#N/A,FALSE,"FITB_182";"TB_273",#N/A,FALSE,"FITB_273";"TB_364",#N/A,FALSE,"FITB_364 ";"SUMMARY",#N/A,FALSE,"Summary"}</definedName>
    <definedName name="jgukg" localSheetId="33" hidden="1">{#N/A,#N/A,FALSE,"DOC";"TB_28",#N/A,FALSE,"FITB_28";"TB_91",#N/A,FALSE,"FITB_91";"TB_182",#N/A,FALSE,"FITB_182";"TB_273",#N/A,FALSE,"FITB_273";"TB_364",#N/A,FALSE,"FITB_364 ";"SUMMARY",#N/A,FALSE,"Summary"}</definedName>
    <definedName name="jgukg" localSheetId="34" hidden="1">{#N/A,#N/A,FALSE,"DOC";"TB_28",#N/A,FALSE,"FITB_28";"TB_91",#N/A,FALSE,"FITB_91";"TB_182",#N/A,FALSE,"FITB_182";"TB_273",#N/A,FALSE,"FITB_273";"TB_364",#N/A,FALSE,"FITB_364 ";"SUMMARY",#N/A,FALSE,"Summary"}</definedName>
    <definedName name="jgukg" localSheetId="39" hidden="1">{#N/A,#N/A,FALSE,"DOC";"TB_28",#N/A,FALSE,"FITB_28";"TB_91",#N/A,FALSE,"FITB_91";"TB_182",#N/A,FALSE,"FITB_182";"TB_273",#N/A,FALSE,"FITB_273";"TB_364",#N/A,FALSE,"FITB_364 ";"SUMMARY",#N/A,FALSE,"Summary"}</definedName>
    <definedName name="jgukg" localSheetId="41" hidden="1">{#N/A,#N/A,FALSE,"DOC";"TB_28",#N/A,FALSE,"FITB_28";"TB_91",#N/A,FALSE,"FITB_91";"TB_182",#N/A,FALSE,"FITB_182";"TB_273",#N/A,FALSE,"FITB_273";"TB_364",#N/A,FALSE,"FITB_364 ";"SUMMARY",#N/A,FALSE,"Summary"}</definedName>
    <definedName name="jgukg" localSheetId="43" hidden="1">{#N/A,#N/A,FALSE,"DOC";"TB_28",#N/A,FALSE,"FITB_28";"TB_91",#N/A,FALSE,"FITB_91";"TB_182",#N/A,FALSE,"FITB_182";"TB_273",#N/A,FALSE,"FITB_273";"TB_364",#N/A,FALSE,"FITB_364 ";"SUMMARY",#N/A,FALSE,"Summary"}</definedName>
    <definedName name="jgukg" localSheetId="44" hidden="1">{#N/A,#N/A,FALSE,"DOC";"TB_28",#N/A,FALSE,"FITB_28";"TB_91",#N/A,FALSE,"FITB_91";"TB_182",#N/A,FALSE,"FITB_182";"TB_273",#N/A,FALSE,"FITB_273";"TB_364",#N/A,FALSE,"FITB_364 ";"SUMMARY",#N/A,FALSE,"Summary"}</definedName>
    <definedName name="jgukg" localSheetId="45"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10"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localSheetId="16" hidden="1">{#N/A,#N/A,FALSE,"DOC";"TB_28",#N/A,FALSE,"FITB_28";"TB_91",#N/A,FALSE,"FITB_91";"TB_182",#N/A,FALSE,"FITB_182";"TB_273",#N/A,FALSE,"FITB_273";"TB_364",#N/A,FALSE,"FITB_364 ";"SUMMARY",#N/A,FALSE,"Summary"}</definedName>
    <definedName name="jgukg" localSheetId="46"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18" hidden="1">{"Main Economic Indicators",#N/A,FALSE,"C"}</definedName>
    <definedName name="jh" localSheetId="25" hidden="1">{"Main Economic Indicators",#N/A,FALSE,"C"}</definedName>
    <definedName name="jh" localSheetId="26" hidden="1">{"Main Economic Indicators",#N/A,FALSE,"C"}</definedName>
    <definedName name="jh" localSheetId="29" hidden="1">{"Main Economic Indicators",#N/A,FALSE,"C"}</definedName>
    <definedName name="jh" localSheetId="30" hidden="1">{"Main Economic Indicators",#N/A,FALSE,"C"}</definedName>
    <definedName name="jh" localSheetId="3" hidden="1">{"Main Economic Indicators",#N/A,FALSE,"C"}</definedName>
    <definedName name="jh" localSheetId="32" hidden="1">{"Main Economic Indicators",#N/A,FALSE,"C"}</definedName>
    <definedName name="jh" localSheetId="33" hidden="1">{"Main Economic Indicators",#N/A,FALSE,"C"}</definedName>
    <definedName name="jh" localSheetId="34" hidden="1">{"Main Economic Indicators",#N/A,FALSE,"C"}</definedName>
    <definedName name="jh" localSheetId="39" hidden="1">{"Main Economic Indicators",#N/A,FALSE,"C"}</definedName>
    <definedName name="jh" localSheetId="41" hidden="1">{"Main Economic Indicators",#N/A,FALSE,"C"}</definedName>
    <definedName name="jh" localSheetId="43" hidden="1">{"Main Economic Indicators",#N/A,FALSE,"C"}</definedName>
    <definedName name="jh" localSheetId="44" hidden="1">{"Main Economic Indicators",#N/A,FALSE,"C"}</definedName>
    <definedName name="jh" localSheetId="45" hidden="1">{"Main Economic Indicators",#N/A,FALSE,"C"}</definedName>
    <definedName name="jh" localSheetId="5" hidden="1">{"Main Economic Indicators",#N/A,FALSE,"C"}</definedName>
    <definedName name="jh" localSheetId="10" hidden="1">{"Main Economic Indicators",#N/A,FALSE,"C"}</definedName>
    <definedName name="jh" localSheetId="12" hidden="1">{"Main Economic Indicators",#N/A,FALSE,"C"}</definedName>
    <definedName name="jh" localSheetId="16" hidden="1">{"Main Economic Indicators",#N/A,FALSE,"C"}</definedName>
    <definedName name="jh" localSheetId="46" hidden="1">{"Main Economic Indicators",#N/A,FALSE,"C"}</definedName>
    <definedName name="jh" hidden="1">{"Main Economic Indicators",#N/A,FALSE,"C"}</definedName>
    <definedName name="jj" localSheetId="18" hidden="1">{"Riqfin97",#N/A,FALSE,"Tran";"Riqfinpro",#N/A,FALSE,"Tran"}</definedName>
    <definedName name="jj" localSheetId="25" hidden="1">{"Riqfin97",#N/A,FALSE,"Tran";"Riqfinpro",#N/A,FALSE,"Tran"}</definedName>
    <definedName name="jj" localSheetId="26" hidden="1">{"Riqfin97",#N/A,FALSE,"Tran";"Riqfinpro",#N/A,FALSE,"Tran"}</definedName>
    <definedName name="jj" localSheetId="29" hidden="1">{"Riqfin97",#N/A,FALSE,"Tran";"Riqfinpro",#N/A,FALSE,"Tran"}</definedName>
    <definedName name="jj" localSheetId="30" hidden="1">{"Riqfin97",#N/A,FALSE,"Tran";"Riqfinpro",#N/A,FALSE,"Tran"}</definedName>
    <definedName name="jj" localSheetId="3" hidden="1">{"Riqfin97",#N/A,FALSE,"Tran";"Riqfinpro",#N/A,FALSE,"Tran"}</definedName>
    <definedName name="jj" localSheetId="32" hidden="1">{"Riqfin97",#N/A,FALSE,"Tran";"Riqfinpro",#N/A,FALSE,"Tran"}</definedName>
    <definedName name="jj" localSheetId="33" hidden="1">{"Riqfin97",#N/A,FALSE,"Tran";"Riqfinpro",#N/A,FALSE,"Tran"}</definedName>
    <definedName name="jj" localSheetId="34" hidden="1">{"Riqfin97",#N/A,FALSE,"Tran";"Riqfinpro",#N/A,FALSE,"Tran"}</definedName>
    <definedName name="jj" localSheetId="39" hidden="1">{"Riqfin97",#N/A,FALSE,"Tran";"Riqfinpro",#N/A,FALSE,"Tran"}</definedName>
    <definedName name="jj" localSheetId="41" hidden="1">{"Riqfin97",#N/A,FALSE,"Tran";"Riqfinpro",#N/A,FALSE,"Tran"}</definedName>
    <definedName name="jj" localSheetId="43" hidden="1">{"Riqfin97",#N/A,FALSE,"Tran";"Riqfinpro",#N/A,FALSE,"Tran"}</definedName>
    <definedName name="jj" localSheetId="44" hidden="1">{"Riqfin97",#N/A,FALSE,"Tran";"Riqfinpro",#N/A,FALSE,"Tran"}</definedName>
    <definedName name="jj" localSheetId="45" hidden="1">{"Riqfin97",#N/A,FALSE,"Tran";"Riqfinpro",#N/A,FALSE,"Tran"}</definedName>
    <definedName name="jj" localSheetId="5" hidden="1">{"Riqfin97",#N/A,FALSE,"Tran";"Riqfinpro",#N/A,FALSE,"Tran"}</definedName>
    <definedName name="jj" localSheetId="10" hidden="1">{"Riqfin97",#N/A,FALSE,"Tran";"Riqfinpro",#N/A,FALSE,"Tran"}</definedName>
    <definedName name="jj" localSheetId="12" hidden="1">{"Riqfin97",#N/A,FALSE,"Tran";"Riqfinpro",#N/A,FALSE,"Tran"}</definedName>
    <definedName name="jj" localSheetId="16" hidden="1">{"Riqfin97",#N/A,FALSE,"Tran";"Riqfinpro",#N/A,FALSE,"Tran"}</definedName>
    <definedName name="jj" localSheetId="46" hidden="1">{"Riqfin97",#N/A,FALSE,"Tran";"Riqfinpro",#N/A,FALSE,"Tran"}</definedName>
    <definedName name="jj" hidden="1">{"Riqfin97",#N/A,FALSE,"Tran";"Riqfinpro",#N/A,FALSE,"Tran"}</definedName>
    <definedName name="jjj" localSheetId="3" hidden="1">#REF!</definedName>
    <definedName name="jjj" localSheetId="5" hidden="1">#REF!</definedName>
    <definedName name="jjj" hidden="1">#REF!</definedName>
    <definedName name="jjjjjj" localSheetId="3" hidden="1">#REF!</definedName>
    <definedName name="jjjjjj" localSheetId="5" hidden="1">#REF!</definedName>
    <definedName name="jjjjjj" hidden="1">#REF!</definedName>
    <definedName name="jkbjkb" localSheetId="18" hidden="1">{"DEPOSITS",#N/A,FALSE,"COMML_MON";"LOANS",#N/A,FALSE,"COMML_MON"}</definedName>
    <definedName name="jkbjkb" localSheetId="25" hidden="1">{"DEPOSITS",#N/A,FALSE,"COMML_MON";"LOANS",#N/A,FALSE,"COMML_MON"}</definedName>
    <definedName name="jkbjkb" localSheetId="26" hidden="1">{"DEPOSITS",#N/A,FALSE,"COMML_MON";"LOANS",#N/A,FALSE,"COMML_MON"}</definedName>
    <definedName name="jkbjkb" localSheetId="29" hidden="1">{"DEPOSITS",#N/A,FALSE,"COMML_MON";"LOANS",#N/A,FALSE,"COMML_MON"}</definedName>
    <definedName name="jkbjkb" localSheetId="30" hidden="1">{"DEPOSITS",#N/A,FALSE,"COMML_MON";"LOANS",#N/A,FALSE,"COMML_MON"}</definedName>
    <definedName name="jkbjkb" localSheetId="3" hidden="1">{"DEPOSITS",#N/A,FALSE,"COMML_MON";"LOANS",#N/A,FALSE,"COMML_MON"}</definedName>
    <definedName name="jkbjkb" localSheetId="32" hidden="1">{"DEPOSITS",#N/A,FALSE,"COMML_MON";"LOANS",#N/A,FALSE,"COMML_MON"}</definedName>
    <definedName name="jkbjkb" localSheetId="33" hidden="1">{"DEPOSITS",#N/A,FALSE,"COMML_MON";"LOANS",#N/A,FALSE,"COMML_MON"}</definedName>
    <definedName name="jkbjkb" localSheetId="34" hidden="1">{"DEPOSITS",#N/A,FALSE,"COMML_MON";"LOANS",#N/A,FALSE,"COMML_MON"}</definedName>
    <definedName name="jkbjkb" localSheetId="39" hidden="1">{"DEPOSITS",#N/A,FALSE,"COMML_MON";"LOANS",#N/A,FALSE,"COMML_MON"}</definedName>
    <definedName name="jkbjkb" localSheetId="41" hidden="1">{"DEPOSITS",#N/A,FALSE,"COMML_MON";"LOANS",#N/A,FALSE,"COMML_MON"}</definedName>
    <definedName name="jkbjkb" localSheetId="43" hidden="1">{"DEPOSITS",#N/A,FALSE,"COMML_MON";"LOANS",#N/A,FALSE,"COMML_MON"}</definedName>
    <definedName name="jkbjkb" localSheetId="44" hidden="1">{"DEPOSITS",#N/A,FALSE,"COMML_MON";"LOANS",#N/A,FALSE,"COMML_MON"}</definedName>
    <definedName name="jkbjkb" localSheetId="45" hidden="1">{"DEPOSITS",#N/A,FALSE,"COMML_MON";"LOANS",#N/A,FALSE,"COMML_MON"}</definedName>
    <definedName name="jkbjkb" localSheetId="5" hidden="1">{"DEPOSITS",#N/A,FALSE,"COMML_MON";"LOANS",#N/A,FALSE,"COMML_MON"}</definedName>
    <definedName name="jkbjkb" localSheetId="10" hidden="1">{"DEPOSITS",#N/A,FALSE,"COMML_MON";"LOANS",#N/A,FALSE,"COMML_MON"}</definedName>
    <definedName name="jkbjkb" localSheetId="12" hidden="1">{"DEPOSITS",#N/A,FALSE,"COMML_MON";"LOANS",#N/A,FALSE,"COMML_MON"}</definedName>
    <definedName name="jkbjkb" localSheetId="16" hidden="1">{"DEPOSITS",#N/A,FALSE,"COMML_MON";"LOANS",#N/A,FALSE,"COMML_MON"}</definedName>
    <definedName name="jkbjkb" localSheetId="46" hidden="1">{"DEPOSITS",#N/A,FALSE,"COMML_MON";"LOANS",#N/A,FALSE,"COMML_MON"}</definedName>
    <definedName name="jkbjkb" hidden="1">{"DEPOSITS",#N/A,FALSE,"COMML_MON";"LOANS",#N/A,FALSE,"COMML_MON"}</definedName>
    <definedName name="jkl" localSheetId="18" hidden="1">{"macroa",#N/A,FALSE,"Macro";"suma2",#N/A,FALSE,"Data";"suma3",#N/A,FALSE,"Data";"suma4",#N/A,FALSE,"Data";"suma5",#N/A,FALSE,"Data";"suma6",#N/A,FALSE,"Data";"suma7",#N/A,FALSE,"Data";"suma8",#N/A,FALSE,"Data";"suma9",#N/A,FALSE,"Data"}</definedName>
    <definedName name="jkl" localSheetId="25" hidden="1">{"macroa",#N/A,FALSE,"Macro";"suma2",#N/A,FALSE,"Data";"suma3",#N/A,FALSE,"Data";"suma4",#N/A,FALSE,"Data";"suma5",#N/A,FALSE,"Data";"suma6",#N/A,FALSE,"Data";"suma7",#N/A,FALSE,"Data";"suma8",#N/A,FALSE,"Data";"suma9",#N/A,FALSE,"Data"}</definedName>
    <definedName name="jkl" localSheetId="26" hidden="1">{"macroa",#N/A,FALSE,"Macro";"suma2",#N/A,FALSE,"Data";"suma3",#N/A,FALSE,"Data";"suma4",#N/A,FALSE,"Data";"suma5",#N/A,FALSE,"Data";"suma6",#N/A,FALSE,"Data";"suma7",#N/A,FALSE,"Data";"suma8",#N/A,FALSE,"Data";"suma9",#N/A,FALSE,"Data"}</definedName>
    <definedName name="jkl" localSheetId="29" hidden="1">{"macroa",#N/A,FALSE,"Macro";"suma2",#N/A,FALSE,"Data";"suma3",#N/A,FALSE,"Data";"suma4",#N/A,FALSE,"Data";"suma5",#N/A,FALSE,"Data";"suma6",#N/A,FALSE,"Data";"suma7",#N/A,FALSE,"Data";"suma8",#N/A,FALSE,"Data";"suma9",#N/A,FALSE,"Data"}</definedName>
    <definedName name="jkl" localSheetId="30"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32" hidden="1">{"macroa",#N/A,FALSE,"Macro";"suma2",#N/A,FALSE,"Data";"suma3",#N/A,FALSE,"Data";"suma4",#N/A,FALSE,"Data";"suma5",#N/A,FALSE,"Data";"suma6",#N/A,FALSE,"Data";"suma7",#N/A,FALSE,"Data";"suma8",#N/A,FALSE,"Data";"suma9",#N/A,FALSE,"Data"}</definedName>
    <definedName name="jkl" localSheetId="33" hidden="1">{"macroa",#N/A,FALSE,"Macro";"suma2",#N/A,FALSE,"Data";"suma3",#N/A,FALSE,"Data";"suma4",#N/A,FALSE,"Data";"suma5",#N/A,FALSE,"Data";"suma6",#N/A,FALSE,"Data";"suma7",#N/A,FALSE,"Data";"suma8",#N/A,FALSE,"Data";"suma9",#N/A,FALSE,"Data"}</definedName>
    <definedName name="jkl" localSheetId="34" hidden="1">{"macroa",#N/A,FALSE,"Macro";"suma2",#N/A,FALSE,"Data";"suma3",#N/A,FALSE,"Data";"suma4",#N/A,FALSE,"Data";"suma5",#N/A,FALSE,"Data";"suma6",#N/A,FALSE,"Data";"suma7",#N/A,FALSE,"Data";"suma8",#N/A,FALSE,"Data";"suma9",#N/A,FALSE,"Data"}</definedName>
    <definedName name="jkl" localSheetId="39" hidden="1">{"macroa",#N/A,FALSE,"Macro";"suma2",#N/A,FALSE,"Data";"suma3",#N/A,FALSE,"Data";"suma4",#N/A,FALSE,"Data";"suma5",#N/A,FALSE,"Data";"suma6",#N/A,FALSE,"Data";"suma7",#N/A,FALSE,"Data";"suma8",#N/A,FALSE,"Data";"suma9",#N/A,FALSE,"Data"}</definedName>
    <definedName name="jkl" localSheetId="41" hidden="1">{"macroa",#N/A,FALSE,"Macro";"suma2",#N/A,FALSE,"Data";"suma3",#N/A,FALSE,"Data";"suma4",#N/A,FALSE,"Data";"suma5",#N/A,FALSE,"Data";"suma6",#N/A,FALSE,"Data";"suma7",#N/A,FALSE,"Data";"suma8",#N/A,FALSE,"Data";"suma9",#N/A,FALSE,"Data"}</definedName>
    <definedName name="jkl" localSheetId="43" hidden="1">{"macroa",#N/A,FALSE,"Macro";"suma2",#N/A,FALSE,"Data";"suma3",#N/A,FALSE,"Data";"suma4",#N/A,FALSE,"Data";"suma5",#N/A,FALSE,"Data";"suma6",#N/A,FALSE,"Data";"suma7",#N/A,FALSE,"Data";"suma8",#N/A,FALSE,"Data";"suma9",#N/A,FALSE,"Data"}</definedName>
    <definedName name="jkl" localSheetId="44" hidden="1">{"macroa",#N/A,FALSE,"Macro";"suma2",#N/A,FALSE,"Data";"suma3",#N/A,FALSE,"Data";"suma4",#N/A,FALSE,"Data";"suma5",#N/A,FALSE,"Data";"suma6",#N/A,FALSE,"Data";"suma7",#N/A,FALSE,"Data";"suma8",#N/A,FALSE,"Data";"suma9",#N/A,FALSE,"Data"}</definedName>
    <definedName name="jkl" localSheetId="45" hidden="1">{"macroa",#N/A,FALSE,"Macro";"suma2",#N/A,FALSE,"Data";"suma3",#N/A,FALSE,"Data";"suma4",#N/A,FALSE,"Data";"suma5",#N/A,FALSE,"Data";"suma6",#N/A,FALSE,"Data";"suma7",#N/A,FALSE,"Data";"suma8",#N/A,FALSE,"Data";"suma9",#N/A,FALSE,"Data"}</definedName>
    <definedName name="jkl" localSheetId="5" hidden="1">{"macroa",#N/A,FALSE,"Macro";"suma2",#N/A,FALSE,"Data";"suma3",#N/A,FALSE,"Data";"suma4",#N/A,FALSE,"Data";"suma5",#N/A,FALSE,"Data";"suma6",#N/A,FALSE,"Data";"suma7",#N/A,FALSE,"Data";"suma8",#N/A,FALSE,"Data";"suma9",#N/A,FALSE,"Data"}</definedName>
    <definedName name="jkl" localSheetId="10" hidden="1">{"macroa",#N/A,FALSE,"Macro";"suma2",#N/A,FALSE,"Data";"suma3",#N/A,FALSE,"Data";"suma4",#N/A,FALSE,"Data";"suma5",#N/A,FALSE,"Data";"suma6",#N/A,FALSE,"Data";"suma7",#N/A,FALSE,"Data";"suma8",#N/A,FALSE,"Data";"suma9",#N/A,FALSE,"Data"}</definedName>
    <definedName name="jkl" localSheetId="12" hidden="1">{"macroa",#N/A,FALSE,"Macro";"suma2",#N/A,FALSE,"Data";"suma3",#N/A,FALSE,"Data";"suma4",#N/A,FALSE,"Data";"suma5",#N/A,FALSE,"Data";"suma6",#N/A,FALSE,"Data";"suma7",#N/A,FALSE,"Data";"suma8",#N/A,FALSE,"Data";"suma9",#N/A,FALSE,"Data"}</definedName>
    <definedName name="jkl" localSheetId="16" hidden="1">{"macroa",#N/A,FALSE,"Macro";"suma2",#N/A,FALSE,"Data";"suma3",#N/A,FALSE,"Data";"suma4",#N/A,FALSE,"Data";"suma5",#N/A,FALSE,"Data";"suma6",#N/A,FALSE,"Data";"suma7",#N/A,FALSE,"Data";"suma8",#N/A,FALSE,"Data";"suma9",#N/A,FALSE,"Data"}</definedName>
    <definedName name="jkl" localSheetId="46"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18" hidden="1">{"Tab1",#N/A,FALSE,"P";"Tab2",#N/A,FALSE,"P"}</definedName>
    <definedName name="kk" localSheetId="25" hidden="1">{"Tab1",#N/A,FALSE,"P";"Tab2",#N/A,FALSE,"P"}</definedName>
    <definedName name="kk" localSheetId="26" hidden="1">{"Tab1",#N/A,FALSE,"P";"Tab2",#N/A,FALSE,"P"}</definedName>
    <definedName name="kk" localSheetId="29" hidden="1">{"Tab1",#N/A,FALSE,"P";"Tab2",#N/A,FALSE,"P"}</definedName>
    <definedName name="kk" localSheetId="30" hidden="1">{"Tab1",#N/A,FALSE,"P";"Tab2",#N/A,FALSE,"P"}</definedName>
    <definedName name="kk" localSheetId="3" hidden="1">{"Tab1",#N/A,FALSE,"P";"Tab2",#N/A,FALSE,"P"}</definedName>
    <definedName name="kk" localSheetId="32" hidden="1">{"Tab1",#N/A,FALSE,"P";"Tab2",#N/A,FALSE,"P"}</definedName>
    <definedName name="kk" localSheetId="33" hidden="1">{"Tab1",#N/A,FALSE,"P";"Tab2",#N/A,FALSE,"P"}</definedName>
    <definedName name="kk" localSheetId="34" hidden="1">{"Tab1",#N/A,FALSE,"P";"Tab2",#N/A,FALSE,"P"}</definedName>
    <definedName name="kk" localSheetId="39" hidden="1">{"Tab1",#N/A,FALSE,"P";"Tab2",#N/A,FALSE,"P"}</definedName>
    <definedName name="kk" localSheetId="41" hidden="1">{"Tab1",#N/A,FALSE,"P";"Tab2",#N/A,FALSE,"P"}</definedName>
    <definedName name="kk" localSheetId="43" hidden="1">{"Tab1",#N/A,FALSE,"P";"Tab2",#N/A,FALSE,"P"}</definedName>
    <definedName name="kk" localSheetId="44" hidden="1">{"Tab1",#N/A,FALSE,"P";"Tab2",#N/A,FALSE,"P"}</definedName>
    <definedName name="kk" localSheetId="45" hidden="1">{"Tab1",#N/A,FALSE,"P";"Tab2",#N/A,FALSE,"P"}</definedName>
    <definedName name="kk" localSheetId="5" hidden="1">{"Tab1",#N/A,FALSE,"P";"Tab2",#N/A,FALSE,"P"}</definedName>
    <definedName name="kk" localSheetId="10" hidden="1">{"Tab1",#N/A,FALSE,"P";"Tab2",#N/A,FALSE,"P"}</definedName>
    <definedName name="kk" localSheetId="12" hidden="1">{"Tab1",#N/A,FALSE,"P";"Tab2",#N/A,FALSE,"P"}</definedName>
    <definedName name="kk" localSheetId="16" hidden="1">{"Tab1",#N/A,FALSE,"P";"Tab2",#N/A,FALSE,"P"}</definedName>
    <definedName name="kk" localSheetId="46" hidden="1">{"Tab1",#N/A,FALSE,"P";"Tab2",#N/A,FALSE,"P"}</definedName>
    <definedName name="kk" hidden="1">{"Tab1",#N/A,FALSE,"P";"Tab2",#N/A,FALSE,"P"}</definedName>
    <definedName name="kkk" localSheetId="18" hidden="1">{"Tab1",#N/A,FALSE,"P";"Tab2",#N/A,FALSE,"P"}</definedName>
    <definedName name="kkk" localSheetId="25" hidden="1">{"Tab1",#N/A,FALSE,"P";"Tab2",#N/A,FALSE,"P"}</definedName>
    <definedName name="kkk" localSheetId="26" hidden="1">{"Tab1",#N/A,FALSE,"P";"Tab2",#N/A,FALSE,"P"}</definedName>
    <definedName name="kkk" localSheetId="29" hidden="1">{"Tab1",#N/A,FALSE,"P";"Tab2",#N/A,FALSE,"P"}</definedName>
    <definedName name="kkk" localSheetId="30" hidden="1">{"Tab1",#N/A,FALSE,"P";"Tab2",#N/A,FALSE,"P"}</definedName>
    <definedName name="kkk" localSheetId="3" hidden="1">{"Tab1",#N/A,FALSE,"P";"Tab2",#N/A,FALSE,"P"}</definedName>
    <definedName name="kkk" localSheetId="32" hidden="1">{"Tab1",#N/A,FALSE,"P";"Tab2",#N/A,FALSE,"P"}</definedName>
    <definedName name="kkk" localSheetId="33" hidden="1">{"Tab1",#N/A,FALSE,"P";"Tab2",#N/A,FALSE,"P"}</definedName>
    <definedName name="kkk" localSheetId="34" hidden="1">{"Tab1",#N/A,FALSE,"P";"Tab2",#N/A,FALSE,"P"}</definedName>
    <definedName name="kkk" localSheetId="39" hidden="1">{"Tab1",#N/A,FALSE,"P";"Tab2",#N/A,FALSE,"P"}</definedName>
    <definedName name="kkk" localSheetId="41" hidden="1">{"Tab1",#N/A,FALSE,"P";"Tab2",#N/A,FALSE,"P"}</definedName>
    <definedName name="kkk" localSheetId="43" hidden="1">{"Tab1",#N/A,FALSE,"P";"Tab2",#N/A,FALSE,"P"}</definedName>
    <definedName name="kkk" localSheetId="44" hidden="1">{"Tab1",#N/A,FALSE,"P";"Tab2",#N/A,FALSE,"P"}</definedName>
    <definedName name="kkk" localSheetId="45" hidden="1">{"Tab1",#N/A,FALSE,"P";"Tab2",#N/A,FALSE,"P"}</definedName>
    <definedName name="kkk" localSheetId="5" hidden="1">{"Tab1",#N/A,FALSE,"P";"Tab2",#N/A,FALSE,"P"}</definedName>
    <definedName name="kkk" localSheetId="10" hidden="1">{"Tab1",#N/A,FALSE,"P";"Tab2",#N/A,FALSE,"P"}</definedName>
    <definedName name="kkk" localSheetId="12" hidden="1">{"Tab1",#N/A,FALSE,"P";"Tab2",#N/A,FALSE,"P"}</definedName>
    <definedName name="kkk" localSheetId="16" hidden="1">{"Tab1",#N/A,FALSE,"P";"Tab2",#N/A,FALSE,"P"}</definedName>
    <definedName name="kkk" localSheetId="46" hidden="1">{"Tab1",#N/A,FALSE,"P";"Tab2",#N/A,FALSE,"P"}</definedName>
    <definedName name="kkk" hidden="1">{"Tab1",#N/A,FALSE,"P";"Tab2",#N/A,FALSE,"P"}</definedName>
    <definedName name="kkkk" localSheetId="3" hidden="1">#REF!</definedName>
    <definedName name="kkkk" localSheetId="5" hidden="1">#REF!</definedName>
    <definedName name="kkkk" hidden="1">#REF!</definedName>
    <definedName name="kl" localSheetId="18" hidden="1">{"mt1",#N/A,FALSE,"Debt";"mt2",#N/A,FALSE,"Debt";"mt3",#N/A,FALSE,"Debt";"mt4",#N/A,FALSE,"Debt";"mt5",#N/A,FALSE,"Debt";"mt6",#N/A,FALSE,"Debt";"mt7",#N/A,FALSE,"Debt"}</definedName>
    <definedName name="kl" localSheetId="25" hidden="1">{"mt1",#N/A,FALSE,"Debt";"mt2",#N/A,FALSE,"Debt";"mt3",#N/A,FALSE,"Debt";"mt4",#N/A,FALSE,"Debt";"mt5",#N/A,FALSE,"Debt";"mt6",#N/A,FALSE,"Debt";"mt7",#N/A,FALSE,"Debt"}</definedName>
    <definedName name="kl" localSheetId="26" hidden="1">{"mt1",#N/A,FALSE,"Debt";"mt2",#N/A,FALSE,"Debt";"mt3",#N/A,FALSE,"Debt";"mt4",#N/A,FALSE,"Debt";"mt5",#N/A,FALSE,"Debt";"mt6",#N/A,FALSE,"Debt";"mt7",#N/A,FALSE,"Debt"}</definedName>
    <definedName name="kl" localSheetId="29" hidden="1">{"mt1",#N/A,FALSE,"Debt";"mt2",#N/A,FALSE,"Debt";"mt3",#N/A,FALSE,"Debt";"mt4",#N/A,FALSE,"Debt";"mt5",#N/A,FALSE,"Debt";"mt6",#N/A,FALSE,"Debt";"mt7",#N/A,FALSE,"Debt"}</definedName>
    <definedName name="kl" localSheetId="30"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32" hidden="1">{"mt1",#N/A,FALSE,"Debt";"mt2",#N/A,FALSE,"Debt";"mt3",#N/A,FALSE,"Debt";"mt4",#N/A,FALSE,"Debt";"mt5",#N/A,FALSE,"Debt";"mt6",#N/A,FALSE,"Debt";"mt7",#N/A,FALSE,"Debt"}</definedName>
    <definedName name="kl" localSheetId="33" hidden="1">{"mt1",#N/A,FALSE,"Debt";"mt2",#N/A,FALSE,"Debt";"mt3",#N/A,FALSE,"Debt";"mt4",#N/A,FALSE,"Debt";"mt5",#N/A,FALSE,"Debt";"mt6",#N/A,FALSE,"Debt";"mt7",#N/A,FALSE,"Debt"}</definedName>
    <definedName name="kl" localSheetId="34" hidden="1">{"mt1",#N/A,FALSE,"Debt";"mt2",#N/A,FALSE,"Debt";"mt3",#N/A,FALSE,"Debt";"mt4",#N/A,FALSE,"Debt";"mt5",#N/A,FALSE,"Debt";"mt6",#N/A,FALSE,"Debt";"mt7",#N/A,FALSE,"Debt"}</definedName>
    <definedName name="kl" localSheetId="39" hidden="1">{"mt1",#N/A,FALSE,"Debt";"mt2",#N/A,FALSE,"Debt";"mt3",#N/A,FALSE,"Debt";"mt4",#N/A,FALSE,"Debt";"mt5",#N/A,FALSE,"Debt";"mt6",#N/A,FALSE,"Debt";"mt7",#N/A,FALSE,"Debt"}</definedName>
    <definedName name="kl" localSheetId="41" hidden="1">{"mt1",#N/A,FALSE,"Debt";"mt2",#N/A,FALSE,"Debt";"mt3",#N/A,FALSE,"Debt";"mt4",#N/A,FALSE,"Debt";"mt5",#N/A,FALSE,"Debt";"mt6",#N/A,FALSE,"Debt";"mt7",#N/A,FALSE,"Debt"}</definedName>
    <definedName name="kl" localSheetId="43" hidden="1">{"mt1",#N/A,FALSE,"Debt";"mt2",#N/A,FALSE,"Debt";"mt3",#N/A,FALSE,"Debt";"mt4",#N/A,FALSE,"Debt";"mt5",#N/A,FALSE,"Debt";"mt6",#N/A,FALSE,"Debt";"mt7",#N/A,FALSE,"Debt"}</definedName>
    <definedName name="kl" localSheetId="44" hidden="1">{"mt1",#N/A,FALSE,"Debt";"mt2",#N/A,FALSE,"Debt";"mt3",#N/A,FALSE,"Debt";"mt4",#N/A,FALSE,"Debt";"mt5",#N/A,FALSE,"Debt";"mt6",#N/A,FALSE,"Debt";"mt7",#N/A,FALSE,"Debt"}</definedName>
    <definedName name="kl" localSheetId="45" hidden="1">{"mt1",#N/A,FALSE,"Debt";"mt2",#N/A,FALSE,"Debt";"mt3",#N/A,FALSE,"Debt";"mt4",#N/A,FALSE,"Debt";"mt5",#N/A,FALSE,"Debt";"mt6",#N/A,FALSE,"Debt";"mt7",#N/A,FALSE,"Debt"}</definedName>
    <definedName name="kl" localSheetId="5" hidden="1">{"mt1",#N/A,FALSE,"Debt";"mt2",#N/A,FALSE,"Debt";"mt3",#N/A,FALSE,"Debt";"mt4",#N/A,FALSE,"Debt";"mt5",#N/A,FALSE,"Debt";"mt6",#N/A,FALSE,"Debt";"mt7",#N/A,FALSE,"Debt"}</definedName>
    <definedName name="kl" localSheetId="10" hidden="1">{"mt1",#N/A,FALSE,"Debt";"mt2",#N/A,FALSE,"Debt";"mt3",#N/A,FALSE,"Debt";"mt4",#N/A,FALSE,"Debt";"mt5",#N/A,FALSE,"Debt";"mt6",#N/A,FALSE,"Debt";"mt7",#N/A,FALSE,"Debt"}</definedName>
    <definedName name="kl" localSheetId="12" hidden="1">{"mt1",#N/A,FALSE,"Debt";"mt2",#N/A,FALSE,"Debt";"mt3",#N/A,FALSE,"Debt";"mt4",#N/A,FALSE,"Debt";"mt5",#N/A,FALSE,"Debt";"mt6",#N/A,FALSE,"Debt";"mt7",#N/A,FALSE,"Debt"}</definedName>
    <definedName name="kl" localSheetId="16" hidden="1">{"mt1",#N/A,FALSE,"Debt";"mt2",#N/A,FALSE,"Debt";"mt3",#N/A,FALSE,"Debt";"mt4",#N/A,FALSE,"Debt";"mt5",#N/A,FALSE,"Debt";"mt6",#N/A,FALSE,"Debt";"mt7",#N/A,FALSE,"Debt"}</definedName>
    <definedName name="kl" localSheetId="46"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18" hidden="1">{"TRADE_COMP",#N/A,FALSE,"TAB23APP";"BOP",#N/A,FALSE,"TAB6";"DOT",#N/A,FALSE,"TAB24APP";"EXTDEBT",#N/A,FALSE,"TAB25APP"}</definedName>
    <definedName name="kljlkh" localSheetId="25" hidden="1">{"TRADE_COMP",#N/A,FALSE,"TAB23APP";"BOP",#N/A,FALSE,"TAB6";"DOT",#N/A,FALSE,"TAB24APP";"EXTDEBT",#N/A,FALSE,"TAB25APP"}</definedName>
    <definedName name="kljlkh" localSheetId="26" hidden="1">{"TRADE_COMP",#N/A,FALSE,"TAB23APP";"BOP",#N/A,FALSE,"TAB6";"DOT",#N/A,FALSE,"TAB24APP";"EXTDEBT",#N/A,FALSE,"TAB25APP"}</definedName>
    <definedName name="kljlkh" localSheetId="29" hidden="1">{"TRADE_COMP",#N/A,FALSE,"TAB23APP";"BOP",#N/A,FALSE,"TAB6";"DOT",#N/A,FALSE,"TAB24APP";"EXTDEBT",#N/A,FALSE,"TAB25APP"}</definedName>
    <definedName name="kljlkh" localSheetId="30" hidden="1">{"TRADE_COMP",#N/A,FALSE,"TAB23APP";"BOP",#N/A,FALSE,"TAB6";"DOT",#N/A,FALSE,"TAB24APP";"EXTDEBT",#N/A,FALSE,"TAB25APP"}</definedName>
    <definedName name="kljlkh" localSheetId="3" hidden="1">{"TRADE_COMP",#N/A,FALSE,"TAB23APP";"BOP",#N/A,FALSE,"TAB6";"DOT",#N/A,FALSE,"TAB24APP";"EXTDEBT",#N/A,FALSE,"TAB25APP"}</definedName>
    <definedName name="kljlkh" localSheetId="32" hidden="1">{"TRADE_COMP",#N/A,FALSE,"TAB23APP";"BOP",#N/A,FALSE,"TAB6";"DOT",#N/A,FALSE,"TAB24APP";"EXTDEBT",#N/A,FALSE,"TAB25APP"}</definedName>
    <definedName name="kljlkh" localSheetId="33" hidden="1">{"TRADE_COMP",#N/A,FALSE,"TAB23APP";"BOP",#N/A,FALSE,"TAB6";"DOT",#N/A,FALSE,"TAB24APP";"EXTDEBT",#N/A,FALSE,"TAB25APP"}</definedName>
    <definedName name="kljlkh" localSheetId="34" hidden="1">{"TRADE_COMP",#N/A,FALSE,"TAB23APP";"BOP",#N/A,FALSE,"TAB6";"DOT",#N/A,FALSE,"TAB24APP";"EXTDEBT",#N/A,FALSE,"TAB25APP"}</definedName>
    <definedName name="kljlkh" localSheetId="39" hidden="1">{"TRADE_COMP",#N/A,FALSE,"TAB23APP";"BOP",#N/A,FALSE,"TAB6";"DOT",#N/A,FALSE,"TAB24APP";"EXTDEBT",#N/A,FALSE,"TAB25APP"}</definedName>
    <definedName name="kljlkh" localSheetId="41" hidden="1">{"TRADE_COMP",#N/A,FALSE,"TAB23APP";"BOP",#N/A,FALSE,"TAB6";"DOT",#N/A,FALSE,"TAB24APP";"EXTDEBT",#N/A,FALSE,"TAB25APP"}</definedName>
    <definedName name="kljlkh" localSheetId="43" hidden="1">{"TRADE_COMP",#N/A,FALSE,"TAB23APP";"BOP",#N/A,FALSE,"TAB6";"DOT",#N/A,FALSE,"TAB24APP";"EXTDEBT",#N/A,FALSE,"TAB25APP"}</definedName>
    <definedName name="kljlkh" localSheetId="44" hidden="1">{"TRADE_COMP",#N/A,FALSE,"TAB23APP";"BOP",#N/A,FALSE,"TAB6";"DOT",#N/A,FALSE,"TAB24APP";"EXTDEBT",#N/A,FALSE,"TAB25APP"}</definedName>
    <definedName name="kljlkh" localSheetId="45" hidden="1">{"TRADE_COMP",#N/A,FALSE,"TAB23APP";"BOP",#N/A,FALSE,"TAB6";"DOT",#N/A,FALSE,"TAB24APP";"EXTDEBT",#N/A,FALSE,"TAB25APP"}</definedName>
    <definedName name="kljlkh" localSheetId="5" hidden="1">{"TRADE_COMP",#N/A,FALSE,"TAB23APP";"BOP",#N/A,FALSE,"TAB6";"DOT",#N/A,FALSE,"TAB24APP";"EXTDEBT",#N/A,FALSE,"TAB25APP"}</definedName>
    <definedName name="kljlkh" localSheetId="10" hidden="1">{"TRADE_COMP",#N/A,FALSE,"TAB23APP";"BOP",#N/A,FALSE,"TAB6";"DOT",#N/A,FALSE,"TAB24APP";"EXTDEBT",#N/A,FALSE,"TAB25APP"}</definedName>
    <definedName name="kljlkh" localSheetId="12" hidden="1">{"TRADE_COMP",#N/A,FALSE,"TAB23APP";"BOP",#N/A,FALSE,"TAB6";"DOT",#N/A,FALSE,"TAB24APP";"EXTDEBT",#N/A,FALSE,"TAB25APP"}</definedName>
    <definedName name="kljlkh" localSheetId="16" hidden="1">{"TRADE_COMP",#N/A,FALSE,"TAB23APP";"BOP",#N/A,FALSE,"TAB6";"DOT",#N/A,FALSE,"TAB24APP";"EXTDEBT",#N/A,FALSE,"TAB25APP"}</definedName>
    <definedName name="kljlkh" localSheetId="46" hidden="1">{"TRADE_COMP",#N/A,FALSE,"TAB23APP";"BOP",#N/A,FALSE,"TAB6";"DOT",#N/A,FALSE,"TAB24APP";"EXTDEBT",#N/A,FALSE,"TAB25APP"}</definedName>
    <definedName name="kljlkh" hidden="1">{"TRADE_COMP",#N/A,FALSE,"TAB23APP";"BOP",#N/A,FALSE,"TAB6";"DOT",#N/A,FALSE,"TAB24APP";"EXTDEBT",#N/A,FALSE,"TAB25APP"}</definedName>
    <definedName name="ku" localSheetId="18" hidden="1">{"macro",#N/A,FALSE,"Macro";"smq2",#N/A,FALSE,"Data";"smq3",#N/A,FALSE,"Data";"smq4",#N/A,FALSE,"Data";"smq5",#N/A,FALSE,"Data";"smq6",#N/A,FALSE,"Data";"smq7",#N/A,FALSE,"Data";"smq8",#N/A,FALSE,"Data";"smq9",#N/A,FALSE,"Data"}</definedName>
    <definedName name="ku" localSheetId="25" hidden="1">{"macro",#N/A,FALSE,"Macro";"smq2",#N/A,FALSE,"Data";"smq3",#N/A,FALSE,"Data";"smq4",#N/A,FALSE,"Data";"smq5",#N/A,FALSE,"Data";"smq6",#N/A,FALSE,"Data";"smq7",#N/A,FALSE,"Data";"smq8",#N/A,FALSE,"Data";"smq9",#N/A,FALSE,"Data"}</definedName>
    <definedName name="ku" localSheetId="26" hidden="1">{"macro",#N/A,FALSE,"Macro";"smq2",#N/A,FALSE,"Data";"smq3",#N/A,FALSE,"Data";"smq4",#N/A,FALSE,"Data";"smq5",#N/A,FALSE,"Data";"smq6",#N/A,FALSE,"Data";"smq7",#N/A,FALSE,"Data";"smq8",#N/A,FALSE,"Data";"smq9",#N/A,FALSE,"Data"}</definedName>
    <definedName name="ku" localSheetId="29" hidden="1">{"macro",#N/A,FALSE,"Macro";"smq2",#N/A,FALSE,"Data";"smq3",#N/A,FALSE,"Data";"smq4",#N/A,FALSE,"Data";"smq5",#N/A,FALSE,"Data";"smq6",#N/A,FALSE,"Data";"smq7",#N/A,FALSE,"Data";"smq8",#N/A,FALSE,"Data";"smq9",#N/A,FALSE,"Data"}</definedName>
    <definedName name="ku" localSheetId="30"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32" hidden="1">{"macro",#N/A,FALSE,"Macro";"smq2",#N/A,FALSE,"Data";"smq3",#N/A,FALSE,"Data";"smq4",#N/A,FALSE,"Data";"smq5",#N/A,FALSE,"Data";"smq6",#N/A,FALSE,"Data";"smq7",#N/A,FALSE,"Data";"smq8",#N/A,FALSE,"Data";"smq9",#N/A,FALSE,"Data"}</definedName>
    <definedName name="ku" localSheetId="33" hidden="1">{"macro",#N/A,FALSE,"Macro";"smq2",#N/A,FALSE,"Data";"smq3",#N/A,FALSE,"Data";"smq4",#N/A,FALSE,"Data";"smq5",#N/A,FALSE,"Data";"smq6",#N/A,FALSE,"Data";"smq7",#N/A,FALSE,"Data";"smq8",#N/A,FALSE,"Data";"smq9",#N/A,FALSE,"Data"}</definedName>
    <definedName name="ku" localSheetId="34" hidden="1">{"macro",#N/A,FALSE,"Macro";"smq2",#N/A,FALSE,"Data";"smq3",#N/A,FALSE,"Data";"smq4",#N/A,FALSE,"Data";"smq5",#N/A,FALSE,"Data";"smq6",#N/A,FALSE,"Data";"smq7",#N/A,FALSE,"Data";"smq8",#N/A,FALSE,"Data";"smq9",#N/A,FALSE,"Data"}</definedName>
    <definedName name="ku" localSheetId="39" hidden="1">{"macro",#N/A,FALSE,"Macro";"smq2",#N/A,FALSE,"Data";"smq3",#N/A,FALSE,"Data";"smq4",#N/A,FALSE,"Data";"smq5",#N/A,FALSE,"Data";"smq6",#N/A,FALSE,"Data";"smq7",#N/A,FALSE,"Data";"smq8",#N/A,FALSE,"Data";"smq9",#N/A,FALSE,"Data"}</definedName>
    <definedName name="ku" localSheetId="41" hidden="1">{"macro",#N/A,FALSE,"Macro";"smq2",#N/A,FALSE,"Data";"smq3",#N/A,FALSE,"Data";"smq4",#N/A,FALSE,"Data";"smq5",#N/A,FALSE,"Data";"smq6",#N/A,FALSE,"Data";"smq7",#N/A,FALSE,"Data";"smq8",#N/A,FALSE,"Data";"smq9",#N/A,FALSE,"Data"}</definedName>
    <definedName name="ku" localSheetId="43" hidden="1">{"macro",#N/A,FALSE,"Macro";"smq2",#N/A,FALSE,"Data";"smq3",#N/A,FALSE,"Data";"smq4",#N/A,FALSE,"Data";"smq5",#N/A,FALSE,"Data";"smq6",#N/A,FALSE,"Data";"smq7",#N/A,FALSE,"Data";"smq8",#N/A,FALSE,"Data";"smq9",#N/A,FALSE,"Data"}</definedName>
    <definedName name="ku" localSheetId="44" hidden="1">{"macro",#N/A,FALSE,"Macro";"smq2",#N/A,FALSE,"Data";"smq3",#N/A,FALSE,"Data";"smq4",#N/A,FALSE,"Data";"smq5",#N/A,FALSE,"Data";"smq6",#N/A,FALSE,"Data";"smq7",#N/A,FALSE,"Data";"smq8",#N/A,FALSE,"Data";"smq9",#N/A,FALSE,"Data"}</definedName>
    <definedName name="ku" localSheetId="45" hidden="1">{"macro",#N/A,FALSE,"Macro";"smq2",#N/A,FALSE,"Data";"smq3",#N/A,FALSE,"Data";"smq4",#N/A,FALSE,"Data";"smq5",#N/A,FALSE,"Data";"smq6",#N/A,FALSE,"Data";"smq7",#N/A,FALSE,"Data";"smq8",#N/A,FALSE,"Data";"smq9",#N/A,FALSE,"Data"}</definedName>
    <definedName name="ku" localSheetId="5" hidden="1">{"macro",#N/A,FALSE,"Macro";"smq2",#N/A,FALSE,"Data";"smq3",#N/A,FALSE,"Data";"smq4",#N/A,FALSE,"Data";"smq5",#N/A,FALSE,"Data";"smq6",#N/A,FALSE,"Data";"smq7",#N/A,FALSE,"Data";"smq8",#N/A,FALSE,"Data";"smq9",#N/A,FALSE,"Data"}</definedName>
    <definedName name="ku" localSheetId="10" hidden="1">{"macro",#N/A,FALSE,"Macro";"smq2",#N/A,FALSE,"Data";"smq3",#N/A,FALSE,"Data";"smq4",#N/A,FALSE,"Data";"smq5",#N/A,FALSE,"Data";"smq6",#N/A,FALSE,"Data";"smq7",#N/A,FALSE,"Data";"smq8",#N/A,FALSE,"Data";"smq9",#N/A,FALSE,"Data"}</definedName>
    <definedName name="ku" localSheetId="12" hidden="1">{"macro",#N/A,FALSE,"Macro";"smq2",#N/A,FALSE,"Data";"smq3",#N/A,FALSE,"Data";"smq4",#N/A,FALSE,"Data";"smq5",#N/A,FALSE,"Data";"smq6",#N/A,FALSE,"Data";"smq7",#N/A,FALSE,"Data";"smq8",#N/A,FALSE,"Data";"smq9",#N/A,FALSE,"Data"}</definedName>
    <definedName name="ku" localSheetId="16" hidden="1">{"macro",#N/A,FALSE,"Macro";"smq2",#N/A,FALSE,"Data";"smq3",#N/A,FALSE,"Data";"smq4",#N/A,FALSE,"Data";"smq5",#N/A,FALSE,"Data";"smq6",#N/A,FALSE,"Data";"smq7",#N/A,FALSE,"Data";"smq8",#N/A,FALSE,"Data";"smq9",#N/A,FALSE,"Data"}</definedName>
    <definedName name="ku" localSheetId="46"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18" hidden="1">{"Main Economic Indicators",#N/A,FALSE,"C"}</definedName>
    <definedName name="lkf" localSheetId="25" hidden="1">{"Main Economic Indicators",#N/A,FALSE,"C"}</definedName>
    <definedName name="lkf" localSheetId="26" hidden="1">{"Main Economic Indicators",#N/A,FALSE,"C"}</definedName>
    <definedName name="lkf" localSheetId="29" hidden="1">{"Main Economic Indicators",#N/A,FALSE,"C"}</definedName>
    <definedName name="lkf" localSheetId="30" hidden="1">{"Main Economic Indicators",#N/A,FALSE,"C"}</definedName>
    <definedName name="lkf" localSheetId="3" hidden="1">{"Main Economic Indicators",#N/A,FALSE,"C"}</definedName>
    <definedName name="lkf" localSheetId="32" hidden="1">{"Main Economic Indicators",#N/A,FALSE,"C"}</definedName>
    <definedName name="lkf" localSheetId="33" hidden="1">{"Main Economic Indicators",#N/A,FALSE,"C"}</definedName>
    <definedName name="lkf" localSheetId="34" hidden="1">{"Main Economic Indicators",#N/A,FALSE,"C"}</definedName>
    <definedName name="lkf" localSheetId="39" hidden="1">{"Main Economic Indicators",#N/A,FALSE,"C"}</definedName>
    <definedName name="lkf" localSheetId="41" hidden="1">{"Main Economic Indicators",#N/A,FALSE,"C"}</definedName>
    <definedName name="lkf" localSheetId="43" hidden="1">{"Main Economic Indicators",#N/A,FALSE,"C"}</definedName>
    <definedName name="lkf" localSheetId="44" hidden="1">{"Main Economic Indicators",#N/A,FALSE,"C"}</definedName>
    <definedName name="lkf" localSheetId="45" hidden="1">{"Main Economic Indicators",#N/A,FALSE,"C"}</definedName>
    <definedName name="lkf" localSheetId="5" hidden="1">{"Main Economic Indicators",#N/A,FALSE,"C"}</definedName>
    <definedName name="lkf" localSheetId="10" hidden="1">{"Main Economic Indicators",#N/A,FALSE,"C"}</definedName>
    <definedName name="lkf" localSheetId="12" hidden="1">{"Main Economic Indicators",#N/A,FALSE,"C"}</definedName>
    <definedName name="lkf" localSheetId="16" hidden="1">{"Main Economic Indicators",#N/A,FALSE,"C"}</definedName>
    <definedName name="lkf" localSheetId="46" hidden="1">{"Main Economic Indicators",#N/A,FALSE,"C"}</definedName>
    <definedName name="lkf" hidden="1">{"Main Economic Indicators",#N/A,FALSE,"C"}</definedName>
    <definedName name="ll" localSheetId="18" hidden="1">{"Tab1",#N/A,FALSE,"P";"Tab2",#N/A,FALSE,"P"}</definedName>
    <definedName name="ll" localSheetId="25" hidden="1">{"Tab1",#N/A,FALSE,"P";"Tab2",#N/A,FALSE,"P"}</definedName>
    <definedName name="ll" localSheetId="26" hidden="1">{"Tab1",#N/A,FALSE,"P";"Tab2",#N/A,FALSE,"P"}</definedName>
    <definedName name="ll" localSheetId="29" hidden="1">{"Tab1",#N/A,FALSE,"P";"Tab2",#N/A,FALSE,"P"}</definedName>
    <definedName name="ll" localSheetId="30" hidden="1">{"Tab1",#N/A,FALSE,"P";"Tab2",#N/A,FALSE,"P"}</definedName>
    <definedName name="ll" localSheetId="3" hidden="1">{"Tab1",#N/A,FALSE,"P";"Tab2",#N/A,FALSE,"P"}</definedName>
    <definedName name="ll" localSheetId="32" hidden="1">{"Tab1",#N/A,FALSE,"P";"Tab2",#N/A,FALSE,"P"}</definedName>
    <definedName name="ll" localSheetId="33" hidden="1">{"Tab1",#N/A,FALSE,"P";"Tab2",#N/A,FALSE,"P"}</definedName>
    <definedName name="ll" localSheetId="34" hidden="1">{"Tab1",#N/A,FALSE,"P";"Tab2",#N/A,FALSE,"P"}</definedName>
    <definedName name="ll" localSheetId="39" hidden="1">{"Tab1",#N/A,FALSE,"P";"Tab2",#N/A,FALSE,"P"}</definedName>
    <definedName name="ll" localSheetId="41" hidden="1">{"Tab1",#N/A,FALSE,"P";"Tab2",#N/A,FALSE,"P"}</definedName>
    <definedName name="ll" localSheetId="43" hidden="1">{"Tab1",#N/A,FALSE,"P";"Tab2",#N/A,FALSE,"P"}</definedName>
    <definedName name="ll" localSheetId="44" hidden="1">{"Tab1",#N/A,FALSE,"P";"Tab2",#N/A,FALSE,"P"}</definedName>
    <definedName name="ll" localSheetId="45" hidden="1">{"Tab1",#N/A,FALSE,"P";"Tab2",#N/A,FALSE,"P"}</definedName>
    <definedName name="ll" localSheetId="5" hidden="1">{"Tab1",#N/A,FALSE,"P";"Tab2",#N/A,FALSE,"P"}</definedName>
    <definedName name="ll" localSheetId="10" hidden="1">{"Tab1",#N/A,FALSE,"P";"Tab2",#N/A,FALSE,"P"}</definedName>
    <definedName name="ll" localSheetId="12" hidden="1">{"Tab1",#N/A,FALSE,"P";"Tab2",#N/A,FALSE,"P"}</definedName>
    <definedName name="ll" localSheetId="16" hidden="1">{"Tab1",#N/A,FALSE,"P";"Tab2",#N/A,FALSE,"P"}</definedName>
    <definedName name="ll" localSheetId="46" hidden="1">{"Tab1",#N/A,FALSE,"P";"Tab2",#N/A,FALSE,"P"}</definedName>
    <definedName name="ll" hidden="1">{"Tab1",#N/A,FALSE,"P";"Tab2",#N/A,FALSE,"P"}</definedName>
    <definedName name="lll" localSheetId="18" hidden="1">{"Riqfin97",#N/A,FALSE,"Tran";"Riqfinpro",#N/A,FALSE,"Tran"}</definedName>
    <definedName name="lll" localSheetId="25" hidden="1">{"Riqfin97",#N/A,FALSE,"Tran";"Riqfinpro",#N/A,FALSE,"Tran"}</definedName>
    <definedName name="lll" localSheetId="26" hidden="1">{"Riqfin97",#N/A,FALSE,"Tran";"Riqfinpro",#N/A,FALSE,"Tran"}</definedName>
    <definedName name="lll" localSheetId="29" hidden="1">{"Riqfin97",#N/A,FALSE,"Tran";"Riqfinpro",#N/A,FALSE,"Tran"}</definedName>
    <definedName name="lll" localSheetId="30" hidden="1">{"Riqfin97",#N/A,FALSE,"Tran";"Riqfinpro",#N/A,FALSE,"Tran"}</definedName>
    <definedName name="lll" localSheetId="3" hidden="1">{"Riqfin97",#N/A,FALSE,"Tran";"Riqfinpro",#N/A,FALSE,"Tran"}</definedName>
    <definedName name="lll" localSheetId="32" hidden="1">{"Riqfin97",#N/A,FALSE,"Tran";"Riqfinpro",#N/A,FALSE,"Tran"}</definedName>
    <definedName name="lll" localSheetId="33" hidden="1">{"Riqfin97",#N/A,FALSE,"Tran";"Riqfinpro",#N/A,FALSE,"Tran"}</definedName>
    <definedName name="lll" localSheetId="34" hidden="1">{"Riqfin97",#N/A,FALSE,"Tran";"Riqfinpro",#N/A,FALSE,"Tran"}</definedName>
    <definedName name="lll" localSheetId="39" hidden="1">{"Riqfin97",#N/A,FALSE,"Tran";"Riqfinpro",#N/A,FALSE,"Tran"}</definedName>
    <definedName name="lll" localSheetId="41" hidden="1">{"Riqfin97",#N/A,FALSE,"Tran";"Riqfinpro",#N/A,FALSE,"Tran"}</definedName>
    <definedName name="lll" localSheetId="43" hidden="1">{"Riqfin97",#N/A,FALSE,"Tran";"Riqfinpro",#N/A,FALSE,"Tran"}</definedName>
    <definedName name="lll" localSheetId="44" hidden="1">{"Riqfin97",#N/A,FALSE,"Tran";"Riqfinpro",#N/A,FALSE,"Tran"}</definedName>
    <definedName name="lll" localSheetId="45" hidden="1">{"Riqfin97",#N/A,FALSE,"Tran";"Riqfinpro",#N/A,FALSE,"Tran"}</definedName>
    <definedName name="lll" localSheetId="5" hidden="1">{"Riqfin97",#N/A,FALSE,"Tran";"Riqfinpro",#N/A,FALSE,"Tran"}</definedName>
    <definedName name="lll" localSheetId="10" hidden="1">{"Riqfin97",#N/A,FALSE,"Tran";"Riqfinpro",#N/A,FALSE,"Tran"}</definedName>
    <definedName name="lll" localSheetId="12" hidden="1">{"Riqfin97",#N/A,FALSE,"Tran";"Riqfinpro",#N/A,FALSE,"Tran"}</definedName>
    <definedName name="lll" localSheetId="16" hidden="1">{"Riqfin97",#N/A,FALSE,"Tran";"Riqfinpro",#N/A,FALSE,"Tran"}</definedName>
    <definedName name="lll" localSheetId="46" hidden="1">{"Riqfin97",#N/A,FALSE,"Tran";"Riqfinpro",#N/A,FALSE,"Tran"}</definedName>
    <definedName name="lll" hidden="1">{"Riqfin97",#N/A,FALSE,"Tran";"Riqfinpro",#N/A,FALSE,"Tran"}</definedName>
    <definedName name="llll" localSheetId="3" hidden="1">#REF!</definedName>
    <definedName name="llll" localSheetId="5" hidden="1">#REF!</definedName>
    <definedName name="llll" hidden="1">#REF!</definedName>
    <definedName name="m" localSheetId="18" hidden="1">{"ca",#N/A,FALSE,"Detailed BOP";"ka",#N/A,FALSE,"Detailed BOP";"btl",#N/A,FALSE,"Detailed BOP";#N/A,#N/A,FALSE,"Debt  Stock TBL";"imfprint",#N/A,FALSE,"IMF";"imfdebtservice",#N/A,FALSE,"IMF";"tradeprint",#N/A,FALSE,"Trade"}</definedName>
    <definedName name="m" localSheetId="25" hidden="1">{"ca",#N/A,FALSE,"Detailed BOP";"ka",#N/A,FALSE,"Detailed BOP";"btl",#N/A,FALSE,"Detailed BOP";#N/A,#N/A,FALSE,"Debt  Stock TBL";"imfprint",#N/A,FALSE,"IMF";"imfdebtservice",#N/A,FALSE,"IMF";"tradeprint",#N/A,FALSE,"Trade"}</definedName>
    <definedName name="m" localSheetId="26" hidden="1">{"ca",#N/A,FALSE,"Detailed BOP";"ka",#N/A,FALSE,"Detailed BOP";"btl",#N/A,FALSE,"Detailed BOP";#N/A,#N/A,FALSE,"Debt  Stock TBL";"imfprint",#N/A,FALSE,"IMF";"imfdebtservice",#N/A,FALSE,"IMF";"tradeprint",#N/A,FALSE,"Trade"}</definedName>
    <definedName name="m" localSheetId="29" hidden="1">{"ca",#N/A,FALSE,"Detailed BOP";"ka",#N/A,FALSE,"Detailed BOP";"btl",#N/A,FALSE,"Detailed BOP";#N/A,#N/A,FALSE,"Debt  Stock TBL";"imfprint",#N/A,FALSE,"IMF";"imfdebtservice",#N/A,FALSE,"IMF";"tradeprint",#N/A,FALSE,"Trade"}</definedName>
    <definedName name="m" localSheetId="30"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32" hidden="1">{"ca",#N/A,FALSE,"Detailed BOP";"ka",#N/A,FALSE,"Detailed BOP";"btl",#N/A,FALSE,"Detailed BOP";#N/A,#N/A,FALSE,"Debt  Stock TBL";"imfprint",#N/A,FALSE,"IMF";"imfdebtservice",#N/A,FALSE,"IMF";"tradeprint",#N/A,FALSE,"Trade"}</definedName>
    <definedName name="m" localSheetId="33" hidden="1">{"ca",#N/A,FALSE,"Detailed BOP";"ka",#N/A,FALSE,"Detailed BOP";"btl",#N/A,FALSE,"Detailed BOP";#N/A,#N/A,FALSE,"Debt  Stock TBL";"imfprint",#N/A,FALSE,"IMF";"imfdebtservice",#N/A,FALSE,"IMF";"tradeprint",#N/A,FALSE,"Trade"}</definedName>
    <definedName name="m" localSheetId="34" hidden="1">{"ca",#N/A,FALSE,"Detailed BOP";"ka",#N/A,FALSE,"Detailed BOP";"btl",#N/A,FALSE,"Detailed BOP";#N/A,#N/A,FALSE,"Debt  Stock TBL";"imfprint",#N/A,FALSE,"IMF";"imfdebtservice",#N/A,FALSE,"IMF";"tradeprint",#N/A,FALSE,"Trade"}</definedName>
    <definedName name="m" localSheetId="39" hidden="1">{"ca",#N/A,FALSE,"Detailed BOP";"ka",#N/A,FALSE,"Detailed BOP";"btl",#N/A,FALSE,"Detailed BOP";#N/A,#N/A,FALSE,"Debt  Stock TBL";"imfprint",#N/A,FALSE,"IMF";"imfdebtservice",#N/A,FALSE,"IMF";"tradeprint",#N/A,FALSE,"Trade"}</definedName>
    <definedName name="m" localSheetId="41" hidden="1">{"ca",#N/A,FALSE,"Detailed BOP";"ka",#N/A,FALSE,"Detailed BOP";"btl",#N/A,FALSE,"Detailed BOP";#N/A,#N/A,FALSE,"Debt  Stock TBL";"imfprint",#N/A,FALSE,"IMF";"imfdebtservice",#N/A,FALSE,"IMF";"tradeprint",#N/A,FALSE,"Trade"}</definedName>
    <definedName name="m" localSheetId="43" hidden="1">{"ca",#N/A,FALSE,"Detailed BOP";"ka",#N/A,FALSE,"Detailed BOP";"btl",#N/A,FALSE,"Detailed BOP";#N/A,#N/A,FALSE,"Debt  Stock TBL";"imfprint",#N/A,FALSE,"IMF";"imfdebtservice",#N/A,FALSE,"IMF";"tradeprint",#N/A,FALSE,"Trade"}</definedName>
    <definedName name="m" localSheetId="44" hidden="1">{"ca",#N/A,FALSE,"Detailed BOP";"ka",#N/A,FALSE,"Detailed BOP";"btl",#N/A,FALSE,"Detailed BOP";#N/A,#N/A,FALSE,"Debt  Stock TBL";"imfprint",#N/A,FALSE,"IMF";"imfdebtservice",#N/A,FALSE,"IMF";"tradeprint",#N/A,FALSE,"Trade"}</definedName>
    <definedName name="m" localSheetId="45" hidden="1">{"ca",#N/A,FALSE,"Detailed BOP";"ka",#N/A,FALSE,"Detailed BOP";"btl",#N/A,FALSE,"Detailed BOP";#N/A,#N/A,FALSE,"Debt  Stock TBL";"imfprint",#N/A,FALSE,"IMF";"imfdebtservice",#N/A,FALSE,"IMF";"tradeprint",#N/A,FALSE,"Trade"}</definedName>
    <definedName name="m" localSheetId="5" hidden="1">{"ca",#N/A,FALSE,"Detailed BOP";"ka",#N/A,FALSE,"Detailed BOP";"btl",#N/A,FALSE,"Detailed BOP";#N/A,#N/A,FALSE,"Debt  Stock TBL";"imfprint",#N/A,FALSE,"IMF";"imfdebtservice",#N/A,FALSE,"IMF";"tradeprint",#N/A,FALSE,"Trade"}</definedName>
    <definedName name="m" localSheetId="10" hidden="1">{"ca",#N/A,FALSE,"Detailed BOP";"ka",#N/A,FALSE,"Detailed BOP";"btl",#N/A,FALSE,"Detailed BOP";#N/A,#N/A,FALSE,"Debt  Stock TBL";"imfprint",#N/A,FALSE,"IMF";"imfdebtservice",#N/A,FALSE,"IMF";"tradeprint",#N/A,FALSE,"Trade"}</definedName>
    <definedName name="m" localSheetId="12" hidden="1">{"ca",#N/A,FALSE,"Detailed BOP";"ka",#N/A,FALSE,"Detailed BOP";"btl",#N/A,FALSE,"Detailed BOP";#N/A,#N/A,FALSE,"Debt  Stock TBL";"imfprint",#N/A,FALSE,"IMF";"imfdebtservice",#N/A,FALSE,"IMF";"tradeprint",#N/A,FALSE,"Trade"}</definedName>
    <definedName name="m" localSheetId="16" hidden="1">{"ca",#N/A,FALSE,"Detailed BOP";"ka",#N/A,FALSE,"Detailed BOP";"btl",#N/A,FALSE,"Detailed BOP";#N/A,#N/A,FALSE,"Debt  Stock TBL";"imfprint",#N/A,FALSE,"IMF";"imfdebtservice",#N/A,FALSE,"IMF";"tradeprint",#N/A,FALSE,"Trade"}</definedName>
    <definedName name="m" localSheetId="46"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18" hidden="1">{"Main Economic Indicators",#N/A,FALSE,"C"}</definedName>
    <definedName name="mko" localSheetId="25" hidden="1">{"Main Economic Indicators",#N/A,FALSE,"C"}</definedName>
    <definedName name="mko" localSheetId="26" hidden="1">{"Main Economic Indicators",#N/A,FALSE,"C"}</definedName>
    <definedName name="mko" localSheetId="29" hidden="1">{"Main Economic Indicators",#N/A,FALSE,"C"}</definedName>
    <definedName name="mko" localSheetId="30" hidden="1">{"Main Economic Indicators",#N/A,FALSE,"C"}</definedName>
    <definedName name="mko" localSheetId="3" hidden="1">{"Main Economic Indicators",#N/A,FALSE,"C"}</definedName>
    <definedName name="mko" localSheetId="32" hidden="1">{"Main Economic Indicators",#N/A,FALSE,"C"}</definedName>
    <definedName name="mko" localSheetId="33" hidden="1">{"Main Economic Indicators",#N/A,FALSE,"C"}</definedName>
    <definedName name="mko" localSheetId="34" hidden="1">{"Main Economic Indicators",#N/A,FALSE,"C"}</definedName>
    <definedName name="mko" localSheetId="39" hidden="1">{"Main Economic Indicators",#N/A,FALSE,"C"}</definedName>
    <definedName name="mko" localSheetId="41" hidden="1">{"Main Economic Indicators",#N/A,FALSE,"C"}</definedName>
    <definedName name="mko" localSheetId="43" hidden="1">{"Main Economic Indicators",#N/A,FALSE,"C"}</definedName>
    <definedName name="mko" localSheetId="44" hidden="1">{"Main Economic Indicators",#N/A,FALSE,"C"}</definedName>
    <definedName name="mko" localSheetId="45" hidden="1">{"Main Economic Indicators",#N/A,FALSE,"C"}</definedName>
    <definedName name="mko" localSheetId="5" hidden="1">{"Main Economic Indicators",#N/A,FALSE,"C"}</definedName>
    <definedName name="mko" localSheetId="10" hidden="1">{"Main Economic Indicators",#N/A,FALSE,"C"}</definedName>
    <definedName name="mko" localSheetId="12" hidden="1">{"Main Economic Indicators",#N/A,FALSE,"C"}</definedName>
    <definedName name="mko" localSheetId="16" hidden="1">{"Main Economic Indicators",#N/A,FALSE,"C"}</definedName>
    <definedName name="mko" localSheetId="46" hidden="1">{"Main Economic Indicators",#N/A,FALSE,"C"}</definedName>
    <definedName name="mko" hidden="1">{"Main Economic Indicators",#N/A,FALSE,"C"}</definedName>
    <definedName name="ml" localSheetId="18" hidden="1">{"macro",#N/A,FALSE,"Macro";"smq2",#N/A,FALSE,"Data";"smq3",#N/A,FALSE,"Data";"smq4",#N/A,FALSE,"Data";"smq5",#N/A,FALSE,"Data";"smq6",#N/A,FALSE,"Data";"smq7",#N/A,FALSE,"Data";"smq8",#N/A,FALSE,"Data";"smq9",#N/A,FALSE,"Data"}</definedName>
    <definedName name="ml" localSheetId="25" hidden="1">{"macro",#N/A,FALSE,"Macro";"smq2",#N/A,FALSE,"Data";"smq3",#N/A,FALSE,"Data";"smq4",#N/A,FALSE,"Data";"smq5",#N/A,FALSE,"Data";"smq6",#N/A,FALSE,"Data";"smq7",#N/A,FALSE,"Data";"smq8",#N/A,FALSE,"Data";"smq9",#N/A,FALSE,"Data"}</definedName>
    <definedName name="ml" localSheetId="26" hidden="1">{"macro",#N/A,FALSE,"Macro";"smq2",#N/A,FALSE,"Data";"smq3",#N/A,FALSE,"Data";"smq4",#N/A,FALSE,"Data";"smq5",#N/A,FALSE,"Data";"smq6",#N/A,FALSE,"Data";"smq7",#N/A,FALSE,"Data";"smq8",#N/A,FALSE,"Data";"smq9",#N/A,FALSE,"Data"}</definedName>
    <definedName name="ml" localSheetId="29" hidden="1">{"macro",#N/A,FALSE,"Macro";"smq2",#N/A,FALSE,"Data";"smq3",#N/A,FALSE,"Data";"smq4",#N/A,FALSE,"Data";"smq5",#N/A,FALSE,"Data";"smq6",#N/A,FALSE,"Data";"smq7",#N/A,FALSE,"Data";"smq8",#N/A,FALSE,"Data";"smq9",#N/A,FALSE,"Data"}</definedName>
    <definedName name="ml" localSheetId="30"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32" hidden="1">{"macro",#N/A,FALSE,"Macro";"smq2",#N/A,FALSE,"Data";"smq3",#N/A,FALSE,"Data";"smq4",#N/A,FALSE,"Data";"smq5",#N/A,FALSE,"Data";"smq6",#N/A,FALSE,"Data";"smq7",#N/A,FALSE,"Data";"smq8",#N/A,FALSE,"Data";"smq9",#N/A,FALSE,"Data"}</definedName>
    <definedName name="ml" localSheetId="33" hidden="1">{"macro",#N/A,FALSE,"Macro";"smq2",#N/A,FALSE,"Data";"smq3",#N/A,FALSE,"Data";"smq4",#N/A,FALSE,"Data";"smq5",#N/A,FALSE,"Data";"smq6",#N/A,FALSE,"Data";"smq7",#N/A,FALSE,"Data";"smq8",#N/A,FALSE,"Data";"smq9",#N/A,FALSE,"Data"}</definedName>
    <definedName name="ml" localSheetId="34" hidden="1">{"macro",#N/A,FALSE,"Macro";"smq2",#N/A,FALSE,"Data";"smq3",#N/A,FALSE,"Data";"smq4",#N/A,FALSE,"Data";"smq5",#N/A,FALSE,"Data";"smq6",#N/A,FALSE,"Data";"smq7",#N/A,FALSE,"Data";"smq8",#N/A,FALSE,"Data";"smq9",#N/A,FALSE,"Data"}</definedName>
    <definedName name="ml" localSheetId="39" hidden="1">{"macro",#N/A,FALSE,"Macro";"smq2",#N/A,FALSE,"Data";"smq3",#N/A,FALSE,"Data";"smq4",#N/A,FALSE,"Data";"smq5",#N/A,FALSE,"Data";"smq6",#N/A,FALSE,"Data";"smq7",#N/A,FALSE,"Data";"smq8",#N/A,FALSE,"Data";"smq9",#N/A,FALSE,"Data"}</definedName>
    <definedName name="ml" localSheetId="41" hidden="1">{"macro",#N/A,FALSE,"Macro";"smq2",#N/A,FALSE,"Data";"smq3",#N/A,FALSE,"Data";"smq4",#N/A,FALSE,"Data";"smq5",#N/A,FALSE,"Data";"smq6",#N/A,FALSE,"Data";"smq7",#N/A,FALSE,"Data";"smq8",#N/A,FALSE,"Data";"smq9",#N/A,FALSE,"Data"}</definedName>
    <definedName name="ml" localSheetId="43" hidden="1">{"macro",#N/A,FALSE,"Macro";"smq2",#N/A,FALSE,"Data";"smq3",#N/A,FALSE,"Data";"smq4",#N/A,FALSE,"Data";"smq5",#N/A,FALSE,"Data";"smq6",#N/A,FALSE,"Data";"smq7",#N/A,FALSE,"Data";"smq8",#N/A,FALSE,"Data";"smq9",#N/A,FALSE,"Data"}</definedName>
    <definedName name="ml" localSheetId="44" hidden="1">{"macro",#N/A,FALSE,"Macro";"smq2",#N/A,FALSE,"Data";"smq3",#N/A,FALSE,"Data";"smq4",#N/A,FALSE,"Data";"smq5",#N/A,FALSE,"Data";"smq6",#N/A,FALSE,"Data";"smq7",#N/A,FALSE,"Data";"smq8",#N/A,FALSE,"Data";"smq9",#N/A,FALSE,"Data"}</definedName>
    <definedName name="ml" localSheetId="45" hidden="1">{"macro",#N/A,FALSE,"Macro";"smq2",#N/A,FALSE,"Data";"smq3",#N/A,FALSE,"Data";"smq4",#N/A,FALSE,"Data";"smq5",#N/A,FALSE,"Data";"smq6",#N/A,FALSE,"Data";"smq7",#N/A,FALSE,"Data";"smq8",#N/A,FALSE,"Data";"smq9",#N/A,FALSE,"Data"}</definedName>
    <definedName name="ml" localSheetId="5" hidden="1">{"macro",#N/A,FALSE,"Macro";"smq2",#N/A,FALSE,"Data";"smq3",#N/A,FALSE,"Data";"smq4",#N/A,FALSE,"Data";"smq5",#N/A,FALSE,"Data";"smq6",#N/A,FALSE,"Data";"smq7",#N/A,FALSE,"Data";"smq8",#N/A,FALSE,"Data";"smq9",#N/A,FALSE,"Data"}</definedName>
    <definedName name="ml" localSheetId="10" hidden="1">{"macro",#N/A,FALSE,"Macro";"smq2",#N/A,FALSE,"Data";"smq3",#N/A,FALSE,"Data";"smq4",#N/A,FALSE,"Data";"smq5",#N/A,FALSE,"Data";"smq6",#N/A,FALSE,"Data";"smq7",#N/A,FALSE,"Data";"smq8",#N/A,FALSE,"Data";"smq9",#N/A,FALSE,"Data"}</definedName>
    <definedName name="ml" localSheetId="12" hidden="1">{"macro",#N/A,FALSE,"Macro";"smq2",#N/A,FALSE,"Data";"smq3",#N/A,FALSE,"Data";"smq4",#N/A,FALSE,"Data";"smq5",#N/A,FALSE,"Data";"smq6",#N/A,FALSE,"Data";"smq7",#N/A,FALSE,"Data";"smq8",#N/A,FALSE,"Data";"smq9",#N/A,FALSE,"Data"}</definedName>
    <definedName name="ml" localSheetId="16" hidden="1">{"macro",#N/A,FALSE,"Macro";"smq2",#N/A,FALSE,"Data";"smq3",#N/A,FALSE,"Data";"smq4",#N/A,FALSE,"Data";"smq5",#N/A,FALSE,"Data";"smq6",#N/A,FALSE,"Data";"smq7",#N/A,FALSE,"Data";"smq8",#N/A,FALSE,"Data";"smq9",#N/A,FALSE,"Data"}</definedName>
    <definedName name="ml" localSheetId="46"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18" hidden="1">{"Riqfin97",#N/A,FALSE,"Tran";"Riqfinpro",#N/A,FALSE,"Tran"}</definedName>
    <definedName name="mmm" localSheetId="25" hidden="1">{"Riqfin97",#N/A,FALSE,"Tran";"Riqfinpro",#N/A,FALSE,"Tran"}</definedName>
    <definedName name="mmm" localSheetId="26" hidden="1">{"Riqfin97",#N/A,FALSE,"Tran";"Riqfinpro",#N/A,FALSE,"Tran"}</definedName>
    <definedName name="mmm" localSheetId="29" hidden="1">{"Riqfin97",#N/A,FALSE,"Tran";"Riqfinpro",#N/A,FALSE,"Tran"}</definedName>
    <definedName name="mmm" localSheetId="30" hidden="1">{"Riqfin97",#N/A,FALSE,"Tran";"Riqfinpro",#N/A,FALSE,"Tran"}</definedName>
    <definedName name="mmm" localSheetId="3" hidden="1">{"Riqfin97",#N/A,FALSE,"Tran";"Riqfinpro",#N/A,FALSE,"Tran"}</definedName>
    <definedName name="mmm" localSheetId="32" hidden="1">{"Riqfin97",#N/A,FALSE,"Tran";"Riqfinpro",#N/A,FALSE,"Tran"}</definedName>
    <definedName name="mmm" localSheetId="33" hidden="1">{"Riqfin97",#N/A,FALSE,"Tran";"Riqfinpro",#N/A,FALSE,"Tran"}</definedName>
    <definedName name="mmm" localSheetId="34" hidden="1">{"Riqfin97",#N/A,FALSE,"Tran";"Riqfinpro",#N/A,FALSE,"Tran"}</definedName>
    <definedName name="mmm" localSheetId="39" hidden="1">{"Riqfin97",#N/A,FALSE,"Tran";"Riqfinpro",#N/A,FALSE,"Tran"}</definedName>
    <definedName name="mmm" localSheetId="41" hidden="1">{"Riqfin97",#N/A,FALSE,"Tran";"Riqfinpro",#N/A,FALSE,"Tran"}</definedName>
    <definedName name="mmm" localSheetId="43" hidden="1">{"Riqfin97",#N/A,FALSE,"Tran";"Riqfinpro",#N/A,FALSE,"Tran"}</definedName>
    <definedName name="mmm" localSheetId="44" hidden="1">{"Riqfin97",#N/A,FALSE,"Tran";"Riqfinpro",#N/A,FALSE,"Tran"}</definedName>
    <definedName name="mmm" localSheetId="45" hidden="1">{"Riqfin97",#N/A,FALSE,"Tran";"Riqfinpro",#N/A,FALSE,"Tran"}</definedName>
    <definedName name="mmm" localSheetId="5" hidden="1">{"Riqfin97",#N/A,FALSE,"Tran";"Riqfinpro",#N/A,FALSE,"Tran"}</definedName>
    <definedName name="mmm" localSheetId="10" hidden="1">{"Riqfin97",#N/A,FALSE,"Tran";"Riqfinpro",#N/A,FALSE,"Tran"}</definedName>
    <definedName name="mmm" localSheetId="12" hidden="1">{"Riqfin97",#N/A,FALSE,"Tran";"Riqfinpro",#N/A,FALSE,"Tran"}</definedName>
    <definedName name="mmm" localSheetId="16" hidden="1">{"Riqfin97",#N/A,FALSE,"Tran";"Riqfinpro",#N/A,FALSE,"Tran"}</definedName>
    <definedName name="mmm" localSheetId="46" hidden="1">{"Riqfin97",#N/A,FALSE,"Tran";"Riqfinpro",#N/A,FALSE,"Tran"}</definedName>
    <definedName name="mmm" hidden="1">{"Riqfin97",#N/A,FALSE,"Tran";"Riqfinpro",#N/A,FALSE,"Tran"}</definedName>
    <definedName name="mmmm" localSheetId="18" hidden="1">{"Tab1",#N/A,FALSE,"P";"Tab2",#N/A,FALSE,"P"}</definedName>
    <definedName name="mmmm" localSheetId="25" hidden="1">{"Tab1",#N/A,FALSE,"P";"Tab2",#N/A,FALSE,"P"}</definedName>
    <definedName name="mmmm" localSheetId="26" hidden="1">{"Tab1",#N/A,FALSE,"P";"Tab2",#N/A,FALSE,"P"}</definedName>
    <definedName name="mmmm" localSheetId="29" hidden="1">{"Tab1",#N/A,FALSE,"P";"Tab2",#N/A,FALSE,"P"}</definedName>
    <definedName name="mmmm" localSheetId="30" hidden="1">{"Tab1",#N/A,FALSE,"P";"Tab2",#N/A,FALSE,"P"}</definedName>
    <definedName name="mmmm" localSheetId="3" hidden="1">{"Tab1",#N/A,FALSE,"P";"Tab2",#N/A,FALSE,"P"}</definedName>
    <definedName name="mmmm" localSheetId="32" hidden="1">{"Tab1",#N/A,FALSE,"P";"Tab2",#N/A,FALSE,"P"}</definedName>
    <definedName name="mmmm" localSheetId="33" hidden="1">{"Tab1",#N/A,FALSE,"P";"Tab2",#N/A,FALSE,"P"}</definedName>
    <definedName name="mmmm" localSheetId="34" hidden="1">{"Tab1",#N/A,FALSE,"P";"Tab2",#N/A,FALSE,"P"}</definedName>
    <definedName name="mmmm" localSheetId="39" hidden="1">{"Tab1",#N/A,FALSE,"P";"Tab2",#N/A,FALSE,"P"}</definedName>
    <definedName name="mmmm" localSheetId="41" hidden="1">{"Tab1",#N/A,FALSE,"P";"Tab2",#N/A,FALSE,"P"}</definedName>
    <definedName name="mmmm" localSheetId="43" hidden="1">{"Tab1",#N/A,FALSE,"P";"Tab2",#N/A,FALSE,"P"}</definedName>
    <definedName name="mmmm" localSheetId="44" hidden="1">{"Tab1",#N/A,FALSE,"P";"Tab2",#N/A,FALSE,"P"}</definedName>
    <definedName name="mmmm" localSheetId="45" hidden="1">{"Tab1",#N/A,FALSE,"P";"Tab2",#N/A,FALSE,"P"}</definedName>
    <definedName name="mmmm" localSheetId="5" hidden="1">{"Tab1",#N/A,FALSE,"P";"Tab2",#N/A,FALSE,"P"}</definedName>
    <definedName name="mmmm" localSheetId="10" hidden="1">{"Tab1",#N/A,FALSE,"P";"Tab2",#N/A,FALSE,"P"}</definedName>
    <definedName name="mmmm" localSheetId="12" hidden="1">{"Tab1",#N/A,FALSE,"P";"Tab2",#N/A,FALSE,"P"}</definedName>
    <definedName name="mmmm" localSheetId="16" hidden="1">{"Tab1",#N/A,FALSE,"P";"Tab2",#N/A,FALSE,"P"}</definedName>
    <definedName name="mmmm" localSheetId="46" hidden="1">{"Tab1",#N/A,FALSE,"P";"Tab2",#N/A,FALSE,"P"}</definedName>
    <definedName name="mmmm" hidden="1">{"Tab1",#N/A,FALSE,"P";"Tab2",#N/A,FALSE,"P"}</definedName>
    <definedName name="mmmmmmm" localSheetId="18" hidden="1">{"Riqfin97",#N/A,FALSE,"Tran";"Riqfinpro",#N/A,FALSE,"Tran"}</definedName>
    <definedName name="mmmmmmm" localSheetId="25" hidden="1">{"Riqfin97",#N/A,FALSE,"Tran";"Riqfinpro",#N/A,FALSE,"Tran"}</definedName>
    <definedName name="mmmmmmm" localSheetId="26" hidden="1">{"Riqfin97",#N/A,FALSE,"Tran";"Riqfinpro",#N/A,FALSE,"Tran"}</definedName>
    <definedName name="mmmmmmm" localSheetId="29" hidden="1">{"Riqfin97",#N/A,FALSE,"Tran";"Riqfinpro",#N/A,FALSE,"Tran"}</definedName>
    <definedName name="mmmmmmm" localSheetId="30" hidden="1">{"Riqfin97",#N/A,FALSE,"Tran";"Riqfinpro",#N/A,FALSE,"Tran"}</definedName>
    <definedName name="mmmmmmm" localSheetId="3" hidden="1">{"Riqfin97",#N/A,FALSE,"Tran";"Riqfinpro",#N/A,FALSE,"Tran"}</definedName>
    <definedName name="mmmmmmm" localSheetId="32" hidden="1">{"Riqfin97",#N/A,FALSE,"Tran";"Riqfinpro",#N/A,FALSE,"Tran"}</definedName>
    <definedName name="mmmmmmm" localSheetId="33" hidden="1">{"Riqfin97",#N/A,FALSE,"Tran";"Riqfinpro",#N/A,FALSE,"Tran"}</definedName>
    <definedName name="mmmmmmm" localSheetId="34" hidden="1">{"Riqfin97",#N/A,FALSE,"Tran";"Riqfinpro",#N/A,FALSE,"Tran"}</definedName>
    <definedName name="mmmmmmm" localSheetId="39" hidden="1">{"Riqfin97",#N/A,FALSE,"Tran";"Riqfinpro",#N/A,FALSE,"Tran"}</definedName>
    <definedName name="mmmmmmm" localSheetId="41" hidden="1">{"Riqfin97",#N/A,FALSE,"Tran";"Riqfinpro",#N/A,FALSE,"Tran"}</definedName>
    <definedName name="mmmmmmm" localSheetId="43" hidden="1">{"Riqfin97",#N/A,FALSE,"Tran";"Riqfinpro",#N/A,FALSE,"Tran"}</definedName>
    <definedName name="mmmmmmm" localSheetId="44" hidden="1">{"Riqfin97",#N/A,FALSE,"Tran";"Riqfinpro",#N/A,FALSE,"Tran"}</definedName>
    <definedName name="mmmmmmm" localSheetId="45" hidden="1">{"Riqfin97",#N/A,FALSE,"Tran";"Riqfinpro",#N/A,FALSE,"Tran"}</definedName>
    <definedName name="mmmmmmm" localSheetId="5" hidden="1">{"Riqfin97",#N/A,FALSE,"Tran";"Riqfinpro",#N/A,FALSE,"Tran"}</definedName>
    <definedName name="mmmmmmm" localSheetId="10" hidden="1">{"Riqfin97",#N/A,FALSE,"Tran";"Riqfinpro",#N/A,FALSE,"Tran"}</definedName>
    <definedName name="mmmmmmm" localSheetId="12" hidden="1">{"Riqfin97",#N/A,FALSE,"Tran";"Riqfinpro",#N/A,FALSE,"Tran"}</definedName>
    <definedName name="mmmmmmm" localSheetId="16" hidden="1">{"Riqfin97",#N/A,FALSE,"Tran";"Riqfinpro",#N/A,FALSE,"Tran"}</definedName>
    <definedName name="mmmmmmm" localSheetId="46" hidden="1">{"Riqfin97",#N/A,FALSE,"Tran";"Riqfinpro",#N/A,FALSE,"Tran"}</definedName>
    <definedName name="mmmmmmm" hidden="1">{"Riqfin97",#N/A,FALSE,"Tran";"Riqfinpro",#N/A,FALSE,"Tran"}</definedName>
    <definedName name="mnbv" localSheetId="18" hidden="1">{"TRADE_COMP",#N/A,FALSE,"TAB23APP";"BOP",#N/A,FALSE,"TAB6";"DOT",#N/A,FALSE,"TAB24APP";"EXTDEBT",#N/A,FALSE,"TAB25APP"}</definedName>
    <definedName name="mnbv" localSheetId="25" hidden="1">{"TRADE_COMP",#N/A,FALSE,"TAB23APP";"BOP",#N/A,FALSE,"TAB6";"DOT",#N/A,FALSE,"TAB24APP";"EXTDEBT",#N/A,FALSE,"TAB25APP"}</definedName>
    <definedName name="mnbv" localSheetId="26" hidden="1">{"TRADE_COMP",#N/A,FALSE,"TAB23APP";"BOP",#N/A,FALSE,"TAB6";"DOT",#N/A,FALSE,"TAB24APP";"EXTDEBT",#N/A,FALSE,"TAB25APP"}</definedName>
    <definedName name="mnbv" localSheetId="29" hidden="1">{"TRADE_COMP",#N/A,FALSE,"TAB23APP";"BOP",#N/A,FALSE,"TAB6";"DOT",#N/A,FALSE,"TAB24APP";"EXTDEBT",#N/A,FALSE,"TAB25APP"}</definedName>
    <definedName name="mnbv" localSheetId="30" hidden="1">{"TRADE_COMP",#N/A,FALSE,"TAB23APP";"BOP",#N/A,FALSE,"TAB6";"DOT",#N/A,FALSE,"TAB24APP";"EXTDEBT",#N/A,FALSE,"TAB25APP"}</definedName>
    <definedName name="mnbv" localSheetId="3" hidden="1">{"TRADE_COMP",#N/A,FALSE,"TAB23APP";"BOP",#N/A,FALSE,"TAB6";"DOT",#N/A,FALSE,"TAB24APP";"EXTDEBT",#N/A,FALSE,"TAB25APP"}</definedName>
    <definedName name="mnbv" localSheetId="32" hidden="1">{"TRADE_COMP",#N/A,FALSE,"TAB23APP";"BOP",#N/A,FALSE,"TAB6";"DOT",#N/A,FALSE,"TAB24APP";"EXTDEBT",#N/A,FALSE,"TAB25APP"}</definedName>
    <definedName name="mnbv" localSheetId="33" hidden="1">{"TRADE_COMP",#N/A,FALSE,"TAB23APP";"BOP",#N/A,FALSE,"TAB6";"DOT",#N/A,FALSE,"TAB24APP";"EXTDEBT",#N/A,FALSE,"TAB25APP"}</definedName>
    <definedName name="mnbv" localSheetId="34" hidden="1">{"TRADE_COMP",#N/A,FALSE,"TAB23APP";"BOP",#N/A,FALSE,"TAB6";"DOT",#N/A,FALSE,"TAB24APP";"EXTDEBT",#N/A,FALSE,"TAB25APP"}</definedName>
    <definedName name="mnbv" localSheetId="39" hidden="1">{"TRADE_COMP",#N/A,FALSE,"TAB23APP";"BOP",#N/A,FALSE,"TAB6";"DOT",#N/A,FALSE,"TAB24APP";"EXTDEBT",#N/A,FALSE,"TAB25APP"}</definedName>
    <definedName name="mnbv" localSheetId="41" hidden="1">{"TRADE_COMP",#N/A,FALSE,"TAB23APP";"BOP",#N/A,FALSE,"TAB6";"DOT",#N/A,FALSE,"TAB24APP";"EXTDEBT",#N/A,FALSE,"TAB25APP"}</definedName>
    <definedName name="mnbv" localSheetId="43" hidden="1">{"TRADE_COMP",#N/A,FALSE,"TAB23APP";"BOP",#N/A,FALSE,"TAB6";"DOT",#N/A,FALSE,"TAB24APP";"EXTDEBT",#N/A,FALSE,"TAB25APP"}</definedName>
    <definedName name="mnbv" localSheetId="44" hidden="1">{"TRADE_COMP",#N/A,FALSE,"TAB23APP";"BOP",#N/A,FALSE,"TAB6";"DOT",#N/A,FALSE,"TAB24APP";"EXTDEBT",#N/A,FALSE,"TAB25APP"}</definedName>
    <definedName name="mnbv" localSheetId="45" hidden="1">{"TRADE_COMP",#N/A,FALSE,"TAB23APP";"BOP",#N/A,FALSE,"TAB6";"DOT",#N/A,FALSE,"TAB24APP";"EXTDEBT",#N/A,FALSE,"TAB25APP"}</definedName>
    <definedName name="mnbv" localSheetId="5" hidden="1">{"TRADE_COMP",#N/A,FALSE,"TAB23APP";"BOP",#N/A,FALSE,"TAB6";"DOT",#N/A,FALSE,"TAB24APP";"EXTDEBT",#N/A,FALSE,"TAB25APP"}</definedName>
    <definedName name="mnbv" localSheetId="10" hidden="1">{"TRADE_COMP",#N/A,FALSE,"TAB23APP";"BOP",#N/A,FALSE,"TAB6";"DOT",#N/A,FALSE,"TAB24APP";"EXTDEBT",#N/A,FALSE,"TAB25APP"}</definedName>
    <definedName name="mnbv" localSheetId="12" hidden="1">{"TRADE_COMP",#N/A,FALSE,"TAB23APP";"BOP",#N/A,FALSE,"TAB6";"DOT",#N/A,FALSE,"TAB24APP";"EXTDEBT",#N/A,FALSE,"TAB25APP"}</definedName>
    <definedName name="mnbv" localSheetId="16" hidden="1">{"TRADE_COMP",#N/A,FALSE,"TAB23APP";"BOP",#N/A,FALSE,"TAB6";"DOT",#N/A,FALSE,"TAB24APP";"EXTDEBT",#N/A,FALSE,"TAB25APP"}</definedName>
    <definedName name="mnbv" localSheetId="46" hidden="1">{"TRADE_COMP",#N/A,FALSE,"TAB23APP";"BOP",#N/A,FALSE,"TAB6";"DOT",#N/A,FALSE,"TAB24APP";"EXTDEBT",#N/A,FALSE,"TAB25APP"}</definedName>
    <definedName name="mnbv" hidden="1">{"TRADE_COMP",#N/A,FALSE,"TAB23APP";"BOP",#N/A,FALSE,"TAB6";"DOT",#N/A,FALSE,"TAB24APP";"EXTDEBT",#N/A,FALSE,"TAB25APP"}</definedName>
    <definedName name="n" localSheetId="18" hidden="1">{"Main Economic Indicators",#N/A,FALSE,"C"}</definedName>
    <definedName name="n" localSheetId="25" hidden="1">{"Main Economic Indicators",#N/A,FALSE,"C"}</definedName>
    <definedName name="n" localSheetId="26" hidden="1">{"Main Economic Indicators",#N/A,FALSE,"C"}</definedName>
    <definedName name="n" localSheetId="29" hidden="1">{"Main Economic Indicators",#N/A,FALSE,"C"}</definedName>
    <definedName name="n" localSheetId="30" hidden="1">{"Main Economic Indicators",#N/A,FALSE,"C"}</definedName>
    <definedName name="n" localSheetId="3" hidden="1">{"Main Economic Indicators",#N/A,FALSE,"C"}</definedName>
    <definedName name="n" localSheetId="32" hidden="1">{"Main Economic Indicators",#N/A,FALSE,"C"}</definedName>
    <definedName name="n" localSheetId="33" hidden="1">{"Main Economic Indicators",#N/A,FALSE,"C"}</definedName>
    <definedName name="n" localSheetId="34" hidden="1">{"Main Economic Indicators",#N/A,FALSE,"C"}</definedName>
    <definedName name="n" localSheetId="39" hidden="1">{"Main Economic Indicators",#N/A,FALSE,"C"}</definedName>
    <definedName name="n" localSheetId="41" hidden="1">{"Main Economic Indicators",#N/A,FALSE,"C"}</definedName>
    <definedName name="n" localSheetId="43" hidden="1">{"Main Economic Indicators",#N/A,FALSE,"C"}</definedName>
    <definedName name="n" localSheetId="44" hidden="1">{"Main Economic Indicators",#N/A,FALSE,"C"}</definedName>
    <definedName name="n" localSheetId="45" hidden="1">{"Main Economic Indicators",#N/A,FALSE,"C"}</definedName>
    <definedName name="n" localSheetId="5" hidden="1">{"Main Economic Indicators",#N/A,FALSE,"C"}</definedName>
    <definedName name="n" localSheetId="10" hidden="1">{"Main Economic Indicators",#N/A,FALSE,"C"}</definedName>
    <definedName name="n" localSheetId="12" hidden="1">{"Main Economic Indicators",#N/A,FALSE,"C"}</definedName>
    <definedName name="n" localSheetId="16" hidden="1">{"Main Economic Indicators",#N/A,FALSE,"C"}</definedName>
    <definedName name="n" localSheetId="46" hidden="1">{"Main Economic Indicators",#N/A,FALSE,"C"}</definedName>
    <definedName name="n" hidden="1">{"Main Economic Indicators",#N/A,FALSE,"C"}</definedName>
    <definedName name="new" localSheetId="18" hidden="1">{"TBILLS_ALL",#N/A,FALSE,"FITB_all"}</definedName>
    <definedName name="new" localSheetId="25" hidden="1">{"TBILLS_ALL",#N/A,FALSE,"FITB_all"}</definedName>
    <definedName name="new" localSheetId="26" hidden="1">{"TBILLS_ALL",#N/A,FALSE,"FITB_all"}</definedName>
    <definedName name="new" localSheetId="29" hidden="1">{"TBILLS_ALL",#N/A,FALSE,"FITB_all"}</definedName>
    <definedName name="new" localSheetId="30" hidden="1">{"TBILLS_ALL",#N/A,FALSE,"FITB_all"}</definedName>
    <definedName name="new" localSheetId="3" hidden="1">{"TBILLS_ALL",#N/A,FALSE,"FITB_all"}</definedName>
    <definedName name="new" localSheetId="32" hidden="1">{"TBILLS_ALL",#N/A,FALSE,"FITB_all"}</definedName>
    <definedName name="new" localSheetId="33" hidden="1">{"TBILLS_ALL",#N/A,FALSE,"FITB_all"}</definedName>
    <definedName name="new" localSheetId="34" hidden="1">{"TBILLS_ALL",#N/A,FALSE,"FITB_all"}</definedName>
    <definedName name="new" localSheetId="39" hidden="1">{"TBILLS_ALL",#N/A,FALSE,"FITB_all"}</definedName>
    <definedName name="new" localSheetId="41" hidden="1">{"TBILLS_ALL",#N/A,FALSE,"FITB_all"}</definedName>
    <definedName name="new" localSheetId="43" hidden="1">{"TBILLS_ALL",#N/A,FALSE,"FITB_all"}</definedName>
    <definedName name="new" localSheetId="44" hidden="1">{"TBILLS_ALL",#N/A,FALSE,"FITB_all"}</definedName>
    <definedName name="new" localSheetId="45" hidden="1">{"TBILLS_ALL",#N/A,FALSE,"FITB_all"}</definedName>
    <definedName name="new" localSheetId="5" hidden="1">{"TBILLS_ALL",#N/A,FALSE,"FITB_all"}</definedName>
    <definedName name="new" localSheetId="10" hidden="1">{"TBILLS_ALL",#N/A,FALSE,"FITB_all"}</definedName>
    <definedName name="new" localSheetId="12" hidden="1">{"TBILLS_ALL",#N/A,FALSE,"FITB_all"}</definedName>
    <definedName name="new" localSheetId="16" hidden="1">{"TBILLS_ALL",#N/A,FALSE,"FITB_all"}</definedName>
    <definedName name="new" localSheetId="46" hidden="1">{"TBILLS_ALL",#N/A,FALSE,"FITB_all"}</definedName>
    <definedName name="new" hidden="1">{"TBILLS_ALL",#N/A,FALSE,"FITB_all"}</definedName>
    <definedName name="newnew" localSheetId="18" hidden="1">{"TBILLS_ALL",#N/A,FALSE,"FITB_all"}</definedName>
    <definedName name="newnew" localSheetId="25" hidden="1">{"TBILLS_ALL",#N/A,FALSE,"FITB_all"}</definedName>
    <definedName name="newnew" localSheetId="26" hidden="1">{"TBILLS_ALL",#N/A,FALSE,"FITB_all"}</definedName>
    <definedName name="newnew" localSheetId="29" hidden="1">{"TBILLS_ALL",#N/A,FALSE,"FITB_all"}</definedName>
    <definedName name="newnew" localSheetId="30" hidden="1">{"TBILLS_ALL",#N/A,FALSE,"FITB_all"}</definedName>
    <definedName name="newnew" localSheetId="3" hidden="1">{"TBILLS_ALL",#N/A,FALSE,"FITB_all"}</definedName>
    <definedName name="newnew" localSheetId="32" hidden="1">{"TBILLS_ALL",#N/A,FALSE,"FITB_all"}</definedName>
    <definedName name="newnew" localSheetId="33" hidden="1">{"TBILLS_ALL",#N/A,FALSE,"FITB_all"}</definedName>
    <definedName name="newnew" localSheetId="34" hidden="1">{"TBILLS_ALL",#N/A,FALSE,"FITB_all"}</definedName>
    <definedName name="newnew" localSheetId="39" hidden="1">{"TBILLS_ALL",#N/A,FALSE,"FITB_all"}</definedName>
    <definedName name="newnew" localSheetId="41" hidden="1">{"TBILLS_ALL",#N/A,FALSE,"FITB_all"}</definedName>
    <definedName name="newnew" localSheetId="43" hidden="1">{"TBILLS_ALL",#N/A,FALSE,"FITB_all"}</definedName>
    <definedName name="newnew" localSheetId="44" hidden="1">{"TBILLS_ALL",#N/A,FALSE,"FITB_all"}</definedName>
    <definedName name="newnew" localSheetId="45" hidden="1">{"TBILLS_ALL",#N/A,FALSE,"FITB_all"}</definedName>
    <definedName name="newnew" localSheetId="5" hidden="1">{"TBILLS_ALL",#N/A,FALSE,"FITB_all"}</definedName>
    <definedName name="newnew" localSheetId="10" hidden="1">{"TBILLS_ALL",#N/A,FALSE,"FITB_all"}</definedName>
    <definedName name="newnew" localSheetId="12" hidden="1">{"TBILLS_ALL",#N/A,FALSE,"FITB_all"}</definedName>
    <definedName name="newnew" localSheetId="16" hidden="1">{"TBILLS_ALL",#N/A,FALSE,"FITB_all"}</definedName>
    <definedName name="newnew" localSheetId="46" hidden="1">{"TBILLS_ALL",#N/A,FALSE,"FITB_all"}</definedName>
    <definedName name="newnew" hidden="1">{"TBILLS_ALL",#N/A,FALSE,"FITB_all"}</definedName>
    <definedName name="nn" localSheetId="18" hidden="1">{"Riqfin97",#N/A,FALSE,"Tran";"Riqfinpro",#N/A,FALSE,"Tran"}</definedName>
    <definedName name="nn" localSheetId="25" hidden="1">{"Riqfin97",#N/A,FALSE,"Tran";"Riqfinpro",#N/A,FALSE,"Tran"}</definedName>
    <definedName name="nn" localSheetId="26" hidden="1">{"Riqfin97",#N/A,FALSE,"Tran";"Riqfinpro",#N/A,FALSE,"Tran"}</definedName>
    <definedName name="nn" localSheetId="29" hidden="1">{"Riqfin97",#N/A,FALSE,"Tran";"Riqfinpro",#N/A,FALSE,"Tran"}</definedName>
    <definedName name="nn" localSheetId="30" hidden="1">{"Riqfin97",#N/A,FALSE,"Tran";"Riqfinpro",#N/A,FALSE,"Tran"}</definedName>
    <definedName name="nn" localSheetId="3" hidden="1">{"Riqfin97",#N/A,FALSE,"Tran";"Riqfinpro",#N/A,FALSE,"Tran"}</definedName>
    <definedName name="nn" localSheetId="32" hidden="1">{"Riqfin97",#N/A,FALSE,"Tran";"Riqfinpro",#N/A,FALSE,"Tran"}</definedName>
    <definedName name="nn" localSheetId="33" hidden="1">{"Riqfin97",#N/A,FALSE,"Tran";"Riqfinpro",#N/A,FALSE,"Tran"}</definedName>
    <definedName name="nn" localSheetId="34" hidden="1">{"Riqfin97",#N/A,FALSE,"Tran";"Riqfinpro",#N/A,FALSE,"Tran"}</definedName>
    <definedName name="nn" localSheetId="39" hidden="1">{"Riqfin97",#N/A,FALSE,"Tran";"Riqfinpro",#N/A,FALSE,"Tran"}</definedName>
    <definedName name="nn" localSheetId="41" hidden="1">{"Riqfin97",#N/A,FALSE,"Tran";"Riqfinpro",#N/A,FALSE,"Tran"}</definedName>
    <definedName name="nn" localSheetId="43" hidden="1">{"Riqfin97",#N/A,FALSE,"Tran";"Riqfinpro",#N/A,FALSE,"Tran"}</definedName>
    <definedName name="nn" localSheetId="44" hidden="1">{"Riqfin97",#N/A,FALSE,"Tran";"Riqfinpro",#N/A,FALSE,"Tran"}</definedName>
    <definedName name="nn" localSheetId="45" hidden="1">{"Riqfin97",#N/A,FALSE,"Tran";"Riqfinpro",#N/A,FALSE,"Tran"}</definedName>
    <definedName name="nn" localSheetId="5" hidden="1">{"Riqfin97",#N/A,FALSE,"Tran";"Riqfinpro",#N/A,FALSE,"Tran"}</definedName>
    <definedName name="nn" localSheetId="10" hidden="1">{"Riqfin97",#N/A,FALSE,"Tran";"Riqfinpro",#N/A,FALSE,"Tran"}</definedName>
    <definedName name="nn" localSheetId="12" hidden="1">{"Riqfin97",#N/A,FALSE,"Tran";"Riqfinpro",#N/A,FALSE,"Tran"}</definedName>
    <definedName name="nn" localSheetId="16" hidden="1">{"Riqfin97",#N/A,FALSE,"Tran";"Riqfinpro",#N/A,FALSE,"Tran"}</definedName>
    <definedName name="nn" localSheetId="46" hidden="1">{"Riqfin97",#N/A,FALSE,"Tran";"Riqfinpro",#N/A,FALSE,"Tran"}</definedName>
    <definedName name="nn" hidden="1">{"Riqfin97",#N/A,FALSE,"Tran";"Riqfinpro",#N/A,FALSE,"Tran"}</definedName>
    <definedName name="nnn" localSheetId="18" hidden="1">{"Tab1",#N/A,FALSE,"P";"Tab2",#N/A,FALSE,"P"}</definedName>
    <definedName name="nnn" localSheetId="25" hidden="1">{"Tab1",#N/A,FALSE,"P";"Tab2",#N/A,FALSE,"P"}</definedName>
    <definedName name="nnn" localSheetId="26" hidden="1">{"Tab1",#N/A,FALSE,"P";"Tab2",#N/A,FALSE,"P"}</definedName>
    <definedName name="nnn" localSheetId="29" hidden="1">{"Tab1",#N/A,FALSE,"P";"Tab2",#N/A,FALSE,"P"}</definedName>
    <definedName name="nnn" localSheetId="30" hidden="1">{"Tab1",#N/A,FALSE,"P";"Tab2",#N/A,FALSE,"P"}</definedName>
    <definedName name="nnn" localSheetId="3" hidden="1">{"Tab1",#N/A,FALSE,"P";"Tab2",#N/A,FALSE,"P"}</definedName>
    <definedName name="nnn" localSheetId="32" hidden="1">{"Tab1",#N/A,FALSE,"P";"Tab2",#N/A,FALSE,"P"}</definedName>
    <definedName name="nnn" localSheetId="33" hidden="1">{"Tab1",#N/A,FALSE,"P";"Tab2",#N/A,FALSE,"P"}</definedName>
    <definedName name="nnn" localSheetId="34" hidden="1">{"Tab1",#N/A,FALSE,"P";"Tab2",#N/A,FALSE,"P"}</definedName>
    <definedName name="nnn" localSheetId="39" hidden="1">{"Tab1",#N/A,FALSE,"P";"Tab2",#N/A,FALSE,"P"}</definedName>
    <definedName name="nnn" localSheetId="41" hidden="1">{"Tab1",#N/A,FALSE,"P";"Tab2",#N/A,FALSE,"P"}</definedName>
    <definedName name="nnn" localSheetId="43" hidden="1">{"Tab1",#N/A,FALSE,"P";"Tab2",#N/A,FALSE,"P"}</definedName>
    <definedName name="nnn" localSheetId="44" hidden="1">{"Tab1",#N/A,FALSE,"P";"Tab2",#N/A,FALSE,"P"}</definedName>
    <definedName name="nnn" localSheetId="45" hidden="1">{"Tab1",#N/A,FALSE,"P";"Tab2",#N/A,FALSE,"P"}</definedName>
    <definedName name="nnn" localSheetId="5" hidden="1">{"Tab1",#N/A,FALSE,"P";"Tab2",#N/A,FALSE,"P"}</definedName>
    <definedName name="nnn" localSheetId="10" hidden="1">{"Tab1",#N/A,FALSE,"P";"Tab2",#N/A,FALSE,"P"}</definedName>
    <definedName name="nnn" localSheetId="12" hidden="1">{"Tab1",#N/A,FALSE,"P";"Tab2",#N/A,FALSE,"P"}</definedName>
    <definedName name="nnn" localSheetId="16" hidden="1">{"Tab1",#N/A,FALSE,"P";"Tab2",#N/A,FALSE,"P"}</definedName>
    <definedName name="nnn" localSheetId="46" hidden="1">{"Tab1",#N/A,FALSE,"P";"Tab2",#N/A,FALSE,"P"}</definedName>
    <definedName name="nnn" hidden="1">{"Tab1",#N/A,FALSE,"P";"Tab2",#N/A,FALSE,"P"}</definedName>
    <definedName name="okm" localSheetId="18" hidden="1">{"macro",#N/A,FALSE,"Macro";"smq2",#N/A,FALSE,"Data";"smq3",#N/A,FALSE,"Data";"smq4",#N/A,FALSE,"Data";"smq5",#N/A,FALSE,"Data";"smq6",#N/A,FALSE,"Data";"smq7",#N/A,FALSE,"Data";"smq8",#N/A,FALSE,"Data";"smq9",#N/A,FALSE,"Data"}</definedName>
    <definedName name="okm" localSheetId="25" hidden="1">{"macro",#N/A,FALSE,"Macro";"smq2",#N/A,FALSE,"Data";"smq3",#N/A,FALSE,"Data";"smq4",#N/A,FALSE,"Data";"smq5",#N/A,FALSE,"Data";"smq6",#N/A,FALSE,"Data";"smq7",#N/A,FALSE,"Data";"smq8",#N/A,FALSE,"Data";"smq9",#N/A,FALSE,"Data"}</definedName>
    <definedName name="okm" localSheetId="26" hidden="1">{"macro",#N/A,FALSE,"Macro";"smq2",#N/A,FALSE,"Data";"smq3",#N/A,FALSE,"Data";"smq4",#N/A,FALSE,"Data";"smq5",#N/A,FALSE,"Data";"smq6",#N/A,FALSE,"Data";"smq7",#N/A,FALSE,"Data";"smq8",#N/A,FALSE,"Data";"smq9",#N/A,FALSE,"Data"}</definedName>
    <definedName name="okm" localSheetId="29" hidden="1">{"macro",#N/A,FALSE,"Macro";"smq2",#N/A,FALSE,"Data";"smq3",#N/A,FALSE,"Data";"smq4",#N/A,FALSE,"Data";"smq5",#N/A,FALSE,"Data";"smq6",#N/A,FALSE,"Data";"smq7",#N/A,FALSE,"Data";"smq8",#N/A,FALSE,"Data";"smq9",#N/A,FALSE,"Data"}</definedName>
    <definedName name="okm" localSheetId="30"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32" hidden="1">{"macro",#N/A,FALSE,"Macro";"smq2",#N/A,FALSE,"Data";"smq3",#N/A,FALSE,"Data";"smq4",#N/A,FALSE,"Data";"smq5",#N/A,FALSE,"Data";"smq6",#N/A,FALSE,"Data";"smq7",#N/A,FALSE,"Data";"smq8",#N/A,FALSE,"Data";"smq9",#N/A,FALSE,"Data"}</definedName>
    <definedName name="okm" localSheetId="33" hidden="1">{"macro",#N/A,FALSE,"Macro";"smq2",#N/A,FALSE,"Data";"smq3",#N/A,FALSE,"Data";"smq4",#N/A,FALSE,"Data";"smq5",#N/A,FALSE,"Data";"smq6",#N/A,FALSE,"Data";"smq7",#N/A,FALSE,"Data";"smq8",#N/A,FALSE,"Data";"smq9",#N/A,FALSE,"Data"}</definedName>
    <definedName name="okm" localSheetId="34" hidden="1">{"macro",#N/A,FALSE,"Macro";"smq2",#N/A,FALSE,"Data";"smq3",#N/A,FALSE,"Data";"smq4",#N/A,FALSE,"Data";"smq5",#N/A,FALSE,"Data";"smq6",#N/A,FALSE,"Data";"smq7",#N/A,FALSE,"Data";"smq8",#N/A,FALSE,"Data";"smq9",#N/A,FALSE,"Data"}</definedName>
    <definedName name="okm" localSheetId="39" hidden="1">{"macro",#N/A,FALSE,"Macro";"smq2",#N/A,FALSE,"Data";"smq3",#N/A,FALSE,"Data";"smq4",#N/A,FALSE,"Data";"smq5",#N/A,FALSE,"Data";"smq6",#N/A,FALSE,"Data";"smq7",#N/A,FALSE,"Data";"smq8",#N/A,FALSE,"Data";"smq9",#N/A,FALSE,"Data"}</definedName>
    <definedName name="okm" localSheetId="41" hidden="1">{"macro",#N/A,FALSE,"Macro";"smq2",#N/A,FALSE,"Data";"smq3",#N/A,FALSE,"Data";"smq4",#N/A,FALSE,"Data";"smq5",#N/A,FALSE,"Data";"smq6",#N/A,FALSE,"Data";"smq7",#N/A,FALSE,"Data";"smq8",#N/A,FALSE,"Data";"smq9",#N/A,FALSE,"Data"}</definedName>
    <definedName name="okm" localSheetId="43" hidden="1">{"macro",#N/A,FALSE,"Macro";"smq2",#N/A,FALSE,"Data";"smq3",#N/A,FALSE,"Data";"smq4",#N/A,FALSE,"Data";"smq5",#N/A,FALSE,"Data";"smq6",#N/A,FALSE,"Data";"smq7",#N/A,FALSE,"Data";"smq8",#N/A,FALSE,"Data";"smq9",#N/A,FALSE,"Data"}</definedName>
    <definedName name="okm" localSheetId="44" hidden="1">{"macro",#N/A,FALSE,"Macro";"smq2",#N/A,FALSE,"Data";"smq3",#N/A,FALSE,"Data";"smq4",#N/A,FALSE,"Data";"smq5",#N/A,FALSE,"Data";"smq6",#N/A,FALSE,"Data";"smq7",#N/A,FALSE,"Data";"smq8",#N/A,FALSE,"Data";"smq9",#N/A,FALSE,"Data"}</definedName>
    <definedName name="okm" localSheetId="45" hidden="1">{"macro",#N/A,FALSE,"Macro";"smq2",#N/A,FALSE,"Data";"smq3",#N/A,FALSE,"Data";"smq4",#N/A,FALSE,"Data";"smq5",#N/A,FALSE,"Data";"smq6",#N/A,FALSE,"Data";"smq7",#N/A,FALSE,"Data";"smq8",#N/A,FALSE,"Data";"smq9",#N/A,FALSE,"Data"}</definedName>
    <definedName name="okm" localSheetId="5" hidden="1">{"macro",#N/A,FALSE,"Macro";"smq2",#N/A,FALSE,"Data";"smq3",#N/A,FALSE,"Data";"smq4",#N/A,FALSE,"Data";"smq5",#N/A,FALSE,"Data";"smq6",#N/A,FALSE,"Data";"smq7",#N/A,FALSE,"Data";"smq8",#N/A,FALSE,"Data";"smq9",#N/A,FALSE,"Data"}</definedName>
    <definedName name="okm" localSheetId="10" hidden="1">{"macro",#N/A,FALSE,"Macro";"smq2",#N/A,FALSE,"Data";"smq3",#N/A,FALSE,"Data";"smq4",#N/A,FALSE,"Data";"smq5",#N/A,FALSE,"Data";"smq6",#N/A,FALSE,"Data";"smq7",#N/A,FALSE,"Data";"smq8",#N/A,FALSE,"Data";"smq9",#N/A,FALSE,"Data"}</definedName>
    <definedName name="okm" localSheetId="12" hidden="1">{"macro",#N/A,FALSE,"Macro";"smq2",#N/A,FALSE,"Data";"smq3",#N/A,FALSE,"Data";"smq4",#N/A,FALSE,"Data";"smq5",#N/A,FALSE,"Data";"smq6",#N/A,FALSE,"Data";"smq7",#N/A,FALSE,"Data";"smq8",#N/A,FALSE,"Data";"smq9",#N/A,FALSE,"Data"}</definedName>
    <definedName name="okm" localSheetId="16" hidden="1">{"macro",#N/A,FALSE,"Macro";"smq2",#N/A,FALSE,"Data";"smq3",#N/A,FALSE,"Data";"smq4",#N/A,FALSE,"Data";"smq5",#N/A,FALSE,"Data";"smq6",#N/A,FALSE,"Data";"smq7",#N/A,FALSE,"Data";"smq8",#N/A,FALSE,"Data";"smq9",#N/A,FALSE,"Data"}</definedName>
    <definedName name="okm" localSheetId="46"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18" hidden="1">{"Riqfin97",#N/A,FALSE,"Tran";"Riqfinpro",#N/A,FALSE,"Tran"}</definedName>
    <definedName name="oo" localSheetId="25" hidden="1">{"Riqfin97",#N/A,FALSE,"Tran";"Riqfinpro",#N/A,FALSE,"Tran"}</definedName>
    <definedName name="oo" localSheetId="26" hidden="1">{"Riqfin97",#N/A,FALSE,"Tran";"Riqfinpro",#N/A,FALSE,"Tran"}</definedName>
    <definedName name="oo" localSheetId="29" hidden="1">{"Riqfin97",#N/A,FALSE,"Tran";"Riqfinpro",#N/A,FALSE,"Tran"}</definedName>
    <definedName name="oo" localSheetId="30" hidden="1">{"Riqfin97",#N/A,FALSE,"Tran";"Riqfinpro",#N/A,FALSE,"Tran"}</definedName>
    <definedName name="oo" localSheetId="3" hidden="1">{"Riqfin97",#N/A,FALSE,"Tran";"Riqfinpro",#N/A,FALSE,"Tran"}</definedName>
    <definedName name="oo" localSheetId="32" hidden="1">{"Riqfin97",#N/A,FALSE,"Tran";"Riqfinpro",#N/A,FALSE,"Tran"}</definedName>
    <definedName name="oo" localSheetId="33" hidden="1">{"Riqfin97",#N/A,FALSE,"Tran";"Riqfinpro",#N/A,FALSE,"Tran"}</definedName>
    <definedName name="oo" localSheetId="34" hidden="1">{"Riqfin97",#N/A,FALSE,"Tran";"Riqfinpro",#N/A,FALSE,"Tran"}</definedName>
    <definedName name="oo" localSheetId="39" hidden="1">{"Riqfin97",#N/A,FALSE,"Tran";"Riqfinpro",#N/A,FALSE,"Tran"}</definedName>
    <definedName name="oo" localSheetId="41" hidden="1">{"Riqfin97",#N/A,FALSE,"Tran";"Riqfinpro",#N/A,FALSE,"Tran"}</definedName>
    <definedName name="oo" localSheetId="43" hidden="1">{"Riqfin97",#N/A,FALSE,"Tran";"Riqfinpro",#N/A,FALSE,"Tran"}</definedName>
    <definedName name="oo" localSheetId="44" hidden="1">{"Riqfin97",#N/A,FALSE,"Tran";"Riqfinpro",#N/A,FALSE,"Tran"}</definedName>
    <definedName name="oo" localSheetId="45" hidden="1">{"Riqfin97",#N/A,FALSE,"Tran";"Riqfinpro",#N/A,FALSE,"Tran"}</definedName>
    <definedName name="oo" localSheetId="5" hidden="1">{"Riqfin97",#N/A,FALSE,"Tran";"Riqfinpro",#N/A,FALSE,"Tran"}</definedName>
    <definedName name="oo" localSheetId="10" hidden="1">{"Riqfin97",#N/A,FALSE,"Tran";"Riqfinpro",#N/A,FALSE,"Tran"}</definedName>
    <definedName name="oo" localSheetId="12" hidden="1">{"Riqfin97",#N/A,FALSE,"Tran";"Riqfinpro",#N/A,FALSE,"Tran"}</definedName>
    <definedName name="oo" localSheetId="16" hidden="1">{"Riqfin97",#N/A,FALSE,"Tran";"Riqfinpro",#N/A,FALSE,"Tran"}</definedName>
    <definedName name="oo" localSheetId="46" hidden="1">{"Riqfin97",#N/A,FALSE,"Tran";"Riqfinpro",#N/A,FALSE,"Tran"}</definedName>
    <definedName name="oo" hidden="1">{"Riqfin97",#N/A,FALSE,"Tran";"Riqfinpro",#N/A,FALSE,"Tran"}</definedName>
    <definedName name="ooo" localSheetId="18" hidden="1">{"Tab1",#N/A,FALSE,"P";"Tab2",#N/A,FALSE,"P"}</definedName>
    <definedName name="ooo" localSheetId="25" hidden="1">{"Tab1",#N/A,FALSE,"P";"Tab2",#N/A,FALSE,"P"}</definedName>
    <definedName name="ooo" localSheetId="26" hidden="1">{"Tab1",#N/A,FALSE,"P";"Tab2",#N/A,FALSE,"P"}</definedName>
    <definedName name="ooo" localSheetId="29" hidden="1">{"Tab1",#N/A,FALSE,"P";"Tab2",#N/A,FALSE,"P"}</definedName>
    <definedName name="ooo" localSheetId="30" hidden="1">{"Tab1",#N/A,FALSE,"P";"Tab2",#N/A,FALSE,"P"}</definedName>
    <definedName name="ooo" localSheetId="3" hidden="1">{"Tab1",#N/A,FALSE,"P";"Tab2",#N/A,FALSE,"P"}</definedName>
    <definedName name="ooo" localSheetId="32" hidden="1">{"Tab1",#N/A,FALSE,"P";"Tab2",#N/A,FALSE,"P"}</definedName>
    <definedName name="ooo" localSheetId="33" hidden="1">{"Tab1",#N/A,FALSE,"P";"Tab2",#N/A,FALSE,"P"}</definedName>
    <definedName name="ooo" localSheetId="34" hidden="1">{"Tab1",#N/A,FALSE,"P";"Tab2",#N/A,FALSE,"P"}</definedName>
    <definedName name="ooo" localSheetId="39" hidden="1">{"Tab1",#N/A,FALSE,"P";"Tab2",#N/A,FALSE,"P"}</definedName>
    <definedName name="ooo" localSheetId="41" hidden="1">{"Tab1",#N/A,FALSE,"P";"Tab2",#N/A,FALSE,"P"}</definedName>
    <definedName name="ooo" localSheetId="43" hidden="1">{"Tab1",#N/A,FALSE,"P";"Tab2",#N/A,FALSE,"P"}</definedName>
    <definedName name="ooo" localSheetId="44" hidden="1">{"Tab1",#N/A,FALSE,"P";"Tab2",#N/A,FALSE,"P"}</definedName>
    <definedName name="ooo" localSheetId="45" hidden="1">{"Tab1",#N/A,FALSE,"P";"Tab2",#N/A,FALSE,"P"}</definedName>
    <definedName name="ooo" localSheetId="5" hidden="1">{"Tab1",#N/A,FALSE,"P";"Tab2",#N/A,FALSE,"P"}</definedName>
    <definedName name="ooo" localSheetId="10" hidden="1">{"Tab1",#N/A,FALSE,"P";"Tab2",#N/A,FALSE,"P"}</definedName>
    <definedName name="ooo" localSheetId="12" hidden="1">{"Tab1",#N/A,FALSE,"P";"Tab2",#N/A,FALSE,"P"}</definedName>
    <definedName name="ooo" localSheetId="16" hidden="1">{"Tab1",#N/A,FALSE,"P";"Tab2",#N/A,FALSE,"P"}</definedName>
    <definedName name="ooo" localSheetId="46" hidden="1">{"Tab1",#N/A,FALSE,"P";"Tab2",#N/A,FALSE,"P"}</definedName>
    <definedName name="ooo" hidden="1">{"Tab1",#N/A,FALSE,"P";"Tab2",#N/A,FALSE,"P"}</definedName>
    <definedName name="p" localSheetId="18" hidden="1">{"Riqfin97",#N/A,FALSE,"Tran";"Riqfinpro",#N/A,FALSE,"Tran"}</definedName>
    <definedName name="p" localSheetId="25" hidden="1">{"Riqfin97",#N/A,FALSE,"Tran";"Riqfinpro",#N/A,FALSE,"Tran"}</definedName>
    <definedName name="p" localSheetId="26" hidden="1">{"Riqfin97",#N/A,FALSE,"Tran";"Riqfinpro",#N/A,FALSE,"Tran"}</definedName>
    <definedName name="p" localSheetId="29" hidden="1">{"Riqfin97",#N/A,FALSE,"Tran";"Riqfinpro",#N/A,FALSE,"Tran"}</definedName>
    <definedName name="p" localSheetId="30" hidden="1">{"Riqfin97",#N/A,FALSE,"Tran";"Riqfinpro",#N/A,FALSE,"Tran"}</definedName>
    <definedName name="p" localSheetId="3" hidden="1">{"Riqfin97",#N/A,FALSE,"Tran";"Riqfinpro",#N/A,FALSE,"Tran"}</definedName>
    <definedName name="p" localSheetId="32" hidden="1">{"Riqfin97",#N/A,FALSE,"Tran";"Riqfinpro",#N/A,FALSE,"Tran"}</definedName>
    <definedName name="p" localSheetId="33" hidden="1">{"Riqfin97",#N/A,FALSE,"Tran";"Riqfinpro",#N/A,FALSE,"Tran"}</definedName>
    <definedName name="p" localSheetId="34" hidden="1">{"Riqfin97",#N/A,FALSE,"Tran";"Riqfinpro",#N/A,FALSE,"Tran"}</definedName>
    <definedName name="p" localSheetId="39" hidden="1">{"Riqfin97",#N/A,FALSE,"Tran";"Riqfinpro",#N/A,FALSE,"Tran"}</definedName>
    <definedName name="p" localSheetId="41" hidden="1">{"Riqfin97",#N/A,FALSE,"Tran";"Riqfinpro",#N/A,FALSE,"Tran"}</definedName>
    <definedName name="p" localSheetId="43" hidden="1">{"Riqfin97",#N/A,FALSE,"Tran";"Riqfinpro",#N/A,FALSE,"Tran"}</definedName>
    <definedName name="p" localSheetId="44" hidden="1">{"Riqfin97",#N/A,FALSE,"Tran";"Riqfinpro",#N/A,FALSE,"Tran"}</definedName>
    <definedName name="p" localSheetId="45" hidden="1">{"Riqfin97",#N/A,FALSE,"Tran";"Riqfinpro",#N/A,FALSE,"Tran"}</definedName>
    <definedName name="p" localSheetId="5" hidden="1">{"Riqfin97",#N/A,FALSE,"Tran";"Riqfinpro",#N/A,FALSE,"Tran"}</definedName>
    <definedName name="p" localSheetId="10" hidden="1">{"Riqfin97",#N/A,FALSE,"Tran";"Riqfinpro",#N/A,FALSE,"Tran"}</definedName>
    <definedName name="p" localSheetId="12" hidden="1">{"Riqfin97",#N/A,FALSE,"Tran";"Riqfinpro",#N/A,FALSE,"Tran"}</definedName>
    <definedName name="p" localSheetId="16" hidden="1">{"Riqfin97",#N/A,FALSE,"Tran";"Riqfinpro",#N/A,FALSE,"Tran"}</definedName>
    <definedName name="p" localSheetId="46" hidden="1">{"Riqfin97",#N/A,FALSE,"Tran";"Riqfinpro",#N/A,FALSE,"Tran"}</definedName>
    <definedName name="p" hidden="1">{"Riqfin97",#N/A,FALSE,"Tran";"Riqfinpro",#N/A,FALSE,"Tran"}</definedName>
    <definedName name="po" localSheetId="18" hidden="1">{"Tab1",#N/A,FALSE,"P";"Tab2",#N/A,FALSE,"P"}</definedName>
    <definedName name="po" localSheetId="25" hidden="1">{"Tab1",#N/A,FALSE,"P";"Tab2",#N/A,FALSE,"P"}</definedName>
    <definedName name="po" localSheetId="26" hidden="1">{"Tab1",#N/A,FALSE,"P";"Tab2",#N/A,FALSE,"P"}</definedName>
    <definedName name="po" localSheetId="29" hidden="1">{"Tab1",#N/A,FALSE,"P";"Tab2",#N/A,FALSE,"P"}</definedName>
    <definedName name="po" localSheetId="30" hidden="1">{"Tab1",#N/A,FALSE,"P";"Tab2",#N/A,FALSE,"P"}</definedName>
    <definedName name="po" localSheetId="3" hidden="1">{"Tab1",#N/A,FALSE,"P";"Tab2",#N/A,FALSE,"P"}</definedName>
    <definedName name="po" localSheetId="32" hidden="1">{"Tab1",#N/A,FALSE,"P";"Tab2",#N/A,FALSE,"P"}</definedName>
    <definedName name="po" localSheetId="33" hidden="1">{"Tab1",#N/A,FALSE,"P";"Tab2",#N/A,FALSE,"P"}</definedName>
    <definedName name="po" localSheetId="34" hidden="1">{"Tab1",#N/A,FALSE,"P";"Tab2",#N/A,FALSE,"P"}</definedName>
    <definedName name="po" localSheetId="39" hidden="1">{"Tab1",#N/A,FALSE,"P";"Tab2",#N/A,FALSE,"P"}</definedName>
    <definedName name="po" localSheetId="41" hidden="1">{"Tab1",#N/A,FALSE,"P";"Tab2",#N/A,FALSE,"P"}</definedName>
    <definedName name="po" localSheetId="43" hidden="1">{"Tab1",#N/A,FALSE,"P";"Tab2",#N/A,FALSE,"P"}</definedName>
    <definedName name="po" localSheetId="44" hidden="1">{"Tab1",#N/A,FALSE,"P";"Tab2",#N/A,FALSE,"P"}</definedName>
    <definedName name="po" localSheetId="45" hidden="1">{"Tab1",#N/A,FALSE,"P";"Tab2",#N/A,FALSE,"P"}</definedName>
    <definedName name="po" localSheetId="5" hidden="1">{"Tab1",#N/A,FALSE,"P";"Tab2",#N/A,FALSE,"P"}</definedName>
    <definedName name="po" localSheetId="10" hidden="1">{"Tab1",#N/A,FALSE,"P";"Tab2",#N/A,FALSE,"P"}</definedName>
    <definedName name="po" localSheetId="12" hidden="1">{"Tab1",#N/A,FALSE,"P";"Tab2",#N/A,FALSE,"P"}</definedName>
    <definedName name="po" localSheetId="16" hidden="1">{"Tab1",#N/A,FALSE,"P";"Tab2",#N/A,FALSE,"P"}</definedName>
    <definedName name="po" localSheetId="46" hidden="1">{"Tab1",#N/A,FALSE,"P";"Tab2",#N/A,FALSE,"P"}</definedName>
    <definedName name="po" hidden="1">{"Tab1",#N/A,FALSE,"P";"Tab2",#N/A,FALSE,"P"}</definedName>
    <definedName name="pp" localSheetId="18" hidden="1">{"Riqfin97",#N/A,FALSE,"Tran";"Riqfinpro",#N/A,FALSE,"Tran"}</definedName>
    <definedName name="pp" localSheetId="25" hidden="1">{"Riqfin97",#N/A,FALSE,"Tran";"Riqfinpro",#N/A,FALSE,"Tran"}</definedName>
    <definedName name="pp" localSheetId="26" hidden="1">{"Riqfin97",#N/A,FALSE,"Tran";"Riqfinpro",#N/A,FALSE,"Tran"}</definedName>
    <definedName name="pp" localSheetId="29" hidden="1">{"Riqfin97",#N/A,FALSE,"Tran";"Riqfinpro",#N/A,FALSE,"Tran"}</definedName>
    <definedName name="pp" localSheetId="30" hidden="1">{"Riqfin97",#N/A,FALSE,"Tran";"Riqfinpro",#N/A,FALSE,"Tran"}</definedName>
    <definedName name="pp" localSheetId="3" hidden="1">{"Riqfin97",#N/A,FALSE,"Tran";"Riqfinpro",#N/A,FALSE,"Tran"}</definedName>
    <definedName name="pp" localSheetId="32" hidden="1">{"Riqfin97",#N/A,FALSE,"Tran";"Riqfinpro",#N/A,FALSE,"Tran"}</definedName>
    <definedName name="pp" localSheetId="33" hidden="1">{"Riqfin97",#N/A,FALSE,"Tran";"Riqfinpro",#N/A,FALSE,"Tran"}</definedName>
    <definedName name="pp" localSheetId="34" hidden="1">{"Riqfin97",#N/A,FALSE,"Tran";"Riqfinpro",#N/A,FALSE,"Tran"}</definedName>
    <definedName name="pp" localSheetId="39" hidden="1">{"Riqfin97",#N/A,FALSE,"Tran";"Riqfinpro",#N/A,FALSE,"Tran"}</definedName>
    <definedName name="pp" localSheetId="41" hidden="1">{"Riqfin97",#N/A,FALSE,"Tran";"Riqfinpro",#N/A,FALSE,"Tran"}</definedName>
    <definedName name="pp" localSheetId="43" hidden="1">{"Riqfin97",#N/A,FALSE,"Tran";"Riqfinpro",#N/A,FALSE,"Tran"}</definedName>
    <definedName name="pp" localSheetId="44" hidden="1">{"Riqfin97",#N/A,FALSE,"Tran";"Riqfinpro",#N/A,FALSE,"Tran"}</definedName>
    <definedName name="pp" localSheetId="45" hidden="1">{"Riqfin97",#N/A,FALSE,"Tran";"Riqfinpro",#N/A,FALSE,"Tran"}</definedName>
    <definedName name="pp" localSheetId="5" hidden="1">{"Riqfin97",#N/A,FALSE,"Tran";"Riqfinpro",#N/A,FALSE,"Tran"}</definedName>
    <definedName name="pp" localSheetId="10" hidden="1">{"Riqfin97",#N/A,FALSE,"Tran";"Riqfinpro",#N/A,FALSE,"Tran"}</definedName>
    <definedName name="pp" localSheetId="12" hidden="1">{"Riqfin97",#N/A,FALSE,"Tran";"Riqfinpro",#N/A,FALSE,"Tran"}</definedName>
    <definedName name="pp" localSheetId="16" hidden="1">{"Riqfin97",#N/A,FALSE,"Tran";"Riqfinpro",#N/A,FALSE,"Tran"}</definedName>
    <definedName name="pp" localSheetId="46" hidden="1">{"Riqfin97",#N/A,FALSE,"Tran";"Riqfinpro",#N/A,FALSE,"Tran"}</definedName>
    <definedName name="pp" hidden="1">{"Riqfin97",#N/A,FALSE,"Tran";"Riqfinpro",#N/A,FALSE,"Tran"}</definedName>
    <definedName name="ppp" localSheetId="18" hidden="1">{"Riqfin97",#N/A,FALSE,"Tran";"Riqfinpro",#N/A,FALSE,"Tran"}</definedName>
    <definedName name="ppp" localSheetId="25" hidden="1">{"Riqfin97",#N/A,FALSE,"Tran";"Riqfinpro",#N/A,FALSE,"Tran"}</definedName>
    <definedName name="ppp" localSheetId="26" hidden="1">{"Riqfin97",#N/A,FALSE,"Tran";"Riqfinpro",#N/A,FALSE,"Tran"}</definedName>
    <definedName name="ppp" localSheetId="29" hidden="1">{"Riqfin97",#N/A,FALSE,"Tran";"Riqfinpro",#N/A,FALSE,"Tran"}</definedName>
    <definedName name="ppp" localSheetId="30" hidden="1">{"Riqfin97",#N/A,FALSE,"Tran";"Riqfinpro",#N/A,FALSE,"Tran"}</definedName>
    <definedName name="ppp" localSheetId="3" hidden="1">{"Riqfin97",#N/A,FALSE,"Tran";"Riqfinpro",#N/A,FALSE,"Tran"}</definedName>
    <definedName name="ppp" localSheetId="32" hidden="1">{"Riqfin97",#N/A,FALSE,"Tran";"Riqfinpro",#N/A,FALSE,"Tran"}</definedName>
    <definedName name="ppp" localSheetId="33" hidden="1">{"Riqfin97",#N/A,FALSE,"Tran";"Riqfinpro",#N/A,FALSE,"Tran"}</definedName>
    <definedName name="ppp" localSheetId="34" hidden="1">{"Riqfin97",#N/A,FALSE,"Tran";"Riqfinpro",#N/A,FALSE,"Tran"}</definedName>
    <definedName name="ppp" localSheetId="39" hidden="1">{"Riqfin97",#N/A,FALSE,"Tran";"Riqfinpro",#N/A,FALSE,"Tran"}</definedName>
    <definedName name="ppp" localSheetId="41" hidden="1">{"Riqfin97",#N/A,FALSE,"Tran";"Riqfinpro",#N/A,FALSE,"Tran"}</definedName>
    <definedName name="ppp" localSheetId="43" hidden="1">{"Riqfin97",#N/A,FALSE,"Tran";"Riqfinpro",#N/A,FALSE,"Tran"}</definedName>
    <definedName name="ppp" localSheetId="44" hidden="1">{"Riqfin97",#N/A,FALSE,"Tran";"Riqfinpro",#N/A,FALSE,"Tran"}</definedName>
    <definedName name="ppp" localSheetId="45" hidden="1">{"Riqfin97",#N/A,FALSE,"Tran";"Riqfinpro",#N/A,FALSE,"Tran"}</definedName>
    <definedName name="ppp" localSheetId="5" hidden="1">{"Riqfin97",#N/A,FALSE,"Tran";"Riqfinpro",#N/A,FALSE,"Tran"}</definedName>
    <definedName name="ppp" localSheetId="10" hidden="1">{"Riqfin97",#N/A,FALSE,"Tran";"Riqfinpro",#N/A,FALSE,"Tran"}</definedName>
    <definedName name="ppp" localSheetId="12" hidden="1">{"Riqfin97",#N/A,FALSE,"Tran";"Riqfinpro",#N/A,FALSE,"Tran"}</definedName>
    <definedName name="ppp" localSheetId="16" hidden="1">{"Riqfin97",#N/A,FALSE,"Tran";"Riqfinpro",#N/A,FALSE,"Tran"}</definedName>
    <definedName name="ppp" localSheetId="46" hidden="1">{"Riqfin97",#N/A,FALSE,"Tran";"Riqfinpro",#N/A,FALSE,"Tran"}</definedName>
    <definedName name="ppp" hidden="1">{"Riqfin97",#N/A,FALSE,"Tran";"Riqfinpro",#N/A,FALSE,"Tran"}</definedName>
    <definedName name="Prog_2001_Nov_draft" localSheetId="18" hidden="1">{"CBA",#N/A,FALSE,"TAB4";"MS",#N/A,FALSE,"TAB5";"BANKLOANS",#N/A,FALSE,"TAB21APP ";"INTEREST",#N/A,FALSE,"TAB22APP"}</definedName>
    <definedName name="Prog_2001_Nov_draft" localSheetId="25" hidden="1">{"CBA",#N/A,FALSE,"TAB4";"MS",#N/A,FALSE,"TAB5";"BANKLOANS",#N/A,FALSE,"TAB21APP ";"INTEREST",#N/A,FALSE,"TAB22APP"}</definedName>
    <definedName name="Prog_2001_Nov_draft" localSheetId="26" hidden="1">{"CBA",#N/A,FALSE,"TAB4";"MS",#N/A,FALSE,"TAB5";"BANKLOANS",#N/A,FALSE,"TAB21APP ";"INTEREST",#N/A,FALSE,"TAB22APP"}</definedName>
    <definedName name="Prog_2001_Nov_draft" localSheetId="29" hidden="1">{"CBA",#N/A,FALSE,"TAB4";"MS",#N/A,FALSE,"TAB5";"BANKLOANS",#N/A,FALSE,"TAB21APP ";"INTEREST",#N/A,FALSE,"TAB22APP"}</definedName>
    <definedName name="Prog_2001_Nov_draft" localSheetId="30"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32" hidden="1">{"CBA",#N/A,FALSE,"TAB4";"MS",#N/A,FALSE,"TAB5";"BANKLOANS",#N/A,FALSE,"TAB21APP ";"INTEREST",#N/A,FALSE,"TAB22APP"}</definedName>
    <definedName name="Prog_2001_Nov_draft" localSheetId="33" hidden="1">{"CBA",#N/A,FALSE,"TAB4";"MS",#N/A,FALSE,"TAB5";"BANKLOANS",#N/A,FALSE,"TAB21APP ";"INTEREST",#N/A,FALSE,"TAB22APP"}</definedName>
    <definedName name="Prog_2001_Nov_draft" localSheetId="34" hidden="1">{"CBA",#N/A,FALSE,"TAB4";"MS",#N/A,FALSE,"TAB5";"BANKLOANS",#N/A,FALSE,"TAB21APP ";"INTEREST",#N/A,FALSE,"TAB22APP"}</definedName>
    <definedName name="Prog_2001_Nov_draft" localSheetId="39" hidden="1">{"CBA",#N/A,FALSE,"TAB4";"MS",#N/A,FALSE,"TAB5";"BANKLOANS",#N/A,FALSE,"TAB21APP ";"INTEREST",#N/A,FALSE,"TAB22APP"}</definedName>
    <definedName name="Prog_2001_Nov_draft" localSheetId="41" hidden="1">{"CBA",#N/A,FALSE,"TAB4";"MS",#N/A,FALSE,"TAB5";"BANKLOANS",#N/A,FALSE,"TAB21APP ";"INTEREST",#N/A,FALSE,"TAB22APP"}</definedName>
    <definedName name="Prog_2001_Nov_draft" localSheetId="43" hidden="1">{"CBA",#N/A,FALSE,"TAB4";"MS",#N/A,FALSE,"TAB5";"BANKLOANS",#N/A,FALSE,"TAB21APP ";"INTEREST",#N/A,FALSE,"TAB22APP"}</definedName>
    <definedName name="Prog_2001_Nov_draft" localSheetId="44" hidden="1">{"CBA",#N/A,FALSE,"TAB4";"MS",#N/A,FALSE,"TAB5";"BANKLOANS",#N/A,FALSE,"TAB21APP ";"INTEREST",#N/A,FALSE,"TAB22APP"}</definedName>
    <definedName name="Prog_2001_Nov_draft" localSheetId="45" hidden="1">{"CBA",#N/A,FALSE,"TAB4";"MS",#N/A,FALSE,"TAB5";"BANKLOANS",#N/A,FALSE,"TAB21APP ";"INTEREST",#N/A,FALSE,"TAB22APP"}</definedName>
    <definedName name="Prog_2001_Nov_draft" localSheetId="5" hidden="1">{"CBA",#N/A,FALSE,"TAB4";"MS",#N/A,FALSE,"TAB5";"BANKLOANS",#N/A,FALSE,"TAB21APP ";"INTEREST",#N/A,FALSE,"TAB22APP"}</definedName>
    <definedName name="Prog_2001_Nov_draft" localSheetId="10" hidden="1">{"CBA",#N/A,FALSE,"TAB4";"MS",#N/A,FALSE,"TAB5";"BANKLOANS",#N/A,FALSE,"TAB21APP ";"INTEREST",#N/A,FALSE,"TAB22APP"}</definedName>
    <definedName name="Prog_2001_Nov_draft" localSheetId="12" hidden="1">{"CBA",#N/A,FALSE,"TAB4";"MS",#N/A,FALSE,"TAB5";"BANKLOANS",#N/A,FALSE,"TAB21APP ";"INTEREST",#N/A,FALSE,"TAB22APP"}</definedName>
    <definedName name="Prog_2001_Nov_draft" localSheetId="16" hidden="1">{"CBA",#N/A,FALSE,"TAB4";"MS",#N/A,FALSE,"TAB5";"BANKLOANS",#N/A,FALSE,"TAB21APP ";"INTEREST",#N/A,FALSE,"TAB22APP"}</definedName>
    <definedName name="Prog_2001_Nov_draft" localSheetId="46" hidden="1">{"CBA",#N/A,FALSE,"TAB4";"MS",#N/A,FALSE,"TAB5";"BANKLOANS",#N/A,FALSE,"TAB21APP ";"INTEREST",#N/A,FALSE,"TAB22APP"}</definedName>
    <definedName name="Prog_2001_Nov_draft" hidden="1">{"CBA",#N/A,FALSE,"TAB4";"MS",#N/A,FALSE,"TAB5";"BANKLOANS",#N/A,FALSE,"TAB21APP ";"INTEREST",#N/A,FALSE,"TAB22APP"}</definedName>
    <definedName name="qq" localSheetId="3" hidden="1">#REF!</definedName>
    <definedName name="qq" localSheetId="5" hidden="1">#REF!</definedName>
    <definedName name="qq" hidden="1">#REF!</definedName>
    <definedName name="qwe" localSheetId="18" hidden="1">{"macroa",#N/A,FALSE,"Macro";"suma2",#N/A,FALSE,"Data";"suma3",#N/A,FALSE,"Data";"suma4",#N/A,FALSE,"Data";"suma5",#N/A,FALSE,"Data";"suma6",#N/A,FALSE,"Data";"suma7",#N/A,FALSE,"Data";"suma8",#N/A,FALSE,"Data";"suma9",#N/A,FALSE,"Data"}</definedName>
    <definedName name="qwe" localSheetId="25" hidden="1">{"macroa",#N/A,FALSE,"Macro";"suma2",#N/A,FALSE,"Data";"suma3",#N/A,FALSE,"Data";"suma4",#N/A,FALSE,"Data";"suma5",#N/A,FALSE,"Data";"suma6",#N/A,FALSE,"Data";"suma7",#N/A,FALSE,"Data";"suma8",#N/A,FALSE,"Data";"suma9",#N/A,FALSE,"Data"}</definedName>
    <definedName name="qwe" localSheetId="26" hidden="1">{"macroa",#N/A,FALSE,"Macro";"suma2",#N/A,FALSE,"Data";"suma3",#N/A,FALSE,"Data";"suma4",#N/A,FALSE,"Data";"suma5",#N/A,FALSE,"Data";"suma6",#N/A,FALSE,"Data";"suma7",#N/A,FALSE,"Data";"suma8",#N/A,FALSE,"Data";"suma9",#N/A,FALSE,"Data"}</definedName>
    <definedName name="qwe" localSheetId="29" hidden="1">{"macroa",#N/A,FALSE,"Macro";"suma2",#N/A,FALSE,"Data";"suma3",#N/A,FALSE,"Data";"suma4",#N/A,FALSE,"Data";"suma5",#N/A,FALSE,"Data";"suma6",#N/A,FALSE,"Data";"suma7",#N/A,FALSE,"Data";"suma8",#N/A,FALSE,"Data";"suma9",#N/A,FALSE,"Data"}</definedName>
    <definedName name="qwe" localSheetId="30"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32" hidden="1">{"macroa",#N/A,FALSE,"Macro";"suma2",#N/A,FALSE,"Data";"suma3",#N/A,FALSE,"Data";"suma4",#N/A,FALSE,"Data";"suma5",#N/A,FALSE,"Data";"suma6",#N/A,FALSE,"Data";"suma7",#N/A,FALSE,"Data";"suma8",#N/A,FALSE,"Data";"suma9",#N/A,FALSE,"Data"}</definedName>
    <definedName name="qwe" localSheetId="33" hidden="1">{"macroa",#N/A,FALSE,"Macro";"suma2",#N/A,FALSE,"Data";"suma3",#N/A,FALSE,"Data";"suma4",#N/A,FALSE,"Data";"suma5",#N/A,FALSE,"Data";"suma6",#N/A,FALSE,"Data";"suma7",#N/A,FALSE,"Data";"suma8",#N/A,FALSE,"Data";"suma9",#N/A,FALSE,"Data"}</definedName>
    <definedName name="qwe" localSheetId="34" hidden="1">{"macroa",#N/A,FALSE,"Macro";"suma2",#N/A,FALSE,"Data";"suma3",#N/A,FALSE,"Data";"suma4",#N/A,FALSE,"Data";"suma5",#N/A,FALSE,"Data";"suma6",#N/A,FALSE,"Data";"suma7",#N/A,FALSE,"Data";"suma8",#N/A,FALSE,"Data";"suma9",#N/A,FALSE,"Data"}</definedName>
    <definedName name="qwe" localSheetId="39" hidden="1">{"macroa",#N/A,FALSE,"Macro";"suma2",#N/A,FALSE,"Data";"suma3",#N/A,FALSE,"Data";"suma4",#N/A,FALSE,"Data";"suma5",#N/A,FALSE,"Data";"suma6",#N/A,FALSE,"Data";"suma7",#N/A,FALSE,"Data";"suma8",#N/A,FALSE,"Data";"suma9",#N/A,FALSE,"Data"}</definedName>
    <definedName name="qwe" localSheetId="41" hidden="1">{"macroa",#N/A,FALSE,"Macro";"suma2",#N/A,FALSE,"Data";"suma3",#N/A,FALSE,"Data";"suma4",#N/A,FALSE,"Data";"suma5",#N/A,FALSE,"Data";"suma6",#N/A,FALSE,"Data";"suma7",#N/A,FALSE,"Data";"suma8",#N/A,FALSE,"Data";"suma9",#N/A,FALSE,"Data"}</definedName>
    <definedName name="qwe" localSheetId="43" hidden="1">{"macroa",#N/A,FALSE,"Macro";"suma2",#N/A,FALSE,"Data";"suma3",#N/A,FALSE,"Data";"suma4",#N/A,FALSE,"Data";"suma5",#N/A,FALSE,"Data";"suma6",#N/A,FALSE,"Data";"suma7",#N/A,FALSE,"Data";"suma8",#N/A,FALSE,"Data";"suma9",#N/A,FALSE,"Data"}</definedName>
    <definedName name="qwe" localSheetId="44" hidden="1">{"macroa",#N/A,FALSE,"Macro";"suma2",#N/A,FALSE,"Data";"suma3",#N/A,FALSE,"Data";"suma4",#N/A,FALSE,"Data";"suma5",#N/A,FALSE,"Data";"suma6",#N/A,FALSE,"Data";"suma7",#N/A,FALSE,"Data";"suma8",#N/A,FALSE,"Data";"suma9",#N/A,FALSE,"Data"}</definedName>
    <definedName name="qwe" localSheetId="45" hidden="1">{"macroa",#N/A,FALSE,"Macro";"suma2",#N/A,FALSE,"Data";"suma3",#N/A,FALSE,"Data";"suma4",#N/A,FALSE,"Data";"suma5",#N/A,FALSE,"Data";"suma6",#N/A,FALSE,"Data";"suma7",#N/A,FALSE,"Data";"suma8",#N/A,FALSE,"Data";"suma9",#N/A,FALSE,"Data"}</definedName>
    <definedName name="qwe" localSheetId="5" hidden="1">{"macroa",#N/A,FALSE,"Macro";"suma2",#N/A,FALSE,"Data";"suma3",#N/A,FALSE,"Data";"suma4",#N/A,FALSE,"Data";"suma5",#N/A,FALSE,"Data";"suma6",#N/A,FALSE,"Data";"suma7",#N/A,FALSE,"Data";"suma8",#N/A,FALSE,"Data";"suma9",#N/A,FALSE,"Data"}</definedName>
    <definedName name="qwe" localSheetId="10" hidden="1">{"macroa",#N/A,FALSE,"Macro";"suma2",#N/A,FALSE,"Data";"suma3",#N/A,FALSE,"Data";"suma4",#N/A,FALSE,"Data";"suma5",#N/A,FALSE,"Data";"suma6",#N/A,FALSE,"Data";"suma7",#N/A,FALSE,"Data";"suma8",#N/A,FALSE,"Data";"suma9",#N/A,FALSE,"Data"}</definedName>
    <definedName name="qwe" localSheetId="12" hidden="1">{"macroa",#N/A,FALSE,"Macro";"suma2",#N/A,FALSE,"Data";"suma3",#N/A,FALSE,"Data";"suma4",#N/A,FALSE,"Data";"suma5",#N/A,FALSE,"Data";"suma6",#N/A,FALSE,"Data";"suma7",#N/A,FALSE,"Data";"suma8",#N/A,FALSE,"Data";"suma9",#N/A,FALSE,"Data"}</definedName>
    <definedName name="qwe" localSheetId="16" hidden="1">{"macroa",#N/A,FALSE,"Macro";"suma2",#N/A,FALSE,"Data";"suma3",#N/A,FALSE,"Data";"suma4",#N/A,FALSE,"Data";"suma5",#N/A,FALSE,"Data";"suma6",#N/A,FALSE,"Data";"suma7",#N/A,FALSE,"Data";"suma8",#N/A,FALSE,"Data";"suma9",#N/A,FALSE,"Data"}</definedName>
    <definedName name="qwe" localSheetId="46"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18" hidden="1">{"Tab1",#N/A,FALSE,"P";"Tab2",#N/A,FALSE,"P"}</definedName>
    <definedName name="qwer" localSheetId="25" hidden="1">{"Tab1",#N/A,FALSE,"P";"Tab2",#N/A,FALSE,"P"}</definedName>
    <definedName name="qwer" localSheetId="26" hidden="1">{"Tab1",#N/A,FALSE,"P";"Tab2",#N/A,FALSE,"P"}</definedName>
    <definedName name="qwer" localSheetId="29" hidden="1">{"Tab1",#N/A,FALSE,"P";"Tab2",#N/A,FALSE,"P"}</definedName>
    <definedName name="qwer" localSheetId="30" hidden="1">{"Tab1",#N/A,FALSE,"P";"Tab2",#N/A,FALSE,"P"}</definedName>
    <definedName name="qwer" localSheetId="3" hidden="1">{"Tab1",#N/A,FALSE,"P";"Tab2",#N/A,FALSE,"P"}</definedName>
    <definedName name="qwer" localSheetId="32" hidden="1">{"Tab1",#N/A,FALSE,"P";"Tab2",#N/A,FALSE,"P"}</definedName>
    <definedName name="qwer" localSheetId="33" hidden="1">{"Tab1",#N/A,FALSE,"P";"Tab2",#N/A,FALSE,"P"}</definedName>
    <definedName name="qwer" localSheetId="34" hidden="1">{"Tab1",#N/A,FALSE,"P";"Tab2",#N/A,FALSE,"P"}</definedName>
    <definedName name="qwer" localSheetId="39" hidden="1">{"Tab1",#N/A,FALSE,"P";"Tab2",#N/A,FALSE,"P"}</definedName>
    <definedName name="qwer" localSheetId="41" hidden="1">{"Tab1",#N/A,FALSE,"P";"Tab2",#N/A,FALSE,"P"}</definedName>
    <definedName name="qwer" localSheetId="43" hidden="1">{"Tab1",#N/A,FALSE,"P";"Tab2",#N/A,FALSE,"P"}</definedName>
    <definedName name="qwer" localSheetId="44" hidden="1">{"Tab1",#N/A,FALSE,"P";"Tab2",#N/A,FALSE,"P"}</definedName>
    <definedName name="qwer" localSheetId="45" hidden="1">{"Tab1",#N/A,FALSE,"P";"Tab2",#N/A,FALSE,"P"}</definedName>
    <definedName name="qwer" localSheetId="5" hidden="1">{"Tab1",#N/A,FALSE,"P";"Tab2",#N/A,FALSE,"P"}</definedName>
    <definedName name="qwer" localSheetId="10" hidden="1">{"Tab1",#N/A,FALSE,"P";"Tab2",#N/A,FALSE,"P"}</definedName>
    <definedName name="qwer" localSheetId="12" hidden="1">{"Tab1",#N/A,FALSE,"P";"Tab2",#N/A,FALSE,"P"}</definedName>
    <definedName name="qwer" localSheetId="16" hidden="1">{"Tab1",#N/A,FALSE,"P";"Tab2",#N/A,FALSE,"P"}</definedName>
    <definedName name="qwer" localSheetId="46" hidden="1">{"Tab1",#N/A,FALSE,"P";"Tab2",#N/A,FALSE,"P"}</definedName>
    <definedName name="qwer" hidden="1">{"Tab1",#N/A,FALSE,"P";"Tab2",#N/A,FALSE,"P"}</definedName>
    <definedName name="rr" localSheetId="18" hidden="1">{"Riqfin97",#N/A,FALSE,"Tran";"Riqfinpro",#N/A,FALSE,"Tran"}</definedName>
    <definedName name="rr" localSheetId="25" hidden="1">{"Riqfin97",#N/A,FALSE,"Tran";"Riqfinpro",#N/A,FALSE,"Tran"}</definedName>
    <definedName name="rr" localSheetId="26" hidden="1">{"Riqfin97",#N/A,FALSE,"Tran";"Riqfinpro",#N/A,FALSE,"Tran"}</definedName>
    <definedName name="rr" localSheetId="29" hidden="1">{"Riqfin97",#N/A,FALSE,"Tran";"Riqfinpro",#N/A,FALSE,"Tran"}</definedName>
    <definedName name="rr" localSheetId="30" hidden="1">{"Riqfin97",#N/A,FALSE,"Tran";"Riqfinpro",#N/A,FALSE,"Tran"}</definedName>
    <definedName name="rr" localSheetId="3" hidden="1">{"Riqfin97",#N/A,FALSE,"Tran";"Riqfinpro",#N/A,FALSE,"Tran"}</definedName>
    <definedName name="rr" localSheetId="32" hidden="1">{"Riqfin97",#N/A,FALSE,"Tran";"Riqfinpro",#N/A,FALSE,"Tran"}</definedName>
    <definedName name="rr" localSheetId="33" hidden="1">{"Riqfin97",#N/A,FALSE,"Tran";"Riqfinpro",#N/A,FALSE,"Tran"}</definedName>
    <definedName name="rr" localSheetId="34" hidden="1">{"Riqfin97",#N/A,FALSE,"Tran";"Riqfinpro",#N/A,FALSE,"Tran"}</definedName>
    <definedName name="rr" localSheetId="39" hidden="1">{"Riqfin97",#N/A,FALSE,"Tran";"Riqfinpro",#N/A,FALSE,"Tran"}</definedName>
    <definedName name="rr" localSheetId="41" hidden="1">{"Riqfin97",#N/A,FALSE,"Tran";"Riqfinpro",#N/A,FALSE,"Tran"}</definedName>
    <definedName name="rr" localSheetId="43" hidden="1">{"Riqfin97",#N/A,FALSE,"Tran";"Riqfinpro",#N/A,FALSE,"Tran"}</definedName>
    <definedName name="rr" localSheetId="44" hidden="1">{"Riqfin97",#N/A,FALSE,"Tran";"Riqfinpro",#N/A,FALSE,"Tran"}</definedName>
    <definedName name="rr" localSheetId="45" hidden="1">{"Riqfin97",#N/A,FALSE,"Tran";"Riqfinpro",#N/A,FALSE,"Tran"}</definedName>
    <definedName name="rr" localSheetId="5" hidden="1">{"Riqfin97",#N/A,FALSE,"Tran";"Riqfinpro",#N/A,FALSE,"Tran"}</definedName>
    <definedName name="rr" localSheetId="10" hidden="1">{"Riqfin97",#N/A,FALSE,"Tran";"Riqfinpro",#N/A,FALSE,"Tran"}</definedName>
    <definedName name="rr" localSheetId="12" hidden="1">{"Riqfin97",#N/A,FALSE,"Tran";"Riqfinpro",#N/A,FALSE,"Tran"}</definedName>
    <definedName name="rr" localSheetId="16" hidden="1">{"Riqfin97",#N/A,FALSE,"Tran";"Riqfinpro",#N/A,FALSE,"Tran"}</definedName>
    <definedName name="rr" localSheetId="46" hidden="1">{"Riqfin97",#N/A,FALSE,"Tran";"Riqfinpro",#N/A,FALSE,"Tran"}</definedName>
    <definedName name="rr" hidden="1">{"Riqfin97",#N/A,FALSE,"Tran";"Riqfinpro",#N/A,FALSE,"Tran"}</definedName>
    <definedName name="rrr" localSheetId="18" hidden="1">{"Riqfin97",#N/A,FALSE,"Tran";"Riqfinpro",#N/A,FALSE,"Tran"}</definedName>
    <definedName name="rrr" localSheetId="25" hidden="1">{"Riqfin97",#N/A,FALSE,"Tran";"Riqfinpro",#N/A,FALSE,"Tran"}</definedName>
    <definedName name="rrr" localSheetId="26" hidden="1">{"Riqfin97",#N/A,FALSE,"Tran";"Riqfinpro",#N/A,FALSE,"Tran"}</definedName>
    <definedName name="rrr" localSheetId="29" hidden="1">{"Riqfin97",#N/A,FALSE,"Tran";"Riqfinpro",#N/A,FALSE,"Tran"}</definedName>
    <definedName name="rrr" localSheetId="30" hidden="1">{"Riqfin97",#N/A,FALSE,"Tran";"Riqfinpro",#N/A,FALSE,"Tran"}</definedName>
    <definedName name="rrr" localSheetId="3" hidden="1">{"Riqfin97",#N/A,FALSE,"Tran";"Riqfinpro",#N/A,FALSE,"Tran"}</definedName>
    <definedName name="rrr" localSheetId="32" hidden="1">{"Riqfin97",#N/A,FALSE,"Tran";"Riqfinpro",#N/A,FALSE,"Tran"}</definedName>
    <definedName name="rrr" localSheetId="33" hidden="1">{"Riqfin97",#N/A,FALSE,"Tran";"Riqfinpro",#N/A,FALSE,"Tran"}</definedName>
    <definedName name="rrr" localSheetId="34" hidden="1">{"Riqfin97",#N/A,FALSE,"Tran";"Riqfinpro",#N/A,FALSE,"Tran"}</definedName>
    <definedName name="rrr" localSheetId="39" hidden="1">{"Riqfin97",#N/A,FALSE,"Tran";"Riqfinpro",#N/A,FALSE,"Tran"}</definedName>
    <definedName name="rrr" localSheetId="41" hidden="1">{"Riqfin97",#N/A,FALSE,"Tran";"Riqfinpro",#N/A,FALSE,"Tran"}</definedName>
    <definedName name="rrr" localSheetId="43" hidden="1">{"Riqfin97",#N/A,FALSE,"Tran";"Riqfinpro",#N/A,FALSE,"Tran"}</definedName>
    <definedName name="rrr" localSheetId="44" hidden="1">{"Riqfin97",#N/A,FALSE,"Tran";"Riqfinpro",#N/A,FALSE,"Tran"}</definedName>
    <definedName name="rrr" localSheetId="45" hidden="1">{"Riqfin97",#N/A,FALSE,"Tran";"Riqfinpro",#N/A,FALSE,"Tran"}</definedName>
    <definedName name="rrr" localSheetId="5" hidden="1">{"Riqfin97",#N/A,FALSE,"Tran";"Riqfinpro",#N/A,FALSE,"Tran"}</definedName>
    <definedName name="rrr" localSheetId="10" hidden="1">{"Riqfin97",#N/A,FALSE,"Tran";"Riqfinpro",#N/A,FALSE,"Tran"}</definedName>
    <definedName name="rrr" localSheetId="12" hidden="1">{"Riqfin97",#N/A,FALSE,"Tran";"Riqfinpro",#N/A,FALSE,"Tran"}</definedName>
    <definedName name="rrr" localSheetId="16" hidden="1">{"Riqfin97",#N/A,FALSE,"Tran";"Riqfinpro",#N/A,FALSE,"Tran"}</definedName>
    <definedName name="rrr" localSheetId="46" hidden="1">{"Riqfin97",#N/A,FALSE,"Tran";"Riqfinpro",#N/A,FALSE,"Tran"}</definedName>
    <definedName name="rrr" hidden="1">{"Riqfin97",#N/A,FALSE,"Tran";"Riqfinpro",#N/A,FALSE,"Tran"}</definedName>
    <definedName name="rs" localSheetId="18" hidden="1">{"BOP_TAB",#N/A,FALSE,"N";"MIDTERM_TAB",#N/A,FALSE,"O";"FUND_CRED",#N/A,FALSE,"P";"DEBT_TAB1",#N/A,FALSE,"Q";"DEBT_TAB2",#N/A,FALSE,"Q";"FORFIN_TAB1",#N/A,FALSE,"R";"FORFIN_TAB2",#N/A,FALSE,"R";"BOP_ANALY",#N/A,FALSE,"U"}</definedName>
    <definedName name="rs" localSheetId="25" hidden="1">{"BOP_TAB",#N/A,FALSE,"N";"MIDTERM_TAB",#N/A,FALSE,"O";"FUND_CRED",#N/A,FALSE,"P";"DEBT_TAB1",#N/A,FALSE,"Q";"DEBT_TAB2",#N/A,FALSE,"Q";"FORFIN_TAB1",#N/A,FALSE,"R";"FORFIN_TAB2",#N/A,FALSE,"R";"BOP_ANALY",#N/A,FALSE,"U"}</definedName>
    <definedName name="rs" localSheetId="26" hidden="1">{"BOP_TAB",#N/A,FALSE,"N";"MIDTERM_TAB",#N/A,FALSE,"O";"FUND_CRED",#N/A,FALSE,"P";"DEBT_TAB1",#N/A,FALSE,"Q";"DEBT_TAB2",#N/A,FALSE,"Q";"FORFIN_TAB1",#N/A,FALSE,"R";"FORFIN_TAB2",#N/A,FALSE,"R";"BOP_ANALY",#N/A,FALSE,"U"}</definedName>
    <definedName name="rs" localSheetId="29" hidden="1">{"BOP_TAB",#N/A,FALSE,"N";"MIDTERM_TAB",#N/A,FALSE,"O";"FUND_CRED",#N/A,FALSE,"P";"DEBT_TAB1",#N/A,FALSE,"Q";"DEBT_TAB2",#N/A,FALSE,"Q";"FORFIN_TAB1",#N/A,FALSE,"R";"FORFIN_TAB2",#N/A,FALSE,"R";"BOP_ANALY",#N/A,FALSE,"U"}</definedName>
    <definedName name="rs" localSheetId="30"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32" hidden="1">{"BOP_TAB",#N/A,FALSE,"N";"MIDTERM_TAB",#N/A,FALSE,"O";"FUND_CRED",#N/A,FALSE,"P";"DEBT_TAB1",#N/A,FALSE,"Q";"DEBT_TAB2",#N/A,FALSE,"Q";"FORFIN_TAB1",#N/A,FALSE,"R";"FORFIN_TAB2",#N/A,FALSE,"R";"BOP_ANALY",#N/A,FALSE,"U"}</definedName>
    <definedName name="rs" localSheetId="33" hidden="1">{"BOP_TAB",#N/A,FALSE,"N";"MIDTERM_TAB",#N/A,FALSE,"O";"FUND_CRED",#N/A,FALSE,"P";"DEBT_TAB1",#N/A,FALSE,"Q";"DEBT_TAB2",#N/A,FALSE,"Q";"FORFIN_TAB1",#N/A,FALSE,"R";"FORFIN_TAB2",#N/A,FALSE,"R";"BOP_ANALY",#N/A,FALSE,"U"}</definedName>
    <definedName name="rs" localSheetId="34" hidden="1">{"BOP_TAB",#N/A,FALSE,"N";"MIDTERM_TAB",#N/A,FALSE,"O";"FUND_CRED",#N/A,FALSE,"P";"DEBT_TAB1",#N/A,FALSE,"Q";"DEBT_TAB2",#N/A,FALSE,"Q";"FORFIN_TAB1",#N/A,FALSE,"R";"FORFIN_TAB2",#N/A,FALSE,"R";"BOP_ANALY",#N/A,FALSE,"U"}</definedName>
    <definedName name="rs" localSheetId="39" hidden="1">{"BOP_TAB",#N/A,FALSE,"N";"MIDTERM_TAB",#N/A,FALSE,"O";"FUND_CRED",#N/A,FALSE,"P";"DEBT_TAB1",#N/A,FALSE,"Q";"DEBT_TAB2",#N/A,FALSE,"Q";"FORFIN_TAB1",#N/A,FALSE,"R";"FORFIN_TAB2",#N/A,FALSE,"R";"BOP_ANALY",#N/A,FALSE,"U"}</definedName>
    <definedName name="rs" localSheetId="41" hidden="1">{"BOP_TAB",#N/A,FALSE,"N";"MIDTERM_TAB",#N/A,FALSE,"O";"FUND_CRED",#N/A,FALSE,"P";"DEBT_TAB1",#N/A,FALSE,"Q";"DEBT_TAB2",#N/A,FALSE,"Q";"FORFIN_TAB1",#N/A,FALSE,"R";"FORFIN_TAB2",#N/A,FALSE,"R";"BOP_ANALY",#N/A,FALSE,"U"}</definedName>
    <definedName name="rs" localSheetId="43" hidden="1">{"BOP_TAB",#N/A,FALSE,"N";"MIDTERM_TAB",#N/A,FALSE,"O";"FUND_CRED",#N/A,FALSE,"P";"DEBT_TAB1",#N/A,FALSE,"Q";"DEBT_TAB2",#N/A,FALSE,"Q";"FORFIN_TAB1",#N/A,FALSE,"R";"FORFIN_TAB2",#N/A,FALSE,"R";"BOP_ANALY",#N/A,FALSE,"U"}</definedName>
    <definedName name="rs" localSheetId="44" hidden="1">{"BOP_TAB",#N/A,FALSE,"N";"MIDTERM_TAB",#N/A,FALSE,"O";"FUND_CRED",#N/A,FALSE,"P";"DEBT_TAB1",#N/A,FALSE,"Q";"DEBT_TAB2",#N/A,FALSE,"Q";"FORFIN_TAB1",#N/A,FALSE,"R";"FORFIN_TAB2",#N/A,FALSE,"R";"BOP_ANALY",#N/A,FALSE,"U"}</definedName>
    <definedName name="rs" localSheetId="45"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10"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localSheetId="4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18" hidden="1">{"Main Economic Indicators",#N/A,FALSE,"C"}</definedName>
    <definedName name="rtr" localSheetId="25" hidden="1">{"Main Economic Indicators",#N/A,FALSE,"C"}</definedName>
    <definedName name="rtr" localSheetId="26" hidden="1">{"Main Economic Indicators",#N/A,FALSE,"C"}</definedName>
    <definedName name="rtr" localSheetId="29" hidden="1">{"Main Economic Indicators",#N/A,FALSE,"C"}</definedName>
    <definedName name="rtr" localSheetId="30" hidden="1">{"Main Economic Indicators",#N/A,FALSE,"C"}</definedName>
    <definedName name="rtr" localSheetId="3" hidden="1">{"Main Economic Indicators",#N/A,FALSE,"C"}</definedName>
    <definedName name="rtr" localSheetId="32" hidden="1">{"Main Economic Indicators",#N/A,FALSE,"C"}</definedName>
    <definedName name="rtr" localSheetId="33" hidden="1">{"Main Economic Indicators",#N/A,FALSE,"C"}</definedName>
    <definedName name="rtr" localSheetId="34" hidden="1">{"Main Economic Indicators",#N/A,FALSE,"C"}</definedName>
    <definedName name="rtr" localSheetId="39" hidden="1">{"Main Economic Indicators",#N/A,FALSE,"C"}</definedName>
    <definedName name="rtr" localSheetId="41" hidden="1">{"Main Economic Indicators",#N/A,FALSE,"C"}</definedName>
    <definedName name="rtr" localSheetId="43" hidden="1">{"Main Economic Indicators",#N/A,FALSE,"C"}</definedName>
    <definedName name="rtr" localSheetId="44" hidden="1">{"Main Economic Indicators",#N/A,FALSE,"C"}</definedName>
    <definedName name="rtr" localSheetId="45" hidden="1">{"Main Economic Indicators",#N/A,FALSE,"C"}</definedName>
    <definedName name="rtr" localSheetId="5" hidden="1">{"Main Economic Indicators",#N/A,FALSE,"C"}</definedName>
    <definedName name="rtr" localSheetId="10" hidden="1">{"Main Economic Indicators",#N/A,FALSE,"C"}</definedName>
    <definedName name="rtr" localSheetId="12" hidden="1">{"Main Economic Indicators",#N/A,FALSE,"C"}</definedName>
    <definedName name="rtr" localSheetId="16" hidden="1">{"Main Economic Indicators",#N/A,FALSE,"C"}</definedName>
    <definedName name="rtr" localSheetId="46" hidden="1">{"Main Economic Indicators",#N/A,FALSE,"C"}</definedName>
    <definedName name="rtr" hidden="1">{"Main Economic Indicators",#N/A,FALSE,"C"}</definedName>
    <definedName name="rtre" localSheetId="18" hidden="1">{"Main Economic Indicators",#N/A,FALSE,"C"}</definedName>
    <definedName name="rtre" localSheetId="25" hidden="1">{"Main Economic Indicators",#N/A,FALSE,"C"}</definedName>
    <definedName name="rtre" localSheetId="26" hidden="1">{"Main Economic Indicators",#N/A,FALSE,"C"}</definedName>
    <definedName name="rtre" localSheetId="29" hidden="1">{"Main Economic Indicators",#N/A,FALSE,"C"}</definedName>
    <definedName name="rtre" localSheetId="30" hidden="1">{"Main Economic Indicators",#N/A,FALSE,"C"}</definedName>
    <definedName name="rtre" localSheetId="3" hidden="1">{"Main Economic Indicators",#N/A,FALSE,"C"}</definedName>
    <definedName name="rtre" localSheetId="32" hidden="1">{"Main Economic Indicators",#N/A,FALSE,"C"}</definedName>
    <definedName name="rtre" localSheetId="33" hidden="1">{"Main Economic Indicators",#N/A,FALSE,"C"}</definedName>
    <definedName name="rtre" localSheetId="34" hidden="1">{"Main Economic Indicators",#N/A,FALSE,"C"}</definedName>
    <definedName name="rtre" localSheetId="39" hidden="1">{"Main Economic Indicators",#N/A,FALSE,"C"}</definedName>
    <definedName name="rtre" localSheetId="41" hidden="1">{"Main Economic Indicators",#N/A,FALSE,"C"}</definedName>
    <definedName name="rtre" localSheetId="43" hidden="1">{"Main Economic Indicators",#N/A,FALSE,"C"}</definedName>
    <definedName name="rtre" localSheetId="44" hidden="1">{"Main Economic Indicators",#N/A,FALSE,"C"}</definedName>
    <definedName name="rtre" localSheetId="45" hidden="1">{"Main Economic Indicators",#N/A,FALSE,"C"}</definedName>
    <definedName name="rtre" localSheetId="5" hidden="1">{"Main Economic Indicators",#N/A,FALSE,"C"}</definedName>
    <definedName name="rtre" localSheetId="10" hidden="1">{"Main Economic Indicators",#N/A,FALSE,"C"}</definedName>
    <definedName name="rtre" localSheetId="12" hidden="1">{"Main Economic Indicators",#N/A,FALSE,"C"}</definedName>
    <definedName name="rtre" localSheetId="16" hidden="1">{"Main Economic Indicators",#N/A,FALSE,"C"}</definedName>
    <definedName name="rtre" localSheetId="46" hidden="1">{"Main Economic Indicators",#N/A,FALSE,"C"}</definedName>
    <definedName name="rtre" hidden="1">{"Main Economic Indicators",#N/A,FALSE,"C"}</definedName>
    <definedName name="Rwvu.Print." hidden="1">#N/A</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0"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0"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6"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18" hidden="1">{"TBILLS_ALL",#N/A,FALSE,"FITB_all"}</definedName>
    <definedName name="ryy" localSheetId="25" hidden="1">{"TBILLS_ALL",#N/A,FALSE,"FITB_all"}</definedName>
    <definedName name="ryy" localSheetId="26" hidden="1">{"TBILLS_ALL",#N/A,FALSE,"FITB_all"}</definedName>
    <definedName name="ryy" localSheetId="29" hidden="1">{"TBILLS_ALL",#N/A,FALSE,"FITB_all"}</definedName>
    <definedName name="ryy" localSheetId="30" hidden="1">{"TBILLS_ALL",#N/A,FALSE,"FITB_all"}</definedName>
    <definedName name="ryy" localSheetId="3" hidden="1">{"TBILLS_ALL",#N/A,FALSE,"FITB_all"}</definedName>
    <definedName name="ryy" localSheetId="32" hidden="1">{"TBILLS_ALL",#N/A,FALSE,"FITB_all"}</definedName>
    <definedName name="ryy" localSheetId="33" hidden="1">{"TBILLS_ALL",#N/A,FALSE,"FITB_all"}</definedName>
    <definedName name="ryy" localSheetId="34" hidden="1">{"TBILLS_ALL",#N/A,FALSE,"FITB_all"}</definedName>
    <definedName name="ryy" localSheetId="39" hidden="1">{"TBILLS_ALL",#N/A,FALSE,"FITB_all"}</definedName>
    <definedName name="ryy" localSheetId="41" hidden="1">{"TBILLS_ALL",#N/A,FALSE,"FITB_all"}</definedName>
    <definedName name="ryy" localSheetId="43" hidden="1">{"TBILLS_ALL",#N/A,FALSE,"FITB_all"}</definedName>
    <definedName name="ryy" localSheetId="44" hidden="1">{"TBILLS_ALL",#N/A,FALSE,"FITB_all"}</definedName>
    <definedName name="ryy" localSheetId="45" hidden="1">{"TBILLS_ALL",#N/A,FALSE,"FITB_all"}</definedName>
    <definedName name="ryy" localSheetId="5" hidden="1">{"TBILLS_ALL",#N/A,FALSE,"FITB_all"}</definedName>
    <definedName name="ryy" localSheetId="10" hidden="1">{"TBILLS_ALL",#N/A,FALSE,"FITB_all"}</definedName>
    <definedName name="ryy" localSheetId="12" hidden="1">{"TBILLS_ALL",#N/A,FALSE,"FITB_all"}</definedName>
    <definedName name="ryy" localSheetId="16" hidden="1">{"TBILLS_ALL",#N/A,FALSE,"FITB_all"}</definedName>
    <definedName name="ryy" localSheetId="46" hidden="1">{"TBILLS_ALL",#N/A,FALSE,"FITB_all"}</definedName>
    <definedName name="ryy" hidden="1">{"TBILLS_ALL",#N/A,FALSE,"FITB_all"}</definedName>
    <definedName name="s" localSheetId="29" hidden="1">#REF!</definedName>
    <definedName name="s" localSheetId="3" hidden="1">#REF!</definedName>
    <definedName name="s" localSheetId="41" hidden="1">#REF!</definedName>
    <definedName name="s" localSheetId="44" hidden="1">#REF!</definedName>
    <definedName name="s" localSheetId="5" hidden="1">#REF!</definedName>
    <definedName name="s" hidden="1">#REF!</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18" hidden="1">{"Riqfin97",#N/A,FALSE,"Tran";"Riqfinpro",#N/A,FALSE,"Tran"}</definedName>
    <definedName name="sdf" localSheetId="25" hidden="1">{"Riqfin97",#N/A,FALSE,"Tran";"Riqfinpro",#N/A,FALSE,"Tran"}</definedName>
    <definedName name="sdf" localSheetId="26" hidden="1">{"Riqfin97",#N/A,FALSE,"Tran";"Riqfinpro",#N/A,FALSE,"Tran"}</definedName>
    <definedName name="sdf" localSheetId="29" hidden="1">{"Riqfin97",#N/A,FALSE,"Tran";"Riqfinpro",#N/A,FALSE,"Tran"}</definedName>
    <definedName name="sdf" localSheetId="30" hidden="1">{"Riqfin97",#N/A,FALSE,"Tran";"Riqfinpro",#N/A,FALSE,"Tran"}</definedName>
    <definedName name="sdf" localSheetId="3" hidden="1">{"Riqfin97",#N/A,FALSE,"Tran";"Riqfinpro",#N/A,FALSE,"Tran"}</definedName>
    <definedName name="sdf" localSheetId="32" hidden="1">{"Riqfin97",#N/A,FALSE,"Tran";"Riqfinpro",#N/A,FALSE,"Tran"}</definedName>
    <definedName name="sdf" localSheetId="33" hidden="1">{"Riqfin97",#N/A,FALSE,"Tran";"Riqfinpro",#N/A,FALSE,"Tran"}</definedName>
    <definedName name="sdf" localSheetId="34" hidden="1">{"Riqfin97",#N/A,FALSE,"Tran";"Riqfinpro",#N/A,FALSE,"Tran"}</definedName>
    <definedName name="sdf" localSheetId="39" hidden="1">{"Riqfin97",#N/A,FALSE,"Tran";"Riqfinpro",#N/A,FALSE,"Tran"}</definedName>
    <definedName name="sdf" localSheetId="41" hidden="1">{"Riqfin97",#N/A,FALSE,"Tran";"Riqfinpro",#N/A,FALSE,"Tran"}</definedName>
    <definedName name="sdf" localSheetId="43" hidden="1">{"Riqfin97",#N/A,FALSE,"Tran";"Riqfinpro",#N/A,FALSE,"Tran"}</definedName>
    <definedName name="sdf" localSheetId="44" hidden="1">{"Riqfin97",#N/A,FALSE,"Tran";"Riqfinpro",#N/A,FALSE,"Tran"}</definedName>
    <definedName name="sdf" localSheetId="45" hidden="1">{"Riqfin97",#N/A,FALSE,"Tran";"Riqfinpro",#N/A,FALSE,"Tran"}</definedName>
    <definedName name="sdf" localSheetId="5" hidden="1">{"Riqfin97",#N/A,FALSE,"Tran";"Riqfinpro",#N/A,FALSE,"Tran"}</definedName>
    <definedName name="sdf" localSheetId="10" hidden="1">{"Riqfin97",#N/A,FALSE,"Tran";"Riqfinpro",#N/A,FALSE,"Tran"}</definedName>
    <definedName name="sdf" localSheetId="12" hidden="1">{"Riqfin97",#N/A,FALSE,"Tran";"Riqfinpro",#N/A,FALSE,"Tran"}</definedName>
    <definedName name="sdf" localSheetId="16" hidden="1">{"Riqfin97",#N/A,FALSE,"Tran";"Riqfinpro",#N/A,FALSE,"Tran"}</definedName>
    <definedName name="sdf" localSheetId="46" hidden="1">{"Riqfin97",#N/A,FALSE,"Tran";"Riqfinpro",#N/A,FALSE,"Tran"}</definedName>
    <definedName name="sdf" hidden="1">{"Riqfin97",#N/A,FALSE,"Tran";"Riqfinpro",#N/A,FALSE,"Tran"}</definedName>
    <definedName name="sdhighaoidfj" localSheetId="18" hidden="1">{"macro",#N/A,FALSE,"Macro";"smq2",#N/A,FALSE,"Data";"smq3",#N/A,FALSE,"Data";"smq4",#N/A,FALSE,"Data";"smq5",#N/A,FALSE,"Data";"smq6",#N/A,FALSE,"Data";"smq7",#N/A,FALSE,"Data";"smq8",#N/A,FALSE,"Data";"smq9",#N/A,FALSE,"Data"}</definedName>
    <definedName name="sdhighaoidfj" localSheetId="25" hidden="1">{"macro",#N/A,FALSE,"Macro";"smq2",#N/A,FALSE,"Data";"smq3",#N/A,FALSE,"Data";"smq4",#N/A,FALSE,"Data";"smq5",#N/A,FALSE,"Data";"smq6",#N/A,FALSE,"Data";"smq7",#N/A,FALSE,"Data";"smq8",#N/A,FALSE,"Data";"smq9",#N/A,FALSE,"Data"}</definedName>
    <definedName name="sdhighaoidfj" localSheetId="26" hidden="1">{"macro",#N/A,FALSE,"Macro";"smq2",#N/A,FALSE,"Data";"smq3",#N/A,FALSE,"Data";"smq4",#N/A,FALSE,"Data";"smq5",#N/A,FALSE,"Data";"smq6",#N/A,FALSE,"Data";"smq7",#N/A,FALSE,"Data";"smq8",#N/A,FALSE,"Data";"smq9",#N/A,FALSE,"Data"}</definedName>
    <definedName name="sdhighaoidfj" localSheetId="29" hidden="1">{"macro",#N/A,FALSE,"Macro";"smq2",#N/A,FALSE,"Data";"smq3",#N/A,FALSE,"Data";"smq4",#N/A,FALSE,"Data";"smq5",#N/A,FALSE,"Data";"smq6",#N/A,FALSE,"Data";"smq7",#N/A,FALSE,"Data";"smq8",#N/A,FALSE,"Data";"smq9",#N/A,FALSE,"Data"}</definedName>
    <definedName name="sdhighaoidfj" localSheetId="30"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32" hidden="1">{"macro",#N/A,FALSE,"Macro";"smq2",#N/A,FALSE,"Data";"smq3",#N/A,FALSE,"Data";"smq4",#N/A,FALSE,"Data";"smq5",#N/A,FALSE,"Data";"smq6",#N/A,FALSE,"Data";"smq7",#N/A,FALSE,"Data";"smq8",#N/A,FALSE,"Data";"smq9",#N/A,FALSE,"Data"}</definedName>
    <definedName name="sdhighaoidfj" localSheetId="33" hidden="1">{"macro",#N/A,FALSE,"Macro";"smq2",#N/A,FALSE,"Data";"smq3",#N/A,FALSE,"Data";"smq4",#N/A,FALSE,"Data";"smq5",#N/A,FALSE,"Data";"smq6",#N/A,FALSE,"Data";"smq7",#N/A,FALSE,"Data";"smq8",#N/A,FALSE,"Data";"smq9",#N/A,FALSE,"Data"}</definedName>
    <definedName name="sdhighaoidfj" localSheetId="34" hidden="1">{"macro",#N/A,FALSE,"Macro";"smq2",#N/A,FALSE,"Data";"smq3",#N/A,FALSE,"Data";"smq4",#N/A,FALSE,"Data";"smq5",#N/A,FALSE,"Data";"smq6",#N/A,FALSE,"Data";"smq7",#N/A,FALSE,"Data";"smq8",#N/A,FALSE,"Data";"smq9",#N/A,FALSE,"Data"}</definedName>
    <definedName name="sdhighaoidfj" localSheetId="39" hidden="1">{"macro",#N/A,FALSE,"Macro";"smq2",#N/A,FALSE,"Data";"smq3",#N/A,FALSE,"Data";"smq4",#N/A,FALSE,"Data";"smq5",#N/A,FALSE,"Data";"smq6",#N/A,FALSE,"Data";"smq7",#N/A,FALSE,"Data";"smq8",#N/A,FALSE,"Data";"smq9",#N/A,FALSE,"Data"}</definedName>
    <definedName name="sdhighaoidfj" localSheetId="41" hidden="1">{"macro",#N/A,FALSE,"Macro";"smq2",#N/A,FALSE,"Data";"smq3",#N/A,FALSE,"Data";"smq4",#N/A,FALSE,"Data";"smq5",#N/A,FALSE,"Data";"smq6",#N/A,FALSE,"Data";"smq7",#N/A,FALSE,"Data";"smq8",#N/A,FALSE,"Data";"smq9",#N/A,FALSE,"Data"}</definedName>
    <definedName name="sdhighaoidfj" localSheetId="43" hidden="1">{"macro",#N/A,FALSE,"Macro";"smq2",#N/A,FALSE,"Data";"smq3",#N/A,FALSE,"Data";"smq4",#N/A,FALSE,"Data";"smq5",#N/A,FALSE,"Data";"smq6",#N/A,FALSE,"Data";"smq7",#N/A,FALSE,"Data";"smq8",#N/A,FALSE,"Data";"smq9",#N/A,FALSE,"Data"}</definedName>
    <definedName name="sdhighaoidfj" localSheetId="44" hidden="1">{"macro",#N/A,FALSE,"Macro";"smq2",#N/A,FALSE,"Data";"smq3",#N/A,FALSE,"Data";"smq4",#N/A,FALSE,"Data";"smq5",#N/A,FALSE,"Data";"smq6",#N/A,FALSE,"Data";"smq7",#N/A,FALSE,"Data";"smq8",#N/A,FALSE,"Data";"smq9",#N/A,FALSE,"Data"}</definedName>
    <definedName name="sdhighaoidfj" localSheetId="45" hidden="1">{"macro",#N/A,FALSE,"Macro";"smq2",#N/A,FALSE,"Data";"smq3",#N/A,FALSE,"Data";"smq4",#N/A,FALSE,"Data";"smq5",#N/A,FALSE,"Data";"smq6",#N/A,FALSE,"Data";"smq7",#N/A,FALSE,"Data";"smq8",#N/A,FALSE,"Data";"smq9",#N/A,FALSE,"Data"}</definedName>
    <definedName name="sdhighaoidfj" localSheetId="5" hidden="1">{"macro",#N/A,FALSE,"Macro";"smq2",#N/A,FALSE,"Data";"smq3",#N/A,FALSE,"Data";"smq4",#N/A,FALSE,"Data";"smq5",#N/A,FALSE,"Data";"smq6",#N/A,FALSE,"Data";"smq7",#N/A,FALSE,"Data";"smq8",#N/A,FALSE,"Data";"smq9",#N/A,FALSE,"Data"}</definedName>
    <definedName name="sdhighaoidfj" localSheetId="10" hidden="1">{"macro",#N/A,FALSE,"Macro";"smq2",#N/A,FALSE,"Data";"smq3",#N/A,FALSE,"Data";"smq4",#N/A,FALSE,"Data";"smq5",#N/A,FALSE,"Data";"smq6",#N/A,FALSE,"Data";"smq7",#N/A,FALSE,"Data";"smq8",#N/A,FALSE,"Data";"smq9",#N/A,FALSE,"Data"}</definedName>
    <definedName name="sdhighaoidfj" localSheetId="12" hidden="1">{"macro",#N/A,FALSE,"Macro";"smq2",#N/A,FALSE,"Data";"smq3",#N/A,FALSE,"Data";"smq4",#N/A,FALSE,"Data";"smq5",#N/A,FALSE,"Data";"smq6",#N/A,FALSE,"Data";"smq7",#N/A,FALSE,"Data";"smq8",#N/A,FALSE,"Data";"smq9",#N/A,FALSE,"Data"}</definedName>
    <definedName name="sdhighaoidfj" localSheetId="16" hidden="1">{"macro",#N/A,FALSE,"Macro";"smq2",#N/A,FALSE,"Data";"smq3",#N/A,FALSE,"Data";"smq4",#N/A,FALSE,"Data";"smq5",#N/A,FALSE,"Data";"smq6",#N/A,FALSE,"Data";"smq7",#N/A,FALSE,"Data";"smq8",#N/A,FALSE,"Data";"smq9",#N/A,FALSE,"Data"}</definedName>
    <definedName name="sdhighaoidfj" localSheetId="46"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25" hidden="1">{"macro",#N/A,FALSE,"Macro";"smq2",#N/A,FALSE,"Data";"smq3",#N/A,FALSE,"Data";"smq4",#N/A,FALSE,"Data";"smq5",#N/A,FALSE,"Data";"smq6",#N/A,FALSE,"Data";"smq7",#N/A,FALSE,"Data";"smq8",#N/A,FALSE,"Data";"smq9",#N/A,FALSE,"Data"}</definedName>
    <definedName name="sdlifjwerf" localSheetId="26" hidden="1">{"macro",#N/A,FALSE,"Macro";"smq2",#N/A,FALSE,"Data";"smq3",#N/A,FALSE,"Data";"smq4",#N/A,FALSE,"Data";"smq5",#N/A,FALSE,"Data";"smq6",#N/A,FALSE,"Data";"smq7",#N/A,FALSE,"Data";"smq8",#N/A,FALSE,"Data";"smq9",#N/A,FALSE,"Data"}</definedName>
    <definedName name="sdlifjwerf" localSheetId="29" hidden="1">{"macro",#N/A,FALSE,"Macro";"smq2",#N/A,FALSE,"Data";"smq3",#N/A,FALSE,"Data";"smq4",#N/A,FALSE,"Data";"smq5",#N/A,FALSE,"Data";"smq6",#N/A,FALSE,"Data";"smq7",#N/A,FALSE,"Data";"smq8",#N/A,FALSE,"Data";"smq9",#N/A,FALSE,"Data"}</definedName>
    <definedName name="sdlifjwerf" localSheetId="30"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32" hidden="1">{"macro",#N/A,FALSE,"Macro";"smq2",#N/A,FALSE,"Data";"smq3",#N/A,FALSE,"Data";"smq4",#N/A,FALSE,"Data";"smq5",#N/A,FALSE,"Data";"smq6",#N/A,FALSE,"Data";"smq7",#N/A,FALSE,"Data";"smq8",#N/A,FALSE,"Data";"smq9",#N/A,FALSE,"Data"}</definedName>
    <definedName name="sdlifjwerf" localSheetId="33" hidden="1">{"macro",#N/A,FALSE,"Macro";"smq2",#N/A,FALSE,"Data";"smq3",#N/A,FALSE,"Data";"smq4",#N/A,FALSE,"Data";"smq5",#N/A,FALSE,"Data";"smq6",#N/A,FALSE,"Data";"smq7",#N/A,FALSE,"Data";"smq8",#N/A,FALSE,"Data";"smq9",#N/A,FALSE,"Data"}</definedName>
    <definedName name="sdlifjwerf" localSheetId="34" hidden="1">{"macro",#N/A,FALSE,"Macro";"smq2",#N/A,FALSE,"Data";"smq3",#N/A,FALSE,"Data";"smq4",#N/A,FALSE,"Data";"smq5",#N/A,FALSE,"Data";"smq6",#N/A,FALSE,"Data";"smq7",#N/A,FALSE,"Data";"smq8",#N/A,FALSE,"Data";"smq9",#N/A,FALSE,"Data"}</definedName>
    <definedName name="sdlifjwerf" localSheetId="39" hidden="1">{"macro",#N/A,FALSE,"Macro";"smq2",#N/A,FALSE,"Data";"smq3",#N/A,FALSE,"Data";"smq4",#N/A,FALSE,"Data";"smq5",#N/A,FALSE,"Data";"smq6",#N/A,FALSE,"Data";"smq7",#N/A,FALSE,"Data";"smq8",#N/A,FALSE,"Data";"smq9",#N/A,FALSE,"Data"}</definedName>
    <definedName name="sdlifjwerf" localSheetId="41" hidden="1">{"macro",#N/A,FALSE,"Macro";"smq2",#N/A,FALSE,"Data";"smq3",#N/A,FALSE,"Data";"smq4",#N/A,FALSE,"Data";"smq5",#N/A,FALSE,"Data";"smq6",#N/A,FALSE,"Data";"smq7",#N/A,FALSE,"Data";"smq8",#N/A,FALSE,"Data";"smq9",#N/A,FALSE,"Data"}</definedName>
    <definedName name="sdlifjwerf" localSheetId="43" hidden="1">{"macro",#N/A,FALSE,"Macro";"smq2",#N/A,FALSE,"Data";"smq3",#N/A,FALSE,"Data";"smq4",#N/A,FALSE,"Data";"smq5",#N/A,FALSE,"Data";"smq6",#N/A,FALSE,"Data";"smq7",#N/A,FALSE,"Data";"smq8",#N/A,FALSE,"Data";"smq9",#N/A,FALSE,"Data"}</definedName>
    <definedName name="sdlifjwerf" localSheetId="44" hidden="1">{"macro",#N/A,FALSE,"Macro";"smq2",#N/A,FALSE,"Data";"smq3",#N/A,FALSE,"Data";"smq4",#N/A,FALSE,"Data";"smq5",#N/A,FALSE,"Data";"smq6",#N/A,FALSE,"Data";"smq7",#N/A,FALSE,"Data";"smq8",#N/A,FALSE,"Data";"smq9",#N/A,FALSE,"Data"}</definedName>
    <definedName name="sdlifjwerf" localSheetId="45" hidden="1">{"macro",#N/A,FALSE,"Macro";"smq2",#N/A,FALSE,"Data";"smq3",#N/A,FALSE,"Data";"smq4",#N/A,FALSE,"Data";"smq5",#N/A,FALSE,"Data";"smq6",#N/A,FALSE,"Data";"smq7",#N/A,FALSE,"Data";"smq8",#N/A,FALSE,"Data";"smq9",#N/A,FALSE,"Data"}</definedName>
    <definedName name="sdlifjwerf" localSheetId="5" hidden="1">{"macro",#N/A,FALSE,"Macro";"smq2",#N/A,FALSE,"Data";"smq3",#N/A,FALSE,"Data";"smq4",#N/A,FALSE,"Data";"smq5",#N/A,FALSE,"Data";"smq6",#N/A,FALSE,"Data";"smq7",#N/A,FALSE,"Data";"smq8",#N/A,FALSE,"Data";"smq9",#N/A,FALSE,"Data"}</definedName>
    <definedName name="sdlifjwerf" localSheetId="10" hidden="1">{"macro",#N/A,FALSE,"Macro";"smq2",#N/A,FALSE,"Data";"smq3",#N/A,FALSE,"Data";"smq4",#N/A,FALSE,"Data";"smq5",#N/A,FALSE,"Data";"smq6",#N/A,FALSE,"Data";"smq7",#N/A,FALSE,"Data";"smq8",#N/A,FALSE,"Data";"smq9",#N/A,FALSE,"Data"}</definedName>
    <definedName name="sdlifjwerf" localSheetId="12" hidden="1">{"macro",#N/A,FALSE,"Macro";"smq2",#N/A,FALSE,"Data";"smq3",#N/A,FALSE,"Data";"smq4",#N/A,FALSE,"Data";"smq5",#N/A,FALSE,"Data";"smq6",#N/A,FALSE,"Data";"smq7",#N/A,FALSE,"Data";"smq8",#N/A,FALSE,"Data";"smq9",#N/A,FALSE,"Data"}</definedName>
    <definedName name="sdlifjwerf" localSheetId="16" hidden="1">{"macro",#N/A,FALSE,"Macro";"smq2",#N/A,FALSE,"Data";"smq3",#N/A,FALSE,"Data";"smq4",#N/A,FALSE,"Data";"smq5",#N/A,FALSE,"Data";"smq6",#N/A,FALSE,"Data";"smq7",#N/A,FALSE,"Data";"smq8",#N/A,FALSE,"Data";"smq9",#N/A,FALSE,"Data"}</definedName>
    <definedName name="sdlifjwerf" localSheetId="46"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18" hidden="1">{"Tab1",#N/A,FALSE,"P";"Tab2",#N/A,FALSE,"P"}</definedName>
    <definedName name="sfcbn" localSheetId="25" hidden="1">{"Tab1",#N/A,FALSE,"P";"Tab2",#N/A,FALSE,"P"}</definedName>
    <definedName name="sfcbn" localSheetId="26" hidden="1">{"Tab1",#N/A,FALSE,"P";"Tab2",#N/A,FALSE,"P"}</definedName>
    <definedName name="sfcbn" localSheetId="29" hidden="1">{"Tab1",#N/A,FALSE,"P";"Tab2",#N/A,FALSE,"P"}</definedName>
    <definedName name="sfcbn" localSheetId="30" hidden="1">{"Tab1",#N/A,FALSE,"P";"Tab2",#N/A,FALSE,"P"}</definedName>
    <definedName name="sfcbn" localSheetId="3" hidden="1">{"Tab1",#N/A,FALSE,"P";"Tab2",#N/A,FALSE,"P"}</definedName>
    <definedName name="sfcbn" localSheetId="32" hidden="1">{"Tab1",#N/A,FALSE,"P";"Tab2",#N/A,FALSE,"P"}</definedName>
    <definedName name="sfcbn" localSheetId="33" hidden="1">{"Tab1",#N/A,FALSE,"P";"Tab2",#N/A,FALSE,"P"}</definedName>
    <definedName name="sfcbn" localSheetId="34" hidden="1">{"Tab1",#N/A,FALSE,"P";"Tab2",#N/A,FALSE,"P"}</definedName>
    <definedName name="sfcbn" localSheetId="39" hidden="1">{"Tab1",#N/A,FALSE,"P";"Tab2",#N/A,FALSE,"P"}</definedName>
    <definedName name="sfcbn" localSheetId="41" hidden="1">{"Tab1",#N/A,FALSE,"P";"Tab2",#N/A,FALSE,"P"}</definedName>
    <definedName name="sfcbn" localSheetId="43" hidden="1">{"Tab1",#N/A,FALSE,"P";"Tab2",#N/A,FALSE,"P"}</definedName>
    <definedName name="sfcbn" localSheetId="44" hidden="1">{"Tab1",#N/A,FALSE,"P";"Tab2",#N/A,FALSE,"P"}</definedName>
    <definedName name="sfcbn" localSheetId="45" hidden="1">{"Tab1",#N/A,FALSE,"P";"Tab2",#N/A,FALSE,"P"}</definedName>
    <definedName name="sfcbn" localSheetId="5" hidden="1">{"Tab1",#N/A,FALSE,"P";"Tab2",#N/A,FALSE,"P"}</definedName>
    <definedName name="sfcbn" localSheetId="10" hidden="1">{"Tab1",#N/A,FALSE,"P";"Tab2",#N/A,FALSE,"P"}</definedName>
    <definedName name="sfcbn" localSheetId="12" hidden="1">{"Tab1",#N/A,FALSE,"P";"Tab2",#N/A,FALSE,"P"}</definedName>
    <definedName name="sfcbn" localSheetId="16" hidden="1">{"Tab1",#N/A,FALSE,"P";"Tab2",#N/A,FALSE,"P"}</definedName>
    <definedName name="sfcbn" localSheetId="46" hidden="1">{"Tab1",#N/A,FALSE,"P";"Tab2",#N/A,FALSE,"P"}</definedName>
    <definedName name="sfcbn" hidden="1">{"Tab1",#N/A,FALSE,"P";"Tab2",#N/A,FALSE,"P"}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0"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0"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6"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8" hidden="1">{"CBA",#N/A,FALSE,"TAB4";"MS",#N/A,FALSE,"TAB5";"BANKLOANS",#N/A,FALSE,"TAB21APP ";"INTEREST",#N/A,FALSE,"TAB22APP"}</definedName>
    <definedName name="sraff" localSheetId="25" hidden="1">{"CBA",#N/A,FALSE,"TAB4";"MS",#N/A,FALSE,"TAB5";"BANKLOANS",#N/A,FALSE,"TAB21APP ";"INTEREST",#N/A,FALSE,"TAB22APP"}</definedName>
    <definedName name="sraff" localSheetId="26" hidden="1">{"CBA",#N/A,FALSE,"TAB4";"MS",#N/A,FALSE,"TAB5";"BANKLOANS",#N/A,FALSE,"TAB21APP ";"INTEREST",#N/A,FALSE,"TAB22APP"}</definedName>
    <definedName name="sraff" localSheetId="29" hidden="1">{"CBA",#N/A,FALSE,"TAB4";"MS",#N/A,FALSE,"TAB5";"BANKLOANS",#N/A,FALSE,"TAB21APP ";"INTEREST",#N/A,FALSE,"TAB22APP"}</definedName>
    <definedName name="sraff" localSheetId="30" hidden="1">{"CBA",#N/A,FALSE,"TAB4";"MS",#N/A,FALSE,"TAB5";"BANKLOANS",#N/A,FALSE,"TAB21APP ";"INTEREST",#N/A,FALSE,"TAB22APP"}</definedName>
    <definedName name="sraff" localSheetId="3" hidden="1">{"CBA",#N/A,FALSE,"TAB4";"MS",#N/A,FALSE,"TAB5";"BANKLOANS",#N/A,FALSE,"TAB21APP ";"INTEREST",#N/A,FALSE,"TAB22APP"}</definedName>
    <definedName name="sraff" localSheetId="32" hidden="1">{"CBA",#N/A,FALSE,"TAB4";"MS",#N/A,FALSE,"TAB5";"BANKLOANS",#N/A,FALSE,"TAB21APP ";"INTEREST",#N/A,FALSE,"TAB22APP"}</definedName>
    <definedName name="sraff" localSheetId="33" hidden="1">{"CBA",#N/A,FALSE,"TAB4";"MS",#N/A,FALSE,"TAB5";"BANKLOANS",#N/A,FALSE,"TAB21APP ";"INTEREST",#N/A,FALSE,"TAB22APP"}</definedName>
    <definedName name="sraff" localSheetId="34" hidden="1">{"CBA",#N/A,FALSE,"TAB4";"MS",#N/A,FALSE,"TAB5";"BANKLOANS",#N/A,FALSE,"TAB21APP ";"INTEREST",#N/A,FALSE,"TAB22APP"}</definedName>
    <definedName name="sraff" localSheetId="39" hidden="1">{"CBA",#N/A,FALSE,"TAB4";"MS",#N/A,FALSE,"TAB5";"BANKLOANS",#N/A,FALSE,"TAB21APP ";"INTEREST",#N/A,FALSE,"TAB22APP"}</definedName>
    <definedName name="sraff" localSheetId="41" hidden="1">{"CBA",#N/A,FALSE,"TAB4";"MS",#N/A,FALSE,"TAB5";"BANKLOANS",#N/A,FALSE,"TAB21APP ";"INTEREST",#N/A,FALSE,"TAB22APP"}</definedName>
    <definedName name="sraff" localSheetId="43" hidden="1">{"CBA",#N/A,FALSE,"TAB4";"MS",#N/A,FALSE,"TAB5";"BANKLOANS",#N/A,FALSE,"TAB21APP ";"INTEREST",#N/A,FALSE,"TAB22APP"}</definedName>
    <definedName name="sraff" localSheetId="44" hidden="1">{"CBA",#N/A,FALSE,"TAB4";"MS",#N/A,FALSE,"TAB5";"BANKLOANS",#N/A,FALSE,"TAB21APP ";"INTEREST",#N/A,FALSE,"TAB22APP"}</definedName>
    <definedName name="sraff" localSheetId="45" hidden="1">{"CBA",#N/A,FALSE,"TAB4";"MS",#N/A,FALSE,"TAB5";"BANKLOANS",#N/A,FALSE,"TAB21APP ";"INTEREST",#N/A,FALSE,"TAB22APP"}</definedName>
    <definedName name="sraff" localSheetId="5" hidden="1">{"CBA",#N/A,FALSE,"TAB4";"MS",#N/A,FALSE,"TAB5";"BANKLOANS",#N/A,FALSE,"TAB21APP ";"INTEREST",#N/A,FALSE,"TAB22APP"}</definedName>
    <definedName name="sraff" localSheetId="10" hidden="1">{"CBA",#N/A,FALSE,"TAB4";"MS",#N/A,FALSE,"TAB5";"BANKLOANS",#N/A,FALSE,"TAB21APP ";"INTEREST",#N/A,FALSE,"TAB22APP"}</definedName>
    <definedName name="sraff" localSheetId="12" hidden="1">{"CBA",#N/A,FALSE,"TAB4";"MS",#N/A,FALSE,"TAB5";"BANKLOANS",#N/A,FALSE,"TAB21APP ";"INTEREST",#N/A,FALSE,"TAB22APP"}</definedName>
    <definedName name="sraff" localSheetId="16" hidden="1">{"CBA",#N/A,FALSE,"TAB4";"MS",#N/A,FALSE,"TAB5";"BANKLOANS",#N/A,FALSE,"TAB21APP ";"INTEREST",#N/A,FALSE,"TAB22APP"}</definedName>
    <definedName name="sraff" localSheetId="46" hidden="1">{"CBA",#N/A,FALSE,"TAB4";"MS",#N/A,FALSE,"TAB5";"BANKLOANS",#N/A,FALSE,"TAB21APP ";"INTEREST",#N/A,FALSE,"TAB22APP"}</definedName>
    <definedName name="sraff" hidden="1">{"CBA",#N/A,FALSE,"TAB4";"MS",#N/A,FALSE,"TAB5";"BANKLOANS",#N/A,FALSE,"TAB21APP ";"INTEREST",#N/A,FALSE,"TAB22APP"}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0"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0"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6"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18" hidden="1">{#N/A,#N/A,FALSE,"SimInp1";#N/A,#N/A,FALSE,"SimInp2";#N/A,#N/A,FALSE,"SimOut1";#N/A,#N/A,FALSE,"SimOut2";#N/A,#N/A,FALSE,"SimOut3";#N/A,#N/A,FALSE,"SimOut4";#N/A,#N/A,FALSE,"SimOut5"}</definedName>
    <definedName name="teset" localSheetId="25" hidden="1">{#N/A,#N/A,FALSE,"SimInp1";#N/A,#N/A,FALSE,"SimInp2";#N/A,#N/A,FALSE,"SimOut1";#N/A,#N/A,FALSE,"SimOut2";#N/A,#N/A,FALSE,"SimOut3";#N/A,#N/A,FALSE,"SimOut4";#N/A,#N/A,FALSE,"SimOut5"}</definedName>
    <definedName name="teset" localSheetId="26" hidden="1">{#N/A,#N/A,FALSE,"SimInp1";#N/A,#N/A,FALSE,"SimInp2";#N/A,#N/A,FALSE,"SimOut1";#N/A,#N/A,FALSE,"SimOut2";#N/A,#N/A,FALSE,"SimOut3";#N/A,#N/A,FALSE,"SimOut4";#N/A,#N/A,FALSE,"SimOut5"}</definedName>
    <definedName name="teset" localSheetId="29" hidden="1">{#N/A,#N/A,FALSE,"SimInp1";#N/A,#N/A,FALSE,"SimInp2";#N/A,#N/A,FALSE,"SimOut1";#N/A,#N/A,FALSE,"SimOut2";#N/A,#N/A,FALSE,"SimOut3";#N/A,#N/A,FALSE,"SimOut4";#N/A,#N/A,FALSE,"SimOut5"}</definedName>
    <definedName name="teset" localSheetId="30"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32" hidden="1">{#N/A,#N/A,FALSE,"SimInp1";#N/A,#N/A,FALSE,"SimInp2";#N/A,#N/A,FALSE,"SimOut1";#N/A,#N/A,FALSE,"SimOut2";#N/A,#N/A,FALSE,"SimOut3";#N/A,#N/A,FALSE,"SimOut4";#N/A,#N/A,FALSE,"SimOut5"}</definedName>
    <definedName name="teset" localSheetId="33" hidden="1">{#N/A,#N/A,FALSE,"SimInp1";#N/A,#N/A,FALSE,"SimInp2";#N/A,#N/A,FALSE,"SimOut1";#N/A,#N/A,FALSE,"SimOut2";#N/A,#N/A,FALSE,"SimOut3";#N/A,#N/A,FALSE,"SimOut4";#N/A,#N/A,FALSE,"SimOut5"}</definedName>
    <definedName name="teset" localSheetId="34" hidden="1">{#N/A,#N/A,FALSE,"SimInp1";#N/A,#N/A,FALSE,"SimInp2";#N/A,#N/A,FALSE,"SimOut1";#N/A,#N/A,FALSE,"SimOut2";#N/A,#N/A,FALSE,"SimOut3";#N/A,#N/A,FALSE,"SimOut4";#N/A,#N/A,FALSE,"SimOut5"}</definedName>
    <definedName name="teset" localSheetId="39" hidden="1">{#N/A,#N/A,FALSE,"SimInp1";#N/A,#N/A,FALSE,"SimInp2";#N/A,#N/A,FALSE,"SimOut1";#N/A,#N/A,FALSE,"SimOut2";#N/A,#N/A,FALSE,"SimOut3";#N/A,#N/A,FALSE,"SimOut4";#N/A,#N/A,FALSE,"SimOut5"}</definedName>
    <definedName name="teset" localSheetId="41" hidden="1">{#N/A,#N/A,FALSE,"SimInp1";#N/A,#N/A,FALSE,"SimInp2";#N/A,#N/A,FALSE,"SimOut1";#N/A,#N/A,FALSE,"SimOut2";#N/A,#N/A,FALSE,"SimOut3";#N/A,#N/A,FALSE,"SimOut4";#N/A,#N/A,FALSE,"SimOut5"}</definedName>
    <definedName name="teset" localSheetId="43" hidden="1">{#N/A,#N/A,FALSE,"SimInp1";#N/A,#N/A,FALSE,"SimInp2";#N/A,#N/A,FALSE,"SimOut1";#N/A,#N/A,FALSE,"SimOut2";#N/A,#N/A,FALSE,"SimOut3";#N/A,#N/A,FALSE,"SimOut4";#N/A,#N/A,FALSE,"SimOut5"}</definedName>
    <definedName name="teset" localSheetId="44" hidden="1">{#N/A,#N/A,FALSE,"SimInp1";#N/A,#N/A,FALSE,"SimInp2";#N/A,#N/A,FALSE,"SimOut1";#N/A,#N/A,FALSE,"SimOut2";#N/A,#N/A,FALSE,"SimOut3";#N/A,#N/A,FALSE,"SimOut4";#N/A,#N/A,FALSE,"SimOut5"}</definedName>
    <definedName name="teset" localSheetId="45"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10"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localSheetId="4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18" hidden="1">{"TBILLS_ALL",#N/A,FALSE,"FITB_all"}</definedName>
    <definedName name="test10" localSheetId="25" hidden="1">{"TBILLS_ALL",#N/A,FALSE,"FITB_all"}</definedName>
    <definedName name="test10" localSheetId="26" hidden="1">{"TBILLS_ALL",#N/A,FALSE,"FITB_all"}</definedName>
    <definedName name="test10" localSheetId="29" hidden="1">{"TBILLS_ALL",#N/A,FALSE,"FITB_all"}</definedName>
    <definedName name="test10" localSheetId="30" hidden="1">{"TBILLS_ALL",#N/A,FALSE,"FITB_all"}</definedName>
    <definedName name="test10" localSheetId="3" hidden="1">{"TBILLS_ALL",#N/A,FALSE,"FITB_all"}</definedName>
    <definedName name="test10" localSheetId="32" hidden="1">{"TBILLS_ALL",#N/A,FALSE,"FITB_all"}</definedName>
    <definedName name="test10" localSheetId="33" hidden="1">{"TBILLS_ALL",#N/A,FALSE,"FITB_all"}</definedName>
    <definedName name="test10" localSheetId="34" hidden="1">{"TBILLS_ALL",#N/A,FALSE,"FITB_all"}</definedName>
    <definedName name="test10" localSheetId="39" hidden="1">{"TBILLS_ALL",#N/A,FALSE,"FITB_all"}</definedName>
    <definedName name="test10" localSheetId="41" hidden="1">{"TBILLS_ALL",#N/A,FALSE,"FITB_all"}</definedName>
    <definedName name="test10" localSheetId="43" hidden="1">{"TBILLS_ALL",#N/A,FALSE,"FITB_all"}</definedName>
    <definedName name="test10" localSheetId="44" hidden="1">{"TBILLS_ALL",#N/A,FALSE,"FITB_all"}</definedName>
    <definedName name="test10" localSheetId="45" hidden="1">{"TBILLS_ALL",#N/A,FALSE,"FITB_all"}</definedName>
    <definedName name="test10" localSheetId="5" hidden="1">{"TBILLS_ALL",#N/A,FALSE,"FITB_all"}</definedName>
    <definedName name="test10" localSheetId="10" hidden="1">{"TBILLS_ALL",#N/A,FALSE,"FITB_all"}</definedName>
    <definedName name="test10" localSheetId="12" hidden="1">{"TBILLS_ALL",#N/A,FALSE,"FITB_all"}</definedName>
    <definedName name="test10" localSheetId="16" hidden="1">{"TBILLS_ALL",#N/A,FALSE,"FITB_all"}</definedName>
    <definedName name="test10" localSheetId="46" hidden="1">{"TBILLS_ALL",#N/A,FALSE,"FITB_all"}</definedName>
    <definedName name="test10" hidden="1">{"TBILLS_ALL",#N/A,FALSE,"FITB_all"}</definedName>
    <definedName name="test11" localSheetId="18" hidden="1">{"WEO",#N/A,FALSE,"T"}</definedName>
    <definedName name="test11" localSheetId="25" hidden="1">{"WEO",#N/A,FALSE,"T"}</definedName>
    <definedName name="test11" localSheetId="26" hidden="1">{"WEO",#N/A,FALSE,"T"}</definedName>
    <definedName name="test11" localSheetId="29" hidden="1">{"WEO",#N/A,FALSE,"T"}</definedName>
    <definedName name="test11" localSheetId="30" hidden="1">{"WEO",#N/A,FALSE,"T"}</definedName>
    <definedName name="test11" localSheetId="3" hidden="1">{"WEO",#N/A,FALSE,"T"}</definedName>
    <definedName name="test11" localSheetId="32" hidden="1">{"WEO",#N/A,FALSE,"T"}</definedName>
    <definedName name="test11" localSheetId="33" hidden="1">{"WEO",#N/A,FALSE,"T"}</definedName>
    <definedName name="test11" localSheetId="34" hidden="1">{"WEO",#N/A,FALSE,"T"}</definedName>
    <definedName name="test11" localSheetId="39" hidden="1">{"WEO",#N/A,FALSE,"T"}</definedName>
    <definedName name="test11" localSheetId="41" hidden="1">{"WEO",#N/A,FALSE,"T"}</definedName>
    <definedName name="test11" localSheetId="43" hidden="1">{"WEO",#N/A,FALSE,"T"}</definedName>
    <definedName name="test11" localSheetId="44" hidden="1">{"WEO",#N/A,FALSE,"T"}</definedName>
    <definedName name="test11" localSheetId="45" hidden="1">{"WEO",#N/A,FALSE,"T"}</definedName>
    <definedName name="test11" localSheetId="5" hidden="1">{"WEO",#N/A,FALSE,"T"}</definedName>
    <definedName name="test11" localSheetId="10" hidden="1">{"WEO",#N/A,FALSE,"T"}</definedName>
    <definedName name="test11" localSheetId="12" hidden="1">{"WEO",#N/A,FALSE,"T"}</definedName>
    <definedName name="test11" localSheetId="16" hidden="1">{"WEO",#N/A,FALSE,"T"}</definedName>
    <definedName name="test11" localSheetId="46" hidden="1">{"WEO",#N/A,FALSE,"T"}</definedName>
    <definedName name="test11" hidden="1">{"WEO",#N/A,FALSE,"T"}</definedName>
    <definedName name="test12" localSheetId="18" hidden="1">{"partial screen",#N/A,FALSE,"State_Gov't"}</definedName>
    <definedName name="test12" localSheetId="25" hidden="1">{"partial screen",#N/A,FALSE,"State_Gov't"}</definedName>
    <definedName name="test12" localSheetId="26" hidden="1">{"partial screen",#N/A,FALSE,"State_Gov't"}</definedName>
    <definedName name="test12" localSheetId="29" hidden="1">{"partial screen",#N/A,FALSE,"State_Gov't"}</definedName>
    <definedName name="test12" localSheetId="30" hidden="1">{"partial screen",#N/A,FALSE,"State_Gov't"}</definedName>
    <definedName name="test12" localSheetId="3" hidden="1">{"partial screen",#N/A,FALSE,"State_Gov't"}</definedName>
    <definedName name="test12" localSheetId="32" hidden="1">{"partial screen",#N/A,FALSE,"State_Gov't"}</definedName>
    <definedName name="test12" localSheetId="33" hidden="1">{"partial screen",#N/A,FALSE,"State_Gov't"}</definedName>
    <definedName name="test12" localSheetId="34" hidden="1">{"partial screen",#N/A,FALSE,"State_Gov't"}</definedName>
    <definedName name="test12" localSheetId="39" hidden="1">{"partial screen",#N/A,FALSE,"State_Gov't"}</definedName>
    <definedName name="test12" localSheetId="41" hidden="1">{"partial screen",#N/A,FALSE,"State_Gov't"}</definedName>
    <definedName name="test12" localSheetId="43" hidden="1">{"partial screen",#N/A,FALSE,"State_Gov't"}</definedName>
    <definedName name="test12" localSheetId="44" hidden="1">{"partial screen",#N/A,FALSE,"State_Gov't"}</definedName>
    <definedName name="test12" localSheetId="45" hidden="1">{"partial screen",#N/A,FALSE,"State_Gov't"}</definedName>
    <definedName name="test12" localSheetId="5" hidden="1">{"partial screen",#N/A,FALSE,"State_Gov't"}</definedName>
    <definedName name="test12" localSheetId="10" hidden="1">{"partial screen",#N/A,FALSE,"State_Gov't"}</definedName>
    <definedName name="test12" localSheetId="12" hidden="1">{"partial screen",#N/A,FALSE,"State_Gov't"}</definedName>
    <definedName name="test12" localSheetId="16" hidden="1">{"partial screen",#N/A,FALSE,"State_Gov't"}</definedName>
    <definedName name="test12" localSheetId="46" hidden="1">{"partial screen",#N/A,FALSE,"State_Gov't"}</definedName>
    <definedName name="test12" hidden="1">{"partial screen",#N/A,FALSE,"State_Gov't"}</definedName>
    <definedName name="test2" localSheetId="18" hidden="1">{"TRADE_COMP",#N/A,FALSE,"TAB23APP";"BOP",#N/A,FALSE,"TAB6";"DOT",#N/A,FALSE,"TAB24APP";"EXTDEBT",#N/A,FALSE,"TAB25APP"}</definedName>
    <definedName name="test2" localSheetId="25" hidden="1">{"TRADE_COMP",#N/A,FALSE,"TAB23APP";"BOP",#N/A,FALSE,"TAB6";"DOT",#N/A,FALSE,"TAB24APP";"EXTDEBT",#N/A,FALSE,"TAB25APP"}</definedName>
    <definedName name="test2" localSheetId="26" hidden="1">{"TRADE_COMP",#N/A,FALSE,"TAB23APP";"BOP",#N/A,FALSE,"TAB6";"DOT",#N/A,FALSE,"TAB24APP";"EXTDEBT",#N/A,FALSE,"TAB25APP"}</definedName>
    <definedName name="test2" localSheetId="29" hidden="1">{"TRADE_COMP",#N/A,FALSE,"TAB23APP";"BOP",#N/A,FALSE,"TAB6";"DOT",#N/A,FALSE,"TAB24APP";"EXTDEBT",#N/A,FALSE,"TAB25APP"}</definedName>
    <definedName name="test2" localSheetId="30" hidden="1">{"TRADE_COMP",#N/A,FALSE,"TAB23APP";"BOP",#N/A,FALSE,"TAB6";"DOT",#N/A,FALSE,"TAB24APP";"EXTDEBT",#N/A,FALSE,"TAB25APP"}</definedName>
    <definedName name="test2" localSheetId="3" hidden="1">{"TRADE_COMP",#N/A,FALSE,"TAB23APP";"BOP",#N/A,FALSE,"TAB6";"DOT",#N/A,FALSE,"TAB24APP";"EXTDEBT",#N/A,FALSE,"TAB25APP"}</definedName>
    <definedName name="test2" localSheetId="32" hidden="1">{"TRADE_COMP",#N/A,FALSE,"TAB23APP";"BOP",#N/A,FALSE,"TAB6";"DOT",#N/A,FALSE,"TAB24APP";"EXTDEBT",#N/A,FALSE,"TAB25APP"}</definedName>
    <definedName name="test2" localSheetId="33" hidden="1">{"TRADE_COMP",#N/A,FALSE,"TAB23APP";"BOP",#N/A,FALSE,"TAB6";"DOT",#N/A,FALSE,"TAB24APP";"EXTDEBT",#N/A,FALSE,"TAB25APP"}</definedName>
    <definedName name="test2" localSheetId="34" hidden="1">{"TRADE_COMP",#N/A,FALSE,"TAB23APP";"BOP",#N/A,FALSE,"TAB6";"DOT",#N/A,FALSE,"TAB24APP";"EXTDEBT",#N/A,FALSE,"TAB25APP"}</definedName>
    <definedName name="test2" localSheetId="39" hidden="1">{"TRADE_COMP",#N/A,FALSE,"TAB23APP";"BOP",#N/A,FALSE,"TAB6";"DOT",#N/A,FALSE,"TAB24APP";"EXTDEBT",#N/A,FALSE,"TAB25APP"}</definedName>
    <definedName name="test2" localSheetId="41" hidden="1">{"TRADE_COMP",#N/A,FALSE,"TAB23APP";"BOP",#N/A,FALSE,"TAB6";"DOT",#N/A,FALSE,"TAB24APP";"EXTDEBT",#N/A,FALSE,"TAB25APP"}</definedName>
    <definedName name="test2" localSheetId="43" hidden="1">{"TRADE_COMP",#N/A,FALSE,"TAB23APP";"BOP",#N/A,FALSE,"TAB6";"DOT",#N/A,FALSE,"TAB24APP";"EXTDEBT",#N/A,FALSE,"TAB25APP"}</definedName>
    <definedName name="test2" localSheetId="44" hidden="1">{"TRADE_COMP",#N/A,FALSE,"TAB23APP";"BOP",#N/A,FALSE,"TAB6";"DOT",#N/A,FALSE,"TAB24APP";"EXTDEBT",#N/A,FALSE,"TAB25APP"}</definedName>
    <definedName name="test2" localSheetId="45" hidden="1">{"TRADE_COMP",#N/A,FALSE,"TAB23APP";"BOP",#N/A,FALSE,"TAB6";"DOT",#N/A,FALSE,"TAB24APP";"EXTDEBT",#N/A,FALSE,"TAB25APP"}</definedName>
    <definedName name="test2" localSheetId="5" hidden="1">{"TRADE_COMP",#N/A,FALSE,"TAB23APP";"BOP",#N/A,FALSE,"TAB6";"DOT",#N/A,FALSE,"TAB24APP";"EXTDEBT",#N/A,FALSE,"TAB25APP"}</definedName>
    <definedName name="test2" localSheetId="10" hidden="1">{"TRADE_COMP",#N/A,FALSE,"TAB23APP";"BOP",#N/A,FALSE,"TAB6";"DOT",#N/A,FALSE,"TAB24APP";"EXTDEBT",#N/A,FALSE,"TAB25APP"}</definedName>
    <definedName name="test2" localSheetId="12" hidden="1">{"TRADE_COMP",#N/A,FALSE,"TAB23APP";"BOP",#N/A,FALSE,"TAB6";"DOT",#N/A,FALSE,"TAB24APP";"EXTDEBT",#N/A,FALSE,"TAB25APP"}</definedName>
    <definedName name="test2" localSheetId="16" hidden="1">{"TRADE_COMP",#N/A,FALSE,"TAB23APP";"BOP",#N/A,FALSE,"TAB6";"DOT",#N/A,FALSE,"TAB24APP";"EXTDEBT",#N/A,FALSE,"TAB25APP"}</definedName>
    <definedName name="test2" localSheetId="46" hidden="1">{"TRADE_COMP",#N/A,FALSE,"TAB23APP";"BOP",#N/A,FALSE,"TAB6";"DOT",#N/A,FALSE,"TAB24APP";"EXTDEBT",#N/A,FALSE,"TAB25APP"}</definedName>
    <definedName name="test2" hidden="1">{"TRADE_COMP",#N/A,FALSE,"TAB23APP";"BOP",#N/A,FALSE,"TAB6";"DOT",#N/A,FALSE,"TAB24APP";"EXTDEBT",#N/A,FALSE,"TAB25APP"}</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18" hidden="1">{"BOP_TAB",#N/A,FALSE,"N";"MIDTERM_TAB",#N/A,FALSE,"O"}</definedName>
    <definedName name="test4" localSheetId="25" hidden="1">{"BOP_TAB",#N/A,FALSE,"N";"MIDTERM_TAB",#N/A,FALSE,"O"}</definedName>
    <definedName name="test4" localSheetId="26" hidden="1">{"BOP_TAB",#N/A,FALSE,"N";"MIDTERM_TAB",#N/A,FALSE,"O"}</definedName>
    <definedName name="test4" localSheetId="29" hidden="1">{"BOP_TAB",#N/A,FALSE,"N";"MIDTERM_TAB",#N/A,FALSE,"O"}</definedName>
    <definedName name="test4" localSheetId="30" hidden="1">{"BOP_TAB",#N/A,FALSE,"N";"MIDTERM_TAB",#N/A,FALSE,"O"}</definedName>
    <definedName name="test4" localSheetId="3" hidden="1">{"BOP_TAB",#N/A,FALSE,"N";"MIDTERM_TAB",#N/A,FALSE,"O"}</definedName>
    <definedName name="test4" localSheetId="32" hidden="1">{"BOP_TAB",#N/A,FALSE,"N";"MIDTERM_TAB",#N/A,FALSE,"O"}</definedName>
    <definedName name="test4" localSheetId="33" hidden="1">{"BOP_TAB",#N/A,FALSE,"N";"MIDTERM_TAB",#N/A,FALSE,"O"}</definedName>
    <definedName name="test4" localSheetId="34" hidden="1">{"BOP_TAB",#N/A,FALSE,"N";"MIDTERM_TAB",#N/A,FALSE,"O"}</definedName>
    <definedName name="test4" localSheetId="39" hidden="1">{"BOP_TAB",#N/A,FALSE,"N";"MIDTERM_TAB",#N/A,FALSE,"O"}</definedName>
    <definedName name="test4" localSheetId="41" hidden="1">{"BOP_TAB",#N/A,FALSE,"N";"MIDTERM_TAB",#N/A,FALSE,"O"}</definedName>
    <definedName name="test4" localSheetId="43" hidden="1">{"BOP_TAB",#N/A,FALSE,"N";"MIDTERM_TAB",#N/A,FALSE,"O"}</definedName>
    <definedName name="test4" localSheetId="44" hidden="1">{"BOP_TAB",#N/A,FALSE,"N";"MIDTERM_TAB",#N/A,FALSE,"O"}</definedName>
    <definedName name="test4" localSheetId="45" hidden="1">{"BOP_TAB",#N/A,FALSE,"N";"MIDTERM_TAB",#N/A,FALSE,"O"}</definedName>
    <definedName name="test4" localSheetId="5" hidden="1">{"BOP_TAB",#N/A,FALSE,"N";"MIDTERM_TAB",#N/A,FALSE,"O"}</definedName>
    <definedName name="test4" localSheetId="10" hidden="1">{"BOP_TAB",#N/A,FALSE,"N";"MIDTERM_TAB",#N/A,FALSE,"O"}</definedName>
    <definedName name="test4" localSheetId="12" hidden="1">{"BOP_TAB",#N/A,FALSE,"N";"MIDTERM_TAB",#N/A,FALSE,"O"}</definedName>
    <definedName name="test4" localSheetId="16" hidden="1">{"BOP_TAB",#N/A,FALSE,"N";"MIDTERM_TAB",#N/A,FALSE,"O"}</definedName>
    <definedName name="test4" localSheetId="46" hidden="1">{"BOP_TAB",#N/A,FALSE,"N";"MIDTERM_TAB",#N/A,FALSE,"O"}</definedName>
    <definedName name="test4" hidden="1">{"BOP_TAB",#N/A,FALSE,"N";"MIDTERM_TAB",#N/A,FALSE,"O"}</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0"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0"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6"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18" hidden="1">{"BOP_TAB",#N/A,FALSE,"N";"MIDTERM_TAB",#N/A,FALSE,"O";"FUND_CRED",#N/A,FALSE,"P";"DEBT_TAB1",#N/A,FALSE,"Q";"DEBT_TAB2",#N/A,FALSE,"Q";"FORFIN_TAB1",#N/A,FALSE,"R";"FORFIN_TAB2",#N/A,FALSE,"R";"BOP_ANALY",#N/A,FALSE,"U"}</definedName>
    <definedName name="test6" localSheetId="25" hidden="1">{"BOP_TAB",#N/A,FALSE,"N";"MIDTERM_TAB",#N/A,FALSE,"O";"FUND_CRED",#N/A,FALSE,"P";"DEBT_TAB1",#N/A,FALSE,"Q";"DEBT_TAB2",#N/A,FALSE,"Q";"FORFIN_TAB1",#N/A,FALSE,"R";"FORFIN_TAB2",#N/A,FALSE,"R";"BOP_ANALY",#N/A,FALSE,"U"}</definedName>
    <definedName name="test6" localSheetId="26" hidden="1">{"BOP_TAB",#N/A,FALSE,"N";"MIDTERM_TAB",#N/A,FALSE,"O";"FUND_CRED",#N/A,FALSE,"P";"DEBT_TAB1",#N/A,FALSE,"Q";"DEBT_TAB2",#N/A,FALSE,"Q";"FORFIN_TAB1",#N/A,FALSE,"R";"FORFIN_TAB2",#N/A,FALSE,"R";"BOP_ANALY",#N/A,FALSE,"U"}</definedName>
    <definedName name="test6" localSheetId="29" hidden="1">{"BOP_TAB",#N/A,FALSE,"N";"MIDTERM_TAB",#N/A,FALSE,"O";"FUND_CRED",#N/A,FALSE,"P";"DEBT_TAB1",#N/A,FALSE,"Q";"DEBT_TAB2",#N/A,FALSE,"Q";"FORFIN_TAB1",#N/A,FALSE,"R";"FORFIN_TAB2",#N/A,FALSE,"R";"BOP_ANALY",#N/A,FALSE,"U"}</definedName>
    <definedName name="test6" localSheetId="30"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32" hidden="1">{"BOP_TAB",#N/A,FALSE,"N";"MIDTERM_TAB",#N/A,FALSE,"O";"FUND_CRED",#N/A,FALSE,"P";"DEBT_TAB1",#N/A,FALSE,"Q";"DEBT_TAB2",#N/A,FALSE,"Q";"FORFIN_TAB1",#N/A,FALSE,"R";"FORFIN_TAB2",#N/A,FALSE,"R";"BOP_ANALY",#N/A,FALSE,"U"}</definedName>
    <definedName name="test6" localSheetId="33" hidden="1">{"BOP_TAB",#N/A,FALSE,"N";"MIDTERM_TAB",#N/A,FALSE,"O";"FUND_CRED",#N/A,FALSE,"P";"DEBT_TAB1",#N/A,FALSE,"Q";"DEBT_TAB2",#N/A,FALSE,"Q";"FORFIN_TAB1",#N/A,FALSE,"R";"FORFIN_TAB2",#N/A,FALSE,"R";"BOP_ANALY",#N/A,FALSE,"U"}</definedName>
    <definedName name="test6" localSheetId="34" hidden="1">{"BOP_TAB",#N/A,FALSE,"N";"MIDTERM_TAB",#N/A,FALSE,"O";"FUND_CRED",#N/A,FALSE,"P";"DEBT_TAB1",#N/A,FALSE,"Q";"DEBT_TAB2",#N/A,FALSE,"Q";"FORFIN_TAB1",#N/A,FALSE,"R";"FORFIN_TAB2",#N/A,FALSE,"R";"BOP_ANALY",#N/A,FALSE,"U"}</definedName>
    <definedName name="test6" localSheetId="39" hidden="1">{"BOP_TAB",#N/A,FALSE,"N";"MIDTERM_TAB",#N/A,FALSE,"O";"FUND_CRED",#N/A,FALSE,"P";"DEBT_TAB1",#N/A,FALSE,"Q";"DEBT_TAB2",#N/A,FALSE,"Q";"FORFIN_TAB1",#N/A,FALSE,"R";"FORFIN_TAB2",#N/A,FALSE,"R";"BOP_ANALY",#N/A,FALSE,"U"}</definedName>
    <definedName name="test6" localSheetId="41" hidden="1">{"BOP_TAB",#N/A,FALSE,"N";"MIDTERM_TAB",#N/A,FALSE,"O";"FUND_CRED",#N/A,FALSE,"P";"DEBT_TAB1",#N/A,FALSE,"Q";"DEBT_TAB2",#N/A,FALSE,"Q";"FORFIN_TAB1",#N/A,FALSE,"R";"FORFIN_TAB2",#N/A,FALSE,"R";"BOP_ANALY",#N/A,FALSE,"U"}</definedName>
    <definedName name="test6" localSheetId="43" hidden="1">{"BOP_TAB",#N/A,FALSE,"N";"MIDTERM_TAB",#N/A,FALSE,"O";"FUND_CRED",#N/A,FALSE,"P";"DEBT_TAB1",#N/A,FALSE,"Q";"DEBT_TAB2",#N/A,FALSE,"Q";"FORFIN_TAB1",#N/A,FALSE,"R";"FORFIN_TAB2",#N/A,FALSE,"R";"BOP_ANALY",#N/A,FALSE,"U"}</definedName>
    <definedName name="test6" localSheetId="44" hidden="1">{"BOP_TAB",#N/A,FALSE,"N";"MIDTERM_TAB",#N/A,FALSE,"O";"FUND_CRED",#N/A,FALSE,"P";"DEBT_TAB1",#N/A,FALSE,"Q";"DEBT_TAB2",#N/A,FALSE,"Q";"FORFIN_TAB1",#N/A,FALSE,"R";"FORFIN_TAB2",#N/A,FALSE,"R";"BOP_ANALY",#N/A,FALSE,"U"}</definedName>
    <definedName name="test6" localSheetId="45" hidden="1">{"BOP_TAB",#N/A,FALSE,"N";"MIDTERM_TAB",#N/A,FALSE,"O";"FUND_CRED",#N/A,FALSE,"P";"DEBT_TAB1",#N/A,FALSE,"Q";"DEBT_TAB2",#N/A,FALSE,"Q";"FORFIN_TAB1",#N/A,FALSE,"R";"FORFIN_TAB2",#N/A,FALSE,"R";"BOP_ANALY",#N/A,FALSE,"U"}</definedName>
    <definedName name="test6" localSheetId="5" hidden="1">{"BOP_TAB",#N/A,FALSE,"N";"MIDTERM_TAB",#N/A,FALSE,"O";"FUND_CRED",#N/A,FALSE,"P";"DEBT_TAB1",#N/A,FALSE,"Q";"DEBT_TAB2",#N/A,FALSE,"Q";"FORFIN_TAB1",#N/A,FALSE,"R";"FORFIN_TAB2",#N/A,FALSE,"R";"BOP_ANALY",#N/A,FALSE,"U"}</definedName>
    <definedName name="test6" localSheetId="10" hidden="1">{"BOP_TAB",#N/A,FALSE,"N";"MIDTERM_TAB",#N/A,FALSE,"O";"FUND_CRED",#N/A,FALSE,"P";"DEBT_TAB1",#N/A,FALSE,"Q";"DEBT_TAB2",#N/A,FALSE,"Q";"FORFIN_TAB1",#N/A,FALSE,"R";"FORFIN_TAB2",#N/A,FALSE,"R";"BOP_ANALY",#N/A,FALSE,"U"}</definedName>
    <definedName name="test6" localSheetId="12" hidden="1">{"BOP_TAB",#N/A,FALSE,"N";"MIDTERM_TAB",#N/A,FALSE,"O";"FUND_CRED",#N/A,FALSE,"P";"DEBT_TAB1",#N/A,FALSE,"Q";"DEBT_TAB2",#N/A,FALSE,"Q";"FORFIN_TAB1",#N/A,FALSE,"R";"FORFIN_TAB2",#N/A,FALSE,"R";"BOP_ANALY",#N/A,FALSE,"U"}</definedName>
    <definedName name="test6" localSheetId="16" hidden="1">{"BOP_TAB",#N/A,FALSE,"N";"MIDTERM_TAB",#N/A,FALSE,"O";"FUND_CRED",#N/A,FALSE,"P";"DEBT_TAB1",#N/A,FALSE,"Q";"DEBT_TAB2",#N/A,FALSE,"Q";"FORFIN_TAB1",#N/A,FALSE,"R";"FORFIN_TAB2",#N/A,FALSE,"R";"BOP_ANALY",#N/A,FALSE,"U"}</definedName>
    <definedName name="test6" localSheetId="46"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18" hidden="1">{"TAB_2",#N/A,FALSE,"A";"DOC",#N/A,FALSE,"DOC";"TAB6_SRBP",#N/A,FALSE,"SR-BP (2)";"TAB_6",#N/A,FALSE,"A";"TAB6_SRBP",#N/A,FALSE,"SR-BP (2)";"SFUNDREV",#N/A,FALSE,"S.Fund Rev";"Tab_arrears",#N/A,FALSE,"Sheet2";"SR_REVEXP",#N/A,FALSE,"Sheet3"}</definedName>
    <definedName name="test7" localSheetId="25" hidden="1">{"TAB_2",#N/A,FALSE,"A";"DOC",#N/A,FALSE,"DOC";"TAB6_SRBP",#N/A,FALSE,"SR-BP (2)";"TAB_6",#N/A,FALSE,"A";"TAB6_SRBP",#N/A,FALSE,"SR-BP (2)";"SFUNDREV",#N/A,FALSE,"S.Fund Rev";"Tab_arrears",#N/A,FALSE,"Sheet2";"SR_REVEXP",#N/A,FALSE,"Sheet3"}</definedName>
    <definedName name="test7" localSheetId="26" hidden="1">{"TAB_2",#N/A,FALSE,"A";"DOC",#N/A,FALSE,"DOC";"TAB6_SRBP",#N/A,FALSE,"SR-BP (2)";"TAB_6",#N/A,FALSE,"A";"TAB6_SRBP",#N/A,FALSE,"SR-BP (2)";"SFUNDREV",#N/A,FALSE,"S.Fund Rev";"Tab_arrears",#N/A,FALSE,"Sheet2";"SR_REVEXP",#N/A,FALSE,"Sheet3"}</definedName>
    <definedName name="test7" localSheetId="29" hidden="1">{"TAB_2",#N/A,FALSE,"A";"DOC",#N/A,FALSE,"DOC";"TAB6_SRBP",#N/A,FALSE,"SR-BP (2)";"TAB_6",#N/A,FALSE,"A";"TAB6_SRBP",#N/A,FALSE,"SR-BP (2)";"SFUNDREV",#N/A,FALSE,"S.Fund Rev";"Tab_arrears",#N/A,FALSE,"Sheet2";"SR_REVEXP",#N/A,FALSE,"Sheet3"}</definedName>
    <definedName name="test7" localSheetId="30"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32" hidden="1">{"TAB_2",#N/A,FALSE,"A";"DOC",#N/A,FALSE,"DOC";"TAB6_SRBP",#N/A,FALSE,"SR-BP (2)";"TAB_6",#N/A,FALSE,"A";"TAB6_SRBP",#N/A,FALSE,"SR-BP (2)";"SFUNDREV",#N/A,FALSE,"S.Fund Rev";"Tab_arrears",#N/A,FALSE,"Sheet2";"SR_REVEXP",#N/A,FALSE,"Sheet3"}</definedName>
    <definedName name="test7" localSheetId="33" hidden="1">{"TAB_2",#N/A,FALSE,"A";"DOC",#N/A,FALSE,"DOC";"TAB6_SRBP",#N/A,FALSE,"SR-BP (2)";"TAB_6",#N/A,FALSE,"A";"TAB6_SRBP",#N/A,FALSE,"SR-BP (2)";"SFUNDREV",#N/A,FALSE,"S.Fund Rev";"Tab_arrears",#N/A,FALSE,"Sheet2";"SR_REVEXP",#N/A,FALSE,"Sheet3"}</definedName>
    <definedName name="test7" localSheetId="34" hidden="1">{"TAB_2",#N/A,FALSE,"A";"DOC",#N/A,FALSE,"DOC";"TAB6_SRBP",#N/A,FALSE,"SR-BP (2)";"TAB_6",#N/A,FALSE,"A";"TAB6_SRBP",#N/A,FALSE,"SR-BP (2)";"SFUNDREV",#N/A,FALSE,"S.Fund Rev";"Tab_arrears",#N/A,FALSE,"Sheet2";"SR_REVEXP",#N/A,FALSE,"Sheet3"}</definedName>
    <definedName name="test7" localSheetId="39" hidden="1">{"TAB_2",#N/A,FALSE,"A";"DOC",#N/A,FALSE,"DOC";"TAB6_SRBP",#N/A,FALSE,"SR-BP (2)";"TAB_6",#N/A,FALSE,"A";"TAB6_SRBP",#N/A,FALSE,"SR-BP (2)";"SFUNDREV",#N/A,FALSE,"S.Fund Rev";"Tab_arrears",#N/A,FALSE,"Sheet2";"SR_REVEXP",#N/A,FALSE,"Sheet3"}</definedName>
    <definedName name="test7" localSheetId="41" hidden="1">{"TAB_2",#N/A,FALSE,"A";"DOC",#N/A,FALSE,"DOC";"TAB6_SRBP",#N/A,FALSE,"SR-BP (2)";"TAB_6",#N/A,FALSE,"A";"TAB6_SRBP",#N/A,FALSE,"SR-BP (2)";"SFUNDREV",#N/A,FALSE,"S.Fund Rev";"Tab_arrears",#N/A,FALSE,"Sheet2";"SR_REVEXP",#N/A,FALSE,"Sheet3"}</definedName>
    <definedName name="test7" localSheetId="43" hidden="1">{"TAB_2",#N/A,FALSE,"A";"DOC",#N/A,FALSE,"DOC";"TAB6_SRBP",#N/A,FALSE,"SR-BP (2)";"TAB_6",#N/A,FALSE,"A";"TAB6_SRBP",#N/A,FALSE,"SR-BP (2)";"SFUNDREV",#N/A,FALSE,"S.Fund Rev";"Tab_arrears",#N/A,FALSE,"Sheet2";"SR_REVEXP",#N/A,FALSE,"Sheet3"}</definedName>
    <definedName name="test7" localSheetId="44" hidden="1">{"TAB_2",#N/A,FALSE,"A";"DOC",#N/A,FALSE,"DOC";"TAB6_SRBP",#N/A,FALSE,"SR-BP (2)";"TAB_6",#N/A,FALSE,"A";"TAB6_SRBP",#N/A,FALSE,"SR-BP (2)";"SFUNDREV",#N/A,FALSE,"S.Fund Rev";"Tab_arrears",#N/A,FALSE,"Sheet2";"SR_REVEXP",#N/A,FALSE,"Sheet3"}</definedName>
    <definedName name="test7" localSheetId="45" hidden="1">{"TAB_2",#N/A,FALSE,"A";"DOC",#N/A,FALSE,"DOC";"TAB6_SRBP",#N/A,FALSE,"SR-BP (2)";"TAB_6",#N/A,FALSE,"A";"TAB6_SRBP",#N/A,FALSE,"SR-BP (2)";"SFUNDREV",#N/A,FALSE,"S.Fund Rev";"Tab_arrears",#N/A,FALSE,"Sheet2";"SR_REVEXP",#N/A,FALSE,"Sheet3"}</definedName>
    <definedName name="test7" localSheetId="5" hidden="1">{"TAB_2",#N/A,FALSE,"A";"DOC",#N/A,FALSE,"DOC";"TAB6_SRBP",#N/A,FALSE,"SR-BP (2)";"TAB_6",#N/A,FALSE,"A";"TAB6_SRBP",#N/A,FALSE,"SR-BP (2)";"SFUNDREV",#N/A,FALSE,"S.Fund Rev";"Tab_arrears",#N/A,FALSE,"Sheet2";"SR_REVEXP",#N/A,FALSE,"Sheet3"}</definedName>
    <definedName name="test7" localSheetId="10" hidden="1">{"TAB_2",#N/A,FALSE,"A";"DOC",#N/A,FALSE,"DOC";"TAB6_SRBP",#N/A,FALSE,"SR-BP (2)";"TAB_6",#N/A,FALSE,"A";"TAB6_SRBP",#N/A,FALSE,"SR-BP (2)";"SFUNDREV",#N/A,FALSE,"S.Fund Rev";"Tab_arrears",#N/A,FALSE,"Sheet2";"SR_REVEXP",#N/A,FALSE,"Sheet3"}</definedName>
    <definedName name="test7" localSheetId="12" hidden="1">{"TAB_2",#N/A,FALSE,"A";"DOC",#N/A,FALSE,"DOC";"TAB6_SRBP",#N/A,FALSE,"SR-BP (2)";"TAB_6",#N/A,FALSE,"A";"TAB6_SRBP",#N/A,FALSE,"SR-BP (2)";"SFUNDREV",#N/A,FALSE,"S.Fund Rev";"Tab_arrears",#N/A,FALSE,"Sheet2";"SR_REVEXP",#N/A,FALSE,"Sheet3"}</definedName>
    <definedName name="test7" localSheetId="16" hidden="1">{"TAB_2",#N/A,FALSE,"A";"DOC",#N/A,FALSE,"DOC";"TAB6_SRBP",#N/A,FALSE,"SR-BP (2)";"TAB_6",#N/A,FALSE,"A";"TAB6_SRBP",#N/A,FALSE,"SR-BP (2)";"SFUNDREV",#N/A,FALSE,"S.Fund Rev";"Tab_arrears",#N/A,FALSE,"Sheet2";"SR_REVEXP",#N/A,FALSE,"Sheet3"}</definedName>
    <definedName name="test7" localSheetId="46"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18" hidden="1">{"MONA",#N/A,FALSE,"S"}</definedName>
    <definedName name="test8" localSheetId="25" hidden="1">{"MONA",#N/A,FALSE,"S"}</definedName>
    <definedName name="test8" localSheetId="26" hidden="1">{"MONA",#N/A,FALSE,"S"}</definedName>
    <definedName name="test8" localSheetId="29" hidden="1">{"MONA",#N/A,FALSE,"S"}</definedName>
    <definedName name="test8" localSheetId="30" hidden="1">{"MONA",#N/A,FALSE,"S"}</definedName>
    <definedName name="test8" localSheetId="3" hidden="1">{"MONA",#N/A,FALSE,"S"}</definedName>
    <definedName name="test8" localSheetId="32" hidden="1">{"MONA",#N/A,FALSE,"S"}</definedName>
    <definedName name="test8" localSheetId="33" hidden="1">{"MONA",#N/A,FALSE,"S"}</definedName>
    <definedName name="test8" localSheetId="34" hidden="1">{"MONA",#N/A,FALSE,"S"}</definedName>
    <definedName name="test8" localSheetId="39" hidden="1">{"MONA",#N/A,FALSE,"S"}</definedName>
    <definedName name="test8" localSheetId="41" hidden="1">{"MONA",#N/A,FALSE,"S"}</definedName>
    <definedName name="test8" localSheetId="43" hidden="1">{"MONA",#N/A,FALSE,"S"}</definedName>
    <definedName name="test8" localSheetId="44" hidden="1">{"MONA",#N/A,FALSE,"S"}</definedName>
    <definedName name="test8" localSheetId="45" hidden="1">{"MONA",#N/A,FALSE,"S"}</definedName>
    <definedName name="test8" localSheetId="5" hidden="1">{"MONA",#N/A,FALSE,"S"}</definedName>
    <definedName name="test8" localSheetId="10" hidden="1">{"MONA",#N/A,FALSE,"S"}</definedName>
    <definedName name="test8" localSheetId="12" hidden="1">{"MONA",#N/A,FALSE,"S"}</definedName>
    <definedName name="test8" localSheetId="16" hidden="1">{"MONA",#N/A,FALSE,"S"}</definedName>
    <definedName name="test8" localSheetId="46" hidden="1">{"MONA",#N/A,FALSE,"S"}</definedName>
    <definedName name="test8" hidden="1">{"MONA",#N/A,FALSE,"S"}</definedName>
    <definedName name="test9" localSheetId="18" hidden="1">{"partial screen",#N/A,FALSE,"State_Gov't"}</definedName>
    <definedName name="test9" localSheetId="25" hidden="1">{"partial screen",#N/A,FALSE,"State_Gov't"}</definedName>
    <definedName name="test9" localSheetId="26" hidden="1">{"partial screen",#N/A,FALSE,"State_Gov't"}</definedName>
    <definedName name="test9" localSheetId="29" hidden="1">{"partial screen",#N/A,FALSE,"State_Gov't"}</definedName>
    <definedName name="test9" localSheetId="30" hidden="1">{"partial screen",#N/A,FALSE,"State_Gov't"}</definedName>
    <definedName name="test9" localSheetId="3" hidden="1">{"partial screen",#N/A,FALSE,"State_Gov't"}</definedName>
    <definedName name="test9" localSheetId="32" hidden="1">{"partial screen",#N/A,FALSE,"State_Gov't"}</definedName>
    <definedName name="test9" localSheetId="33" hidden="1">{"partial screen",#N/A,FALSE,"State_Gov't"}</definedName>
    <definedName name="test9" localSheetId="34" hidden="1">{"partial screen",#N/A,FALSE,"State_Gov't"}</definedName>
    <definedName name="test9" localSheetId="39" hidden="1">{"partial screen",#N/A,FALSE,"State_Gov't"}</definedName>
    <definedName name="test9" localSheetId="41" hidden="1">{"partial screen",#N/A,FALSE,"State_Gov't"}</definedName>
    <definedName name="test9" localSheetId="43" hidden="1">{"partial screen",#N/A,FALSE,"State_Gov't"}</definedName>
    <definedName name="test9" localSheetId="44" hidden="1">{"partial screen",#N/A,FALSE,"State_Gov't"}</definedName>
    <definedName name="test9" localSheetId="45" hidden="1">{"partial screen",#N/A,FALSE,"State_Gov't"}</definedName>
    <definedName name="test9" localSheetId="5" hidden="1">{"partial screen",#N/A,FALSE,"State_Gov't"}</definedName>
    <definedName name="test9" localSheetId="10" hidden="1">{"partial screen",#N/A,FALSE,"State_Gov't"}</definedName>
    <definedName name="test9" localSheetId="12" hidden="1">{"partial screen",#N/A,FALSE,"State_Gov't"}</definedName>
    <definedName name="test9" localSheetId="16" hidden="1">{"partial screen",#N/A,FALSE,"State_Gov't"}</definedName>
    <definedName name="test9" localSheetId="46" hidden="1">{"partial screen",#N/A,FALSE,"State_Gov't"}</definedName>
    <definedName name="test9" hidden="1">{"partial screen",#N/A,FALSE,"State_Gov't"}</definedName>
    <definedName name="ts" localSheetId="18" hidden="1">{"CBA",#N/A,FALSE,"TAB4";"MS",#N/A,FALSE,"TAB5";"BANKLOANS",#N/A,FALSE,"TAB21APP ";"INTEREST",#N/A,FALSE,"TAB22APP"}</definedName>
    <definedName name="ts" localSheetId="25" hidden="1">{"CBA",#N/A,FALSE,"TAB4";"MS",#N/A,FALSE,"TAB5";"BANKLOANS",#N/A,FALSE,"TAB21APP ";"INTEREST",#N/A,FALSE,"TAB22APP"}</definedName>
    <definedName name="ts" localSheetId="26" hidden="1">{"CBA",#N/A,FALSE,"TAB4";"MS",#N/A,FALSE,"TAB5";"BANKLOANS",#N/A,FALSE,"TAB21APP ";"INTEREST",#N/A,FALSE,"TAB22APP"}</definedName>
    <definedName name="ts" localSheetId="29" hidden="1">{"CBA",#N/A,FALSE,"TAB4";"MS",#N/A,FALSE,"TAB5";"BANKLOANS",#N/A,FALSE,"TAB21APP ";"INTEREST",#N/A,FALSE,"TAB22APP"}</definedName>
    <definedName name="ts" localSheetId="30" hidden="1">{"CBA",#N/A,FALSE,"TAB4";"MS",#N/A,FALSE,"TAB5";"BANKLOANS",#N/A,FALSE,"TAB21APP ";"INTEREST",#N/A,FALSE,"TAB22APP"}</definedName>
    <definedName name="ts" localSheetId="3" hidden="1">{"CBA",#N/A,FALSE,"TAB4";"MS",#N/A,FALSE,"TAB5";"BANKLOANS",#N/A,FALSE,"TAB21APP ";"INTEREST",#N/A,FALSE,"TAB22APP"}</definedName>
    <definedName name="ts" localSheetId="32" hidden="1">{"CBA",#N/A,FALSE,"TAB4";"MS",#N/A,FALSE,"TAB5";"BANKLOANS",#N/A,FALSE,"TAB21APP ";"INTEREST",#N/A,FALSE,"TAB22APP"}</definedName>
    <definedName name="ts" localSheetId="33" hidden="1">{"CBA",#N/A,FALSE,"TAB4";"MS",#N/A,FALSE,"TAB5";"BANKLOANS",#N/A,FALSE,"TAB21APP ";"INTEREST",#N/A,FALSE,"TAB22APP"}</definedName>
    <definedName name="ts" localSheetId="34" hidden="1">{"CBA",#N/A,FALSE,"TAB4";"MS",#N/A,FALSE,"TAB5";"BANKLOANS",#N/A,FALSE,"TAB21APP ";"INTEREST",#N/A,FALSE,"TAB22APP"}</definedName>
    <definedName name="ts" localSheetId="39" hidden="1">{"CBA",#N/A,FALSE,"TAB4";"MS",#N/A,FALSE,"TAB5";"BANKLOANS",#N/A,FALSE,"TAB21APP ";"INTEREST",#N/A,FALSE,"TAB22APP"}</definedName>
    <definedName name="ts" localSheetId="41" hidden="1">{"CBA",#N/A,FALSE,"TAB4";"MS",#N/A,FALSE,"TAB5";"BANKLOANS",#N/A,FALSE,"TAB21APP ";"INTEREST",#N/A,FALSE,"TAB22APP"}</definedName>
    <definedName name="ts" localSheetId="43" hidden="1">{"CBA",#N/A,FALSE,"TAB4";"MS",#N/A,FALSE,"TAB5";"BANKLOANS",#N/A,FALSE,"TAB21APP ";"INTEREST",#N/A,FALSE,"TAB22APP"}</definedName>
    <definedName name="ts" localSheetId="44" hidden="1">{"CBA",#N/A,FALSE,"TAB4";"MS",#N/A,FALSE,"TAB5";"BANKLOANS",#N/A,FALSE,"TAB21APP ";"INTEREST",#N/A,FALSE,"TAB22APP"}</definedName>
    <definedName name="ts" localSheetId="45" hidden="1">{"CBA",#N/A,FALSE,"TAB4";"MS",#N/A,FALSE,"TAB5";"BANKLOANS",#N/A,FALSE,"TAB21APP ";"INTEREST",#N/A,FALSE,"TAB22APP"}</definedName>
    <definedName name="ts" localSheetId="5" hidden="1">{"CBA",#N/A,FALSE,"TAB4";"MS",#N/A,FALSE,"TAB5";"BANKLOANS",#N/A,FALSE,"TAB21APP ";"INTEREST",#N/A,FALSE,"TAB22APP"}</definedName>
    <definedName name="ts" localSheetId="10" hidden="1">{"CBA",#N/A,FALSE,"TAB4";"MS",#N/A,FALSE,"TAB5";"BANKLOANS",#N/A,FALSE,"TAB21APP ";"INTEREST",#N/A,FALSE,"TAB22APP"}</definedName>
    <definedName name="ts" localSheetId="12" hidden="1">{"CBA",#N/A,FALSE,"TAB4";"MS",#N/A,FALSE,"TAB5";"BANKLOANS",#N/A,FALSE,"TAB21APP ";"INTEREST",#N/A,FALSE,"TAB22APP"}</definedName>
    <definedName name="ts" localSheetId="16" hidden="1">{"CBA",#N/A,FALSE,"TAB4";"MS",#N/A,FALSE,"TAB5";"BANKLOANS",#N/A,FALSE,"TAB21APP ";"INTEREST",#N/A,FALSE,"TAB22APP"}</definedName>
    <definedName name="ts" localSheetId="46" hidden="1">{"CBA",#N/A,FALSE,"TAB4";"MS",#N/A,FALSE,"TAB5";"BANKLOANS",#N/A,FALSE,"TAB21APP ";"INTEREST",#N/A,FALSE,"TAB22APP"}</definedName>
    <definedName name="ts" hidden="1">{"CBA",#N/A,FALSE,"TAB4";"MS",#N/A,FALSE,"TAB5";"BANKLOANS",#N/A,FALSE,"TAB21APP ";"INTEREST",#N/A,FALSE,"TAB22APP"}</definedName>
    <definedName name="tt" localSheetId="18" hidden="1">{"Tab1",#N/A,FALSE,"P";"Tab2",#N/A,FALSE,"P"}</definedName>
    <definedName name="tt" localSheetId="25" hidden="1">{"Tab1",#N/A,FALSE,"P";"Tab2",#N/A,FALSE,"P"}</definedName>
    <definedName name="tt" localSheetId="26" hidden="1">{"Tab1",#N/A,FALSE,"P";"Tab2",#N/A,FALSE,"P"}</definedName>
    <definedName name="tt" localSheetId="29" hidden="1">{"Tab1",#N/A,FALSE,"P";"Tab2",#N/A,FALSE,"P"}</definedName>
    <definedName name="tt" localSheetId="30" hidden="1">{"Tab1",#N/A,FALSE,"P";"Tab2",#N/A,FALSE,"P"}</definedName>
    <definedName name="tt" localSheetId="3" hidden="1">{"Tab1",#N/A,FALSE,"P";"Tab2",#N/A,FALSE,"P"}</definedName>
    <definedName name="tt" localSheetId="32" hidden="1">{"Tab1",#N/A,FALSE,"P";"Tab2",#N/A,FALSE,"P"}</definedName>
    <definedName name="tt" localSheetId="33" hidden="1">{"Tab1",#N/A,FALSE,"P";"Tab2",#N/A,FALSE,"P"}</definedName>
    <definedName name="tt" localSheetId="34" hidden="1">{"Tab1",#N/A,FALSE,"P";"Tab2",#N/A,FALSE,"P"}</definedName>
    <definedName name="tt" localSheetId="39" hidden="1">{"Tab1",#N/A,FALSE,"P";"Tab2",#N/A,FALSE,"P"}</definedName>
    <definedName name="tt" localSheetId="41" hidden="1">{"Tab1",#N/A,FALSE,"P";"Tab2",#N/A,FALSE,"P"}</definedName>
    <definedName name="tt" localSheetId="43" hidden="1">{"Tab1",#N/A,FALSE,"P";"Tab2",#N/A,FALSE,"P"}</definedName>
    <definedName name="tt" localSheetId="44" hidden="1">{"Tab1",#N/A,FALSE,"P";"Tab2",#N/A,FALSE,"P"}</definedName>
    <definedName name="tt" localSheetId="45" hidden="1">{"Tab1",#N/A,FALSE,"P";"Tab2",#N/A,FALSE,"P"}</definedName>
    <definedName name="tt" localSheetId="5" hidden="1">{"Tab1",#N/A,FALSE,"P";"Tab2",#N/A,FALSE,"P"}</definedName>
    <definedName name="tt" localSheetId="10" hidden="1">{"Tab1",#N/A,FALSE,"P";"Tab2",#N/A,FALSE,"P"}</definedName>
    <definedName name="tt" localSheetId="12" hidden="1">{"Tab1",#N/A,FALSE,"P";"Tab2",#N/A,FALSE,"P"}</definedName>
    <definedName name="tt" localSheetId="16" hidden="1">{"Tab1",#N/A,FALSE,"P";"Tab2",#N/A,FALSE,"P"}</definedName>
    <definedName name="tt" localSheetId="46" hidden="1">{"Tab1",#N/A,FALSE,"P";"Tab2",#N/A,FALSE,"P"}</definedName>
    <definedName name="tt" hidden="1">{"Tab1",#N/A,FALSE,"P";"Tab2",#N/A,FALSE,"P"}</definedName>
    <definedName name="ttt" localSheetId="18" hidden="1">{"Tab1",#N/A,FALSE,"P";"Tab2",#N/A,FALSE,"P"}</definedName>
    <definedName name="ttt" localSheetId="25" hidden="1">{"Tab1",#N/A,FALSE,"P";"Tab2",#N/A,FALSE,"P"}</definedName>
    <definedName name="ttt" localSheetId="26" hidden="1">{"Tab1",#N/A,FALSE,"P";"Tab2",#N/A,FALSE,"P"}</definedName>
    <definedName name="ttt" localSheetId="29" hidden="1">{"Tab1",#N/A,FALSE,"P";"Tab2",#N/A,FALSE,"P"}</definedName>
    <definedName name="ttt" localSheetId="30" hidden="1">{"Tab1",#N/A,FALSE,"P";"Tab2",#N/A,FALSE,"P"}</definedName>
    <definedName name="ttt" localSheetId="3" hidden="1">{"Tab1",#N/A,FALSE,"P";"Tab2",#N/A,FALSE,"P"}</definedName>
    <definedName name="ttt" localSheetId="32" hidden="1">{"Tab1",#N/A,FALSE,"P";"Tab2",#N/A,FALSE,"P"}</definedName>
    <definedName name="ttt" localSheetId="33" hidden="1">{"Tab1",#N/A,FALSE,"P";"Tab2",#N/A,FALSE,"P"}</definedName>
    <definedName name="ttt" localSheetId="34" hidden="1">{"Tab1",#N/A,FALSE,"P";"Tab2",#N/A,FALSE,"P"}</definedName>
    <definedName name="ttt" localSheetId="39" hidden="1">{"Tab1",#N/A,FALSE,"P";"Tab2",#N/A,FALSE,"P"}</definedName>
    <definedName name="ttt" localSheetId="41" hidden="1">{"Tab1",#N/A,FALSE,"P";"Tab2",#N/A,FALSE,"P"}</definedName>
    <definedName name="ttt" localSheetId="43" hidden="1">{"Tab1",#N/A,FALSE,"P";"Tab2",#N/A,FALSE,"P"}</definedName>
    <definedName name="ttt" localSheetId="44" hidden="1">{"Tab1",#N/A,FALSE,"P";"Tab2",#N/A,FALSE,"P"}</definedName>
    <definedName name="ttt" localSheetId="45" hidden="1">{"Tab1",#N/A,FALSE,"P";"Tab2",#N/A,FALSE,"P"}</definedName>
    <definedName name="ttt" localSheetId="5" hidden="1">{"Tab1",#N/A,FALSE,"P";"Tab2",#N/A,FALSE,"P"}</definedName>
    <definedName name="ttt" localSheetId="10" hidden="1">{"Tab1",#N/A,FALSE,"P";"Tab2",#N/A,FALSE,"P"}</definedName>
    <definedName name="ttt" localSheetId="12" hidden="1">{"Tab1",#N/A,FALSE,"P";"Tab2",#N/A,FALSE,"P"}</definedName>
    <definedName name="ttt" localSheetId="16" hidden="1">{"Tab1",#N/A,FALSE,"P";"Tab2",#N/A,FALSE,"P"}</definedName>
    <definedName name="ttt" localSheetId="46" hidden="1">{"Tab1",#N/A,FALSE,"P";"Tab2",#N/A,FALSE,"P"}</definedName>
    <definedName name="ttt" hidden="1">{"Tab1",#N/A,FALSE,"P";"Tab2",#N/A,FALSE,"P"}</definedName>
    <definedName name="ttttt" localSheetId="3" hidden="1">#REF!</definedName>
    <definedName name="ttttt" localSheetId="5" hidden="1">#REF!</definedName>
    <definedName name="ttttt" hidden="1">#REF!</definedName>
    <definedName name="tyui" localSheetId="18" hidden="1">{"Tab1",#N/A,FALSE,"P";"Tab2",#N/A,FALSE,"P"}</definedName>
    <definedName name="tyui" localSheetId="25" hidden="1">{"Tab1",#N/A,FALSE,"P";"Tab2",#N/A,FALSE,"P"}</definedName>
    <definedName name="tyui" localSheetId="26" hidden="1">{"Tab1",#N/A,FALSE,"P";"Tab2",#N/A,FALSE,"P"}</definedName>
    <definedName name="tyui" localSheetId="29" hidden="1">{"Tab1",#N/A,FALSE,"P";"Tab2",#N/A,FALSE,"P"}</definedName>
    <definedName name="tyui" localSheetId="30" hidden="1">{"Tab1",#N/A,FALSE,"P";"Tab2",#N/A,FALSE,"P"}</definedName>
    <definedName name="tyui" localSheetId="3" hidden="1">{"Tab1",#N/A,FALSE,"P";"Tab2",#N/A,FALSE,"P"}</definedName>
    <definedName name="tyui" localSheetId="32" hidden="1">{"Tab1",#N/A,FALSE,"P";"Tab2",#N/A,FALSE,"P"}</definedName>
    <definedName name="tyui" localSheetId="33" hidden="1">{"Tab1",#N/A,FALSE,"P";"Tab2",#N/A,FALSE,"P"}</definedName>
    <definedName name="tyui" localSheetId="34" hidden="1">{"Tab1",#N/A,FALSE,"P";"Tab2",#N/A,FALSE,"P"}</definedName>
    <definedName name="tyui" localSheetId="39" hidden="1">{"Tab1",#N/A,FALSE,"P";"Tab2",#N/A,FALSE,"P"}</definedName>
    <definedName name="tyui" localSheetId="41" hidden="1">{"Tab1",#N/A,FALSE,"P";"Tab2",#N/A,FALSE,"P"}</definedName>
    <definedName name="tyui" localSheetId="43" hidden="1">{"Tab1",#N/A,FALSE,"P";"Tab2",#N/A,FALSE,"P"}</definedName>
    <definedName name="tyui" localSheetId="44" hidden="1">{"Tab1",#N/A,FALSE,"P";"Tab2",#N/A,FALSE,"P"}</definedName>
    <definedName name="tyui" localSheetId="45" hidden="1">{"Tab1",#N/A,FALSE,"P";"Tab2",#N/A,FALSE,"P"}</definedName>
    <definedName name="tyui" localSheetId="5" hidden="1">{"Tab1",#N/A,FALSE,"P";"Tab2",#N/A,FALSE,"P"}</definedName>
    <definedName name="tyui" localSheetId="10" hidden="1">{"Tab1",#N/A,FALSE,"P";"Tab2",#N/A,FALSE,"P"}</definedName>
    <definedName name="tyui" localSheetId="12" hidden="1">{"Tab1",#N/A,FALSE,"P";"Tab2",#N/A,FALSE,"P"}</definedName>
    <definedName name="tyui" localSheetId="16" hidden="1">{"Tab1",#N/A,FALSE,"P";"Tab2",#N/A,FALSE,"P"}</definedName>
    <definedName name="tyui" localSheetId="46" hidden="1">{"Tab1",#N/A,FALSE,"P";"Tab2",#N/A,FALSE,"P"}</definedName>
    <definedName name="tyui" hidden="1">{"Tab1",#N/A,FALSE,"P";"Tab2",#N/A,FALSE,"P"}</definedName>
    <definedName name="uio" localSheetId="18" hidden="1">{"TRADE_COMP",#N/A,FALSE,"TAB23APP";"BOP",#N/A,FALSE,"TAB6";"DOT",#N/A,FALSE,"TAB24APP";"EXTDEBT",#N/A,FALSE,"TAB25APP"}</definedName>
    <definedName name="uio" localSheetId="25" hidden="1">{"TRADE_COMP",#N/A,FALSE,"TAB23APP";"BOP",#N/A,FALSE,"TAB6";"DOT",#N/A,FALSE,"TAB24APP";"EXTDEBT",#N/A,FALSE,"TAB25APP"}</definedName>
    <definedName name="uio" localSheetId="26" hidden="1">{"TRADE_COMP",#N/A,FALSE,"TAB23APP";"BOP",#N/A,FALSE,"TAB6";"DOT",#N/A,FALSE,"TAB24APP";"EXTDEBT",#N/A,FALSE,"TAB25APP"}</definedName>
    <definedName name="uio" localSheetId="29" hidden="1">{"TRADE_COMP",#N/A,FALSE,"TAB23APP";"BOP",#N/A,FALSE,"TAB6";"DOT",#N/A,FALSE,"TAB24APP";"EXTDEBT",#N/A,FALSE,"TAB25APP"}</definedName>
    <definedName name="uio" localSheetId="30" hidden="1">{"TRADE_COMP",#N/A,FALSE,"TAB23APP";"BOP",#N/A,FALSE,"TAB6";"DOT",#N/A,FALSE,"TAB24APP";"EXTDEBT",#N/A,FALSE,"TAB25APP"}</definedName>
    <definedName name="uio" localSheetId="3" hidden="1">{"TRADE_COMP",#N/A,FALSE,"TAB23APP";"BOP",#N/A,FALSE,"TAB6";"DOT",#N/A,FALSE,"TAB24APP";"EXTDEBT",#N/A,FALSE,"TAB25APP"}</definedName>
    <definedName name="uio" localSheetId="32" hidden="1">{"TRADE_COMP",#N/A,FALSE,"TAB23APP";"BOP",#N/A,FALSE,"TAB6";"DOT",#N/A,FALSE,"TAB24APP";"EXTDEBT",#N/A,FALSE,"TAB25APP"}</definedName>
    <definedName name="uio" localSheetId="33" hidden="1">{"TRADE_COMP",#N/A,FALSE,"TAB23APP";"BOP",#N/A,FALSE,"TAB6";"DOT",#N/A,FALSE,"TAB24APP";"EXTDEBT",#N/A,FALSE,"TAB25APP"}</definedName>
    <definedName name="uio" localSheetId="34" hidden="1">{"TRADE_COMP",#N/A,FALSE,"TAB23APP";"BOP",#N/A,FALSE,"TAB6";"DOT",#N/A,FALSE,"TAB24APP";"EXTDEBT",#N/A,FALSE,"TAB25APP"}</definedName>
    <definedName name="uio" localSheetId="39" hidden="1">{"TRADE_COMP",#N/A,FALSE,"TAB23APP";"BOP",#N/A,FALSE,"TAB6";"DOT",#N/A,FALSE,"TAB24APP";"EXTDEBT",#N/A,FALSE,"TAB25APP"}</definedName>
    <definedName name="uio" localSheetId="41" hidden="1">{"TRADE_COMP",#N/A,FALSE,"TAB23APP";"BOP",#N/A,FALSE,"TAB6";"DOT",#N/A,FALSE,"TAB24APP";"EXTDEBT",#N/A,FALSE,"TAB25APP"}</definedName>
    <definedName name="uio" localSheetId="43" hidden="1">{"TRADE_COMP",#N/A,FALSE,"TAB23APP";"BOP",#N/A,FALSE,"TAB6";"DOT",#N/A,FALSE,"TAB24APP";"EXTDEBT",#N/A,FALSE,"TAB25APP"}</definedName>
    <definedName name="uio" localSheetId="44" hidden="1">{"TRADE_COMP",#N/A,FALSE,"TAB23APP";"BOP",#N/A,FALSE,"TAB6";"DOT",#N/A,FALSE,"TAB24APP";"EXTDEBT",#N/A,FALSE,"TAB25APP"}</definedName>
    <definedName name="uio" localSheetId="45" hidden="1">{"TRADE_COMP",#N/A,FALSE,"TAB23APP";"BOP",#N/A,FALSE,"TAB6";"DOT",#N/A,FALSE,"TAB24APP";"EXTDEBT",#N/A,FALSE,"TAB25APP"}</definedName>
    <definedName name="uio" localSheetId="5" hidden="1">{"TRADE_COMP",#N/A,FALSE,"TAB23APP";"BOP",#N/A,FALSE,"TAB6";"DOT",#N/A,FALSE,"TAB24APP";"EXTDEBT",#N/A,FALSE,"TAB25APP"}</definedName>
    <definedName name="uio" localSheetId="10" hidden="1">{"TRADE_COMP",#N/A,FALSE,"TAB23APP";"BOP",#N/A,FALSE,"TAB6";"DOT",#N/A,FALSE,"TAB24APP";"EXTDEBT",#N/A,FALSE,"TAB25APP"}</definedName>
    <definedName name="uio" localSheetId="12" hidden="1">{"TRADE_COMP",#N/A,FALSE,"TAB23APP";"BOP",#N/A,FALSE,"TAB6";"DOT",#N/A,FALSE,"TAB24APP";"EXTDEBT",#N/A,FALSE,"TAB25APP"}</definedName>
    <definedName name="uio" localSheetId="16" hidden="1">{"TRADE_COMP",#N/A,FALSE,"TAB23APP";"BOP",#N/A,FALSE,"TAB6";"DOT",#N/A,FALSE,"TAB24APP";"EXTDEBT",#N/A,FALSE,"TAB25APP"}</definedName>
    <definedName name="uio" localSheetId="46" hidden="1">{"TRADE_COMP",#N/A,FALSE,"TAB23APP";"BOP",#N/A,FALSE,"TAB6";"DOT",#N/A,FALSE,"TAB24APP";"EXTDEBT",#N/A,FALSE,"TAB25APP"}</definedName>
    <definedName name="uio" hidden="1">{"TRADE_COMP",#N/A,FALSE,"TAB23APP";"BOP",#N/A,FALSE,"TAB6";"DOT",#N/A,FALSE,"TAB24APP";"EXTDEBT",#N/A,FALSE,"TAB25APP"}</definedName>
    <definedName name="uiop" localSheetId="18" hidden="1">{"mt1",#N/A,FALSE,"Debt";"mt2",#N/A,FALSE,"Debt";"mt3",#N/A,FALSE,"Debt";"mt4",#N/A,FALSE,"Debt";"mt5",#N/A,FALSE,"Debt";"mt6",#N/A,FALSE,"Debt";"mt7",#N/A,FALSE,"Debt"}</definedName>
    <definedName name="uiop" localSheetId="25" hidden="1">{"mt1",#N/A,FALSE,"Debt";"mt2",#N/A,FALSE,"Debt";"mt3",#N/A,FALSE,"Debt";"mt4",#N/A,FALSE,"Debt";"mt5",#N/A,FALSE,"Debt";"mt6",#N/A,FALSE,"Debt";"mt7",#N/A,FALSE,"Debt"}</definedName>
    <definedName name="uiop" localSheetId="26" hidden="1">{"mt1",#N/A,FALSE,"Debt";"mt2",#N/A,FALSE,"Debt";"mt3",#N/A,FALSE,"Debt";"mt4",#N/A,FALSE,"Debt";"mt5",#N/A,FALSE,"Debt";"mt6",#N/A,FALSE,"Debt";"mt7",#N/A,FALSE,"Debt"}</definedName>
    <definedName name="uiop" localSheetId="29" hidden="1">{"mt1",#N/A,FALSE,"Debt";"mt2",#N/A,FALSE,"Debt";"mt3",#N/A,FALSE,"Debt";"mt4",#N/A,FALSE,"Debt";"mt5",#N/A,FALSE,"Debt";"mt6",#N/A,FALSE,"Debt";"mt7",#N/A,FALSE,"Debt"}</definedName>
    <definedName name="uiop" localSheetId="30"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32" hidden="1">{"mt1",#N/A,FALSE,"Debt";"mt2",#N/A,FALSE,"Debt";"mt3",#N/A,FALSE,"Debt";"mt4",#N/A,FALSE,"Debt";"mt5",#N/A,FALSE,"Debt";"mt6",#N/A,FALSE,"Debt";"mt7",#N/A,FALSE,"Debt"}</definedName>
    <definedName name="uiop" localSheetId="33" hidden="1">{"mt1",#N/A,FALSE,"Debt";"mt2",#N/A,FALSE,"Debt";"mt3",#N/A,FALSE,"Debt";"mt4",#N/A,FALSE,"Debt";"mt5",#N/A,FALSE,"Debt";"mt6",#N/A,FALSE,"Debt";"mt7",#N/A,FALSE,"Debt"}</definedName>
    <definedName name="uiop" localSheetId="34" hidden="1">{"mt1",#N/A,FALSE,"Debt";"mt2",#N/A,FALSE,"Debt";"mt3",#N/A,FALSE,"Debt";"mt4",#N/A,FALSE,"Debt";"mt5",#N/A,FALSE,"Debt";"mt6",#N/A,FALSE,"Debt";"mt7",#N/A,FALSE,"Debt"}</definedName>
    <definedName name="uiop" localSheetId="39" hidden="1">{"mt1",#N/A,FALSE,"Debt";"mt2",#N/A,FALSE,"Debt";"mt3",#N/A,FALSE,"Debt";"mt4",#N/A,FALSE,"Debt";"mt5",#N/A,FALSE,"Debt";"mt6",#N/A,FALSE,"Debt";"mt7",#N/A,FALSE,"Debt"}</definedName>
    <definedName name="uiop" localSheetId="41" hidden="1">{"mt1",#N/A,FALSE,"Debt";"mt2",#N/A,FALSE,"Debt";"mt3",#N/A,FALSE,"Debt";"mt4",#N/A,FALSE,"Debt";"mt5",#N/A,FALSE,"Debt";"mt6",#N/A,FALSE,"Debt";"mt7",#N/A,FALSE,"Debt"}</definedName>
    <definedName name="uiop" localSheetId="43" hidden="1">{"mt1",#N/A,FALSE,"Debt";"mt2",#N/A,FALSE,"Debt";"mt3",#N/A,FALSE,"Debt";"mt4",#N/A,FALSE,"Debt";"mt5",#N/A,FALSE,"Debt";"mt6",#N/A,FALSE,"Debt";"mt7",#N/A,FALSE,"Debt"}</definedName>
    <definedName name="uiop" localSheetId="44" hidden="1">{"mt1",#N/A,FALSE,"Debt";"mt2",#N/A,FALSE,"Debt";"mt3",#N/A,FALSE,"Debt";"mt4",#N/A,FALSE,"Debt";"mt5",#N/A,FALSE,"Debt";"mt6",#N/A,FALSE,"Debt";"mt7",#N/A,FALSE,"Debt"}</definedName>
    <definedName name="uiop" localSheetId="45" hidden="1">{"mt1",#N/A,FALSE,"Debt";"mt2",#N/A,FALSE,"Debt";"mt3",#N/A,FALSE,"Debt";"mt4",#N/A,FALSE,"Debt";"mt5",#N/A,FALSE,"Debt";"mt6",#N/A,FALSE,"Debt";"mt7",#N/A,FALSE,"Debt"}</definedName>
    <definedName name="uiop" localSheetId="5" hidden="1">{"mt1",#N/A,FALSE,"Debt";"mt2",#N/A,FALSE,"Debt";"mt3",#N/A,FALSE,"Debt";"mt4",#N/A,FALSE,"Debt";"mt5",#N/A,FALSE,"Debt";"mt6",#N/A,FALSE,"Debt";"mt7",#N/A,FALSE,"Debt"}</definedName>
    <definedName name="uiop" localSheetId="10" hidden="1">{"mt1",#N/A,FALSE,"Debt";"mt2",#N/A,FALSE,"Debt";"mt3",#N/A,FALSE,"Debt";"mt4",#N/A,FALSE,"Debt";"mt5",#N/A,FALSE,"Debt";"mt6",#N/A,FALSE,"Debt";"mt7",#N/A,FALSE,"Debt"}</definedName>
    <definedName name="uiop" localSheetId="12" hidden="1">{"mt1",#N/A,FALSE,"Debt";"mt2",#N/A,FALSE,"Debt";"mt3",#N/A,FALSE,"Debt";"mt4",#N/A,FALSE,"Debt";"mt5",#N/A,FALSE,"Debt";"mt6",#N/A,FALSE,"Debt";"mt7",#N/A,FALSE,"Debt"}</definedName>
    <definedName name="uiop" localSheetId="16" hidden="1">{"mt1",#N/A,FALSE,"Debt";"mt2",#N/A,FALSE,"Debt";"mt3",#N/A,FALSE,"Debt";"mt4",#N/A,FALSE,"Debt";"mt5",#N/A,FALSE,"Debt";"mt6",#N/A,FALSE,"Debt";"mt7",#N/A,FALSE,"Debt"}</definedName>
    <definedName name="uiop" localSheetId="46"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18" hidden="1">{"Main Economic Indicators",#N/A,FALSE,"C"}</definedName>
    <definedName name="uop" localSheetId="25" hidden="1">{"Main Economic Indicators",#N/A,FALSE,"C"}</definedName>
    <definedName name="uop" localSheetId="26" hidden="1">{"Main Economic Indicators",#N/A,FALSE,"C"}</definedName>
    <definedName name="uop" localSheetId="29" hidden="1">{"Main Economic Indicators",#N/A,FALSE,"C"}</definedName>
    <definedName name="uop" localSheetId="30" hidden="1">{"Main Economic Indicators",#N/A,FALSE,"C"}</definedName>
    <definedName name="uop" localSheetId="3" hidden="1">{"Main Economic Indicators",#N/A,FALSE,"C"}</definedName>
    <definedName name="uop" localSheetId="32" hidden="1">{"Main Economic Indicators",#N/A,FALSE,"C"}</definedName>
    <definedName name="uop" localSheetId="33" hidden="1">{"Main Economic Indicators",#N/A,FALSE,"C"}</definedName>
    <definedName name="uop" localSheetId="34" hidden="1">{"Main Economic Indicators",#N/A,FALSE,"C"}</definedName>
    <definedName name="uop" localSheetId="39" hidden="1">{"Main Economic Indicators",#N/A,FALSE,"C"}</definedName>
    <definedName name="uop" localSheetId="41" hidden="1">{"Main Economic Indicators",#N/A,FALSE,"C"}</definedName>
    <definedName name="uop" localSheetId="43" hidden="1">{"Main Economic Indicators",#N/A,FALSE,"C"}</definedName>
    <definedName name="uop" localSheetId="44" hidden="1">{"Main Economic Indicators",#N/A,FALSE,"C"}</definedName>
    <definedName name="uop" localSheetId="45" hidden="1">{"Main Economic Indicators",#N/A,FALSE,"C"}</definedName>
    <definedName name="uop" localSheetId="5" hidden="1">{"Main Economic Indicators",#N/A,FALSE,"C"}</definedName>
    <definedName name="uop" localSheetId="10" hidden="1">{"Main Economic Indicators",#N/A,FALSE,"C"}</definedName>
    <definedName name="uop" localSheetId="12" hidden="1">{"Main Economic Indicators",#N/A,FALSE,"C"}</definedName>
    <definedName name="uop" localSheetId="16" hidden="1">{"Main Economic Indicators",#N/A,FALSE,"C"}</definedName>
    <definedName name="uop" localSheetId="46" hidden="1">{"Main Economic Indicators",#N/A,FALSE,"C"}</definedName>
    <definedName name="uop" hidden="1">{"Main Economic Indicators",#N/A,FALSE,"C"}</definedName>
    <definedName name="uu" localSheetId="18" hidden="1">{"Riqfin97",#N/A,FALSE,"Tran";"Riqfinpro",#N/A,FALSE,"Tran"}</definedName>
    <definedName name="uu" localSheetId="25" hidden="1">{"Riqfin97",#N/A,FALSE,"Tran";"Riqfinpro",#N/A,FALSE,"Tran"}</definedName>
    <definedName name="uu" localSheetId="26" hidden="1">{"Riqfin97",#N/A,FALSE,"Tran";"Riqfinpro",#N/A,FALSE,"Tran"}</definedName>
    <definedName name="uu" localSheetId="29" hidden="1">{"Riqfin97",#N/A,FALSE,"Tran";"Riqfinpro",#N/A,FALSE,"Tran"}</definedName>
    <definedName name="uu" localSheetId="30" hidden="1">{"Riqfin97",#N/A,FALSE,"Tran";"Riqfinpro",#N/A,FALSE,"Tran"}</definedName>
    <definedName name="uu" localSheetId="3" hidden="1">{"Riqfin97",#N/A,FALSE,"Tran";"Riqfinpro",#N/A,FALSE,"Tran"}</definedName>
    <definedName name="uu" localSheetId="32" hidden="1">{"Riqfin97",#N/A,FALSE,"Tran";"Riqfinpro",#N/A,FALSE,"Tran"}</definedName>
    <definedName name="uu" localSheetId="33" hidden="1">{"Riqfin97",#N/A,FALSE,"Tran";"Riqfinpro",#N/A,FALSE,"Tran"}</definedName>
    <definedName name="uu" localSheetId="34" hidden="1">{"Riqfin97",#N/A,FALSE,"Tran";"Riqfinpro",#N/A,FALSE,"Tran"}</definedName>
    <definedName name="uu" localSheetId="39" hidden="1">{"Riqfin97",#N/A,FALSE,"Tran";"Riqfinpro",#N/A,FALSE,"Tran"}</definedName>
    <definedName name="uu" localSheetId="41" hidden="1">{"Riqfin97",#N/A,FALSE,"Tran";"Riqfinpro",#N/A,FALSE,"Tran"}</definedName>
    <definedName name="uu" localSheetId="43" hidden="1">{"Riqfin97",#N/A,FALSE,"Tran";"Riqfinpro",#N/A,FALSE,"Tran"}</definedName>
    <definedName name="uu" localSheetId="44" hidden="1">{"Riqfin97",#N/A,FALSE,"Tran";"Riqfinpro",#N/A,FALSE,"Tran"}</definedName>
    <definedName name="uu" localSheetId="45" hidden="1">{"Riqfin97",#N/A,FALSE,"Tran";"Riqfinpro",#N/A,FALSE,"Tran"}</definedName>
    <definedName name="uu" localSheetId="5" hidden="1">{"Riqfin97",#N/A,FALSE,"Tran";"Riqfinpro",#N/A,FALSE,"Tran"}</definedName>
    <definedName name="uu" localSheetId="10" hidden="1">{"Riqfin97",#N/A,FALSE,"Tran";"Riqfinpro",#N/A,FALSE,"Tran"}</definedName>
    <definedName name="uu" localSheetId="12" hidden="1">{"Riqfin97",#N/A,FALSE,"Tran";"Riqfinpro",#N/A,FALSE,"Tran"}</definedName>
    <definedName name="uu" localSheetId="16" hidden="1">{"Riqfin97",#N/A,FALSE,"Tran";"Riqfinpro",#N/A,FALSE,"Tran"}</definedName>
    <definedName name="uu" localSheetId="46" hidden="1">{"Riqfin97",#N/A,FALSE,"Tran";"Riqfinpro",#N/A,FALSE,"Tran"}</definedName>
    <definedName name="uu" hidden="1">{"Riqfin97",#N/A,FALSE,"Tran";"Riqfinpro",#N/A,FALSE,"Tran"}</definedName>
    <definedName name="uuu" localSheetId="18" hidden="1">{"Riqfin97",#N/A,FALSE,"Tran";"Riqfinpro",#N/A,FALSE,"Tran"}</definedName>
    <definedName name="uuu" localSheetId="25" hidden="1">{"Riqfin97",#N/A,FALSE,"Tran";"Riqfinpro",#N/A,FALSE,"Tran"}</definedName>
    <definedName name="uuu" localSheetId="26" hidden="1">{"Riqfin97",#N/A,FALSE,"Tran";"Riqfinpro",#N/A,FALSE,"Tran"}</definedName>
    <definedName name="uuu" localSheetId="29" hidden="1">{"Riqfin97",#N/A,FALSE,"Tran";"Riqfinpro",#N/A,FALSE,"Tran"}</definedName>
    <definedName name="uuu" localSheetId="30" hidden="1">{"Riqfin97",#N/A,FALSE,"Tran";"Riqfinpro",#N/A,FALSE,"Tran"}</definedName>
    <definedName name="uuu" localSheetId="3" hidden="1">{"Riqfin97",#N/A,FALSE,"Tran";"Riqfinpro",#N/A,FALSE,"Tran"}</definedName>
    <definedName name="uuu" localSheetId="32" hidden="1">{"Riqfin97",#N/A,FALSE,"Tran";"Riqfinpro",#N/A,FALSE,"Tran"}</definedName>
    <definedName name="uuu" localSheetId="33" hidden="1">{"Riqfin97",#N/A,FALSE,"Tran";"Riqfinpro",#N/A,FALSE,"Tran"}</definedName>
    <definedName name="uuu" localSheetId="34" hidden="1">{"Riqfin97",#N/A,FALSE,"Tran";"Riqfinpro",#N/A,FALSE,"Tran"}</definedName>
    <definedName name="uuu" localSheetId="39" hidden="1">{"Riqfin97",#N/A,FALSE,"Tran";"Riqfinpro",#N/A,FALSE,"Tran"}</definedName>
    <definedName name="uuu" localSheetId="41" hidden="1">{"Riqfin97",#N/A,FALSE,"Tran";"Riqfinpro",#N/A,FALSE,"Tran"}</definedName>
    <definedName name="uuu" localSheetId="43" hidden="1">{"Riqfin97",#N/A,FALSE,"Tran";"Riqfinpro",#N/A,FALSE,"Tran"}</definedName>
    <definedName name="uuu" localSheetId="44" hidden="1">{"Riqfin97",#N/A,FALSE,"Tran";"Riqfinpro",#N/A,FALSE,"Tran"}</definedName>
    <definedName name="uuu" localSheetId="45" hidden="1">{"Riqfin97",#N/A,FALSE,"Tran";"Riqfinpro",#N/A,FALSE,"Tran"}</definedName>
    <definedName name="uuu" localSheetId="5" hidden="1">{"Riqfin97",#N/A,FALSE,"Tran";"Riqfinpro",#N/A,FALSE,"Tran"}</definedName>
    <definedName name="uuu" localSheetId="10" hidden="1">{"Riqfin97",#N/A,FALSE,"Tran";"Riqfinpro",#N/A,FALSE,"Tran"}</definedName>
    <definedName name="uuu" localSheetId="12" hidden="1">{"Riqfin97",#N/A,FALSE,"Tran";"Riqfinpro",#N/A,FALSE,"Tran"}</definedName>
    <definedName name="uuu" localSheetId="16" hidden="1">{"Riqfin97",#N/A,FALSE,"Tran";"Riqfinpro",#N/A,FALSE,"Tran"}</definedName>
    <definedName name="uuu" localSheetId="46" hidden="1">{"Riqfin97",#N/A,FALSE,"Tran";"Riqfinpro",#N/A,FALSE,"Tran"}</definedName>
    <definedName name="uuu" hidden="1">{"Riqfin97",#N/A,FALSE,"Tran";"Riqfinpro",#N/A,FALSE,"Tran"}</definedName>
    <definedName name="uylujlhjljhl" localSheetId="18" hidden="1">{"partial screen",#N/A,FALSE,"State_Gov't"}</definedName>
    <definedName name="uylujlhjljhl" localSheetId="25" hidden="1">{"partial screen",#N/A,FALSE,"State_Gov't"}</definedName>
    <definedName name="uylujlhjljhl" localSheetId="26" hidden="1">{"partial screen",#N/A,FALSE,"State_Gov't"}</definedName>
    <definedName name="uylujlhjljhl" localSheetId="29" hidden="1">{"partial screen",#N/A,FALSE,"State_Gov't"}</definedName>
    <definedName name="uylujlhjljhl" localSheetId="30" hidden="1">{"partial screen",#N/A,FALSE,"State_Gov't"}</definedName>
    <definedName name="uylujlhjljhl" localSheetId="3" hidden="1">{"partial screen",#N/A,FALSE,"State_Gov't"}</definedName>
    <definedName name="uylujlhjljhl" localSheetId="32" hidden="1">{"partial screen",#N/A,FALSE,"State_Gov't"}</definedName>
    <definedName name="uylujlhjljhl" localSheetId="33" hidden="1">{"partial screen",#N/A,FALSE,"State_Gov't"}</definedName>
    <definedName name="uylujlhjljhl" localSheetId="34" hidden="1">{"partial screen",#N/A,FALSE,"State_Gov't"}</definedName>
    <definedName name="uylujlhjljhl" localSheetId="39" hidden="1">{"partial screen",#N/A,FALSE,"State_Gov't"}</definedName>
    <definedName name="uylujlhjljhl" localSheetId="41" hidden="1">{"partial screen",#N/A,FALSE,"State_Gov't"}</definedName>
    <definedName name="uylujlhjljhl" localSheetId="43" hidden="1">{"partial screen",#N/A,FALSE,"State_Gov't"}</definedName>
    <definedName name="uylujlhjljhl" localSheetId="44" hidden="1">{"partial screen",#N/A,FALSE,"State_Gov't"}</definedName>
    <definedName name="uylujlhjljhl" localSheetId="45" hidden="1">{"partial screen",#N/A,FALSE,"State_Gov't"}</definedName>
    <definedName name="uylujlhjljhl" localSheetId="5" hidden="1">{"partial screen",#N/A,FALSE,"State_Gov't"}</definedName>
    <definedName name="uylujlhjljhl" localSheetId="10" hidden="1">{"partial screen",#N/A,FALSE,"State_Gov't"}</definedName>
    <definedName name="uylujlhjljhl" localSheetId="12" hidden="1">{"partial screen",#N/A,FALSE,"State_Gov't"}</definedName>
    <definedName name="uylujlhjljhl" localSheetId="16" hidden="1">{"partial screen",#N/A,FALSE,"State_Gov't"}</definedName>
    <definedName name="uylujlhjljhl" localSheetId="46" hidden="1">{"partial screen",#N/A,FALSE,"State_Gov't"}</definedName>
    <definedName name="uylujlhjljhl" hidden="1">{"partial screen",#N/A,FALSE,"State_Gov't"}</definedName>
    <definedName name="vbn" localSheetId="18" hidden="1">{"macro",#N/A,FALSE,"Macro";"smq2",#N/A,FALSE,"Data";"smq3",#N/A,FALSE,"Data";"smq4",#N/A,FALSE,"Data";"smq5",#N/A,FALSE,"Data";"smq6",#N/A,FALSE,"Data";"smq7",#N/A,FALSE,"Data";"smq8",#N/A,FALSE,"Data";"smq9",#N/A,FALSE,"Data"}</definedName>
    <definedName name="vbn" localSheetId="25" hidden="1">{"macro",#N/A,FALSE,"Macro";"smq2",#N/A,FALSE,"Data";"smq3",#N/A,FALSE,"Data";"smq4",#N/A,FALSE,"Data";"smq5",#N/A,FALSE,"Data";"smq6",#N/A,FALSE,"Data";"smq7",#N/A,FALSE,"Data";"smq8",#N/A,FALSE,"Data";"smq9",#N/A,FALSE,"Data"}</definedName>
    <definedName name="vbn" localSheetId="26" hidden="1">{"macro",#N/A,FALSE,"Macro";"smq2",#N/A,FALSE,"Data";"smq3",#N/A,FALSE,"Data";"smq4",#N/A,FALSE,"Data";"smq5",#N/A,FALSE,"Data";"smq6",#N/A,FALSE,"Data";"smq7",#N/A,FALSE,"Data";"smq8",#N/A,FALSE,"Data";"smq9",#N/A,FALSE,"Data"}</definedName>
    <definedName name="vbn" localSheetId="29" hidden="1">{"macro",#N/A,FALSE,"Macro";"smq2",#N/A,FALSE,"Data";"smq3",#N/A,FALSE,"Data";"smq4",#N/A,FALSE,"Data";"smq5",#N/A,FALSE,"Data";"smq6",#N/A,FALSE,"Data";"smq7",#N/A,FALSE,"Data";"smq8",#N/A,FALSE,"Data";"smq9",#N/A,FALSE,"Data"}</definedName>
    <definedName name="vbn" localSheetId="30"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32" hidden="1">{"macro",#N/A,FALSE,"Macro";"smq2",#N/A,FALSE,"Data";"smq3",#N/A,FALSE,"Data";"smq4",#N/A,FALSE,"Data";"smq5",#N/A,FALSE,"Data";"smq6",#N/A,FALSE,"Data";"smq7",#N/A,FALSE,"Data";"smq8",#N/A,FALSE,"Data";"smq9",#N/A,FALSE,"Data"}</definedName>
    <definedName name="vbn" localSheetId="33" hidden="1">{"macro",#N/A,FALSE,"Macro";"smq2",#N/A,FALSE,"Data";"smq3",#N/A,FALSE,"Data";"smq4",#N/A,FALSE,"Data";"smq5",#N/A,FALSE,"Data";"smq6",#N/A,FALSE,"Data";"smq7",#N/A,FALSE,"Data";"smq8",#N/A,FALSE,"Data";"smq9",#N/A,FALSE,"Data"}</definedName>
    <definedName name="vbn" localSheetId="34" hidden="1">{"macro",#N/A,FALSE,"Macro";"smq2",#N/A,FALSE,"Data";"smq3",#N/A,FALSE,"Data";"smq4",#N/A,FALSE,"Data";"smq5",#N/A,FALSE,"Data";"smq6",#N/A,FALSE,"Data";"smq7",#N/A,FALSE,"Data";"smq8",#N/A,FALSE,"Data";"smq9",#N/A,FALSE,"Data"}</definedName>
    <definedName name="vbn" localSheetId="39" hidden="1">{"macro",#N/A,FALSE,"Macro";"smq2",#N/A,FALSE,"Data";"smq3",#N/A,FALSE,"Data";"smq4",#N/A,FALSE,"Data";"smq5",#N/A,FALSE,"Data";"smq6",#N/A,FALSE,"Data";"smq7",#N/A,FALSE,"Data";"smq8",#N/A,FALSE,"Data";"smq9",#N/A,FALSE,"Data"}</definedName>
    <definedName name="vbn" localSheetId="41" hidden="1">{"macro",#N/A,FALSE,"Macro";"smq2",#N/A,FALSE,"Data";"smq3",#N/A,FALSE,"Data";"smq4",#N/A,FALSE,"Data";"smq5",#N/A,FALSE,"Data";"smq6",#N/A,FALSE,"Data";"smq7",#N/A,FALSE,"Data";"smq8",#N/A,FALSE,"Data";"smq9",#N/A,FALSE,"Data"}</definedName>
    <definedName name="vbn" localSheetId="43" hidden="1">{"macro",#N/A,FALSE,"Macro";"smq2",#N/A,FALSE,"Data";"smq3",#N/A,FALSE,"Data";"smq4",#N/A,FALSE,"Data";"smq5",#N/A,FALSE,"Data";"smq6",#N/A,FALSE,"Data";"smq7",#N/A,FALSE,"Data";"smq8",#N/A,FALSE,"Data";"smq9",#N/A,FALSE,"Data"}</definedName>
    <definedName name="vbn" localSheetId="44" hidden="1">{"macro",#N/A,FALSE,"Macro";"smq2",#N/A,FALSE,"Data";"smq3",#N/A,FALSE,"Data";"smq4",#N/A,FALSE,"Data";"smq5",#N/A,FALSE,"Data";"smq6",#N/A,FALSE,"Data";"smq7",#N/A,FALSE,"Data";"smq8",#N/A,FALSE,"Data";"smq9",#N/A,FALSE,"Data"}</definedName>
    <definedName name="vbn" localSheetId="45" hidden="1">{"macro",#N/A,FALSE,"Macro";"smq2",#N/A,FALSE,"Data";"smq3",#N/A,FALSE,"Data";"smq4",#N/A,FALSE,"Data";"smq5",#N/A,FALSE,"Data";"smq6",#N/A,FALSE,"Data";"smq7",#N/A,FALSE,"Data";"smq8",#N/A,FALSE,"Data";"smq9",#N/A,FALSE,"Data"}</definedName>
    <definedName name="vbn" localSheetId="5" hidden="1">{"macro",#N/A,FALSE,"Macro";"smq2",#N/A,FALSE,"Data";"smq3",#N/A,FALSE,"Data";"smq4",#N/A,FALSE,"Data";"smq5",#N/A,FALSE,"Data";"smq6",#N/A,FALSE,"Data";"smq7",#N/A,FALSE,"Data";"smq8",#N/A,FALSE,"Data";"smq9",#N/A,FALSE,"Data"}</definedName>
    <definedName name="vbn" localSheetId="10" hidden="1">{"macro",#N/A,FALSE,"Macro";"smq2",#N/A,FALSE,"Data";"smq3",#N/A,FALSE,"Data";"smq4",#N/A,FALSE,"Data";"smq5",#N/A,FALSE,"Data";"smq6",#N/A,FALSE,"Data";"smq7",#N/A,FALSE,"Data";"smq8",#N/A,FALSE,"Data";"smq9",#N/A,FALSE,"Data"}</definedName>
    <definedName name="vbn" localSheetId="12" hidden="1">{"macro",#N/A,FALSE,"Macro";"smq2",#N/A,FALSE,"Data";"smq3",#N/A,FALSE,"Data";"smq4",#N/A,FALSE,"Data";"smq5",#N/A,FALSE,"Data";"smq6",#N/A,FALSE,"Data";"smq7",#N/A,FALSE,"Data";"smq8",#N/A,FALSE,"Data";"smq9",#N/A,FALSE,"Data"}</definedName>
    <definedName name="vbn" localSheetId="16" hidden="1">{"macro",#N/A,FALSE,"Macro";"smq2",#N/A,FALSE,"Data";"smq3",#N/A,FALSE,"Data";"smq4",#N/A,FALSE,"Data";"smq5",#N/A,FALSE,"Data";"smq6",#N/A,FALSE,"Data";"smq7",#N/A,FALSE,"Data";"smq8",#N/A,FALSE,"Data";"smq9",#N/A,FALSE,"Data"}</definedName>
    <definedName name="vbn" localSheetId="46"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v" localSheetId="18" hidden="1">{"Tab1",#N/A,FALSE,"P";"Tab2",#N/A,FALSE,"P"}</definedName>
    <definedName name="vv" localSheetId="25" hidden="1">{"Tab1",#N/A,FALSE,"P";"Tab2",#N/A,FALSE,"P"}</definedName>
    <definedName name="vv" localSheetId="26" hidden="1">{"Tab1",#N/A,FALSE,"P";"Tab2",#N/A,FALSE,"P"}</definedName>
    <definedName name="vv" localSheetId="29" hidden="1">{"Tab1",#N/A,FALSE,"P";"Tab2",#N/A,FALSE,"P"}</definedName>
    <definedName name="vv" localSheetId="30" hidden="1">{"Tab1",#N/A,FALSE,"P";"Tab2",#N/A,FALSE,"P"}</definedName>
    <definedName name="vv" localSheetId="3" hidden="1">{"Tab1",#N/A,FALSE,"P";"Tab2",#N/A,FALSE,"P"}</definedName>
    <definedName name="vv" localSheetId="32" hidden="1">{"Tab1",#N/A,FALSE,"P";"Tab2",#N/A,FALSE,"P"}</definedName>
    <definedName name="vv" localSheetId="33" hidden="1">{"Tab1",#N/A,FALSE,"P";"Tab2",#N/A,FALSE,"P"}</definedName>
    <definedName name="vv" localSheetId="34" hidden="1">{"Tab1",#N/A,FALSE,"P";"Tab2",#N/A,FALSE,"P"}</definedName>
    <definedName name="vv" localSheetId="39" hidden="1">{"Tab1",#N/A,FALSE,"P";"Tab2",#N/A,FALSE,"P"}</definedName>
    <definedName name="vv" localSheetId="41" hidden="1">{"Tab1",#N/A,FALSE,"P";"Tab2",#N/A,FALSE,"P"}</definedName>
    <definedName name="vv" localSheetId="43" hidden="1">{"Tab1",#N/A,FALSE,"P";"Tab2",#N/A,FALSE,"P"}</definedName>
    <definedName name="vv" localSheetId="44" hidden="1">{"Tab1",#N/A,FALSE,"P";"Tab2",#N/A,FALSE,"P"}</definedName>
    <definedName name="vv" localSheetId="45" hidden="1">{"Tab1",#N/A,FALSE,"P";"Tab2",#N/A,FALSE,"P"}</definedName>
    <definedName name="vv" localSheetId="5" hidden="1">{"Tab1",#N/A,FALSE,"P";"Tab2",#N/A,FALSE,"P"}</definedName>
    <definedName name="vv" localSheetId="10" hidden="1">{"Tab1",#N/A,FALSE,"P";"Tab2",#N/A,FALSE,"P"}</definedName>
    <definedName name="vv" localSheetId="12" hidden="1">{"Tab1",#N/A,FALSE,"P";"Tab2",#N/A,FALSE,"P"}</definedName>
    <definedName name="vv" localSheetId="16" hidden="1">{"Tab1",#N/A,FALSE,"P";"Tab2",#N/A,FALSE,"P"}</definedName>
    <definedName name="vv" localSheetId="46" hidden="1">{"Tab1",#N/A,FALSE,"P";"Tab2",#N/A,FALSE,"P"}</definedName>
    <definedName name="vv" hidden="1">{"Tab1",#N/A,FALSE,"P";"Tab2",#N/A,FALSE,"P"}</definedName>
    <definedName name="vvv" localSheetId="18" hidden="1">{"Tab1",#N/A,FALSE,"P";"Tab2",#N/A,FALSE,"P"}</definedName>
    <definedName name="vvv" localSheetId="25" hidden="1">{"Tab1",#N/A,FALSE,"P";"Tab2",#N/A,FALSE,"P"}</definedName>
    <definedName name="vvv" localSheetId="26" hidden="1">{"Tab1",#N/A,FALSE,"P";"Tab2",#N/A,FALSE,"P"}</definedName>
    <definedName name="vvv" localSheetId="29" hidden="1">{"Tab1",#N/A,FALSE,"P";"Tab2",#N/A,FALSE,"P"}</definedName>
    <definedName name="vvv" localSheetId="30" hidden="1">{"Tab1",#N/A,FALSE,"P";"Tab2",#N/A,FALSE,"P"}</definedName>
    <definedName name="vvv" localSheetId="3" hidden="1">{"Tab1",#N/A,FALSE,"P";"Tab2",#N/A,FALSE,"P"}</definedName>
    <definedName name="vvv" localSheetId="32" hidden="1">{"Tab1",#N/A,FALSE,"P";"Tab2",#N/A,FALSE,"P"}</definedName>
    <definedName name="vvv" localSheetId="33" hidden="1">{"Tab1",#N/A,FALSE,"P";"Tab2",#N/A,FALSE,"P"}</definedName>
    <definedName name="vvv" localSheetId="34" hidden="1">{"Tab1",#N/A,FALSE,"P";"Tab2",#N/A,FALSE,"P"}</definedName>
    <definedName name="vvv" localSheetId="39" hidden="1">{"Tab1",#N/A,FALSE,"P";"Tab2",#N/A,FALSE,"P"}</definedName>
    <definedName name="vvv" localSheetId="41" hidden="1">{"Tab1",#N/A,FALSE,"P";"Tab2",#N/A,FALSE,"P"}</definedName>
    <definedName name="vvv" localSheetId="43" hidden="1">{"Tab1",#N/A,FALSE,"P";"Tab2",#N/A,FALSE,"P"}</definedName>
    <definedName name="vvv" localSheetId="44" hidden="1">{"Tab1",#N/A,FALSE,"P";"Tab2",#N/A,FALSE,"P"}</definedName>
    <definedName name="vvv" localSheetId="45" hidden="1">{"Tab1",#N/A,FALSE,"P";"Tab2",#N/A,FALSE,"P"}</definedName>
    <definedName name="vvv" localSheetId="5" hidden="1">{"Tab1",#N/A,FALSE,"P";"Tab2",#N/A,FALSE,"P"}</definedName>
    <definedName name="vvv" localSheetId="10" hidden="1">{"Tab1",#N/A,FALSE,"P";"Tab2",#N/A,FALSE,"P"}</definedName>
    <definedName name="vvv" localSheetId="12" hidden="1">{"Tab1",#N/A,FALSE,"P";"Tab2",#N/A,FALSE,"P"}</definedName>
    <definedName name="vvv" localSheetId="16" hidden="1">{"Tab1",#N/A,FALSE,"P";"Tab2",#N/A,FALSE,"P"}</definedName>
    <definedName name="vvv" localSheetId="46" hidden="1">{"Tab1",#N/A,FALSE,"P";"Tab2",#N/A,FALSE,"P"}</definedName>
    <definedName name="vvv" hidden="1">{"Tab1",#N/A,FALSE,"P";"Tab2",#N/A,FALSE,"P"}</definedName>
    <definedName name="what" localSheetId="18" hidden="1">{"ca",#N/A,FALSE,"Detailed BOP";"ka",#N/A,FALSE,"Detailed BOP";"btl",#N/A,FALSE,"Detailed BOP";#N/A,#N/A,FALSE,"Debt  Stock TBL";"imfprint",#N/A,FALSE,"IMF";"imfdebtservice",#N/A,FALSE,"IMF";"tradeprint",#N/A,FALSE,"Trade"}</definedName>
    <definedName name="what" localSheetId="25" hidden="1">{"ca",#N/A,FALSE,"Detailed BOP";"ka",#N/A,FALSE,"Detailed BOP";"btl",#N/A,FALSE,"Detailed BOP";#N/A,#N/A,FALSE,"Debt  Stock TBL";"imfprint",#N/A,FALSE,"IMF";"imfdebtservice",#N/A,FALSE,"IMF";"tradeprint",#N/A,FALSE,"Trade"}</definedName>
    <definedName name="what" localSheetId="26" hidden="1">{"ca",#N/A,FALSE,"Detailed BOP";"ka",#N/A,FALSE,"Detailed BOP";"btl",#N/A,FALSE,"Detailed BOP";#N/A,#N/A,FALSE,"Debt  Stock TBL";"imfprint",#N/A,FALSE,"IMF";"imfdebtservice",#N/A,FALSE,"IMF";"tradeprint",#N/A,FALSE,"Trade"}</definedName>
    <definedName name="what" localSheetId="29" hidden="1">{"ca",#N/A,FALSE,"Detailed BOP";"ka",#N/A,FALSE,"Detailed BOP";"btl",#N/A,FALSE,"Detailed BOP";#N/A,#N/A,FALSE,"Debt  Stock TBL";"imfprint",#N/A,FALSE,"IMF";"imfdebtservice",#N/A,FALSE,"IMF";"tradeprint",#N/A,FALSE,"Trade"}</definedName>
    <definedName name="what" localSheetId="30"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32" hidden="1">{"ca",#N/A,FALSE,"Detailed BOP";"ka",#N/A,FALSE,"Detailed BOP";"btl",#N/A,FALSE,"Detailed BOP";#N/A,#N/A,FALSE,"Debt  Stock TBL";"imfprint",#N/A,FALSE,"IMF";"imfdebtservice",#N/A,FALSE,"IMF";"tradeprint",#N/A,FALSE,"Trade"}</definedName>
    <definedName name="what" localSheetId="33" hidden="1">{"ca",#N/A,FALSE,"Detailed BOP";"ka",#N/A,FALSE,"Detailed BOP";"btl",#N/A,FALSE,"Detailed BOP";#N/A,#N/A,FALSE,"Debt  Stock TBL";"imfprint",#N/A,FALSE,"IMF";"imfdebtservice",#N/A,FALSE,"IMF";"tradeprint",#N/A,FALSE,"Trade"}</definedName>
    <definedName name="what" localSheetId="34" hidden="1">{"ca",#N/A,FALSE,"Detailed BOP";"ka",#N/A,FALSE,"Detailed BOP";"btl",#N/A,FALSE,"Detailed BOP";#N/A,#N/A,FALSE,"Debt  Stock TBL";"imfprint",#N/A,FALSE,"IMF";"imfdebtservice",#N/A,FALSE,"IMF";"tradeprint",#N/A,FALSE,"Trade"}</definedName>
    <definedName name="what" localSheetId="39" hidden="1">{"ca",#N/A,FALSE,"Detailed BOP";"ka",#N/A,FALSE,"Detailed BOP";"btl",#N/A,FALSE,"Detailed BOP";#N/A,#N/A,FALSE,"Debt  Stock TBL";"imfprint",#N/A,FALSE,"IMF";"imfdebtservice",#N/A,FALSE,"IMF";"tradeprint",#N/A,FALSE,"Trade"}</definedName>
    <definedName name="what" localSheetId="41" hidden="1">{"ca",#N/A,FALSE,"Detailed BOP";"ka",#N/A,FALSE,"Detailed BOP";"btl",#N/A,FALSE,"Detailed BOP";#N/A,#N/A,FALSE,"Debt  Stock TBL";"imfprint",#N/A,FALSE,"IMF";"imfdebtservice",#N/A,FALSE,"IMF";"tradeprint",#N/A,FALSE,"Trade"}</definedName>
    <definedName name="what" localSheetId="43" hidden="1">{"ca",#N/A,FALSE,"Detailed BOP";"ka",#N/A,FALSE,"Detailed BOP";"btl",#N/A,FALSE,"Detailed BOP";#N/A,#N/A,FALSE,"Debt  Stock TBL";"imfprint",#N/A,FALSE,"IMF";"imfdebtservice",#N/A,FALSE,"IMF";"tradeprint",#N/A,FALSE,"Trade"}</definedName>
    <definedName name="what" localSheetId="44" hidden="1">{"ca",#N/A,FALSE,"Detailed BOP";"ka",#N/A,FALSE,"Detailed BOP";"btl",#N/A,FALSE,"Detailed BOP";#N/A,#N/A,FALSE,"Debt  Stock TBL";"imfprint",#N/A,FALSE,"IMF";"imfdebtservice",#N/A,FALSE,"IMF";"tradeprint",#N/A,FALSE,"Trade"}</definedName>
    <definedName name="what" localSheetId="45"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10" hidden="1">{"ca",#N/A,FALSE,"Detailed BOP";"ka",#N/A,FALSE,"Detailed BOP";"btl",#N/A,FALSE,"Detailed BOP";#N/A,#N/A,FALSE,"Debt  Stock TBL";"imfprint",#N/A,FALSE,"IMF";"imfdebtservice",#N/A,FALSE,"IMF";"tradeprint",#N/A,FALSE,"Trade"}</definedName>
    <definedName name="what" localSheetId="12" hidden="1">{"ca",#N/A,FALSE,"Detailed BOP";"ka",#N/A,FALSE,"Detailed BOP";"btl",#N/A,FALSE,"Detailed BOP";#N/A,#N/A,FALSE,"Debt  Stock TBL";"imfprint",#N/A,FALSE,"IMF";"imfdebtservice",#N/A,FALSE,"IMF";"tradeprint",#N/A,FALSE,"Trade"}</definedName>
    <definedName name="what" localSheetId="16" hidden="1">{"ca",#N/A,FALSE,"Detailed BOP";"ka",#N/A,FALSE,"Detailed BOP";"btl",#N/A,FALSE,"Detailed BOP";#N/A,#N/A,FALSE,"Debt  Stock TBL";"imfprint",#N/A,FALSE,"IMF";"imfdebtservice",#N/A,FALSE,"IMF";"tradeprint",#N/A,FALSE,"Trade"}</definedName>
    <definedName name="what" localSheetId="46"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18" hidden="1">{"TRADE_COMP",#N/A,FALSE,"TAB23APP";"BOP",#N/A,FALSE,"TAB6";"DOT",#N/A,FALSE,"TAB24APP";"EXTDEBT",#N/A,FALSE,"TAB25APP"}</definedName>
    <definedName name="whatever" localSheetId="25" hidden="1">{"TRADE_COMP",#N/A,FALSE,"TAB23APP";"BOP",#N/A,FALSE,"TAB6";"DOT",#N/A,FALSE,"TAB24APP";"EXTDEBT",#N/A,FALSE,"TAB25APP"}</definedName>
    <definedName name="whatever" localSheetId="26" hidden="1">{"TRADE_COMP",#N/A,FALSE,"TAB23APP";"BOP",#N/A,FALSE,"TAB6";"DOT",#N/A,FALSE,"TAB24APP";"EXTDEBT",#N/A,FALSE,"TAB25APP"}</definedName>
    <definedName name="whatever" localSheetId="29" hidden="1">{"TRADE_COMP",#N/A,FALSE,"TAB23APP";"BOP",#N/A,FALSE,"TAB6";"DOT",#N/A,FALSE,"TAB24APP";"EXTDEBT",#N/A,FALSE,"TAB25APP"}</definedName>
    <definedName name="whatever" localSheetId="30" hidden="1">{"TRADE_COMP",#N/A,FALSE,"TAB23APP";"BOP",#N/A,FALSE,"TAB6";"DOT",#N/A,FALSE,"TAB24APP";"EXTDEBT",#N/A,FALSE,"TAB25APP"}</definedName>
    <definedName name="whatever" localSheetId="3" hidden="1">{"TRADE_COMP",#N/A,FALSE,"TAB23APP";"BOP",#N/A,FALSE,"TAB6";"DOT",#N/A,FALSE,"TAB24APP";"EXTDEBT",#N/A,FALSE,"TAB25APP"}</definedName>
    <definedName name="whatever" localSheetId="32" hidden="1">{"TRADE_COMP",#N/A,FALSE,"TAB23APP";"BOP",#N/A,FALSE,"TAB6";"DOT",#N/A,FALSE,"TAB24APP";"EXTDEBT",#N/A,FALSE,"TAB25APP"}</definedName>
    <definedName name="whatever" localSheetId="33" hidden="1">{"TRADE_COMP",#N/A,FALSE,"TAB23APP";"BOP",#N/A,FALSE,"TAB6";"DOT",#N/A,FALSE,"TAB24APP";"EXTDEBT",#N/A,FALSE,"TAB25APP"}</definedName>
    <definedName name="whatever" localSheetId="34" hidden="1">{"TRADE_COMP",#N/A,FALSE,"TAB23APP";"BOP",#N/A,FALSE,"TAB6";"DOT",#N/A,FALSE,"TAB24APP";"EXTDEBT",#N/A,FALSE,"TAB25APP"}</definedName>
    <definedName name="whatever" localSheetId="39" hidden="1">{"TRADE_COMP",#N/A,FALSE,"TAB23APP";"BOP",#N/A,FALSE,"TAB6";"DOT",#N/A,FALSE,"TAB24APP";"EXTDEBT",#N/A,FALSE,"TAB25APP"}</definedName>
    <definedName name="whatever" localSheetId="41" hidden="1">{"TRADE_COMP",#N/A,FALSE,"TAB23APP";"BOP",#N/A,FALSE,"TAB6";"DOT",#N/A,FALSE,"TAB24APP";"EXTDEBT",#N/A,FALSE,"TAB25APP"}</definedName>
    <definedName name="whatever" localSheetId="43" hidden="1">{"TRADE_COMP",#N/A,FALSE,"TAB23APP";"BOP",#N/A,FALSE,"TAB6";"DOT",#N/A,FALSE,"TAB24APP";"EXTDEBT",#N/A,FALSE,"TAB25APP"}</definedName>
    <definedName name="whatever" localSheetId="44" hidden="1">{"TRADE_COMP",#N/A,FALSE,"TAB23APP";"BOP",#N/A,FALSE,"TAB6";"DOT",#N/A,FALSE,"TAB24APP";"EXTDEBT",#N/A,FALSE,"TAB25APP"}</definedName>
    <definedName name="whatever" localSheetId="45" hidden="1">{"TRADE_COMP",#N/A,FALSE,"TAB23APP";"BOP",#N/A,FALSE,"TAB6";"DOT",#N/A,FALSE,"TAB24APP";"EXTDEBT",#N/A,FALSE,"TAB25APP"}</definedName>
    <definedName name="whatever" localSheetId="5" hidden="1">{"TRADE_COMP",#N/A,FALSE,"TAB23APP";"BOP",#N/A,FALSE,"TAB6";"DOT",#N/A,FALSE,"TAB24APP";"EXTDEBT",#N/A,FALSE,"TAB25APP"}</definedName>
    <definedName name="whatever" localSheetId="10" hidden="1">{"TRADE_COMP",#N/A,FALSE,"TAB23APP";"BOP",#N/A,FALSE,"TAB6";"DOT",#N/A,FALSE,"TAB24APP";"EXTDEBT",#N/A,FALSE,"TAB25APP"}</definedName>
    <definedName name="whatever" localSheetId="12" hidden="1">{"TRADE_COMP",#N/A,FALSE,"TAB23APP";"BOP",#N/A,FALSE,"TAB6";"DOT",#N/A,FALSE,"TAB24APP";"EXTDEBT",#N/A,FALSE,"TAB25APP"}</definedName>
    <definedName name="whatever" localSheetId="16" hidden="1">{"TRADE_COMP",#N/A,FALSE,"TAB23APP";"BOP",#N/A,FALSE,"TAB6";"DOT",#N/A,FALSE,"TAB24APP";"EXTDEBT",#N/A,FALSE,"TAB25APP"}</definedName>
    <definedName name="whatever" localSheetId="46" hidden="1">{"TRADE_COMP",#N/A,FALSE,"TAB23APP";"BOP",#N/A,FALSE,"TAB6";"DOT",#N/A,FALSE,"TAB24APP";"EXTDEBT",#N/A,FALSE,"TAB25APP"}</definedName>
    <definedName name="whatever" hidden="1">{"TRADE_COMP",#N/A,FALSE,"TAB23APP";"BOP",#N/A,FALSE,"TAB6";"DOT",#N/A,FALSE,"TAB24APP";"EXTDEBT",#N/A,FALSE,"TAB25APP"}</definedName>
    <definedName name="wr" localSheetId="18" hidden="1">{"macro",#N/A,FALSE,"Macro";"smq2",#N/A,FALSE,"Data";"smq3",#N/A,FALSE,"Data";"smq4",#N/A,FALSE,"Data";"smq5",#N/A,FALSE,"Data";"smq6",#N/A,FALSE,"Data";"smq7",#N/A,FALSE,"Data";"smq8",#N/A,FALSE,"Data";"smq9",#N/A,FALSE,"Data"}</definedName>
    <definedName name="wr" localSheetId="25" hidden="1">{"macro",#N/A,FALSE,"Macro";"smq2",#N/A,FALSE,"Data";"smq3",#N/A,FALSE,"Data";"smq4",#N/A,FALSE,"Data";"smq5",#N/A,FALSE,"Data";"smq6",#N/A,FALSE,"Data";"smq7",#N/A,FALSE,"Data";"smq8",#N/A,FALSE,"Data";"smq9",#N/A,FALSE,"Data"}</definedName>
    <definedName name="wr" localSheetId="26" hidden="1">{"macro",#N/A,FALSE,"Macro";"smq2",#N/A,FALSE,"Data";"smq3",#N/A,FALSE,"Data";"smq4",#N/A,FALSE,"Data";"smq5",#N/A,FALSE,"Data";"smq6",#N/A,FALSE,"Data";"smq7",#N/A,FALSE,"Data";"smq8",#N/A,FALSE,"Data";"smq9",#N/A,FALSE,"Data"}</definedName>
    <definedName name="wr" localSheetId="29" hidden="1">{"macro",#N/A,FALSE,"Macro";"smq2",#N/A,FALSE,"Data";"smq3",#N/A,FALSE,"Data";"smq4",#N/A,FALSE,"Data";"smq5",#N/A,FALSE,"Data";"smq6",#N/A,FALSE,"Data";"smq7",#N/A,FALSE,"Data";"smq8",#N/A,FALSE,"Data";"smq9",#N/A,FALSE,"Data"}</definedName>
    <definedName name="wr" localSheetId="30"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32" hidden="1">{"macro",#N/A,FALSE,"Macro";"smq2",#N/A,FALSE,"Data";"smq3",#N/A,FALSE,"Data";"smq4",#N/A,FALSE,"Data";"smq5",#N/A,FALSE,"Data";"smq6",#N/A,FALSE,"Data";"smq7",#N/A,FALSE,"Data";"smq8",#N/A,FALSE,"Data";"smq9",#N/A,FALSE,"Data"}</definedName>
    <definedName name="wr" localSheetId="33" hidden="1">{"macro",#N/A,FALSE,"Macro";"smq2",#N/A,FALSE,"Data";"smq3",#N/A,FALSE,"Data";"smq4",#N/A,FALSE,"Data";"smq5",#N/A,FALSE,"Data";"smq6",#N/A,FALSE,"Data";"smq7",#N/A,FALSE,"Data";"smq8",#N/A,FALSE,"Data";"smq9",#N/A,FALSE,"Data"}</definedName>
    <definedName name="wr" localSheetId="34" hidden="1">{"macro",#N/A,FALSE,"Macro";"smq2",#N/A,FALSE,"Data";"smq3",#N/A,FALSE,"Data";"smq4",#N/A,FALSE,"Data";"smq5",#N/A,FALSE,"Data";"smq6",#N/A,FALSE,"Data";"smq7",#N/A,FALSE,"Data";"smq8",#N/A,FALSE,"Data";"smq9",#N/A,FALSE,"Data"}</definedName>
    <definedName name="wr" localSheetId="39" hidden="1">{"macro",#N/A,FALSE,"Macro";"smq2",#N/A,FALSE,"Data";"smq3",#N/A,FALSE,"Data";"smq4",#N/A,FALSE,"Data";"smq5",#N/A,FALSE,"Data";"smq6",#N/A,FALSE,"Data";"smq7",#N/A,FALSE,"Data";"smq8",#N/A,FALSE,"Data";"smq9",#N/A,FALSE,"Data"}</definedName>
    <definedName name="wr" localSheetId="41" hidden="1">{"macro",#N/A,FALSE,"Macro";"smq2",#N/A,FALSE,"Data";"smq3",#N/A,FALSE,"Data";"smq4",#N/A,FALSE,"Data";"smq5",#N/A,FALSE,"Data";"smq6",#N/A,FALSE,"Data";"smq7",#N/A,FALSE,"Data";"smq8",#N/A,FALSE,"Data";"smq9",#N/A,FALSE,"Data"}</definedName>
    <definedName name="wr" localSheetId="43" hidden="1">{"macro",#N/A,FALSE,"Macro";"smq2",#N/A,FALSE,"Data";"smq3",#N/A,FALSE,"Data";"smq4",#N/A,FALSE,"Data";"smq5",#N/A,FALSE,"Data";"smq6",#N/A,FALSE,"Data";"smq7",#N/A,FALSE,"Data";"smq8",#N/A,FALSE,"Data";"smq9",#N/A,FALSE,"Data"}</definedName>
    <definedName name="wr" localSheetId="44" hidden="1">{"macro",#N/A,FALSE,"Macro";"smq2",#N/A,FALSE,"Data";"smq3",#N/A,FALSE,"Data";"smq4",#N/A,FALSE,"Data";"smq5",#N/A,FALSE,"Data";"smq6",#N/A,FALSE,"Data";"smq7",#N/A,FALSE,"Data";"smq8",#N/A,FALSE,"Data";"smq9",#N/A,FALSE,"Data"}</definedName>
    <definedName name="wr" localSheetId="45" hidden="1">{"macro",#N/A,FALSE,"Macro";"smq2",#N/A,FALSE,"Data";"smq3",#N/A,FALSE,"Data";"smq4",#N/A,FALSE,"Data";"smq5",#N/A,FALSE,"Data";"smq6",#N/A,FALSE,"Data";"smq7",#N/A,FALSE,"Data";"smq8",#N/A,FALSE,"Data";"smq9",#N/A,FALSE,"Data"}</definedName>
    <definedName name="wr" localSheetId="5" hidden="1">{"macro",#N/A,FALSE,"Macro";"smq2",#N/A,FALSE,"Data";"smq3",#N/A,FALSE,"Data";"smq4",#N/A,FALSE,"Data";"smq5",#N/A,FALSE,"Data";"smq6",#N/A,FALSE,"Data";"smq7",#N/A,FALSE,"Data";"smq8",#N/A,FALSE,"Data";"smq9",#N/A,FALSE,"Data"}</definedName>
    <definedName name="wr" localSheetId="10" hidden="1">{"macro",#N/A,FALSE,"Macro";"smq2",#N/A,FALSE,"Data";"smq3",#N/A,FALSE,"Data";"smq4",#N/A,FALSE,"Data";"smq5",#N/A,FALSE,"Data";"smq6",#N/A,FALSE,"Data";"smq7",#N/A,FALSE,"Data";"smq8",#N/A,FALSE,"Data";"smq9",#N/A,FALSE,"Data"}</definedName>
    <definedName name="wr" localSheetId="12" hidden="1">{"macro",#N/A,FALSE,"Macro";"smq2",#N/A,FALSE,"Data";"smq3",#N/A,FALSE,"Data";"smq4",#N/A,FALSE,"Data";"smq5",#N/A,FALSE,"Data";"smq6",#N/A,FALSE,"Data";"smq7",#N/A,FALSE,"Data";"smq8",#N/A,FALSE,"Data";"smq9",#N/A,FALSE,"Data"}</definedName>
    <definedName name="wr" localSheetId="16" hidden="1">{"macro",#N/A,FALSE,"Macro";"smq2",#N/A,FALSE,"Data";"smq3",#N/A,FALSE,"Data";"smq4",#N/A,FALSE,"Data";"smq5",#N/A,FALSE,"Data";"smq6",#N/A,FALSE,"Data";"smq7",#N/A,FALSE,"Data";"smq8",#N/A,FALSE,"Data";"smq9",#N/A,FALSE,"Data"}</definedName>
    <definedName name="wr" localSheetId="46"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18" hidden="1">{"TRADE_COMP",#N/A,FALSE,"TAB23APP";"BOP",#N/A,FALSE,"TAB6";"DOT",#N/A,FALSE,"TAB24APP";"EXTDEBT",#N/A,FALSE,"TAB25APP"}</definedName>
    <definedName name="wrn.97REDBOP." localSheetId="25" hidden="1">{"TRADE_COMP",#N/A,FALSE,"TAB23APP";"BOP",#N/A,FALSE,"TAB6";"DOT",#N/A,FALSE,"TAB24APP";"EXTDEBT",#N/A,FALSE,"TAB25APP"}</definedName>
    <definedName name="wrn.97REDBOP." localSheetId="26" hidden="1">{"TRADE_COMP",#N/A,FALSE,"TAB23APP";"BOP",#N/A,FALSE,"TAB6";"DOT",#N/A,FALSE,"TAB24APP";"EXTDEBT",#N/A,FALSE,"TAB25APP"}</definedName>
    <definedName name="wrn.97REDBOP." localSheetId="29" hidden="1">{"TRADE_COMP",#N/A,FALSE,"TAB23APP";"BOP",#N/A,FALSE,"TAB6";"DOT",#N/A,FALSE,"TAB24APP";"EXTDEBT",#N/A,FALSE,"TAB25APP"}</definedName>
    <definedName name="wrn.97REDBOP." localSheetId="30" hidden="1">{"TRADE_COMP",#N/A,FALSE,"TAB23APP";"BOP",#N/A,FALSE,"TAB6";"DOT",#N/A,FALSE,"TAB24APP";"EXTDEBT",#N/A,FALSE,"TAB25APP"}</definedName>
    <definedName name="wrn.97REDBOP." localSheetId="3" hidden="1">{"TRADE_COMP",#N/A,FALSE,"TAB23APP";"BOP",#N/A,FALSE,"TAB6";"DOT",#N/A,FALSE,"TAB24APP";"EXTDEBT",#N/A,FALSE,"TAB25APP"}</definedName>
    <definedName name="wrn.97REDBOP." localSheetId="32" hidden="1">{"TRADE_COMP",#N/A,FALSE,"TAB23APP";"BOP",#N/A,FALSE,"TAB6";"DOT",#N/A,FALSE,"TAB24APP";"EXTDEBT",#N/A,FALSE,"TAB25APP"}</definedName>
    <definedName name="wrn.97REDBOP." localSheetId="33" hidden="1">{"TRADE_COMP",#N/A,FALSE,"TAB23APP";"BOP",#N/A,FALSE,"TAB6";"DOT",#N/A,FALSE,"TAB24APP";"EXTDEBT",#N/A,FALSE,"TAB25APP"}</definedName>
    <definedName name="wrn.97REDBOP." localSheetId="34" hidden="1">{"TRADE_COMP",#N/A,FALSE,"TAB23APP";"BOP",#N/A,FALSE,"TAB6";"DOT",#N/A,FALSE,"TAB24APP";"EXTDEBT",#N/A,FALSE,"TAB25APP"}</definedName>
    <definedName name="wrn.97REDBOP." localSheetId="39" hidden="1">{"TRADE_COMP",#N/A,FALSE,"TAB23APP";"BOP",#N/A,FALSE,"TAB6";"DOT",#N/A,FALSE,"TAB24APP";"EXTDEBT",#N/A,FALSE,"TAB25APP"}</definedName>
    <definedName name="wrn.97REDBOP." localSheetId="41" hidden="1">{"TRADE_COMP",#N/A,FALSE,"TAB23APP";"BOP",#N/A,FALSE,"TAB6";"DOT",#N/A,FALSE,"TAB24APP";"EXTDEBT",#N/A,FALSE,"TAB25APP"}</definedName>
    <definedName name="wrn.97REDBOP." localSheetId="43" hidden="1">{"TRADE_COMP",#N/A,FALSE,"TAB23APP";"BOP",#N/A,FALSE,"TAB6";"DOT",#N/A,FALSE,"TAB24APP";"EXTDEBT",#N/A,FALSE,"TAB25APP"}</definedName>
    <definedName name="wrn.97REDBOP." localSheetId="44" hidden="1">{"TRADE_COMP",#N/A,FALSE,"TAB23APP";"BOP",#N/A,FALSE,"TAB6";"DOT",#N/A,FALSE,"TAB24APP";"EXTDEBT",#N/A,FALSE,"TAB25APP"}</definedName>
    <definedName name="wrn.97REDBOP." localSheetId="45" hidden="1">{"TRADE_COMP",#N/A,FALSE,"TAB23APP";"BOP",#N/A,FALSE,"TAB6";"DOT",#N/A,FALSE,"TAB24APP";"EXTDEBT",#N/A,FALSE,"TAB25APP"}</definedName>
    <definedName name="wrn.97REDBOP." localSheetId="5" hidden="1">{"TRADE_COMP",#N/A,FALSE,"TAB23APP";"BOP",#N/A,FALSE,"TAB6";"DOT",#N/A,FALSE,"TAB24APP";"EXTDEBT",#N/A,FALSE,"TAB25APP"}</definedName>
    <definedName name="wrn.97REDBOP." localSheetId="10" hidden="1">{"TRADE_COMP",#N/A,FALSE,"TAB23APP";"BOP",#N/A,FALSE,"TAB6";"DOT",#N/A,FALSE,"TAB24APP";"EXTDEBT",#N/A,FALSE,"TAB25APP"}</definedName>
    <definedName name="wrn.97REDBOP." localSheetId="12" hidden="1">{"TRADE_COMP",#N/A,FALSE,"TAB23APP";"BOP",#N/A,FALSE,"TAB6";"DOT",#N/A,FALSE,"TAB24APP";"EXTDEBT",#N/A,FALSE,"TAB25APP"}</definedName>
    <definedName name="wrn.97REDBOP." localSheetId="16" hidden="1">{"TRADE_COMP",#N/A,FALSE,"TAB23APP";"BOP",#N/A,FALSE,"TAB6";"DOT",#N/A,FALSE,"TAB24APP";"EXTDEBT",#N/A,FALSE,"TAB25APP"}</definedName>
    <definedName name="wrn.97REDBOP." localSheetId="46" hidden="1">{"TRADE_COMP",#N/A,FALSE,"TAB23APP";"BOP",#N/A,FALSE,"TAB6";"DOT",#N/A,FALSE,"TAB24APP";"EXTDEBT",#N/A,FALSE,"TAB25APP"}</definedName>
    <definedName name="wrn.97REDBOP." hidden="1">{"TRADE_COMP",#N/A,FALSE,"TAB23APP";"BOP",#N/A,FALSE,"TAB6";"DOT",#N/A,FALSE,"TAB24APP";"EXTDEBT",#N/A,FALSE,"TAB25APP"}</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18" hidden="1">{#N/A,#N/A,FALSE,"DOC";"TB_28",#N/A,FALSE,"FITB_28";"TB_91",#N/A,FALSE,"FITB_91";"TB_182",#N/A,FALSE,"FITB_182";"TB_273",#N/A,FALSE,"FITB_273";"TB_364",#N/A,FALSE,"FITB_364 ";"SUMMARY",#N/A,FALSE,"Summary"}</definedName>
    <definedName name="wrn.ARMTBILLS." localSheetId="25" hidden="1">{#N/A,#N/A,FALSE,"DOC";"TB_28",#N/A,FALSE,"FITB_28";"TB_91",#N/A,FALSE,"FITB_91";"TB_182",#N/A,FALSE,"FITB_182";"TB_273",#N/A,FALSE,"FITB_273";"TB_364",#N/A,FALSE,"FITB_364 ";"SUMMARY",#N/A,FALSE,"Summary"}</definedName>
    <definedName name="wrn.ARMTBILLS." localSheetId="26" hidden="1">{#N/A,#N/A,FALSE,"DOC";"TB_28",#N/A,FALSE,"FITB_28";"TB_91",#N/A,FALSE,"FITB_91";"TB_182",#N/A,FALSE,"FITB_182";"TB_273",#N/A,FALSE,"FITB_273";"TB_364",#N/A,FALSE,"FITB_364 ";"SUMMARY",#N/A,FALSE,"Summary"}</definedName>
    <definedName name="wrn.ARMTBILLS." localSheetId="29" hidden="1">{#N/A,#N/A,FALSE,"DOC";"TB_28",#N/A,FALSE,"FITB_28";"TB_91",#N/A,FALSE,"FITB_91";"TB_182",#N/A,FALSE,"FITB_182";"TB_273",#N/A,FALSE,"FITB_273";"TB_364",#N/A,FALSE,"FITB_364 ";"SUMMARY",#N/A,FALSE,"Summary"}</definedName>
    <definedName name="wrn.ARMTBILLS." localSheetId="30"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32" hidden="1">{#N/A,#N/A,FALSE,"DOC";"TB_28",#N/A,FALSE,"FITB_28";"TB_91",#N/A,FALSE,"FITB_91";"TB_182",#N/A,FALSE,"FITB_182";"TB_273",#N/A,FALSE,"FITB_273";"TB_364",#N/A,FALSE,"FITB_364 ";"SUMMARY",#N/A,FALSE,"Summary"}</definedName>
    <definedName name="wrn.ARMTBILLS." localSheetId="33" hidden="1">{#N/A,#N/A,FALSE,"DOC";"TB_28",#N/A,FALSE,"FITB_28";"TB_91",#N/A,FALSE,"FITB_91";"TB_182",#N/A,FALSE,"FITB_182";"TB_273",#N/A,FALSE,"FITB_273";"TB_364",#N/A,FALSE,"FITB_364 ";"SUMMARY",#N/A,FALSE,"Summary"}</definedName>
    <definedName name="wrn.ARMTBILLS." localSheetId="34" hidden="1">{#N/A,#N/A,FALSE,"DOC";"TB_28",#N/A,FALSE,"FITB_28";"TB_91",#N/A,FALSE,"FITB_91";"TB_182",#N/A,FALSE,"FITB_182";"TB_273",#N/A,FALSE,"FITB_273";"TB_364",#N/A,FALSE,"FITB_364 ";"SUMMARY",#N/A,FALSE,"Summary"}</definedName>
    <definedName name="wrn.ARMTBILLS." localSheetId="39" hidden="1">{#N/A,#N/A,FALSE,"DOC";"TB_28",#N/A,FALSE,"FITB_28";"TB_91",#N/A,FALSE,"FITB_91";"TB_182",#N/A,FALSE,"FITB_182";"TB_273",#N/A,FALSE,"FITB_273";"TB_364",#N/A,FALSE,"FITB_364 ";"SUMMARY",#N/A,FALSE,"Summary"}</definedName>
    <definedName name="wrn.ARMTBILLS." localSheetId="41" hidden="1">{#N/A,#N/A,FALSE,"DOC";"TB_28",#N/A,FALSE,"FITB_28";"TB_91",#N/A,FALSE,"FITB_91";"TB_182",#N/A,FALSE,"FITB_182";"TB_273",#N/A,FALSE,"FITB_273";"TB_364",#N/A,FALSE,"FITB_364 ";"SUMMARY",#N/A,FALSE,"Summary"}</definedName>
    <definedName name="wrn.ARMTBILLS." localSheetId="43" hidden="1">{#N/A,#N/A,FALSE,"DOC";"TB_28",#N/A,FALSE,"FITB_28";"TB_91",#N/A,FALSE,"FITB_91";"TB_182",#N/A,FALSE,"FITB_182";"TB_273",#N/A,FALSE,"FITB_273";"TB_364",#N/A,FALSE,"FITB_364 ";"SUMMARY",#N/A,FALSE,"Summary"}</definedName>
    <definedName name="wrn.ARMTBILLS." localSheetId="44" hidden="1">{#N/A,#N/A,FALSE,"DOC";"TB_28",#N/A,FALSE,"FITB_28";"TB_91",#N/A,FALSE,"FITB_91";"TB_182",#N/A,FALSE,"FITB_182";"TB_273",#N/A,FALSE,"FITB_273";"TB_364",#N/A,FALSE,"FITB_364 ";"SUMMARY",#N/A,FALSE,"Summary"}</definedName>
    <definedName name="wrn.ARMTBILLS." localSheetId="45" hidden="1">{#N/A,#N/A,FALSE,"DOC";"TB_28",#N/A,FALSE,"FITB_28";"TB_91",#N/A,FALSE,"FITB_91";"TB_182",#N/A,FALSE,"FITB_182";"TB_273",#N/A,FALSE,"FITB_273";"TB_364",#N/A,FALSE,"FITB_364 ";"SUMMARY",#N/A,FALSE,"Summary"}</definedName>
    <definedName name="wrn.ARMTBILLS." localSheetId="5" hidden="1">{#N/A,#N/A,FALSE,"DOC";"TB_28",#N/A,FALSE,"FITB_28";"TB_91",#N/A,FALSE,"FITB_91";"TB_182",#N/A,FALSE,"FITB_182";"TB_273",#N/A,FALSE,"FITB_273";"TB_364",#N/A,FALSE,"FITB_364 ";"SUMMARY",#N/A,FALSE,"Summary"}</definedName>
    <definedName name="wrn.ARMTBILLS." localSheetId="10" hidden="1">{#N/A,#N/A,FALSE,"DOC";"TB_28",#N/A,FALSE,"FITB_28";"TB_91",#N/A,FALSE,"FITB_91";"TB_182",#N/A,FALSE,"FITB_182";"TB_273",#N/A,FALSE,"FITB_273";"TB_364",#N/A,FALSE,"FITB_364 ";"SUMMARY",#N/A,FALSE,"Summary"}</definedName>
    <definedName name="wrn.ARMTBILLS." localSheetId="12" hidden="1">{#N/A,#N/A,FALSE,"DOC";"TB_28",#N/A,FALSE,"FITB_28";"TB_91",#N/A,FALSE,"FITB_91";"TB_182",#N/A,FALSE,"FITB_182";"TB_273",#N/A,FALSE,"FITB_273";"TB_364",#N/A,FALSE,"FITB_364 ";"SUMMARY",#N/A,FALSE,"Summary"}</definedName>
    <definedName name="wrn.ARMTBILLS." localSheetId="16" hidden="1">{#N/A,#N/A,FALSE,"DOC";"TB_28",#N/A,FALSE,"FITB_28";"TB_91",#N/A,FALSE,"FITB_91";"TB_182",#N/A,FALSE,"FITB_182";"TB_273",#N/A,FALSE,"FITB_273";"TB_364",#N/A,FALSE,"FITB_364 ";"SUMMARY",#N/A,FALSE,"Summary"}</definedName>
    <definedName name="wrn.ARMTBILLS." localSheetId="46"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18"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29" hidden="1">{"BOP_TAB",#N/A,FALSE,"N";"MIDTERM_TAB",#N/A,FALSE,"O"}</definedName>
    <definedName name="wrn.BOP_MIDTERM." localSheetId="30" hidden="1">{"BOP_TAB",#N/A,FALSE,"N";"MIDTERM_TAB",#N/A,FALSE,"O"}</definedName>
    <definedName name="wrn.BOP_MIDTERM." localSheetId="3" hidden="1">{"BOP_TAB",#N/A,FALSE,"N";"MIDTERM_TAB",#N/A,FALSE,"O"}</definedName>
    <definedName name="wrn.BOP_MIDTERM." localSheetId="32" hidden="1">{"BOP_TAB",#N/A,FALSE,"N";"MIDTERM_TAB",#N/A,FALSE,"O"}</definedName>
    <definedName name="wrn.BOP_MIDTERM." localSheetId="33" hidden="1">{"BOP_TAB",#N/A,FALSE,"N";"MIDTERM_TAB",#N/A,FALSE,"O"}</definedName>
    <definedName name="wrn.BOP_MIDTERM." localSheetId="34" hidden="1">{"BOP_TAB",#N/A,FALSE,"N";"MIDTERM_TAB",#N/A,FALSE,"O"}</definedName>
    <definedName name="wrn.BOP_MIDTERM." localSheetId="39" hidden="1">{"BOP_TAB",#N/A,FALSE,"N";"MIDTERM_TAB",#N/A,FALSE,"O"}</definedName>
    <definedName name="wrn.BOP_MIDTERM." localSheetId="41" hidden="1">{"BOP_TAB",#N/A,FALSE,"N";"MIDTERM_TAB",#N/A,FALSE,"O"}</definedName>
    <definedName name="wrn.BOP_MIDTERM." localSheetId="43" hidden="1">{"BOP_TAB",#N/A,FALSE,"N";"MIDTERM_TAB",#N/A,FALSE,"O"}</definedName>
    <definedName name="wrn.BOP_MIDTERM." localSheetId="44" hidden="1">{"BOP_TAB",#N/A,FALSE,"N";"MIDTERM_TAB",#N/A,FALSE,"O"}</definedName>
    <definedName name="wrn.BOP_MIDTERM." localSheetId="45" hidden="1">{"BOP_TAB",#N/A,FALSE,"N";"MIDTERM_TAB",#N/A,FALSE,"O"}</definedName>
    <definedName name="wrn.BOP_MIDTERM." localSheetId="5" hidden="1">{"BOP_TAB",#N/A,FALSE,"N";"MIDTERM_TAB",#N/A,FALSE,"O"}</definedName>
    <definedName name="wrn.BOP_MIDTERM." localSheetId="10" hidden="1">{"BOP_TAB",#N/A,FALSE,"N";"MIDTERM_TAB",#N/A,FALSE,"O"}</definedName>
    <definedName name="wrn.BOP_MIDTERM." localSheetId="12" hidden="1">{"BOP_TAB",#N/A,FALSE,"N";"MIDTERM_TAB",#N/A,FALSE,"O"}</definedName>
    <definedName name="wrn.BOP_MIDTERM." localSheetId="16" hidden="1">{"BOP_TAB",#N/A,FALSE,"N";"MIDTERM_TAB",#N/A,FALSE,"O"}</definedName>
    <definedName name="wrn.BOP_MIDTERM." localSheetId="46" hidden="1">{"BOP_TAB",#N/A,FALSE,"N";"MIDTERM_TAB",#N/A,FALSE,"O"}</definedName>
    <definedName name="wrn.BOP_MIDTERM." hidden="1">{"BOP_TAB",#N/A,FALSE,"N";"MIDTERM_TAB",#N/A,FALSE,"O"}</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0"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0"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6"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18" hidden="1">{"ca",#N/A,FALSE,"Detailed BOP";"ka",#N/A,FALSE,"Detailed BOP";"btl",#N/A,FALSE,"Detailed BOP";#N/A,#N/A,FALSE,"Debt  Stock TBL";"imfprint",#N/A,FALSE,"IMF";"imfdebtservice",#N/A,FALSE,"IMF";"tradeprint",#N/A,FALSE,"Trade"}</definedName>
    <definedName name="wrn.IMF._.RR._.Office." localSheetId="25" hidden="1">{"ca",#N/A,FALSE,"Detailed BOP";"ka",#N/A,FALSE,"Detailed BOP";"btl",#N/A,FALSE,"Detailed BOP";#N/A,#N/A,FALSE,"Debt  Stock TBL";"imfprint",#N/A,FALSE,"IMF";"imfdebtservice",#N/A,FALSE,"IMF";"tradeprint",#N/A,FALSE,"Trade"}</definedName>
    <definedName name="wrn.IMF._.RR._.Office." localSheetId="26" hidden="1">{"ca",#N/A,FALSE,"Detailed BOP";"ka",#N/A,FALSE,"Detailed BOP";"btl",#N/A,FALSE,"Detailed BOP";#N/A,#N/A,FALSE,"Debt  Stock TBL";"imfprint",#N/A,FALSE,"IMF";"imfdebtservice",#N/A,FALSE,"IMF";"tradeprint",#N/A,FALSE,"Trade"}</definedName>
    <definedName name="wrn.IMF._.RR._.Office." localSheetId="29" hidden="1">{"ca",#N/A,FALSE,"Detailed BOP";"ka",#N/A,FALSE,"Detailed BOP";"btl",#N/A,FALSE,"Detailed BOP";#N/A,#N/A,FALSE,"Debt  Stock TBL";"imfprint",#N/A,FALSE,"IMF";"imfdebtservice",#N/A,FALSE,"IMF";"tradeprint",#N/A,FALSE,"Trade"}</definedName>
    <definedName name="wrn.IMF._.RR._.Office." localSheetId="30"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32" hidden="1">{"ca",#N/A,FALSE,"Detailed BOP";"ka",#N/A,FALSE,"Detailed BOP";"btl",#N/A,FALSE,"Detailed BOP";#N/A,#N/A,FALSE,"Debt  Stock TBL";"imfprint",#N/A,FALSE,"IMF";"imfdebtservice",#N/A,FALSE,"IMF";"tradeprint",#N/A,FALSE,"Trade"}</definedName>
    <definedName name="wrn.IMF._.RR._.Office." localSheetId="33" hidden="1">{"ca",#N/A,FALSE,"Detailed BOP";"ka",#N/A,FALSE,"Detailed BOP";"btl",#N/A,FALSE,"Detailed BOP";#N/A,#N/A,FALSE,"Debt  Stock TBL";"imfprint",#N/A,FALSE,"IMF";"imfdebtservice",#N/A,FALSE,"IMF";"tradeprint",#N/A,FALSE,"Trade"}</definedName>
    <definedName name="wrn.IMF._.RR._.Office." localSheetId="34" hidden="1">{"ca",#N/A,FALSE,"Detailed BOP";"ka",#N/A,FALSE,"Detailed BOP";"btl",#N/A,FALSE,"Detailed BOP";#N/A,#N/A,FALSE,"Debt  Stock TBL";"imfprint",#N/A,FALSE,"IMF";"imfdebtservice",#N/A,FALSE,"IMF";"tradeprint",#N/A,FALSE,"Trade"}</definedName>
    <definedName name="wrn.IMF._.RR._.Office." localSheetId="39" hidden="1">{"ca",#N/A,FALSE,"Detailed BOP";"ka",#N/A,FALSE,"Detailed BOP";"btl",#N/A,FALSE,"Detailed BOP";#N/A,#N/A,FALSE,"Debt  Stock TBL";"imfprint",#N/A,FALSE,"IMF";"imfdebtservice",#N/A,FALSE,"IMF";"tradeprint",#N/A,FALSE,"Trade"}</definedName>
    <definedName name="wrn.IMF._.RR._.Office." localSheetId="41" hidden="1">{"ca",#N/A,FALSE,"Detailed BOP";"ka",#N/A,FALSE,"Detailed BOP";"btl",#N/A,FALSE,"Detailed BOP";#N/A,#N/A,FALSE,"Debt  Stock TBL";"imfprint",#N/A,FALSE,"IMF";"imfdebtservice",#N/A,FALSE,"IMF";"tradeprint",#N/A,FALSE,"Trade"}</definedName>
    <definedName name="wrn.IMF._.RR._.Office." localSheetId="43" hidden="1">{"ca",#N/A,FALSE,"Detailed BOP";"ka",#N/A,FALSE,"Detailed BOP";"btl",#N/A,FALSE,"Detailed BOP";#N/A,#N/A,FALSE,"Debt  Stock TBL";"imfprint",#N/A,FALSE,"IMF";"imfdebtservice",#N/A,FALSE,"IMF";"tradeprint",#N/A,FALSE,"Trade"}</definedName>
    <definedName name="wrn.IMF._.RR._.Office." localSheetId="44" hidden="1">{"ca",#N/A,FALSE,"Detailed BOP";"ka",#N/A,FALSE,"Detailed BOP";"btl",#N/A,FALSE,"Detailed BOP";#N/A,#N/A,FALSE,"Debt  Stock TBL";"imfprint",#N/A,FALSE,"IMF";"imfdebtservice",#N/A,FALSE,"IMF";"tradeprint",#N/A,FALSE,"Trade"}</definedName>
    <definedName name="wrn.IMF._.RR._.Office." localSheetId="45"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10"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16" hidden="1">{"ca",#N/A,FALSE,"Detailed BOP";"ka",#N/A,FALSE,"Detailed BOP";"btl",#N/A,FALSE,"Detailed BOP";#N/A,#N/A,FALSE,"Debt  Stock TBL";"imfprint",#N/A,FALSE,"IMF";"imfdebtservice",#N/A,FALSE,"IMF";"tradeprint",#N/A,FALSE,"Trade"}</definedName>
    <definedName name="wrn.IMF._.RR._.Office." localSheetId="46"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8"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29" hidden="1">{#N/A,#N/A,FALSE,"SimInp1";#N/A,#N/A,FALSE,"SimInp2";#N/A,#N/A,FALSE,"SimOut1";#N/A,#N/A,FALSE,"SimOut2";#N/A,#N/A,FALSE,"SimOut3";#N/A,#N/A,FALSE,"SimOut4";#N/A,#N/A,FALSE,"SimOut5"}</definedName>
    <definedName name="wrn.Input._.and._.output._.tables." localSheetId="30"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32" hidden="1">{#N/A,#N/A,FALSE,"SimInp1";#N/A,#N/A,FALSE,"SimInp2";#N/A,#N/A,FALSE,"SimOut1";#N/A,#N/A,FALSE,"SimOut2";#N/A,#N/A,FALSE,"SimOut3";#N/A,#N/A,FALSE,"SimOut4";#N/A,#N/A,FALSE,"SimOut5"}</definedName>
    <definedName name="wrn.Input._.and._.output._.tables." localSheetId="33" hidden="1">{#N/A,#N/A,FALSE,"SimInp1";#N/A,#N/A,FALSE,"SimInp2";#N/A,#N/A,FALSE,"SimOut1";#N/A,#N/A,FALSE,"SimOut2";#N/A,#N/A,FALSE,"SimOut3";#N/A,#N/A,FALSE,"SimOut4";#N/A,#N/A,FALSE,"SimOut5"}</definedName>
    <definedName name="wrn.Input._.and._.output._.tables." localSheetId="34" hidden="1">{#N/A,#N/A,FALSE,"SimInp1";#N/A,#N/A,FALSE,"SimInp2";#N/A,#N/A,FALSE,"SimOut1";#N/A,#N/A,FALSE,"SimOut2";#N/A,#N/A,FALSE,"SimOut3";#N/A,#N/A,FALSE,"SimOut4";#N/A,#N/A,FALSE,"SimOut5"}</definedName>
    <definedName name="wrn.Input._.and._.output._.tables." localSheetId="39" hidden="1">{#N/A,#N/A,FALSE,"SimInp1";#N/A,#N/A,FALSE,"SimInp2";#N/A,#N/A,FALSE,"SimOut1";#N/A,#N/A,FALSE,"SimOut2";#N/A,#N/A,FALSE,"SimOut3";#N/A,#N/A,FALSE,"SimOut4";#N/A,#N/A,FALSE,"SimOut5"}</definedName>
    <definedName name="wrn.Input._.and._.output._.tables." localSheetId="41" hidden="1">{#N/A,#N/A,FALSE,"SimInp1";#N/A,#N/A,FALSE,"SimInp2";#N/A,#N/A,FALSE,"SimOut1";#N/A,#N/A,FALSE,"SimOut2";#N/A,#N/A,FALSE,"SimOut3";#N/A,#N/A,FALSE,"SimOut4";#N/A,#N/A,FALSE,"SimOut5"}</definedName>
    <definedName name="wrn.Input._.and._.output._.tables." localSheetId="43" hidden="1">{#N/A,#N/A,FALSE,"SimInp1";#N/A,#N/A,FALSE,"SimInp2";#N/A,#N/A,FALSE,"SimOut1";#N/A,#N/A,FALSE,"SimOut2";#N/A,#N/A,FALSE,"SimOut3";#N/A,#N/A,FALSE,"SimOut4";#N/A,#N/A,FALSE,"SimOut5"}</definedName>
    <definedName name="wrn.Input._.and._.output._.tables." localSheetId="44" hidden="1">{#N/A,#N/A,FALSE,"SimInp1";#N/A,#N/A,FALSE,"SimInp2";#N/A,#N/A,FALSE,"SimOut1";#N/A,#N/A,FALSE,"SimOut2";#N/A,#N/A,FALSE,"SimOut3";#N/A,#N/A,FALSE,"SimOut4";#N/A,#N/A,FALSE,"SimOut5"}</definedName>
    <definedName name="wrn.Input._.and._.output._.tables." localSheetId="45"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10"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4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8" hidden="1">{#N/A,#N/A,FALSE,"CB";#N/A,#N/A,FALSE,"CMB";#N/A,#N/A,FALSE,"BSYS";#N/A,#N/A,FALSE,"NBFI";#N/A,#N/A,FALSE,"FSYS"}</definedName>
    <definedName name="wrn.MAIN." localSheetId="25" hidden="1">{#N/A,#N/A,FALSE,"CB";#N/A,#N/A,FALSE,"CMB";#N/A,#N/A,FALSE,"BSYS";#N/A,#N/A,FALSE,"NBFI";#N/A,#N/A,FALSE,"FSYS"}</definedName>
    <definedName name="wrn.MAIN." localSheetId="26" hidden="1">{#N/A,#N/A,FALSE,"CB";#N/A,#N/A,FALSE,"CMB";#N/A,#N/A,FALSE,"BSYS";#N/A,#N/A,FALSE,"NBFI";#N/A,#N/A,FALSE,"FSYS"}</definedName>
    <definedName name="wrn.MAIN." localSheetId="29" hidden="1">{#N/A,#N/A,FALSE,"CB";#N/A,#N/A,FALSE,"CMB";#N/A,#N/A,FALSE,"BSYS";#N/A,#N/A,FALSE,"NBFI";#N/A,#N/A,FALSE,"FSYS"}</definedName>
    <definedName name="wrn.MAIN." localSheetId="30" hidden="1">{#N/A,#N/A,FALSE,"CB";#N/A,#N/A,FALSE,"CMB";#N/A,#N/A,FALSE,"BSYS";#N/A,#N/A,FALSE,"NBFI";#N/A,#N/A,FALSE,"FSYS"}</definedName>
    <definedName name="wrn.MAIN." localSheetId="3" hidden="1">{#N/A,#N/A,FALSE,"CB";#N/A,#N/A,FALSE,"CMB";#N/A,#N/A,FALSE,"BSYS";#N/A,#N/A,FALSE,"NBFI";#N/A,#N/A,FALSE,"FSYS"}</definedName>
    <definedName name="wrn.MAIN." localSheetId="32" hidden="1">{#N/A,#N/A,FALSE,"CB";#N/A,#N/A,FALSE,"CMB";#N/A,#N/A,FALSE,"BSYS";#N/A,#N/A,FALSE,"NBFI";#N/A,#N/A,FALSE,"FSYS"}</definedName>
    <definedName name="wrn.MAIN." localSheetId="33" hidden="1">{#N/A,#N/A,FALSE,"CB";#N/A,#N/A,FALSE,"CMB";#N/A,#N/A,FALSE,"BSYS";#N/A,#N/A,FALSE,"NBFI";#N/A,#N/A,FALSE,"FSYS"}</definedName>
    <definedName name="wrn.MAIN." localSheetId="34" hidden="1">{#N/A,#N/A,FALSE,"CB";#N/A,#N/A,FALSE,"CMB";#N/A,#N/A,FALSE,"BSYS";#N/A,#N/A,FALSE,"NBFI";#N/A,#N/A,FALSE,"FSYS"}</definedName>
    <definedName name="wrn.MAIN." localSheetId="39" hidden="1">{#N/A,#N/A,FALSE,"CB";#N/A,#N/A,FALSE,"CMB";#N/A,#N/A,FALSE,"BSYS";#N/A,#N/A,FALSE,"NBFI";#N/A,#N/A,FALSE,"FSYS"}</definedName>
    <definedName name="wrn.MAIN." localSheetId="41" hidden="1">{#N/A,#N/A,FALSE,"CB";#N/A,#N/A,FALSE,"CMB";#N/A,#N/A,FALSE,"BSYS";#N/A,#N/A,FALSE,"NBFI";#N/A,#N/A,FALSE,"FSYS"}</definedName>
    <definedName name="wrn.MAIN." localSheetId="43" hidden="1">{#N/A,#N/A,FALSE,"CB";#N/A,#N/A,FALSE,"CMB";#N/A,#N/A,FALSE,"BSYS";#N/A,#N/A,FALSE,"NBFI";#N/A,#N/A,FALSE,"FSYS"}</definedName>
    <definedName name="wrn.MAIN." localSheetId="44" hidden="1">{#N/A,#N/A,FALSE,"CB";#N/A,#N/A,FALSE,"CMB";#N/A,#N/A,FALSE,"BSYS";#N/A,#N/A,FALSE,"NBFI";#N/A,#N/A,FALSE,"FSYS"}</definedName>
    <definedName name="wrn.MAIN." localSheetId="45" hidden="1">{#N/A,#N/A,FALSE,"CB";#N/A,#N/A,FALSE,"CMB";#N/A,#N/A,FALSE,"BSYS";#N/A,#N/A,FALSE,"NBFI";#N/A,#N/A,FALSE,"FSYS"}</definedName>
    <definedName name="wrn.MAIN." localSheetId="5" hidden="1">{#N/A,#N/A,FALSE,"CB";#N/A,#N/A,FALSE,"CMB";#N/A,#N/A,FALSE,"BSYS";#N/A,#N/A,FALSE,"NBFI";#N/A,#N/A,FALSE,"FSYS"}</definedName>
    <definedName name="wrn.MAIN." localSheetId="10" hidden="1">{#N/A,#N/A,FALSE,"CB";#N/A,#N/A,FALSE,"CMB";#N/A,#N/A,FALSE,"BSYS";#N/A,#N/A,FALSE,"NBFI";#N/A,#N/A,FALSE,"FSYS"}</definedName>
    <definedName name="wrn.MAIN." localSheetId="12" hidden="1">{#N/A,#N/A,FALSE,"CB";#N/A,#N/A,FALSE,"CMB";#N/A,#N/A,FALSE,"BSYS";#N/A,#N/A,FALSE,"NBFI";#N/A,#N/A,FALSE,"FSYS"}</definedName>
    <definedName name="wrn.MAIN." localSheetId="16" hidden="1">{#N/A,#N/A,FALSE,"CB";#N/A,#N/A,FALSE,"CMB";#N/A,#N/A,FALSE,"BSYS";#N/A,#N/A,FALSE,"NBFI";#N/A,#N/A,FALSE,"FSYS"}</definedName>
    <definedName name="wrn.MAIN." localSheetId="46" hidden="1">{#N/A,#N/A,FALSE,"CB";#N/A,#N/A,FALSE,"CMB";#N/A,#N/A,FALSE,"BSYS";#N/A,#N/A,FALSE,"NBFI";#N/A,#N/A,FALSE,"FSYS"}</definedName>
    <definedName name="wrn.MAIN." hidden="1">{#N/A,#N/A,FALSE,"CB";#N/A,#N/A,FALSE,"CMB";#N/A,#N/A,FALSE,"BSYS";#N/A,#N/A,FALSE,"NBFI";#N/A,#N/A,FALSE,"FSYS"}</definedName>
    <definedName name="wrn.Main._.Economic._.Indicators." localSheetId="18" hidden="1">{"Main Economic Indicators",#N/A,FALSE,"C"}</definedName>
    <definedName name="wrn.Main._.Economic._.Indicators." localSheetId="25" hidden="1">{"Main Economic Indicators",#N/A,FALSE,"C"}</definedName>
    <definedName name="wrn.Main._.Economic._.Indicators." localSheetId="26" hidden="1">{"Main Economic Indicators",#N/A,FALSE,"C"}</definedName>
    <definedName name="wrn.Main._.Economic._.Indicators." localSheetId="29" hidden="1">{"Main Economic Indicators",#N/A,FALSE,"C"}</definedName>
    <definedName name="wrn.Main._.Economic._.Indicators." localSheetId="30" hidden="1">{"Main Economic Indicators",#N/A,FALSE,"C"}</definedName>
    <definedName name="wrn.Main._.Economic._.Indicators." localSheetId="3" hidden="1">{"Main Economic Indicators",#N/A,FALSE,"C"}</definedName>
    <definedName name="wrn.Main._.Economic._.Indicators." localSheetId="32" hidden="1">{"Main Economic Indicators",#N/A,FALSE,"C"}</definedName>
    <definedName name="wrn.Main._.Economic._.Indicators." localSheetId="33" hidden="1">{"Main Economic Indicators",#N/A,FALSE,"C"}</definedName>
    <definedName name="wrn.Main._.Economic._.Indicators." localSheetId="34" hidden="1">{"Main Economic Indicators",#N/A,FALSE,"C"}</definedName>
    <definedName name="wrn.Main._.Economic._.Indicators." localSheetId="39" hidden="1">{"Main Economic Indicators",#N/A,FALSE,"C"}</definedName>
    <definedName name="wrn.Main._.Economic._.Indicators." localSheetId="41" hidden="1">{"Main Economic Indicators",#N/A,FALSE,"C"}</definedName>
    <definedName name="wrn.Main._.Economic._.Indicators." localSheetId="43" hidden="1">{"Main Economic Indicators",#N/A,FALSE,"C"}</definedName>
    <definedName name="wrn.Main._.Economic._.Indicators." localSheetId="44" hidden="1">{"Main Economic Indicators",#N/A,FALSE,"C"}</definedName>
    <definedName name="wrn.Main._.Economic._.Indicators." localSheetId="45" hidden="1">{"Main Economic Indicators",#N/A,FALSE,"C"}</definedName>
    <definedName name="wrn.Main._.Economic._.Indicators." localSheetId="5" hidden="1">{"Main Economic Indicators",#N/A,FALSE,"C"}</definedName>
    <definedName name="wrn.Main._.Economic._.Indicators." localSheetId="10" hidden="1">{"Main Economic Indicators",#N/A,FALSE,"C"}</definedName>
    <definedName name="wrn.Main._.Economic._.Indicators." localSheetId="12" hidden="1">{"Main Economic Indicators",#N/A,FALSE,"C"}</definedName>
    <definedName name="wrn.Main._.Economic._.Indicators." localSheetId="16" hidden="1">{"Main Economic Indicators",#N/A,FALSE,"C"}</definedName>
    <definedName name="wrn.Main._.Economic._.Indicators." localSheetId="46" hidden="1">{"Main Economic Indicators",#N/A,FALSE,"C"}</definedName>
    <definedName name="wrn.Main._.Economic._.Indicators." hidden="1">{"Main Economic Indicators",#N/A,FALSE,"C"}</definedName>
    <definedName name="wrn.MDABOP." localSheetId="18"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29" hidden="1">{"BOP_TAB",#N/A,FALSE,"N";"MIDTERM_TAB",#N/A,FALSE,"O";"FUND_CRED",#N/A,FALSE,"P";"DEBT_TAB1",#N/A,FALSE,"Q";"DEBT_TAB2",#N/A,FALSE,"Q";"FORFIN_TAB1",#N/A,FALSE,"R";"FORFIN_TAB2",#N/A,FALSE,"R";"BOP_ANALY",#N/A,FALSE,"U"}</definedName>
    <definedName name="wrn.MDABOP." localSheetId="30"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32" hidden="1">{"BOP_TAB",#N/A,FALSE,"N";"MIDTERM_TAB",#N/A,FALSE,"O";"FUND_CRED",#N/A,FALSE,"P";"DEBT_TAB1",#N/A,FALSE,"Q";"DEBT_TAB2",#N/A,FALSE,"Q";"FORFIN_TAB1",#N/A,FALSE,"R";"FORFIN_TAB2",#N/A,FALSE,"R";"BOP_ANALY",#N/A,FALSE,"U"}</definedName>
    <definedName name="wrn.MDABOP." localSheetId="33" hidden="1">{"BOP_TAB",#N/A,FALSE,"N";"MIDTERM_TAB",#N/A,FALSE,"O";"FUND_CRED",#N/A,FALSE,"P";"DEBT_TAB1",#N/A,FALSE,"Q";"DEBT_TAB2",#N/A,FALSE,"Q";"FORFIN_TAB1",#N/A,FALSE,"R";"FORFIN_TAB2",#N/A,FALSE,"R";"BOP_ANALY",#N/A,FALSE,"U"}</definedName>
    <definedName name="wrn.MDABOP." localSheetId="34" hidden="1">{"BOP_TAB",#N/A,FALSE,"N";"MIDTERM_TAB",#N/A,FALSE,"O";"FUND_CRED",#N/A,FALSE,"P";"DEBT_TAB1",#N/A,FALSE,"Q";"DEBT_TAB2",#N/A,FALSE,"Q";"FORFIN_TAB1",#N/A,FALSE,"R";"FORFIN_TAB2",#N/A,FALSE,"R";"BOP_ANALY",#N/A,FALSE,"U"}</definedName>
    <definedName name="wrn.MDABOP." localSheetId="39" hidden="1">{"BOP_TAB",#N/A,FALSE,"N";"MIDTERM_TAB",#N/A,FALSE,"O";"FUND_CRED",#N/A,FALSE,"P";"DEBT_TAB1",#N/A,FALSE,"Q";"DEBT_TAB2",#N/A,FALSE,"Q";"FORFIN_TAB1",#N/A,FALSE,"R";"FORFIN_TAB2",#N/A,FALSE,"R";"BOP_ANALY",#N/A,FALSE,"U"}</definedName>
    <definedName name="wrn.MDABOP." localSheetId="41" hidden="1">{"BOP_TAB",#N/A,FALSE,"N";"MIDTERM_TAB",#N/A,FALSE,"O";"FUND_CRED",#N/A,FALSE,"P";"DEBT_TAB1",#N/A,FALSE,"Q";"DEBT_TAB2",#N/A,FALSE,"Q";"FORFIN_TAB1",#N/A,FALSE,"R";"FORFIN_TAB2",#N/A,FALSE,"R";"BOP_ANALY",#N/A,FALSE,"U"}</definedName>
    <definedName name="wrn.MDABOP." localSheetId="43" hidden="1">{"BOP_TAB",#N/A,FALSE,"N";"MIDTERM_TAB",#N/A,FALSE,"O";"FUND_CRED",#N/A,FALSE,"P";"DEBT_TAB1",#N/A,FALSE,"Q";"DEBT_TAB2",#N/A,FALSE,"Q";"FORFIN_TAB1",#N/A,FALSE,"R";"FORFIN_TAB2",#N/A,FALSE,"R";"BOP_ANALY",#N/A,FALSE,"U"}</definedName>
    <definedName name="wrn.MDABOP." localSheetId="44" hidden="1">{"BOP_TAB",#N/A,FALSE,"N";"MIDTERM_TAB",#N/A,FALSE,"O";"FUND_CRED",#N/A,FALSE,"P";"DEBT_TAB1",#N/A,FALSE,"Q";"DEBT_TAB2",#N/A,FALSE,"Q";"FORFIN_TAB1",#N/A,FALSE,"R";"FORFIN_TAB2",#N/A,FALSE,"R";"BOP_ANALY",#N/A,FALSE,"U"}</definedName>
    <definedName name="wrn.MDABOP." localSheetId="45"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10"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4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18" hidden="1">{"TAB_2",#N/A,FALSE,"A";"DOC",#N/A,FALSE,"DOC";"TAB6_SRBP",#N/A,FALSE,"SR-BP (2)";"TAB_6",#N/A,FALSE,"A";"TAB6_SRBP",#N/A,FALSE,"SR-BP (2)";"SFUNDREV",#N/A,FALSE,"S.Fund Rev";"Tab_arrears",#N/A,FALSE,"Sheet2";"SR_REVEXP",#N/A,FALSE,"Sheet3"}</definedName>
    <definedName name="wrn.MDAFIS." localSheetId="25" hidden="1">{"TAB_2",#N/A,FALSE,"A";"DOC",#N/A,FALSE,"DOC";"TAB6_SRBP",#N/A,FALSE,"SR-BP (2)";"TAB_6",#N/A,FALSE,"A";"TAB6_SRBP",#N/A,FALSE,"SR-BP (2)";"SFUNDREV",#N/A,FALSE,"S.Fund Rev";"Tab_arrears",#N/A,FALSE,"Sheet2";"SR_REVEXP",#N/A,FALSE,"Sheet3"}</definedName>
    <definedName name="wrn.MDAFIS." localSheetId="26" hidden="1">{"TAB_2",#N/A,FALSE,"A";"DOC",#N/A,FALSE,"DOC";"TAB6_SRBP",#N/A,FALSE,"SR-BP (2)";"TAB_6",#N/A,FALSE,"A";"TAB6_SRBP",#N/A,FALSE,"SR-BP (2)";"SFUNDREV",#N/A,FALSE,"S.Fund Rev";"Tab_arrears",#N/A,FALSE,"Sheet2";"SR_REVEXP",#N/A,FALSE,"Sheet3"}</definedName>
    <definedName name="wrn.MDAFIS." localSheetId="29" hidden="1">{"TAB_2",#N/A,FALSE,"A";"DOC",#N/A,FALSE,"DOC";"TAB6_SRBP",#N/A,FALSE,"SR-BP (2)";"TAB_6",#N/A,FALSE,"A";"TAB6_SRBP",#N/A,FALSE,"SR-BP (2)";"SFUNDREV",#N/A,FALSE,"S.Fund Rev";"Tab_arrears",#N/A,FALSE,"Sheet2";"SR_REVEXP",#N/A,FALSE,"Sheet3"}</definedName>
    <definedName name="wrn.MDAFIS." localSheetId="30"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32" hidden="1">{"TAB_2",#N/A,FALSE,"A";"DOC",#N/A,FALSE,"DOC";"TAB6_SRBP",#N/A,FALSE,"SR-BP (2)";"TAB_6",#N/A,FALSE,"A";"TAB6_SRBP",#N/A,FALSE,"SR-BP (2)";"SFUNDREV",#N/A,FALSE,"S.Fund Rev";"Tab_arrears",#N/A,FALSE,"Sheet2";"SR_REVEXP",#N/A,FALSE,"Sheet3"}</definedName>
    <definedName name="wrn.MDAFIS." localSheetId="33" hidden="1">{"TAB_2",#N/A,FALSE,"A";"DOC",#N/A,FALSE,"DOC";"TAB6_SRBP",#N/A,FALSE,"SR-BP (2)";"TAB_6",#N/A,FALSE,"A";"TAB6_SRBP",#N/A,FALSE,"SR-BP (2)";"SFUNDREV",#N/A,FALSE,"S.Fund Rev";"Tab_arrears",#N/A,FALSE,"Sheet2";"SR_REVEXP",#N/A,FALSE,"Sheet3"}</definedName>
    <definedName name="wrn.MDAFIS." localSheetId="34" hidden="1">{"TAB_2",#N/A,FALSE,"A";"DOC",#N/A,FALSE,"DOC";"TAB6_SRBP",#N/A,FALSE,"SR-BP (2)";"TAB_6",#N/A,FALSE,"A";"TAB6_SRBP",#N/A,FALSE,"SR-BP (2)";"SFUNDREV",#N/A,FALSE,"S.Fund Rev";"Tab_arrears",#N/A,FALSE,"Sheet2";"SR_REVEXP",#N/A,FALSE,"Sheet3"}</definedName>
    <definedName name="wrn.MDAFIS." localSheetId="39" hidden="1">{"TAB_2",#N/A,FALSE,"A";"DOC",#N/A,FALSE,"DOC";"TAB6_SRBP",#N/A,FALSE,"SR-BP (2)";"TAB_6",#N/A,FALSE,"A";"TAB6_SRBP",#N/A,FALSE,"SR-BP (2)";"SFUNDREV",#N/A,FALSE,"S.Fund Rev";"Tab_arrears",#N/A,FALSE,"Sheet2";"SR_REVEXP",#N/A,FALSE,"Sheet3"}</definedName>
    <definedName name="wrn.MDAFIS." localSheetId="41" hidden="1">{"TAB_2",#N/A,FALSE,"A";"DOC",#N/A,FALSE,"DOC";"TAB6_SRBP",#N/A,FALSE,"SR-BP (2)";"TAB_6",#N/A,FALSE,"A";"TAB6_SRBP",#N/A,FALSE,"SR-BP (2)";"SFUNDREV",#N/A,FALSE,"S.Fund Rev";"Tab_arrears",#N/A,FALSE,"Sheet2";"SR_REVEXP",#N/A,FALSE,"Sheet3"}</definedName>
    <definedName name="wrn.MDAFIS." localSheetId="43" hidden="1">{"TAB_2",#N/A,FALSE,"A";"DOC",#N/A,FALSE,"DOC";"TAB6_SRBP",#N/A,FALSE,"SR-BP (2)";"TAB_6",#N/A,FALSE,"A";"TAB6_SRBP",#N/A,FALSE,"SR-BP (2)";"SFUNDREV",#N/A,FALSE,"S.Fund Rev";"Tab_arrears",#N/A,FALSE,"Sheet2";"SR_REVEXP",#N/A,FALSE,"Sheet3"}</definedName>
    <definedName name="wrn.MDAFIS." localSheetId="44" hidden="1">{"TAB_2",#N/A,FALSE,"A";"DOC",#N/A,FALSE,"DOC";"TAB6_SRBP",#N/A,FALSE,"SR-BP (2)";"TAB_6",#N/A,FALSE,"A";"TAB6_SRBP",#N/A,FALSE,"SR-BP (2)";"SFUNDREV",#N/A,FALSE,"S.Fund Rev";"Tab_arrears",#N/A,FALSE,"Sheet2";"SR_REVEXP",#N/A,FALSE,"Sheet3"}</definedName>
    <definedName name="wrn.MDAFIS." localSheetId="45" hidden="1">{"TAB_2",#N/A,FALSE,"A";"DOC",#N/A,FALSE,"DOC";"TAB6_SRBP",#N/A,FALSE,"SR-BP (2)";"TAB_6",#N/A,FALSE,"A";"TAB6_SRBP",#N/A,FALSE,"SR-BP (2)";"SFUNDREV",#N/A,FALSE,"S.Fund Rev";"Tab_arrears",#N/A,FALSE,"Sheet2";"SR_REVEXP",#N/A,FALSE,"Sheet3"}</definedName>
    <definedName name="wrn.MDAFIS." localSheetId="5" hidden="1">{"TAB_2",#N/A,FALSE,"A";"DOC",#N/A,FALSE,"DOC";"TAB6_SRBP",#N/A,FALSE,"SR-BP (2)";"TAB_6",#N/A,FALSE,"A";"TAB6_SRBP",#N/A,FALSE,"SR-BP (2)";"SFUNDREV",#N/A,FALSE,"S.Fund Rev";"Tab_arrears",#N/A,FALSE,"Sheet2";"SR_REVEXP",#N/A,FALSE,"Sheet3"}</definedName>
    <definedName name="wrn.MDAFIS." localSheetId="10" hidden="1">{"TAB_2",#N/A,FALSE,"A";"DOC",#N/A,FALSE,"DOC";"TAB6_SRBP",#N/A,FALSE,"SR-BP (2)";"TAB_6",#N/A,FALSE,"A";"TAB6_SRBP",#N/A,FALSE,"SR-BP (2)";"SFUNDREV",#N/A,FALSE,"S.Fund Rev";"Tab_arrears",#N/A,FALSE,"Sheet2";"SR_REVEXP",#N/A,FALSE,"Sheet3"}</definedName>
    <definedName name="wrn.MDAFIS." localSheetId="12" hidden="1">{"TAB_2",#N/A,FALSE,"A";"DOC",#N/A,FALSE,"DOC";"TAB6_SRBP",#N/A,FALSE,"SR-BP (2)";"TAB_6",#N/A,FALSE,"A";"TAB6_SRBP",#N/A,FALSE,"SR-BP (2)";"SFUNDREV",#N/A,FALSE,"S.Fund Rev";"Tab_arrears",#N/A,FALSE,"Sheet2";"SR_REVEXP",#N/A,FALSE,"Sheet3"}</definedName>
    <definedName name="wrn.MDAFIS." localSheetId="16" hidden="1">{"TAB_2",#N/A,FALSE,"A";"DOC",#N/A,FALSE,"DOC";"TAB6_SRBP",#N/A,FALSE,"SR-BP (2)";"TAB_6",#N/A,FALSE,"A";"TAB6_SRBP",#N/A,FALSE,"SR-BP (2)";"SFUNDREV",#N/A,FALSE,"S.Fund Rev";"Tab_arrears",#N/A,FALSE,"Sheet2";"SR_REVEXP",#N/A,FALSE,"Sheet3"}</definedName>
    <definedName name="wrn.MDAFIS." localSheetId="46"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18" hidden="1">{#N/A,#N/A,FALSE,"CB";#N/A,#N/A,FALSE,"CMB";#N/A,#N/A,FALSE,"NBFI"}</definedName>
    <definedName name="wrn.MIT." localSheetId="25" hidden="1">{#N/A,#N/A,FALSE,"CB";#N/A,#N/A,FALSE,"CMB";#N/A,#N/A,FALSE,"NBFI"}</definedName>
    <definedName name="wrn.MIT." localSheetId="26" hidden="1">{#N/A,#N/A,FALSE,"CB";#N/A,#N/A,FALSE,"CMB";#N/A,#N/A,FALSE,"NBFI"}</definedName>
    <definedName name="wrn.MIT." localSheetId="29" hidden="1">{#N/A,#N/A,FALSE,"CB";#N/A,#N/A,FALSE,"CMB";#N/A,#N/A,FALSE,"NBFI"}</definedName>
    <definedName name="wrn.MIT." localSheetId="30" hidden="1">{#N/A,#N/A,FALSE,"CB";#N/A,#N/A,FALSE,"CMB";#N/A,#N/A,FALSE,"NBFI"}</definedName>
    <definedName name="wrn.MIT." localSheetId="3" hidden="1">{#N/A,#N/A,FALSE,"CB";#N/A,#N/A,FALSE,"CMB";#N/A,#N/A,FALSE,"NBFI"}</definedName>
    <definedName name="wrn.MIT." localSheetId="32" hidden="1">{#N/A,#N/A,FALSE,"CB";#N/A,#N/A,FALSE,"CMB";#N/A,#N/A,FALSE,"NBFI"}</definedName>
    <definedName name="wrn.MIT." localSheetId="33" hidden="1">{#N/A,#N/A,FALSE,"CB";#N/A,#N/A,FALSE,"CMB";#N/A,#N/A,FALSE,"NBFI"}</definedName>
    <definedName name="wrn.MIT." localSheetId="34" hidden="1">{#N/A,#N/A,FALSE,"CB";#N/A,#N/A,FALSE,"CMB";#N/A,#N/A,FALSE,"NBFI"}</definedName>
    <definedName name="wrn.MIT." localSheetId="39" hidden="1">{#N/A,#N/A,FALSE,"CB";#N/A,#N/A,FALSE,"CMB";#N/A,#N/A,FALSE,"NBFI"}</definedName>
    <definedName name="wrn.MIT." localSheetId="41" hidden="1">{#N/A,#N/A,FALSE,"CB";#N/A,#N/A,FALSE,"CMB";#N/A,#N/A,FALSE,"NBFI"}</definedName>
    <definedName name="wrn.MIT." localSheetId="43" hidden="1">{#N/A,#N/A,FALSE,"CB";#N/A,#N/A,FALSE,"CMB";#N/A,#N/A,FALSE,"NBFI"}</definedName>
    <definedName name="wrn.MIT." localSheetId="44" hidden="1">{#N/A,#N/A,FALSE,"CB";#N/A,#N/A,FALSE,"CMB";#N/A,#N/A,FALSE,"NBFI"}</definedName>
    <definedName name="wrn.MIT." localSheetId="45" hidden="1">{#N/A,#N/A,FALSE,"CB";#N/A,#N/A,FALSE,"CMB";#N/A,#N/A,FALSE,"NBFI"}</definedName>
    <definedName name="wrn.MIT." localSheetId="5" hidden="1">{#N/A,#N/A,FALSE,"CB";#N/A,#N/A,FALSE,"CMB";#N/A,#N/A,FALSE,"NBFI"}</definedName>
    <definedName name="wrn.MIT." localSheetId="10" hidden="1">{#N/A,#N/A,FALSE,"CB";#N/A,#N/A,FALSE,"CMB";#N/A,#N/A,FALSE,"NBFI"}</definedName>
    <definedName name="wrn.MIT." localSheetId="12" hidden="1">{#N/A,#N/A,FALSE,"CB";#N/A,#N/A,FALSE,"CMB";#N/A,#N/A,FALSE,"NBFI"}</definedName>
    <definedName name="wrn.MIT." localSheetId="16" hidden="1">{#N/A,#N/A,FALSE,"CB";#N/A,#N/A,FALSE,"CMB";#N/A,#N/A,FALSE,"NBFI"}</definedName>
    <definedName name="wrn.MIT." localSheetId="46" hidden="1">{#N/A,#N/A,FALSE,"CB";#N/A,#N/A,FALSE,"CMB";#N/A,#N/A,FALSE,"NBFI"}</definedName>
    <definedName name="wrn.MIT." hidden="1">{#N/A,#N/A,FALSE,"CB";#N/A,#N/A,FALSE,"CMB";#N/A,#N/A,FALSE,"NBFI"}</definedName>
    <definedName name="wrn.MONA." localSheetId="18" hidden="1">{"MONA",#N/A,FALSE,"S"}</definedName>
    <definedName name="wrn.MONA." localSheetId="25" hidden="1">{"MONA",#N/A,FALSE,"S"}</definedName>
    <definedName name="wrn.MONA." localSheetId="26" hidden="1">{"MONA",#N/A,FALSE,"S"}</definedName>
    <definedName name="wrn.MONA." localSheetId="29" hidden="1">{"MONA",#N/A,FALSE,"S"}</definedName>
    <definedName name="wrn.MONA." localSheetId="30" hidden="1">{"MONA",#N/A,FALSE,"S"}</definedName>
    <definedName name="wrn.MONA." localSheetId="3" hidden="1">{"MONA",#N/A,FALSE,"S"}</definedName>
    <definedName name="wrn.MONA." localSheetId="32" hidden="1">{"MONA",#N/A,FALSE,"S"}</definedName>
    <definedName name="wrn.MONA." localSheetId="33" hidden="1">{"MONA",#N/A,FALSE,"S"}</definedName>
    <definedName name="wrn.MONA." localSheetId="34" hidden="1">{"MONA",#N/A,FALSE,"S"}</definedName>
    <definedName name="wrn.MONA." localSheetId="39" hidden="1">{"MONA",#N/A,FALSE,"S"}</definedName>
    <definedName name="wrn.MONA." localSheetId="41" hidden="1">{"MONA",#N/A,FALSE,"S"}</definedName>
    <definedName name="wrn.MONA." localSheetId="43" hidden="1">{"MONA",#N/A,FALSE,"S"}</definedName>
    <definedName name="wrn.MONA." localSheetId="44" hidden="1">{"MONA",#N/A,FALSE,"S"}</definedName>
    <definedName name="wrn.MONA." localSheetId="45" hidden="1">{"MONA",#N/A,FALSE,"S"}</definedName>
    <definedName name="wrn.MONA." localSheetId="5" hidden="1">{"MONA",#N/A,FALSE,"S"}</definedName>
    <definedName name="wrn.MONA." localSheetId="10" hidden="1">{"MONA",#N/A,FALSE,"S"}</definedName>
    <definedName name="wrn.MONA." localSheetId="12" hidden="1">{"MONA",#N/A,FALSE,"S"}</definedName>
    <definedName name="wrn.MONA." localSheetId="16" hidden="1">{"MONA",#N/A,FALSE,"S"}</definedName>
    <definedName name="wrn.MONA." localSheetId="46" hidden="1">{"MONA",#N/A,FALSE,"S"}</definedName>
    <definedName name="wrn.MONA." hidden="1">{"MONA",#N/A,FALSE,"S"}</definedName>
    <definedName name="wrn.mterm." localSheetId="18" hidden="1">{"mt1",#N/A,FALSE,"Debt";"mt2",#N/A,FALSE,"Debt";"mt3",#N/A,FALSE,"Debt";"mt4",#N/A,FALSE,"Debt";"mt5",#N/A,FALSE,"Debt";"mt6",#N/A,FALSE,"Debt";"mt7",#N/A,FALSE,"Debt"}</definedName>
    <definedName name="wrn.mterm." localSheetId="25" hidden="1">{"mt1",#N/A,FALSE,"Debt";"mt2",#N/A,FALSE,"Debt";"mt3",#N/A,FALSE,"Debt";"mt4",#N/A,FALSE,"Debt";"mt5",#N/A,FALSE,"Debt";"mt6",#N/A,FALSE,"Debt";"mt7",#N/A,FALSE,"Debt"}</definedName>
    <definedName name="wrn.mterm." localSheetId="26" hidden="1">{"mt1",#N/A,FALSE,"Debt";"mt2",#N/A,FALSE,"Debt";"mt3",#N/A,FALSE,"Debt";"mt4",#N/A,FALSE,"Debt";"mt5",#N/A,FALSE,"Debt";"mt6",#N/A,FALSE,"Debt";"mt7",#N/A,FALSE,"Debt"}</definedName>
    <definedName name="wrn.mterm." localSheetId="29" hidden="1">{"mt1",#N/A,FALSE,"Debt";"mt2",#N/A,FALSE,"Debt";"mt3",#N/A,FALSE,"Debt";"mt4",#N/A,FALSE,"Debt";"mt5",#N/A,FALSE,"Debt";"mt6",#N/A,FALSE,"Debt";"mt7",#N/A,FALSE,"Debt"}</definedName>
    <definedName name="wrn.mterm." localSheetId="30"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32" hidden="1">{"mt1",#N/A,FALSE,"Debt";"mt2",#N/A,FALSE,"Debt";"mt3",#N/A,FALSE,"Debt";"mt4",#N/A,FALSE,"Debt";"mt5",#N/A,FALSE,"Debt";"mt6",#N/A,FALSE,"Debt";"mt7",#N/A,FALSE,"Debt"}</definedName>
    <definedName name="wrn.mterm." localSheetId="33" hidden="1">{"mt1",#N/A,FALSE,"Debt";"mt2",#N/A,FALSE,"Debt";"mt3",#N/A,FALSE,"Debt";"mt4",#N/A,FALSE,"Debt";"mt5",#N/A,FALSE,"Debt";"mt6",#N/A,FALSE,"Debt";"mt7",#N/A,FALSE,"Debt"}</definedName>
    <definedName name="wrn.mterm." localSheetId="34" hidden="1">{"mt1",#N/A,FALSE,"Debt";"mt2",#N/A,FALSE,"Debt";"mt3",#N/A,FALSE,"Debt";"mt4",#N/A,FALSE,"Debt";"mt5",#N/A,FALSE,"Debt";"mt6",#N/A,FALSE,"Debt";"mt7",#N/A,FALSE,"Debt"}</definedName>
    <definedName name="wrn.mterm." localSheetId="39" hidden="1">{"mt1",#N/A,FALSE,"Debt";"mt2",#N/A,FALSE,"Debt";"mt3",#N/A,FALSE,"Debt";"mt4",#N/A,FALSE,"Debt";"mt5",#N/A,FALSE,"Debt";"mt6",#N/A,FALSE,"Debt";"mt7",#N/A,FALSE,"Debt"}</definedName>
    <definedName name="wrn.mterm." localSheetId="41" hidden="1">{"mt1",#N/A,FALSE,"Debt";"mt2",#N/A,FALSE,"Debt";"mt3",#N/A,FALSE,"Debt";"mt4",#N/A,FALSE,"Debt";"mt5",#N/A,FALSE,"Debt";"mt6",#N/A,FALSE,"Debt";"mt7",#N/A,FALSE,"Debt"}</definedName>
    <definedName name="wrn.mterm." localSheetId="43" hidden="1">{"mt1",#N/A,FALSE,"Debt";"mt2",#N/A,FALSE,"Debt";"mt3",#N/A,FALSE,"Debt";"mt4",#N/A,FALSE,"Debt";"mt5",#N/A,FALSE,"Debt";"mt6",#N/A,FALSE,"Debt";"mt7",#N/A,FALSE,"Debt"}</definedName>
    <definedName name="wrn.mterm." localSheetId="44" hidden="1">{"mt1",#N/A,FALSE,"Debt";"mt2",#N/A,FALSE,"Debt";"mt3",#N/A,FALSE,"Debt";"mt4",#N/A,FALSE,"Debt";"mt5",#N/A,FALSE,"Debt";"mt6",#N/A,FALSE,"Debt";"mt7",#N/A,FALSE,"Debt"}</definedName>
    <definedName name="wrn.mterm." localSheetId="45" hidden="1">{"mt1",#N/A,FALSE,"Debt";"mt2",#N/A,FALSE,"Debt";"mt3",#N/A,FALSE,"Debt";"mt4",#N/A,FALSE,"Debt";"mt5",#N/A,FALSE,"Debt";"mt6",#N/A,FALSE,"Debt";"mt7",#N/A,FALSE,"Debt"}</definedName>
    <definedName name="wrn.mterm." localSheetId="5" hidden="1">{"mt1",#N/A,FALSE,"Debt";"mt2",#N/A,FALSE,"Debt";"mt3",#N/A,FALSE,"Debt";"mt4",#N/A,FALSE,"Debt";"mt5",#N/A,FALSE,"Debt";"mt6",#N/A,FALSE,"Debt";"mt7",#N/A,FALSE,"Debt"}</definedName>
    <definedName name="wrn.mterm." localSheetId="10" hidden="1">{"mt1",#N/A,FALSE,"Debt";"mt2",#N/A,FALSE,"Debt";"mt3",#N/A,FALSE,"Debt";"mt4",#N/A,FALSE,"Debt";"mt5",#N/A,FALSE,"Debt";"mt6",#N/A,FALSE,"Debt";"mt7",#N/A,FALSE,"Debt"}</definedName>
    <definedName name="wrn.mterm." localSheetId="12" hidden="1">{"mt1",#N/A,FALSE,"Debt";"mt2",#N/A,FALSE,"Debt";"mt3",#N/A,FALSE,"Debt";"mt4",#N/A,FALSE,"Debt";"mt5",#N/A,FALSE,"Debt";"mt6",#N/A,FALSE,"Debt";"mt7",#N/A,FALSE,"Debt"}</definedName>
    <definedName name="wrn.mterm." localSheetId="16" hidden="1">{"mt1",#N/A,FALSE,"Debt";"mt2",#N/A,FALSE,"Debt";"mt3",#N/A,FALSE,"Debt";"mt4",#N/A,FALSE,"Debt";"mt5",#N/A,FALSE,"Debt";"mt6",#N/A,FALSE,"Debt";"mt7",#N/A,FALSE,"Debt"}</definedName>
    <definedName name="wrn.mterm." localSheetId="46"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8"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29" hidden="1">{#N/A,#N/A,FALSE,"I";#N/A,#N/A,FALSE,"J";#N/A,#N/A,FALSE,"K";#N/A,#N/A,FALSE,"L";#N/A,#N/A,FALSE,"M";#N/A,#N/A,FALSE,"N";#N/A,#N/A,FALSE,"O"}</definedName>
    <definedName name="wrn.Output._.tables." localSheetId="30" hidden="1">{#N/A,#N/A,FALSE,"I";#N/A,#N/A,FALSE,"J";#N/A,#N/A,FALSE,"K";#N/A,#N/A,FALSE,"L";#N/A,#N/A,FALSE,"M";#N/A,#N/A,FALSE,"N";#N/A,#N/A,FALSE,"O"}</definedName>
    <definedName name="wrn.Output._.tables." localSheetId="3" hidden="1">{#N/A,#N/A,FALSE,"I";#N/A,#N/A,FALSE,"J";#N/A,#N/A,FALSE,"K";#N/A,#N/A,FALSE,"L";#N/A,#N/A,FALSE,"M";#N/A,#N/A,FALSE,"N";#N/A,#N/A,FALSE,"O"}</definedName>
    <definedName name="wrn.Output._.tables." localSheetId="32" hidden="1">{#N/A,#N/A,FALSE,"I";#N/A,#N/A,FALSE,"J";#N/A,#N/A,FALSE,"K";#N/A,#N/A,FALSE,"L";#N/A,#N/A,FALSE,"M";#N/A,#N/A,FALSE,"N";#N/A,#N/A,FALSE,"O"}</definedName>
    <definedName name="wrn.Output._.tables." localSheetId="33" hidden="1">{#N/A,#N/A,FALSE,"I";#N/A,#N/A,FALSE,"J";#N/A,#N/A,FALSE,"K";#N/A,#N/A,FALSE,"L";#N/A,#N/A,FALSE,"M";#N/A,#N/A,FALSE,"N";#N/A,#N/A,FALSE,"O"}</definedName>
    <definedName name="wrn.Output._.tables." localSheetId="34" hidden="1">{#N/A,#N/A,FALSE,"I";#N/A,#N/A,FALSE,"J";#N/A,#N/A,FALSE,"K";#N/A,#N/A,FALSE,"L";#N/A,#N/A,FALSE,"M";#N/A,#N/A,FALSE,"N";#N/A,#N/A,FALSE,"O"}</definedName>
    <definedName name="wrn.Output._.tables." localSheetId="39" hidden="1">{#N/A,#N/A,FALSE,"I";#N/A,#N/A,FALSE,"J";#N/A,#N/A,FALSE,"K";#N/A,#N/A,FALSE,"L";#N/A,#N/A,FALSE,"M";#N/A,#N/A,FALSE,"N";#N/A,#N/A,FALSE,"O"}</definedName>
    <definedName name="wrn.Output._.tables." localSheetId="41" hidden="1">{#N/A,#N/A,FALSE,"I";#N/A,#N/A,FALSE,"J";#N/A,#N/A,FALSE,"K";#N/A,#N/A,FALSE,"L";#N/A,#N/A,FALSE,"M";#N/A,#N/A,FALSE,"N";#N/A,#N/A,FALSE,"O"}</definedName>
    <definedName name="wrn.Output._.tables." localSheetId="43" hidden="1">{#N/A,#N/A,FALSE,"I";#N/A,#N/A,FALSE,"J";#N/A,#N/A,FALSE,"K";#N/A,#N/A,FALSE,"L";#N/A,#N/A,FALSE,"M";#N/A,#N/A,FALSE,"N";#N/A,#N/A,FALSE,"O"}</definedName>
    <definedName name="wrn.Output._.tables." localSheetId="44" hidden="1">{#N/A,#N/A,FALSE,"I";#N/A,#N/A,FALSE,"J";#N/A,#N/A,FALSE,"K";#N/A,#N/A,FALSE,"L";#N/A,#N/A,FALSE,"M";#N/A,#N/A,FALSE,"N";#N/A,#N/A,FALSE,"O"}</definedName>
    <definedName name="wrn.Output._.tables." localSheetId="45" hidden="1">{#N/A,#N/A,FALSE,"I";#N/A,#N/A,FALSE,"J";#N/A,#N/A,FALSE,"K";#N/A,#N/A,FALSE,"L";#N/A,#N/A,FALSE,"M";#N/A,#N/A,FALSE,"N";#N/A,#N/A,FALSE,"O"}</definedName>
    <definedName name="wrn.Output._.tables." localSheetId="5" hidden="1">{#N/A,#N/A,FALSE,"I";#N/A,#N/A,FALSE,"J";#N/A,#N/A,FALSE,"K";#N/A,#N/A,FALSE,"L";#N/A,#N/A,FALSE,"M";#N/A,#N/A,FALSE,"N";#N/A,#N/A,FALSE,"O"}</definedName>
    <definedName name="wrn.Output._.tables." localSheetId="10" hidden="1">{#N/A,#N/A,FALSE,"I";#N/A,#N/A,FALSE,"J";#N/A,#N/A,FALSE,"K";#N/A,#N/A,FALSE,"L";#N/A,#N/A,FALSE,"M";#N/A,#N/A,FALSE,"N";#N/A,#N/A,FALSE,"O"}</definedName>
    <definedName name="wrn.Output._.tables." localSheetId="12" hidden="1">{#N/A,#N/A,FALSE,"I";#N/A,#N/A,FALSE,"J";#N/A,#N/A,FALSE,"K";#N/A,#N/A,FALSE,"L";#N/A,#N/A,FALSE,"M";#N/A,#N/A,FALSE,"N";#N/A,#N/A,FALSE,"O"}</definedName>
    <definedName name="wrn.Output._.tables." localSheetId="16" hidden="1">{#N/A,#N/A,FALSE,"I";#N/A,#N/A,FALSE,"J";#N/A,#N/A,FALSE,"K";#N/A,#N/A,FALSE,"L";#N/A,#N/A,FALSE,"M";#N/A,#N/A,FALSE,"N";#N/A,#N/A,FALSE,"O"}</definedName>
    <definedName name="wrn.Output._.tables." localSheetId="46" hidden="1">{#N/A,#N/A,FALSE,"I";#N/A,#N/A,FALSE,"J";#N/A,#N/A,FALSE,"K";#N/A,#N/A,FALSE,"L";#N/A,#N/A,FALSE,"M";#N/A,#N/A,FALSE,"N";#N/A,#N/A,FALSE,"O"}</definedName>
    <definedName name="wrn.Output._.tables." hidden="1">{#N/A,#N/A,FALSE,"I";#N/A,#N/A,FALSE,"J";#N/A,#N/A,FALSE,"K";#N/A,#N/A,FALSE,"L";#N/A,#N/A,FALSE,"M";#N/A,#N/A,FALSE,"N";#N/A,#N/A,FALSE,"O"}</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25" hidden="1">{"ca",#N/A,FALSE,"Detailed BOP";"ka",#N/A,FALSE,"Detailed BOP";"btl",#N/A,FALSE,"Detailed BOP";#N/A,#N/A,FALSE,"Debt  Stock TBL";"imfprint",#N/A,FALSE,"IMF";"nirprintview",#N/A,FALSE,"NIR";"tradeprint",#N/A,FALSE,"Trade";"imfdebtservice",#N/A,FALSE,"IMF"}</definedName>
    <definedName name="wrn.Print._.Detailed._.Tables." localSheetId="26" hidden="1">{"ca",#N/A,FALSE,"Detailed BOP";"ka",#N/A,FALSE,"Detailed BOP";"btl",#N/A,FALSE,"Detailed BOP";#N/A,#N/A,FALSE,"Debt  Stock TBL";"imfprint",#N/A,FALSE,"IMF";"nirprintview",#N/A,FALSE,"NIR";"tradeprint",#N/A,FALSE,"Trade";"imfdebtservice",#N/A,FALSE,"IMF"}</definedName>
    <definedName name="wrn.Print._.Detailed._.Tables." localSheetId="29" hidden="1">{"ca",#N/A,FALSE,"Detailed BOP";"ka",#N/A,FALSE,"Detailed BOP";"btl",#N/A,FALSE,"Detailed BOP";#N/A,#N/A,FALSE,"Debt  Stock TBL";"imfprint",#N/A,FALSE,"IMF";"nirprintview",#N/A,FALSE,"NIR";"tradeprint",#N/A,FALSE,"Trade";"imfdebtservice",#N/A,FALSE,"IMF"}</definedName>
    <definedName name="wrn.Print._.Detailed._.Tables." localSheetId="30"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32" hidden="1">{"ca",#N/A,FALSE,"Detailed BOP";"ka",#N/A,FALSE,"Detailed BOP";"btl",#N/A,FALSE,"Detailed BOP";#N/A,#N/A,FALSE,"Debt  Stock TBL";"imfprint",#N/A,FALSE,"IMF";"nirprintview",#N/A,FALSE,"NIR";"tradeprint",#N/A,FALSE,"Trade";"imfdebtservice",#N/A,FALSE,"IMF"}</definedName>
    <definedName name="wrn.Print._.Detailed._.Tables." localSheetId="33" hidden="1">{"ca",#N/A,FALSE,"Detailed BOP";"ka",#N/A,FALSE,"Detailed BOP";"btl",#N/A,FALSE,"Detailed BOP";#N/A,#N/A,FALSE,"Debt  Stock TBL";"imfprint",#N/A,FALSE,"IMF";"nirprintview",#N/A,FALSE,"NIR";"tradeprint",#N/A,FALSE,"Trade";"imfdebtservice",#N/A,FALSE,"IMF"}</definedName>
    <definedName name="wrn.Print._.Detailed._.Tables." localSheetId="34" hidden="1">{"ca",#N/A,FALSE,"Detailed BOP";"ka",#N/A,FALSE,"Detailed BOP";"btl",#N/A,FALSE,"Detailed BOP";#N/A,#N/A,FALSE,"Debt  Stock TBL";"imfprint",#N/A,FALSE,"IMF";"nirprintview",#N/A,FALSE,"NIR";"tradeprint",#N/A,FALSE,"Trade";"imfdebtservice",#N/A,FALSE,"IMF"}</definedName>
    <definedName name="wrn.Print._.Detailed._.Tables." localSheetId="39" hidden="1">{"ca",#N/A,FALSE,"Detailed BOP";"ka",#N/A,FALSE,"Detailed BOP";"btl",#N/A,FALSE,"Detailed BOP";#N/A,#N/A,FALSE,"Debt  Stock TBL";"imfprint",#N/A,FALSE,"IMF";"nirprintview",#N/A,FALSE,"NIR";"tradeprint",#N/A,FALSE,"Trade";"imfdebtservice",#N/A,FALSE,"IMF"}</definedName>
    <definedName name="wrn.Print._.Detailed._.Tables." localSheetId="41" hidden="1">{"ca",#N/A,FALSE,"Detailed BOP";"ka",#N/A,FALSE,"Detailed BOP";"btl",#N/A,FALSE,"Detailed BOP";#N/A,#N/A,FALSE,"Debt  Stock TBL";"imfprint",#N/A,FALSE,"IMF";"nirprintview",#N/A,FALSE,"NIR";"tradeprint",#N/A,FALSE,"Trade";"imfdebtservice",#N/A,FALSE,"IMF"}</definedName>
    <definedName name="wrn.Print._.Detailed._.Tables." localSheetId="43" hidden="1">{"ca",#N/A,FALSE,"Detailed BOP";"ka",#N/A,FALSE,"Detailed BOP";"btl",#N/A,FALSE,"Detailed BOP";#N/A,#N/A,FALSE,"Debt  Stock TBL";"imfprint",#N/A,FALSE,"IMF";"nirprintview",#N/A,FALSE,"NIR";"tradeprint",#N/A,FALSE,"Trade";"imfdebtservice",#N/A,FALSE,"IMF"}</definedName>
    <definedName name="wrn.Print._.Detailed._.Tables." localSheetId="44" hidden="1">{"ca",#N/A,FALSE,"Detailed BOP";"ka",#N/A,FALSE,"Detailed BOP";"btl",#N/A,FALSE,"Detailed BOP";#N/A,#N/A,FALSE,"Debt  Stock TBL";"imfprint",#N/A,FALSE,"IMF";"nirprintview",#N/A,FALSE,"NIR";"tradeprint",#N/A,FALSE,"Trade";"imfdebtservice",#N/A,FALSE,"IMF"}</definedName>
    <definedName name="wrn.Print._.Detailed._.Tables." localSheetId="45"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10"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16" hidden="1">{"ca",#N/A,FALSE,"Detailed BOP";"ka",#N/A,FALSE,"Detailed BOP";"btl",#N/A,FALSE,"Detailed BOP";#N/A,#N/A,FALSE,"Debt  Stock TBL";"imfprint",#N/A,FALSE,"IMF";"nirprintview",#N/A,FALSE,"NIR";"tradeprint",#N/A,FALSE,"Trade";"imfdebtservice",#N/A,FALSE,"IMF"}</definedName>
    <definedName name="wrn.Print._.Detailed._.Tables." localSheetId="46"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8" hidden="1">{"Tab1",#N/A,FALSE,"P";"Tab2",#N/A,FALSE,"P"}</definedName>
    <definedName name="wrn.Program." localSheetId="25" hidden="1">{"Tab1",#N/A,FALSE,"P";"Tab2",#N/A,FALSE,"P"}</definedName>
    <definedName name="wrn.Program." localSheetId="26" hidden="1">{"Tab1",#N/A,FALSE,"P";"Tab2",#N/A,FALSE,"P"}</definedName>
    <definedName name="wrn.Program." localSheetId="29" hidden="1">{"Tab1",#N/A,FALSE,"P";"Tab2",#N/A,FALSE,"P"}</definedName>
    <definedName name="wrn.Program." localSheetId="30" hidden="1">{"Tab1",#N/A,FALSE,"P";"Tab2",#N/A,FALSE,"P"}</definedName>
    <definedName name="wrn.Program." localSheetId="3" hidden="1">{"Tab1",#N/A,FALSE,"P";"Tab2",#N/A,FALSE,"P"}</definedName>
    <definedName name="wrn.Program." localSheetId="32" hidden="1">{"Tab1",#N/A,FALSE,"P";"Tab2",#N/A,FALSE,"P"}</definedName>
    <definedName name="wrn.Program." localSheetId="33" hidden="1">{"Tab1",#N/A,FALSE,"P";"Tab2",#N/A,FALSE,"P"}</definedName>
    <definedName name="wrn.Program." localSheetId="34" hidden="1">{"Tab1",#N/A,FALSE,"P";"Tab2",#N/A,FALSE,"P"}</definedName>
    <definedName name="wrn.Program." localSheetId="39" hidden="1">{"Tab1",#N/A,FALSE,"P";"Tab2",#N/A,FALSE,"P"}</definedName>
    <definedName name="wrn.Program." localSheetId="41" hidden="1">{"Tab1",#N/A,FALSE,"P";"Tab2",#N/A,FALSE,"P"}</definedName>
    <definedName name="wrn.Program." localSheetId="43" hidden="1">{"Tab1",#N/A,FALSE,"P";"Tab2",#N/A,FALSE,"P"}</definedName>
    <definedName name="wrn.Program." localSheetId="44" hidden="1">{"Tab1",#N/A,FALSE,"P";"Tab2",#N/A,FALSE,"P"}</definedName>
    <definedName name="wrn.Program." localSheetId="45" hidden="1">{"Tab1",#N/A,FALSE,"P";"Tab2",#N/A,FALSE,"P"}</definedName>
    <definedName name="wrn.Program." localSheetId="5" hidden="1">{"Tab1",#N/A,FALSE,"P";"Tab2",#N/A,FALSE,"P"}</definedName>
    <definedName name="wrn.Program." localSheetId="10" hidden="1">{"Tab1",#N/A,FALSE,"P";"Tab2",#N/A,FALSE,"P"}</definedName>
    <definedName name="wrn.Program." localSheetId="12" hidden="1">{"Tab1",#N/A,FALSE,"P";"Tab2",#N/A,FALSE,"P"}</definedName>
    <definedName name="wrn.Program." localSheetId="16" hidden="1">{"Tab1",#N/A,FALSE,"P";"Tab2",#N/A,FALSE,"P"}</definedName>
    <definedName name="wrn.Program." localSheetId="46" hidden="1">{"Tab1",#N/A,FALSE,"P";"Tab2",#N/A,FALSE,"P"}</definedName>
    <definedName name="wrn.Program." hidden="1">{"Tab1",#N/A,FALSE,"P";"Tab2",#N/A,FALSE,"P"}</definedName>
    <definedName name="wrn.RED97MON." localSheetId="18" hidden="1">{"CBA",#N/A,FALSE,"TAB4";"MS",#N/A,FALSE,"TAB5";"BANKLOANS",#N/A,FALSE,"TAB21APP ";"INTEREST",#N/A,FALSE,"TAB22APP"}</definedName>
    <definedName name="wrn.RED97MON." localSheetId="25" hidden="1">{"CBA",#N/A,FALSE,"TAB4";"MS",#N/A,FALSE,"TAB5";"BANKLOANS",#N/A,FALSE,"TAB21APP ";"INTEREST",#N/A,FALSE,"TAB22APP"}</definedName>
    <definedName name="wrn.RED97MON." localSheetId="26" hidden="1">{"CBA",#N/A,FALSE,"TAB4";"MS",#N/A,FALSE,"TAB5";"BANKLOANS",#N/A,FALSE,"TAB21APP ";"INTEREST",#N/A,FALSE,"TAB22APP"}</definedName>
    <definedName name="wrn.RED97MON." localSheetId="29" hidden="1">{"CBA",#N/A,FALSE,"TAB4";"MS",#N/A,FALSE,"TAB5";"BANKLOANS",#N/A,FALSE,"TAB21APP ";"INTEREST",#N/A,FALSE,"TAB22APP"}</definedName>
    <definedName name="wrn.RED97MON." localSheetId="30" hidden="1">{"CBA",#N/A,FALSE,"TAB4";"MS",#N/A,FALSE,"TAB5";"BANKLOANS",#N/A,FALSE,"TAB21APP ";"INTEREST",#N/A,FALSE,"TAB22APP"}</definedName>
    <definedName name="wrn.RED97MON." localSheetId="3" hidden="1">{"CBA",#N/A,FALSE,"TAB4";"MS",#N/A,FALSE,"TAB5";"BANKLOANS",#N/A,FALSE,"TAB21APP ";"INTEREST",#N/A,FALSE,"TAB22APP"}</definedName>
    <definedName name="wrn.RED97MON." localSheetId="32" hidden="1">{"CBA",#N/A,FALSE,"TAB4";"MS",#N/A,FALSE,"TAB5";"BANKLOANS",#N/A,FALSE,"TAB21APP ";"INTEREST",#N/A,FALSE,"TAB22APP"}</definedName>
    <definedName name="wrn.RED97MON." localSheetId="33" hidden="1">{"CBA",#N/A,FALSE,"TAB4";"MS",#N/A,FALSE,"TAB5";"BANKLOANS",#N/A,FALSE,"TAB21APP ";"INTEREST",#N/A,FALSE,"TAB22APP"}</definedName>
    <definedName name="wrn.RED97MON." localSheetId="34" hidden="1">{"CBA",#N/A,FALSE,"TAB4";"MS",#N/A,FALSE,"TAB5";"BANKLOANS",#N/A,FALSE,"TAB21APP ";"INTEREST",#N/A,FALSE,"TAB22APP"}</definedName>
    <definedName name="wrn.RED97MON." localSheetId="39" hidden="1">{"CBA",#N/A,FALSE,"TAB4";"MS",#N/A,FALSE,"TAB5";"BANKLOANS",#N/A,FALSE,"TAB21APP ";"INTEREST",#N/A,FALSE,"TAB22APP"}</definedName>
    <definedName name="wrn.RED97MON." localSheetId="41" hidden="1">{"CBA",#N/A,FALSE,"TAB4";"MS",#N/A,FALSE,"TAB5";"BANKLOANS",#N/A,FALSE,"TAB21APP ";"INTEREST",#N/A,FALSE,"TAB22APP"}</definedName>
    <definedName name="wrn.RED97MON." localSheetId="43" hidden="1">{"CBA",#N/A,FALSE,"TAB4";"MS",#N/A,FALSE,"TAB5";"BANKLOANS",#N/A,FALSE,"TAB21APP ";"INTEREST",#N/A,FALSE,"TAB22APP"}</definedName>
    <definedName name="wrn.RED97MON." localSheetId="44" hidden="1">{"CBA",#N/A,FALSE,"TAB4";"MS",#N/A,FALSE,"TAB5";"BANKLOANS",#N/A,FALSE,"TAB21APP ";"INTEREST",#N/A,FALSE,"TAB22APP"}</definedName>
    <definedName name="wrn.RED97MON." localSheetId="45" hidden="1">{"CBA",#N/A,FALSE,"TAB4";"MS",#N/A,FALSE,"TAB5";"BANKLOANS",#N/A,FALSE,"TAB21APP ";"INTEREST",#N/A,FALSE,"TAB22APP"}</definedName>
    <definedName name="wrn.RED97MON." localSheetId="5" hidden="1">{"CBA",#N/A,FALSE,"TAB4";"MS",#N/A,FALSE,"TAB5";"BANKLOANS",#N/A,FALSE,"TAB21APP ";"INTEREST",#N/A,FALSE,"TAB22APP"}</definedName>
    <definedName name="wrn.RED97MON." localSheetId="10" hidden="1">{"CBA",#N/A,FALSE,"TAB4";"MS",#N/A,FALSE,"TAB5";"BANKLOANS",#N/A,FALSE,"TAB21APP ";"INTEREST",#N/A,FALSE,"TAB22APP"}</definedName>
    <definedName name="wrn.RED97MON." localSheetId="12" hidden="1">{"CBA",#N/A,FALSE,"TAB4";"MS",#N/A,FALSE,"TAB5";"BANKLOANS",#N/A,FALSE,"TAB21APP ";"INTEREST",#N/A,FALSE,"TAB22APP"}</definedName>
    <definedName name="wrn.RED97MON." localSheetId="16" hidden="1">{"CBA",#N/A,FALSE,"TAB4";"MS",#N/A,FALSE,"TAB5";"BANKLOANS",#N/A,FALSE,"TAB21APP ";"INTEREST",#N/A,FALSE,"TAB22APP"}</definedName>
    <definedName name="wrn.RED97MON." localSheetId="46" hidden="1">{"CBA",#N/A,FALSE,"TAB4";"MS",#N/A,FALSE,"TAB5";"BANKLOANS",#N/A,FALSE,"TAB21APP ";"INTEREST",#N/A,FALSE,"TAB22APP"}</definedName>
    <definedName name="wrn.RED97MON." hidden="1">{"CBA",#N/A,FALSE,"TAB4";"MS",#N/A,FALSE,"TAB5";"BANKLOANS",#N/A,FALSE,"TAB21APP ";"INTEREST",#N/A,FALSE,"TAB22APP"}</definedName>
    <definedName name="wrn.Riqfin." localSheetId="18" hidden="1">{"Riqfin97",#N/A,FALSE,"Tran";"Riqfinpro",#N/A,FALSE,"Tran"}</definedName>
    <definedName name="wrn.Riqfin." localSheetId="25" hidden="1">{"Riqfin97",#N/A,FALSE,"Tran";"Riqfinpro",#N/A,FALSE,"Tran"}</definedName>
    <definedName name="wrn.Riqfin." localSheetId="26" hidden="1">{"Riqfin97",#N/A,FALSE,"Tran";"Riqfinpro",#N/A,FALSE,"Tran"}</definedName>
    <definedName name="wrn.Riqfin." localSheetId="29" hidden="1">{"Riqfin97",#N/A,FALSE,"Tran";"Riqfinpro",#N/A,FALSE,"Tran"}</definedName>
    <definedName name="wrn.Riqfin." localSheetId="30" hidden="1">{"Riqfin97",#N/A,FALSE,"Tran";"Riqfinpro",#N/A,FALSE,"Tran"}</definedName>
    <definedName name="wrn.Riqfin." localSheetId="3" hidden="1">{"Riqfin97",#N/A,FALSE,"Tran";"Riqfinpro",#N/A,FALSE,"Tran"}</definedName>
    <definedName name="wrn.Riqfin." localSheetId="32" hidden="1">{"Riqfin97",#N/A,FALSE,"Tran";"Riqfinpro",#N/A,FALSE,"Tran"}</definedName>
    <definedName name="wrn.Riqfin." localSheetId="33" hidden="1">{"Riqfin97",#N/A,FALSE,"Tran";"Riqfinpro",#N/A,FALSE,"Tran"}</definedName>
    <definedName name="wrn.Riqfin." localSheetId="34" hidden="1">{"Riqfin97",#N/A,FALSE,"Tran";"Riqfinpro",#N/A,FALSE,"Tran"}</definedName>
    <definedName name="wrn.Riqfin." localSheetId="39" hidden="1">{"Riqfin97",#N/A,FALSE,"Tran";"Riqfinpro",#N/A,FALSE,"Tran"}</definedName>
    <definedName name="wrn.Riqfin." localSheetId="41" hidden="1">{"Riqfin97",#N/A,FALSE,"Tran";"Riqfinpro",#N/A,FALSE,"Tran"}</definedName>
    <definedName name="wrn.Riqfin." localSheetId="43" hidden="1">{"Riqfin97",#N/A,FALSE,"Tran";"Riqfinpro",#N/A,FALSE,"Tran"}</definedName>
    <definedName name="wrn.Riqfin." localSheetId="44" hidden="1">{"Riqfin97",#N/A,FALSE,"Tran";"Riqfinpro",#N/A,FALSE,"Tran"}</definedName>
    <definedName name="wrn.Riqfin." localSheetId="45" hidden="1">{"Riqfin97",#N/A,FALSE,"Tran";"Riqfinpro",#N/A,FALSE,"Tran"}</definedName>
    <definedName name="wrn.Riqfin." localSheetId="5" hidden="1">{"Riqfin97",#N/A,FALSE,"Tran";"Riqfinpro",#N/A,FALSE,"Tran"}</definedName>
    <definedName name="wrn.Riqfin." localSheetId="10" hidden="1">{"Riqfin97",#N/A,FALSE,"Tran";"Riqfinpro",#N/A,FALSE,"Tran"}</definedName>
    <definedName name="wrn.Riqfin." localSheetId="12" hidden="1">{"Riqfin97",#N/A,FALSE,"Tran";"Riqfinpro",#N/A,FALSE,"Tran"}</definedName>
    <definedName name="wrn.Riqfin." localSheetId="16" hidden="1">{"Riqfin97",#N/A,FALSE,"Tran";"Riqfinpro",#N/A,FALSE,"Tran"}</definedName>
    <definedName name="wrn.Riqfin." localSheetId="46" hidden="1">{"Riqfin97",#N/A,FALSE,"Tran";"Riqfinpro",#N/A,FALSE,"Tran"}</definedName>
    <definedName name="wrn.Riqfin." hidden="1">{"Riqfin97",#N/A,FALSE,"Tran";"Riqfinpro",#N/A,FALSE,"Tran"}</definedName>
    <definedName name="wrn.Staff._.Report._.Tables." localSheetId="18" hidden="1">{#N/A,#N/A,FALSE,"SRFSYS";#N/A,#N/A,FALSE,"SRBSYS"}</definedName>
    <definedName name="wrn.Staff._.Report._.Tables." localSheetId="25" hidden="1">{#N/A,#N/A,FALSE,"SRFSYS";#N/A,#N/A,FALSE,"SRBSYS"}</definedName>
    <definedName name="wrn.Staff._.Report._.Tables." localSheetId="26" hidden="1">{#N/A,#N/A,FALSE,"SRFSYS";#N/A,#N/A,FALSE,"SRBSYS"}</definedName>
    <definedName name="wrn.Staff._.Report._.Tables." localSheetId="29" hidden="1">{#N/A,#N/A,FALSE,"SRFSYS";#N/A,#N/A,FALSE,"SRBSYS"}</definedName>
    <definedName name="wrn.Staff._.Report._.Tables." localSheetId="30" hidden="1">{#N/A,#N/A,FALSE,"SRFSYS";#N/A,#N/A,FALSE,"SRBSYS"}</definedName>
    <definedName name="wrn.Staff._.Report._.Tables." localSheetId="3" hidden="1">{#N/A,#N/A,FALSE,"SRFSYS";#N/A,#N/A,FALSE,"SRBSYS"}</definedName>
    <definedName name="wrn.Staff._.Report._.Tables." localSheetId="32" hidden="1">{#N/A,#N/A,FALSE,"SRFSYS";#N/A,#N/A,FALSE,"SRBSYS"}</definedName>
    <definedName name="wrn.Staff._.Report._.Tables." localSheetId="33" hidden="1">{#N/A,#N/A,FALSE,"SRFSYS";#N/A,#N/A,FALSE,"SRBSYS"}</definedName>
    <definedName name="wrn.Staff._.Report._.Tables." localSheetId="34" hidden="1">{#N/A,#N/A,FALSE,"SRFSYS";#N/A,#N/A,FALSE,"SRBSYS"}</definedName>
    <definedName name="wrn.Staff._.Report._.Tables." localSheetId="39" hidden="1">{#N/A,#N/A,FALSE,"SRFSYS";#N/A,#N/A,FALSE,"SRBSYS"}</definedName>
    <definedName name="wrn.Staff._.Report._.Tables." localSheetId="41" hidden="1">{#N/A,#N/A,FALSE,"SRFSYS";#N/A,#N/A,FALSE,"SRBSYS"}</definedName>
    <definedName name="wrn.Staff._.Report._.Tables." localSheetId="43" hidden="1">{#N/A,#N/A,FALSE,"SRFSYS";#N/A,#N/A,FALSE,"SRBSYS"}</definedName>
    <definedName name="wrn.Staff._.Report._.Tables." localSheetId="44" hidden="1">{#N/A,#N/A,FALSE,"SRFSYS";#N/A,#N/A,FALSE,"SRBSYS"}</definedName>
    <definedName name="wrn.Staff._.Report._.Tables." localSheetId="45" hidden="1">{#N/A,#N/A,FALSE,"SRFSYS";#N/A,#N/A,FALSE,"SRBSYS"}</definedName>
    <definedName name="wrn.Staff._.Report._.Tables." localSheetId="5" hidden="1">{#N/A,#N/A,FALSE,"SRFSYS";#N/A,#N/A,FALSE,"SRBSYS"}</definedName>
    <definedName name="wrn.Staff._.Report._.Tables." localSheetId="10" hidden="1">{#N/A,#N/A,FALSE,"SRFSYS";#N/A,#N/A,FALSE,"SRBSYS"}</definedName>
    <definedName name="wrn.Staff._.Report._.Tables." localSheetId="12" hidden="1">{#N/A,#N/A,FALSE,"SRFSYS";#N/A,#N/A,FALSE,"SRBSYS"}</definedName>
    <definedName name="wrn.Staff._.Report._.Tables." localSheetId="16" hidden="1">{#N/A,#N/A,FALSE,"SRFSYS";#N/A,#N/A,FALSE,"SRBSYS"}</definedName>
    <definedName name="wrn.Staff._.Report._.Tables." localSheetId="46" hidden="1">{#N/A,#N/A,FALSE,"SRFSYS";#N/A,#N/A,FALSE,"SRBSYS"}</definedName>
    <definedName name="wrn.Staff._.Report._.Tables." hidden="1">{#N/A,#N/A,FALSE,"SRFSYS";#N/A,#N/A,FALSE,"SRBSYS"}</definedName>
    <definedName name="wrn.STAFF_REPORT_TABLES." localSheetId="18" hidden="1">{"SR_tbs",#N/A,FALSE,"MGSSEI";"SR_tbs",#N/A,FALSE,"MGSBOX";"SR_tbs",#N/A,FALSE,"MGSOCIND"}</definedName>
    <definedName name="wrn.STAFF_REPORT_TABLES." localSheetId="25" hidden="1">{"SR_tbs",#N/A,FALSE,"MGSSEI";"SR_tbs",#N/A,FALSE,"MGSBOX";"SR_tbs",#N/A,FALSE,"MGSOCIND"}</definedName>
    <definedName name="wrn.STAFF_REPORT_TABLES." localSheetId="26" hidden="1">{"SR_tbs",#N/A,FALSE,"MGSSEI";"SR_tbs",#N/A,FALSE,"MGSBOX";"SR_tbs",#N/A,FALSE,"MGSOCIND"}</definedName>
    <definedName name="wrn.STAFF_REPORT_TABLES." localSheetId="29" hidden="1">{"SR_tbs",#N/A,FALSE,"MGSSEI";"SR_tbs",#N/A,FALSE,"MGSBOX";"SR_tbs",#N/A,FALSE,"MGSOCIND"}</definedName>
    <definedName name="wrn.STAFF_REPORT_TABLES." localSheetId="30" hidden="1">{"SR_tbs",#N/A,FALSE,"MGSSEI";"SR_tbs",#N/A,FALSE,"MGSBOX";"SR_tbs",#N/A,FALSE,"MGSOCIND"}</definedName>
    <definedName name="wrn.STAFF_REPORT_TABLES." localSheetId="3" hidden="1">{"SR_tbs",#N/A,FALSE,"MGSSEI";"SR_tbs",#N/A,FALSE,"MGSBOX";"SR_tbs",#N/A,FALSE,"MGSOCIND"}</definedName>
    <definedName name="wrn.STAFF_REPORT_TABLES." localSheetId="32" hidden="1">{"SR_tbs",#N/A,FALSE,"MGSSEI";"SR_tbs",#N/A,FALSE,"MGSBOX";"SR_tbs",#N/A,FALSE,"MGSOCIND"}</definedName>
    <definedName name="wrn.STAFF_REPORT_TABLES." localSheetId="33" hidden="1">{"SR_tbs",#N/A,FALSE,"MGSSEI";"SR_tbs",#N/A,FALSE,"MGSBOX";"SR_tbs",#N/A,FALSE,"MGSOCIND"}</definedName>
    <definedName name="wrn.STAFF_REPORT_TABLES." localSheetId="34" hidden="1">{"SR_tbs",#N/A,FALSE,"MGSSEI";"SR_tbs",#N/A,FALSE,"MGSBOX";"SR_tbs",#N/A,FALSE,"MGSOCIND"}</definedName>
    <definedName name="wrn.STAFF_REPORT_TABLES." localSheetId="39" hidden="1">{"SR_tbs",#N/A,FALSE,"MGSSEI";"SR_tbs",#N/A,FALSE,"MGSBOX";"SR_tbs",#N/A,FALSE,"MGSOCIND"}</definedName>
    <definedName name="wrn.STAFF_REPORT_TABLES." localSheetId="41" hidden="1">{"SR_tbs",#N/A,FALSE,"MGSSEI";"SR_tbs",#N/A,FALSE,"MGSBOX";"SR_tbs",#N/A,FALSE,"MGSOCIND"}</definedName>
    <definedName name="wrn.STAFF_REPORT_TABLES." localSheetId="43" hidden="1">{"SR_tbs",#N/A,FALSE,"MGSSEI";"SR_tbs",#N/A,FALSE,"MGSBOX";"SR_tbs",#N/A,FALSE,"MGSOCIND"}</definedName>
    <definedName name="wrn.STAFF_REPORT_TABLES." localSheetId="44" hidden="1">{"SR_tbs",#N/A,FALSE,"MGSSEI";"SR_tbs",#N/A,FALSE,"MGSBOX";"SR_tbs",#N/A,FALSE,"MGSOCIND"}</definedName>
    <definedName name="wrn.STAFF_REPORT_TABLES." localSheetId="45" hidden="1">{"SR_tbs",#N/A,FALSE,"MGSSEI";"SR_tbs",#N/A,FALSE,"MGSBOX";"SR_tbs",#N/A,FALSE,"MGSOCIND"}</definedName>
    <definedName name="wrn.STAFF_REPORT_TABLES." localSheetId="5" hidden="1">{"SR_tbs",#N/A,FALSE,"MGSSEI";"SR_tbs",#N/A,FALSE,"MGSBOX";"SR_tbs",#N/A,FALSE,"MGSOCIND"}</definedName>
    <definedName name="wrn.STAFF_REPORT_TABLES." localSheetId="10" hidden="1">{"SR_tbs",#N/A,FALSE,"MGSSEI";"SR_tbs",#N/A,FALSE,"MGSBOX";"SR_tbs",#N/A,FALSE,"MGSOCIND"}</definedName>
    <definedName name="wrn.STAFF_REPORT_TABLES." localSheetId="12" hidden="1">{"SR_tbs",#N/A,FALSE,"MGSSEI";"SR_tbs",#N/A,FALSE,"MGSBOX";"SR_tbs",#N/A,FALSE,"MGSOCIND"}</definedName>
    <definedName name="wrn.STAFF_REPORT_TABLES." localSheetId="16" hidden="1">{"SR_tbs",#N/A,FALSE,"MGSSEI";"SR_tbs",#N/A,FALSE,"MGSBOX";"SR_tbs",#N/A,FALSE,"MGSOCIND"}</definedName>
    <definedName name="wrn.STAFF_REPORT_TABLES." localSheetId="46" hidden="1">{"SR_tbs",#N/A,FALSE,"MGSSEI";"SR_tbs",#N/A,FALSE,"MGSBOX";"SR_tbs",#N/A,FALSE,"MGSOCIND"}</definedName>
    <definedName name="wrn.STAFF_REPORT_TABLES." hidden="1">{"SR_tbs",#N/A,FALSE,"MGSSEI";"SR_tbs",#N/A,FALSE,"MGSBOX";"SR_tbs",#N/A,FALSE,"MGSOCIND"}</definedName>
    <definedName name="wrn.State._.Govt." localSheetId="18" hidden="1">{"partial screen",#N/A,FALSE,"State_Gov't"}</definedName>
    <definedName name="wrn.State._.Govt." localSheetId="25" hidden="1">{"partial screen",#N/A,FALSE,"State_Gov't"}</definedName>
    <definedName name="wrn.State._.Govt." localSheetId="26" hidden="1">{"partial screen",#N/A,FALSE,"State_Gov't"}</definedName>
    <definedName name="wrn.State._.Govt." localSheetId="29" hidden="1">{"partial screen",#N/A,FALSE,"State_Gov't"}</definedName>
    <definedName name="wrn.State._.Govt." localSheetId="30" hidden="1">{"partial screen",#N/A,FALSE,"State_Gov't"}</definedName>
    <definedName name="wrn.State._.Govt." localSheetId="3" hidden="1">{"partial screen",#N/A,FALSE,"State_Gov't"}</definedName>
    <definedName name="wrn.State._.Govt." localSheetId="32" hidden="1">{"partial screen",#N/A,FALSE,"State_Gov't"}</definedName>
    <definedName name="wrn.State._.Govt." localSheetId="33" hidden="1">{"partial screen",#N/A,FALSE,"State_Gov't"}</definedName>
    <definedName name="wrn.State._.Govt." localSheetId="34" hidden="1">{"partial screen",#N/A,FALSE,"State_Gov't"}</definedName>
    <definedName name="wrn.State._.Govt." localSheetId="39" hidden="1">{"partial screen",#N/A,FALSE,"State_Gov't"}</definedName>
    <definedName name="wrn.State._.Govt." localSheetId="41" hidden="1">{"partial screen",#N/A,FALSE,"State_Gov't"}</definedName>
    <definedName name="wrn.State._.Govt." localSheetId="43" hidden="1">{"partial screen",#N/A,FALSE,"State_Gov't"}</definedName>
    <definedName name="wrn.State._.Govt." localSheetId="44" hidden="1">{"partial screen",#N/A,FALSE,"State_Gov't"}</definedName>
    <definedName name="wrn.State._.Govt." localSheetId="45" hidden="1">{"partial screen",#N/A,FALSE,"State_Gov't"}</definedName>
    <definedName name="wrn.State._.Govt." localSheetId="5" hidden="1">{"partial screen",#N/A,FALSE,"State_Gov't"}</definedName>
    <definedName name="wrn.State._.Govt." localSheetId="10" hidden="1">{"partial screen",#N/A,FALSE,"State_Gov't"}</definedName>
    <definedName name="wrn.State._.Govt." localSheetId="12" hidden="1">{"partial screen",#N/A,FALSE,"State_Gov't"}</definedName>
    <definedName name="wrn.State._.Govt." localSheetId="16" hidden="1">{"partial screen",#N/A,FALSE,"State_Gov't"}</definedName>
    <definedName name="wrn.State._.Govt." localSheetId="46" hidden="1">{"partial screen",#N/A,FALSE,"State_Gov't"}</definedName>
    <definedName name="wrn.State._.Govt." hidden="1">{"partial screen",#N/A,FALSE,"State_Gov't"}</definedName>
    <definedName name="wrn.suma." localSheetId="18" hidden="1">{"macroa",#N/A,FALSE,"Macro";"suma2",#N/A,FALSE,"Data";"suma3",#N/A,FALSE,"Data";"suma4",#N/A,FALSE,"Data";"suma5",#N/A,FALSE,"Data";"suma6",#N/A,FALSE,"Data";"suma7",#N/A,FALSE,"Data";"suma8",#N/A,FALSE,"Data";"suma9",#N/A,FALSE,"Data"}</definedName>
    <definedName name="wrn.suma." localSheetId="25" hidden="1">{"macroa",#N/A,FALSE,"Macro";"suma2",#N/A,FALSE,"Data";"suma3",#N/A,FALSE,"Data";"suma4",#N/A,FALSE,"Data";"suma5",#N/A,FALSE,"Data";"suma6",#N/A,FALSE,"Data";"suma7",#N/A,FALSE,"Data";"suma8",#N/A,FALSE,"Data";"suma9",#N/A,FALSE,"Data"}</definedName>
    <definedName name="wrn.suma." localSheetId="26" hidden="1">{"macroa",#N/A,FALSE,"Macro";"suma2",#N/A,FALSE,"Data";"suma3",#N/A,FALSE,"Data";"suma4",#N/A,FALSE,"Data";"suma5",#N/A,FALSE,"Data";"suma6",#N/A,FALSE,"Data";"suma7",#N/A,FALSE,"Data";"suma8",#N/A,FALSE,"Data";"suma9",#N/A,FALSE,"Data"}</definedName>
    <definedName name="wrn.suma." localSheetId="29" hidden="1">{"macroa",#N/A,FALSE,"Macro";"suma2",#N/A,FALSE,"Data";"suma3",#N/A,FALSE,"Data";"suma4",#N/A,FALSE,"Data";"suma5",#N/A,FALSE,"Data";"suma6",#N/A,FALSE,"Data";"suma7",#N/A,FALSE,"Data";"suma8",#N/A,FALSE,"Data";"suma9",#N/A,FALSE,"Data"}</definedName>
    <definedName name="wrn.suma." localSheetId="30"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32" hidden="1">{"macroa",#N/A,FALSE,"Macro";"suma2",#N/A,FALSE,"Data";"suma3",#N/A,FALSE,"Data";"suma4",#N/A,FALSE,"Data";"suma5",#N/A,FALSE,"Data";"suma6",#N/A,FALSE,"Data";"suma7",#N/A,FALSE,"Data";"suma8",#N/A,FALSE,"Data";"suma9",#N/A,FALSE,"Data"}</definedName>
    <definedName name="wrn.suma." localSheetId="33" hidden="1">{"macroa",#N/A,FALSE,"Macro";"suma2",#N/A,FALSE,"Data";"suma3",#N/A,FALSE,"Data";"suma4",#N/A,FALSE,"Data";"suma5",#N/A,FALSE,"Data";"suma6",#N/A,FALSE,"Data";"suma7",#N/A,FALSE,"Data";"suma8",#N/A,FALSE,"Data";"suma9",#N/A,FALSE,"Data"}</definedName>
    <definedName name="wrn.suma." localSheetId="34" hidden="1">{"macroa",#N/A,FALSE,"Macro";"suma2",#N/A,FALSE,"Data";"suma3",#N/A,FALSE,"Data";"suma4",#N/A,FALSE,"Data";"suma5",#N/A,FALSE,"Data";"suma6",#N/A,FALSE,"Data";"suma7",#N/A,FALSE,"Data";"suma8",#N/A,FALSE,"Data";"suma9",#N/A,FALSE,"Data"}</definedName>
    <definedName name="wrn.suma." localSheetId="39" hidden="1">{"macroa",#N/A,FALSE,"Macro";"suma2",#N/A,FALSE,"Data";"suma3",#N/A,FALSE,"Data";"suma4",#N/A,FALSE,"Data";"suma5",#N/A,FALSE,"Data";"suma6",#N/A,FALSE,"Data";"suma7",#N/A,FALSE,"Data";"suma8",#N/A,FALSE,"Data";"suma9",#N/A,FALSE,"Data"}</definedName>
    <definedName name="wrn.suma." localSheetId="41" hidden="1">{"macroa",#N/A,FALSE,"Macro";"suma2",#N/A,FALSE,"Data";"suma3",#N/A,FALSE,"Data";"suma4",#N/A,FALSE,"Data";"suma5",#N/A,FALSE,"Data";"suma6",#N/A,FALSE,"Data";"suma7",#N/A,FALSE,"Data";"suma8",#N/A,FALSE,"Data";"suma9",#N/A,FALSE,"Data"}</definedName>
    <definedName name="wrn.suma." localSheetId="43" hidden="1">{"macroa",#N/A,FALSE,"Macro";"suma2",#N/A,FALSE,"Data";"suma3",#N/A,FALSE,"Data";"suma4",#N/A,FALSE,"Data";"suma5",#N/A,FALSE,"Data";"suma6",#N/A,FALSE,"Data";"suma7",#N/A,FALSE,"Data";"suma8",#N/A,FALSE,"Data";"suma9",#N/A,FALSE,"Data"}</definedName>
    <definedName name="wrn.suma." localSheetId="44" hidden="1">{"macroa",#N/A,FALSE,"Macro";"suma2",#N/A,FALSE,"Data";"suma3",#N/A,FALSE,"Data";"suma4",#N/A,FALSE,"Data";"suma5",#N/A,FALSE,"Data";"suma6",#N/A,FALSE,"Data";"suma7",#N/A,FALSE,"Data";"suma8",#N/A,FALSE,"Data";"suma9",#N/A,FALSE,"Data"}</definedName>
    <definedName name="wrn.suma." localSheetId="45" hidden="1">{"macroa",#N/A,FALSE,"Macro";"suma2",#N/A,FALSE,"Data";"suma3",#N/A,FALSE,"Data";"suma4",#N/A,FALSE,"Data";"suma5",#N/A,FALSE,"Data";"suma6",#N/A,FALSE,"Data";"suma7",#N/A,FALSE,"Data";"suma8",#N/A,FALSE,"Data";"suma9",#N/A,FALSE,"Data"}</definedName>
    <definedName name="wrn.suma." localSheetId="5" hidden="1">{"macroa",#N/A,FALSE,"Macro";"suma2",#N/A,FALSE,"Data";"suma3",#N/A,FALSE,"Data";"suma4",#N/A,FALSE,"Data";"suma5",#N/A,FALSE,"Data";"suma6",#N/A,FALSE,"Data";"suma7",#N/A,FALSE,"Data";"suma8",#N/A,FALSE,"Data";"suma9",#N/A,FALSE,"Data"}</definedName>
    <definedName name="wrn.suma." localSheetId="10" hidden="1">{"macroa",#N/A,FALSE,"Macro";"suma2",#N/A,FALSE,"Data";"suma3",#N/A,FALSE,"Data";"suma4",#N/A,FALSE,"Data";"suma5",#N/A,FALSE,"Data";"suma6",#N/A,FALSE,"Data";"suma7",#N/A,FALSE,"Data";"suma8",#N/A,FALSE,"Data";"suma9",#N/A,FALSE,"Data"}</definedName>
    <definedName name="wrn.suma." localSheetId="12" hidden="1">{"macroa",#N/A,FALSE,"Macro";"suma2",#N/A,FALSE,"Data";"suma3",#N/A,FALSE,"Data";"suma4",#N/A,FALSE,"Data";"suma5",#N/A,FALSE,"Data";"suma6",#N/A,FALSE,"Data";"suma7",#N/A,FALSE,"Data";"suma8",#N/A,FALSE,"Data";"suma9",#N/A,FALSE,"Data"}</definedName>
    <definedName name="wrn.suma." localSheetId="16" hidden="1">{"macroa",#N/A,FALSE,"Macro";"suma2",#N/A,FALSE,"Data";"suma3",#N/A,FALSE,"Data";"suma4",#N/A,FALSE,"Data";"suma5",#N/A,FALSE,"Data";"suma6",#N/A,FALSE,"Data";"suma7",#N/A,FALSE,"Data";"suma8",#N/A,FALSE,"Data";"suma9",#N/A,FALSE,"Data"}</definedName>
    <definedName name="wrn.suma." localSheetId="46"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8" hidden="1">{"macro",#N/A,FALSE,"Macro";"smq2",#N/A,FALSE,"Data";"smq3",#N/A,FALSE,"Data";"smq4",#N/A,FALSE,"Data";"smq5",#N/A,FALSE,"Data";"smq6",#N/A,FALSE,"Data";"smq7",#N/A,FALSE,"Data";"smq8",#N/A,FALSE,"Data";"smq9",#N/A,FALSE,"Data"}</definedName>
    <definedName name="wrn.sumq." localSheetId="25" hidden="1">{"macro",#N/A,FALSE,"Macro";"smq2",#N/A,FALSE,"Data";"smq3",#N/A,FALSE,"Data";"smq4",#N/A,FALSE,"Data";"smq5",#N/A,FALSE,"Data";"smq6",#N/A,FALSE,"Data";"smq7",#N/A,FALSE,"Data";"smq8",#N/A,FALSE,"Data";"smq9",#N/A,FALSE,"Data"}</definedName>
    <definedName name="wrn.sumq." localSheetId="26" hidden="1">{"macro",#N/A,FALSE,"Macro";"smq2",#N/A,FALSE,"Data";"smq3",#N/A,FALSE,"Data";"smq4",#N/A,FALSE,"Data";"smq5",#N/A,FALSE,"Data";"smq6",#N/A,FALSE,"Data";"smq7",#N/A,FALSE,"Data";"smq8",#N/A,FALSE,"Data";"smq9",#N/A,FALSE,"Data"}</definedName>
    <definedName name="wrn.sumq." localSheetId="29" hidden="1">{"macro",#N/A,FALSE,"Macro";"smq2",#N/A,FALSE,"Data";"smq3",#N/A,FALSE,"Data";"smq4",#N/A,FALSE,"Data";"smq5",#N/A,FALSE,"Data";"smq6",#N/A,FALSE,"Data";"smq7",#N/A,FALSE,"Data";"smq8",#N/A,FALSE,"Data";"smq9",#N/A,FALSE,"Data"}</definedName>
    <definedName name="wrn.sumq." localSheetId="30"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32" hidden="1">{"macro",#N/A,FALSE,"Macro";"smq2",#N/A,FALSE,"Data";"smq3",#N/A,FALSE,"Data";"smq4",#N/A,FALSE,"Data";"smq5",#N/A,FALSE,"Data";"smq6",#N/A,FALSE,"Data";"smq7",#N/A,FALSE,"Data";"smq8",#N/A,FALSE,"Data";"smq9",#N/A,FALSE,"Data"}</definedName>
    <definedName name="wrn.sumq." localSheetId="33" hidden="1">{"macro",#N/A,FALSE,"Macro";"smq2",#N/A,FALSE,"Data";"smq3",#N/A,FALSE,"Data";"smq4",#N/A,FALSE,"Data";"smq5",#N/A,FALSE,"Data";"smq6",#N/A,FALSE,"Data";"smq7",#N/A,FALSE,"Data";"smq8",#N/A,FALSE,"Data";"smq9",#N/A,FALSE,"Data"}</definedName>
    <definedName name="wrn.sumq." localSheetId="34" hidden="1">{"macro",#N/A,FALSE,"Macro";"smq2",#N/A,FALSE,"Data";"smq3",#N/A,FALSE,"Data";"smq4",#N/A,FALSE,"Data";"smq5",#N/A,FALSE,"Data";"smq6",#N/A,FALSE,"Data";"smq7",#N/A,FALSE,"Data";"smq8",#N/A,FALSE,"Data";"smq9",#N/A,FALSE,"Data"}</definedName>
    <definedName name="wrn.sumq." localSheetId="39" hidden="1">{"macro",#N/A,FALSE,"Macro";"smq2",#N/A,FALSE,"Data";"smq3",#N/A,FALSE,"Data";"smq4",#N/A,FALSE,"Data";"smq5",#N/A,FALSE,"Data";"smq6",#N/A,FALSE,"Data";"smq7",#N/A,FALSE,"Data";"smq8",#N/A,FALSE,"Data";"smq9",#N/A,FALSE,"Data"}</definedName>
    <definedName name="wrn.sumq." localSheetId="41" hidden="1">{"macro",#N/A,FALSE,"Macro";"smq2",#N/A,FALSE,"Data";"smq3",#N/A,FALSE,"Data";"smq4",#N/A,FALSE,"Data";"smq5",#N/A,FALSE,"Data";"smq6",#N/A,FALSE,"Data";"smq7",#N/A,FALSE,"Data";"smq8",#N/A,FALSE,"Data";"smq9",#N/A,FALSE,"Data"}</definedName>
    <definedName name="wrn.sumq." localSheetId="43" hidden="1">{"macro",#N/A,FALSE,"Macro";"smq2",#N/A,FALSE,"Data";"smq3",#N/A,FALSE,"Data";"smq4",#N/A,FALSE,"Data";"smq5",#N/A,FALSE,"Data";"smq6",#N/A,FALSE,"Data";"smq7",#N/A,FALSE,"Data";"smq8",#N/A,FALSE,"Data";"smq9",#N/A,FALSE,"Data"}</definedName>
    <definedName name="wrn.sumq." localSheetId="44" hidden="1">{"macro",#N/A,FALSE,"Macro";"smq2",#N/A,FALSE,"Data";"smq3",#N/A,FALSE,"Data";"smq4",#N/A,FALSE,"Data";"smq5",#N/A,FALSE,"Data";"smq6",#N/A,FALSE,"Data";"smq7",#N/A,FALSE,"Data";"smq8",#N/A,FALSE,"Data";"smq9",#N/A,FALSE,"Data"}</definedName>
    <definedName name="wrn.sumq." localSheetId="45" hidden="1">{"macro",#N/A,FALSE,"Macro";"smq2",#N/A,FALSE,"Data";"smq3",#N/A,FALSE,"Data";"smq4",#N/A,FALSE,"Data";"smq5",#N/A,FALSE,"Data";"smq6",#N/A,FALSE,"Data";"smq7",#N/A,FALSE,"Data";"smq8",#N/A,FALSE,"Data";"smq9",#N/A,FALSE,"Data"}</definedName>
    <definedName name="wrn.sumq." localSheetId="5" hidden="1">{"macro",#N/A,FALSE,"Macro";"smq2",#N/A,FALSE,"Data";"smq3",#N/A,FALSE,"Data";"smq4",#N/A,FALSE,"Data";"smq5",#N/A,FALSE,"Data";"smq6",#N/A,FALSE,"Data";"smq7",#N/A,FALSE,"Data";"smq8",#N/A,FALSE,"Data";"smq9",#N/A,FALSE,"Data"}</definedName>
    <definedName name="wrn.sumq." localSheetId="10" hidden="1">{"macro",#N/A,FALSE,"Macro";"smq2",#N/A,FALSE,"Data";"smq3",#N/A,FALSE,"Data";"smq4",#N/A,FALSE,"Data";"smq5",#N/A,FALSE,"Data";"smq6",#N/A,FALSE,"Data";"smq7",#N/A,FALSE,"Data";"smq8",#N/A,FALSE,"Data";"smq9",#N/A,FALSE,"Data"}</definedName>
    <definedName name="wrn.sumq." localSheetId="12" hidden="1">{"macro",#N/A,FALSE,"Macro";"smq2",#N/A,FALSE,"Data";"smq3",#N/A,FALSE,"Data";"smq4",#N/A,FALSE,"Data";"smq5",#N/A,FALSE,"Data";"smq6",#N/A,FALSE,"Data";"smq7",#N/A,FALSE,"Data";"smq8",#N/A,FALSE,"Data";"smq9",#N/A,FALSE,"Data"}</definedName>
    <definedName name="wrn.sumq." localSheetId="16" hidden="1">{"macro",#N/A,FALSE,"Macro";"smq2",#N/A,FALSE,"Data";"smq3",#N/A,FALSE,"Data";"smq4",#N/A,FALSE,"Data";"smq5",#N/A,FALSE,"Data";"smq6",#N/A,FALSE,"Data";"smq7",#N/A,FALSE,"Data";"smq8",#N/A,FALSE,"Data";"smq9",#N/A,FALSE,"Data"}</definedName>
    <definedName name="wrn.sumq." localSheetId="46"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18" hidden="1">{"TBILLS_ALL",#N/A,FALSE,"FITB_all"}</definedName>
    <definedName name="wrn.TBILLSALL." localSheetId="25" hidden="1">{"TBILLS_ALL",#N/A,FALSE,"FITB_all"}</definedName>
    <definedName name="wrn.TBILLSALL." localSheetId="26" hidden="1">{"TBILLS_ALL",#N/A,FALSE,"FITB_all"}</definedName>
    <definedName name="wrn.TBILLSALL." localSheetId="29" hidden="1">{"TBILLS_ALL",#N/A,FALSE,"FITB_all"}</definedName>
    <definedName name="wrn.TBILLSALL." localSheetId="30" hidden="1">{"TBILLS_ALL",#N/A,FALSE,"FITB_all"}</definedName>
    <definedName name="wrn.TBILLSALL." localSheetId="3" hidden="1">{"TBILLS_ALL",#N/A,FALSE,"FITB_all"}</definedName>
    <definedName name="wrn.TBILLSALL." localSheetId="32" hidden="1">{"TBILLS_ALL",#N/A,FALSE,"FITB_all"}</definedName>
    <definedName name="wrn.TBILLSALL." localSheetId="33" hidden="1">{"TBILLS_ALL",#N/A,FALSE,"FITB_all"}</definedName>
    <definedName name="wrn.TBILLSALL." localSheetId="34" hidden="1">{"TBILLS_ALL",#N/A,FALSE,"FITB_all"}</definedName>
    <definedName name="wrn.TBILLSALL." localSheetId="39" hidden="1">{"TBILLS_ALL",#N/A,FALSE,"FITB_all"}</definedName>
    <definedName name="wrn.TBILLSALL." localSheetId="41" hidden="1">{"TBILLS_ALL",#N/A,FALSE,"FITB_all"}</definedName>
    <definedName name="wrn.TBILLSALL." localSheetId="43" hidden="1">{"TBILLS_ALL",#N/A,FALSE,"FITB_all"}</definedName>
    <definedName name="wrn.TBILLSALL." localSheetId="44" hidden="1">{"TBILLS_ALL",#N/A,FALSE,"FITB_all"}</definedName>
    <definedName name="wrn.TBILLSALL." localSheetId="45" hidden="1">{"TBILLS_ALL",#N/A,FALSE,"FITB_all"}</definedName>
    <definedName name="wrn.TBILLSALL." localSheetId="5" hidden="1">{"TBILLS_ALL",#N/A,FALSE,"FITB_all"}</definedName>
    <definedName name="wrn.TBILLSALL." localSheetId="10" hidden="1">{"TBILLS_ALL",#N/A,FALSE,"FITB_all"}</definedName>
    <definedName name="wrn.TBILLSALL." localSheetId="12" hidden="1">{"TBILLS_ALL",#N/A,FALSE,"FITB_all"}</definedName>
    <definedName name="wrn.TBILLSALL." localSheetId="16" hidden="1">{"TBILLS_ALL",#N/A,FALSE,"FITB_all"}</definedName>
    <definedName name="wrn.TBILLSALL." localSheetId="46" hidden="1">{"TBILLS_ALL",#N/A,FALSE,"FITB_all"}</definedName>
    <definedName name="wrn.TBILLSALL." hidden="1">{"TBILLS_ALL",#N/A,FALSE,"FITB_all"}</definedName>
    <definedName name="wrn.WEO." localSheetId="18" hidden="1">{"WEO",#N/A,FALSE,"T"}</definedName>
    <definedName name="wrn.WEO." localSheetId="25" hidden="1">{"WEO",#N/A,FALSE,"T"}</definedName>
    <definedName name="wrn.WEO." localSheetId="26" hidden="1">{"WEO",#N/A,FALSE,"T"}</definedName>
    <definedName name="wrn.WEO." localSheetId="29" hidden="1">{"WEO",#N/A,FALSE,"T"}</definedName>
    <definedName name="wrn.WEO." localSheetId="30" hidden="1">{"WEO",#N/A,FALSE,"T"}</definedName>
    <definedName name="wrn.WEO." localSheetId="3" hidden="1">{"WEO",#N/A,FALSE,"T"}</definedName>
    <definedName name="wrn.WEO." localSheetId="32" hidden="1">{"WEO",#N/A,FALSE,"T"}</definedName>
    <definedName name="wrn.WEO." localSheetId="33" hidden="1">{"WEO",#N/A,FALSE,"T"}</definedName>
    <definedName name="wrn.WEO." localSheetId="34" hidden="1">{"WEO",#N/A,FALSE,"T"}</definedName>
    <definedName name="wrn.WEO." localSheetId="39" hidden="1">{"WEO",#N/A,FALSE,"T"}</definedName>
    <definedName name="wrn.WEO." localSheetId="41" hidden="1">{"WEO",#N/A,FALSE,"T"}</definedName>
    <definedName name="wrn.WEO." localSheetId="43" hidden="1">{"WEO",#N/A,FALSE,"T"}</definedName>
    <definedName name="wrn.WEO." localSheetId="44" hidden="1">{"WEO",#N/A,FALSE,"T"}</definedName>
    <definedName name="wrn.WEO." localSheetId="45" hidden="1">{"WEO",#N/A,FALSE,"T"}</definedName>
    <definedName name="wrn.WEO." localSheetId="5" hidden="1">{"WEO",#N/A,FALSE,"T"}</definedName>
    <definedName name="wrn.WEO." localSheetId="10" hidden="1">{"WEO",#N/A,FALSE,"T"}</definedName>
    <definedName name="wrn.WEO." localSheetId="12" hidden="1">{"WEO",#N/A,FALSE,"T"}</definedName>
    <definedName name="wrn.WEO." localSheetId="16" hidden="1">{"WEO",#N/A,FALSE,"T"}</definedName>
    <definedName name="wrn.WEO." localSheetId="46" hidden="1">{"WEO",#N/A,FALSE,"T"}</definedName>
    <definedName name="wrn.WEO." hidden="1">{"WEO",#N/A,FALSE,"T"}</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25" hidden="1">{TRUE,TRUE,-0.5,-14.75,603,387,FALSE,TRUE,TRUE,TRUE,0,1,2,1,2,1,1,4,TRUE,TRUE,3,TRUE,1,TRUE,75,"Swvu.Print.","ACwvu.Print.",#N/A,FALSE,FALSE,1,0.75,0.6,0.5,1,"","",TRUE,FALSE,TRUE,FALSE,1,#N/A,1,1,#DIV/0!,FALSE,"Rwvu.Print.",#N/A,FALSE,FALSE,FALSE,1,65532,300,FALSE,FALSE,TRUE,TRUE,TRUE}</definedName>
    <definedName name="wvu.Print." localSheetId="26" hidden="1">{TRUE,TRUE,-0.5,-14.75,603,387,FALSE,TRUE,TRUE,TRUE,0,1,2,1,2,1,1,4,TRUE,TRUE,3,TRUE,1,TRUE,75,"Swvu.Print.","ACwvu.Print.",#N/A,FALSE,FALSE,1,0.75,0.6,0.5,1,"","",TRUE,FALSE,TRUE,FALSE,1,#N/A,1,1,#DIV/0!,FALSE,"Rwvu.Print.",#N/A,FALSE,FALSE,FALSE,1,65532,300,FALSE,FALSE,TRUE,TRUE,TRUE}</definedName>
    <definedName name="wvu.Print." localSheetId="29" hidden="1">{TRUE,TRUE,-0.5,-14.75,603,387,FALSE,TRUE,TRUE,TRUE,0,1,2,1,2,1,1,4,TRUE,TRUE,3,TRUE,1,TRUE,75,"Swvu.Print.","ACwvu.Print.",#N/A,FALSE,FALSE,1,0.75,0.6,0.5,1,"","",TRUE,FALSE,TRUE,FALSE,1,#N/A,1,1,#DIV/0!,FALSE,"Rwvu.Print.",#N/A,FALSE,FALSE,FALSE,1,65532,300,FALSE,FALSE,TRUE,TRUE,TRUE}</definedName>
    <definedName name="wvu.Print." localSheetId="30"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32" hidden="1">{TRUE,TRUE,-0.5,-14.75,603,387,FALSE,TRUE,TRUE,TRUE,0,1,2,1,2,1,1,4,TRUE,TRUE,3,TRUE,1,TRUE,75,"Swvu.Print.","ACwvu.Print.",#N/A,FALSE,FALSE,1,0.75,0.6,0.5,1,"","",TRUE,FALSE,TRUE,FALSE,1,#N/A,1,1,#DIV/0!,FALSE,"Rwvu.Print.",#N/A,FALSE,FALSE,FALSE,1,65532,300,FALSE,FALSE,TRUE,TRUE,TRUE}</definedName>
    <definedName name="wvu.Print." localSheetId="33" hidden="1">{TRUE,TRUE,-0.5,-14.75,603,387,FALSE,TRUE,TRUE,TRUE,0,1,2,1,2,1,1,4,TRUE,TRUE,3,TRUE,1,TRUE,75,"Swvu.Print.","ACwvu.Print.",#N/A,FALSE,FALSE,1,0.75,0.6,0.5,1,"","",TRUE,FALSE,TRUE,FALSE,1,#N/A,1,1,#DIV/0!,FALSE,"Rwvu.Print.",#N/A,FALSE,FALSE,FALSE,1,65532,300,FALSE,FALSE,TRUE,TRUE,TRUE}</definedName>
    <definedName name="wvu.Print." localSheetId="34" hidden="1">{TRUE,TRUE,-0.5,-14.75,603,387,FALSE,TRUE,TRUE,TRUE,0,1,2,1,2,1,1,4,TRUE,TRUE,3,TRUE,1,TRUE,75,"Swvu.Print.","ACwvu.Print.",#N/A,FALSE,FALSE,1,0.75,0.6,0.5,1,"","",TRUE,FALSE,TRUE,FALSE,1,#N/A,1,1,#DIV/0!,FALSE,"Rwvu.Print.",#N/A,FALSE,FALSE,FALSE,1,65532,300,FALSE,FALSE,TRUE,TRUE,TRUE}</definedName>
    <definedName name="wvu.Print." localSheetId="39" hidden="1">{TRUE,TRUE,-0.5,-14.75,603,387,FALSE,TRUE,TRUE,TRUE,0,1,2,1,2,1,1,4,TRUE,TRUE,3,TRUE,1,TRUE,75,"Swvu.Print.","ACwvu.Print.",#N/A,FALSE,FALSE,1,0.75,0.6,0.5,1,"","",TRUE,FALSE,TRUE,FALSE,1,#N/A,1,1,#DIV/0!,FALSE,"Rwvu.Print.",#N/A,FALSE,FALSE,FALSE,1,65532,300,FALSE,FALSE,TRUE,TRUE,TRUE}</definedName>
    <definedName name="wvu.Print." localSheetId="41" hidden="1">{TRUE,TRUE,-0.5,-14.75,603,387,FALSE,TRUE,TRUE,TRUE,0,1,2,1,2,1,1,4,TRUE,TRUE,3,TRUE,1,TRUE,75,"Swvu.Print.","ACwvu.Print.",#N/A,FALSE,FALSE,1,0.75,0.6,0.5,1,"","",TRUE,FALSE,TRUE,FALSE,1,#N/A,1,1,#DIV/0!,FALSE,"Rwvu.Print.",#N/A,FALSE,FALSE,FALSE,1,65532,300,FALSE,FALSE,TRUE,TRUE,TRUE}</definedName>
    <definedName name="wvu.Print." localSheetId="43" hidden="1">{TRUE,TRUE,-0.5,-14.75,603,387,FALSE,TRUE,TRUE,TRUE,0,1,2,1,2,1,1,4,TRUE,TRUE,3,TRUE,1,TRUE,75,"Swvu.Print.","ACwvu.Print.",#N/A,FALSE,FALSE,1,0.75,0.6,0.5,1,"","",TRUE,FALSE,TRUE,FALSE,1,#N/A,1,1,#DIV/0!,FALSE,"Rwvu.Print.",#N/A,FALSE,FALSE,FALSE,1,65532,300,FALSE,FALSE,TRUE,TRUE,TRUE}</definedName>
    <definedName name="wvu.Print." localSheetId="44" hidden="1">{TRUE,TRUE,-0.5,-14.75,603,387,FALSE,TRUE,TRUE,TRUE,0,1,2,1,2,1,1,4,TRUE,TRUE,3,TRUE,1,TRUE,75,"Swvu.Print.","ACwvu.Print.",#N/A,FALSE,FALSE,1,0.75,0.6,0.5,1,"","",TRUE,FALSE,TRUE,FALSE,1,#N/A,1,1,#DIV/0!,FALSE,"Rwvu.Print.",#N/A,FALSE,FALSE,FALSE,1,65532,300,FALSE,FALSE,TRUE,TRUE,TRUE}</definedName>
    <definedName name="wvu.Print." localSheetId="45"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10"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localSheetId="16" hidden="1">{TRUE,TRUE,-0.5,-14.75,603,387,FALSE,TRUE,TRUE,TRUE,0,1,2,1,2,1,1,4,TRUE,TRUE,3,TRUE,1,TRUE,75,"Swvu.Print.","ACwvu.Print.",#N/A,FALSE,FALSE,1,0.75,0.6,0.5,1,"","",TRUE,FALSE,TRUE,FALSE,1,#N/A,1,1,#DIV/0!,FALSE,"Rwvu.Print.",#N/A,FALSE,FALSE,FALSE,1,65532,300,FALSE,FALSE,TRUE,TRUE,TRUE}</definedName>
    <definedName name="wvu.Print." localSheetId="46"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3" hidden="1">#REF!</definedName>
    <definedName name="ww" localSheetId="5" hidden="1">#REF!</definedName>
    <definedName name="ww" hidden="1">#REF!</definedName>
    <definedName name="www" localSheetId="18" hidden="1">{"Riqfin97",#N/A,FALSE,"Tran";"Riqfinpro",#N/A,FALSE,"Tran"}</definedName>
    <definedName name="www" localSheetId="25" hidden="1">{"Riqfin97",#N/A,FALSE,"Tran";"Riqfinpro",#N/A,FALSE,"Tran"}</definedName>
    <definedName name="www" localSheetId="26" hidden="1">{"Riqfin97",#N/A,FALSE,"Tran";"Riqfinpro",#N/A,FALSE,"Tran"}</definedName>
    <definedName name="www" localSheetId="29" hidden="1">{"Riqfin97",#N/A,FALSE,"Tran";"Riqfinpro",#N/A,FALSE,"Tran"}</definedName>
    <definedName name="www" localSheetId="30" hidden="1">{"Riqfin97",#N/A,FALSE,"Tran";"Riqfinpro",#N/A,FALSE,"Tran"}</definedName>
    <definedName name="www" localSheetId="3" hidden="1">{"Riqfin97",#N/A,FALSE,"Tran";"Riqfinpro",#N/A,FALSE,"Tran"}</definedName>
    <definedName name="www" localSheetId="32" hidden="1">{"Riqfin97",#N/A,FALSE,"Tran";"Riqfinpro",#N/A,FALSE,"Tran"}</definedName>
    <definedName name="www" localSheetId="33" hidden="1">{"Riqfin97",#N/A,FALSE,"Tran";"Riqfinpro",#N/A,FALSE,"Tran"}</definedName>
    <definedName name="www" localSheetId="34" hidden="1">{"Riqfin97",#N/A,FALSE,"Tran";"Riqfinpro",#N/A,FALSE,"Tran"}</definedName>
    <definedName name="www" localSheetId="39" hidden="1">{"Riqfin97",#N/A,FALSE,"Tran";"Riqfinpro",#N/A,FALSE,"Tran"}</definedName>
    <definedName name="www" localSheetId="41" hidden="1">{"Riqfin97",#N/A,FALSE,"Tran";"Riqfinpro",#N/A,FALSE,"Tran"}</definedName>
    <definedName name="www" localSheetId="43" hidden="1">{"Riqfin97",#N/A,FALSE,"Tran";"Riqfinpro",#N/A,FALSE,"Tran"}</definedName>
    <definedName name="www" localSheetId="44" hidden="1">{"Riqfin97",#N/A,FALSE,"Tran";"Riqfinpro",#N/A,FALSE,"Tran"}</definedName>
    <definedName name="www" localSheetId="45" hidden="1">{"Riqfin97",#N/A,FALSE,"Tran";"Riqfinpro",#N/A,FALSE,"Tran"}</definedName>
    <definedName name="www" localSheetId="5" hidden="1">{"Riqfin97",#N/A,FALSE,"Tran";"Riqfinpro",#N/A,FALSE,"Tran"}</definedName>
    <definedName name="www" localSheetId="10" hidden="1">{"Riqfin97",#N/A,FALSE,"Tran";"Riqfinpro",#N/A,FALSE,"Tran"}</definedName>
    <definedName name="www" localSheetId="12" hidden="1">{"Riqfin97",#N/A,FALSE,"Tran";"Riqfinpro",#N/A,FALSE,"Tran"}</definedName>
    <definedName name="www" localSheetId="16" hidden="1">{"Riqfin97",#N/A,FALSE,"Tran";"Riqfinpro",#N/A,FALSE,"Tran"}</definedName>
    <definedName name="www" localSheetId="46" hidden="1">{"Riqfin97",#N/A,FALSE,"Tran";"Riqfinpro",#N/A,FALSE,"Tran"}</definedName>
    <definedName name="www" hidden="1">{"Riqfin97",#N/A,FALSE,"Tran";"Riqfinpro",#N/A,FALSE,"Tran"}</definedName>
    <definedName name="x" localSheetId="18" hidden="1">{"Riqfin97",#N/A,FALSE,"Tran";"Riqfinpro",#N/A,FALSE,"Tran"}</definedName>
    <definedName name="x" localSheetId="25" hidden="1">{"Riqfin97",#N/A,FALSE,"Tran";"Riqfinpro",#N/A,FALSE,"Tran"}</definedName>
    <definedName name="x" localSheetId="26" hidden="1">{"Riqfin97",#N/A,FALSE,"Tran";"Riqfinpro",#N/A,FALSE,"Tran"}</definedName>
    <definedName name="x" localSheetId="29" hidden="1">{"Riqfin97",#N/A,FALSE,"Tran";"Riqfinpro",#N/A,FALSE,"Tran"}</definedName>
    <definedName name="x" localSheetId="30" hidden="1">{"Riqfin97",#N/A,FALSE,"Tran";"Riqfinpro",#N/A,FALSE,"Tran"}</definedName>
    <definedName name="x" localSheetId="3" hidden="1">{"Riqfin97",#N/A,FALSE,"Tran";"Riqfinpro",#N/A,FALSE,"Tran"}</definedName>
    <definedName name="x" localSheetId="32" hidden="1">{"Riqfin97",#N/A,FALSE,"Tran";"Riqfinpro",#N/A,FALSE,"Tran"}</definedName>
    <definedName name="x" localSheetId="33" hidden="1">{"Riqfin97",#N/A,FALSE,"Tran";"Riqfinpro",#N/A,FALSE,"Tran"}</definedName>
    <definedName name="x" localSheetId="34" hidden="1">{"Riqfin97",#N/A,FALSE,"Tran";"Riqfinpro",#N/A,FALSE,"Tran"}</definedName>
    <definedName name="x" localSheetId="39" hidden="1">{"Riqfin97",#N/A,FALSE,"Tran";"Riqfinpro",#N/A,FALSE,"Tran"}</definedName>
    <definedName name="x" localSheetId="41" hidden="1">{"Riqfin97",#N/A,FALSE,"Tran";"Riqfinpro",#N/A,FALSE,"Tran"}</definedName>
    <definedName name="x" localSheetId="43" hidden="1">{"Riqfin97",#N/A,FALSE,"Tran";"Riqfinpro",#N/A,FALSE,"Tran"}</definedName>
    <definedName name="x" localSheetId="44" hidden="1">{"Riqfin97",#N/A,FALSE,"Tran";"Riqfinpro",#N/A,FALSE,"Tran"}</definedName>
    <definedName name="x" localSheetId="45" hidden="1">{"Riqfin97",#N/A,FALSE,"Tran";"Riqfinpro",#N/A,FALSE,"Tran"}</definedName>
    <definedName name="x" localSheetId="5" hidden="1">{"Riqfin97",#N/A,FALSE,"Tran";"Riqfinpro",#N/A,FALSE,"Tran"}</definedName>
    <definedName name="x" localSheetId="10" hidden="1">{"Riqfin97",#N/A,FALSE,"Tran";"Riqfinpro",#N/A,FALSE,"Tran"}</definedName>
    <definedName name="x" localSheetId="12" hidden="1">{"Riqfin97",#N/A,FALSE,"Tran";"Riqfinpro",#N/A,FALSE,"Tran"}</definedName>
    <definedName name="x" localSheetId="16" hidden="1">{"Riqfin97",#N/A,FALSE,"Tran";"Riqfinpro",#N/A,FALSE,"Tran"}</definedName>
    <definedName name="x" localSheetId="46" hidden="1">{"Riqfin97",#N/A,FALSE,"Tran";"Riqfinpro",#N/A,FALSE,"Tran"}</definedName>
    <definedName name="x" hidden="1">{"Riqfin97",#N/A,FALSE,"Tran";"Riqfinpro",#N/A,FALSE,"Tran"}</definedName>
    <definedName name="xx" localSheetId="18" hidden="1">{"Riqfin97",#N/A,FALSE,"Tran";"Riqfinpro",#N/A,FALSE,"Tran"}</definedName>
    <definedName name="xx" localSheetId="25" hidden="1">{"Riqfin97",#N/A,FALSE,"Tran";"Riqfinpro",#N/A,FALSE,"Tran"}</definedName>
    <definedName name="xx" localSheetId="26" hidden="1">{"Riqfin97",#N/A,FALSE,"Tran";"Riqfinpro",#N/A,FALSE,"Tran"}</definedName>
    <definedName name="xx" localSheetId="29" hidden="1">{"Riqfin97",#N/A,FALSE,"Tran";"Riqfinpro",#N/A,FALSE,"Tran"}</definedName>
    <definedName name="xx" localSheetId="30" hidden="1">{"Riqfin97",#N/A,FALSE,"Tran";"Riqfinpro",#N/A,FALSE,"Tran"}</definedName>
    <definedName name="xx" localSheetId="3" hidden="1">{"Riqfin97",#N/A,FALSE,"Tran";"Riqfinpro",#N/A,FALSE,"Tran"}</definedName>
    <definedName name="xx" localSheetId="32" hidden="1">{"Riqfin97",#N/A,FALSE,"Tran";"Riqfinpro",#N/A,FALSE,"Tran"}</definedName>
    <definedName name="xx" localSheetId="33" hidden="1">{"Riqfin97",#N/A,FALSE,"Tran";"Riqfinpro",#N/A,FALSE,"Tran"}</definedName>
    <definedName name="xx" localSheetId="34" hidden="1">{"Riqfin97",#N/A,FALSE,"Tran";"Riqfinpro",#N/A,FALSE,"Tran"}</definedName>
    <definedName name="xx" localSheetId="39" hidden="1">{"Riqfin97",#N/A,FALSE,"Tran";"Riqfinpro",#N/A,FALSE,"Tran"}</definedName>
    <definedName name="xx" localSheetId="41" hidden="1">{"Riqfin97",#N/A,FALSE,"Tran";"Riqfinpro",#N/A,FALSE,"Tran"}</definedName>
    <definedName name="xx" localSheetId="43" hidden="1">{"Riqfin97",#N/A,FALSE,"Tran";"Riqfinpro",#N/A,FALSE,"Tran"}</definedName>
    <definedName name="xx" localSheetId="44" hidden="1">{"Riqfin97",#N/A,FALSE,"Tran";"Riqfinpro",#N/A,FALSE,"Tran"}</definedName>
    <definedName name="xx" localSheetId="45" hidden="1">{"Riqfin97",#N/A,FALSE,"Tran";"Riqfinpro",#N/A,FALSE,"Tran"}</definedName>
    <definedName name="xx" localSheetId="5" hidden="1">{"Riqfin97",#N/A,FALSE,"Tran";"Riqfinpro",#N/A,FALSE,"Tran"}</definedName>
    <definedName name="xx" localSheetId="10" hidden="1">{"Riqfin97",#N/A,FALSE,"Tran";"Riqfinpro",#N/A,FALSE,"Tran"}</definedName>
    <definedName name="xx" localSheetId="12" hidden="1">{"Riqfin97",#N/A,FALSE,"Tran";"Riqfinpro",#N/A,FALSE,"Tran"}</definedName>
    <definedName name="xx" localSheetId="16" hidden="1">{"Riqfin97",#N/A,FALSE,"Tran";"Riqfinpro",#N/A,FALSE,"Tran"}</definedName>
    <definedName name="xx" localSheetId="46" hidden="1">{"Riqfin97",#N/A,FALSE,"Tran";"Riqfinpro",#N/A,FALSE,"Tran"}</definedName>
    <definedName name="xx" hidden="1">{"Riqfin97",#N/A,FALSE,"Tran";"Riqfinpro",#N/A,FALSE,"Tran"}</definedName>
    <definedName name="xxx" localSheetId="18" hidden="1">{"Riqfin97",#N/A,FALSE,"Tran";"Riqfinpro",#N/A,FALSE,"Tran"}</definedName>
    <definedName name="xxx" localSheetId="25" hidden="1">{"Riqfin97",#N/A,FALSE,"Tran";"Riqfinpro",#N/A,FALSE,"Tran"}</definedName>
    <definedName name="xxx" localSheetId="26" hidden="1">{"Riqfin97",#N/A,FALSE,"Tran";"Riqfinpro",#N/A,FALSE,"Tran"}</definedName>
    <definedName name="xxx" localSheetId="29" hidden="1">{"Riqfin97",#N/A,FALSE,"Tran";"Riqfinpro",#N/A,FALSE,"Tran"}</definedName>
    <definedName name="xxx" localSheetId="30" hidden="1">{"Riqfin97",#N/A,FALSE,"Tran";"Riqfinpro",#N/A,FALSE,"Tran"}</definedName>
    <definedName name="xxx" localSheetId="3" hidden="1">{"Riqfin97",#N/A,FALSE,"Tran";"Riqfinpro",#N/A,FALSE,"Tran"}</definedName>
    <definedName name="xxx" localSheetId="32" hidden="1">{"Riqfin97",#N/A,FALSE,"Tran";"Riqfinpro",#N/A,FALSE,"Tran"}</definedName>
    <definedName name="xxx" localSheetId="33" hidden="1">{"Riqfin97",#N/A,FALSE,"Tran";"Riqfinpro",#N/A,FALSE,"Tran"}</definedName>
    <definedName name="xxx" localSheetId="34" hidden="1">{"Riqfin97",#N/A,FALSE,"Tran";"Riqfinpro",#N/A,FALSE,"Tran"}</definedName>
    <definedName name="xxx" localSheetId="39" hidden="1">{"Riqfin97",#N/A,FALSE,"Tran";"Riqfinpro",#N/A,FALSE,"Tran"}</definedName>
    <definedName name="xxx" localSheetId="41" hidden="1">{"Riqfin97",#N/A,FALSE,"Tran";"Riqfinpro",#N/A,FALSE,"Tran"}</definedName>
    <definedName name="xxx" localSheetId="43" hidden="1">{"Riqfin97",#N/A,FALSE,"Tran";"Riqfinpro",#N/A,FALSE,"Tran"}</definedName>
    <definedName name="xxx" localSheetId="44" hidden="1">{"Riqfin97",#N/A,FALSE,"Tran";"Riqfinpro",#N/A,FALSE,"Tran"}</definedName>
    <definedName name="xxx" localSheetId="45" hidden="1">{"Riqfin97",#N/A,FALSE,"Tran";"Riqfinpro",#N/A,FALSE,"Tran"}</definedName>
    <definedName name="xxx" localSheetId="5" hidden="1">{"Riqfin97",#N/A,FALSE,"Tran";"Riqfinpro",#N/A,FALSE,"Tran"}</definedName>
    <definedName name="xxx" localSheetId="10" hidden="1">{"Riqfin97",#N/A,FALSE,"Tran";"Riqfinpro",#N/A,FALSE,"Tran"}</definedName>
    <definedName name="xxx" localSheetId="12" hidden="1">{"Riqfin97",#N/A,FALSE,"Tran";"Riqfinpro",#N/A,FALSE,"Tran"}</definedName>
    <definedName name="xxx" localSheetId="16" hidden="1">{"Riqfin97",#N/A,FALSE,"Tran";"Riqfinpro",#N/A,FALSE,"Tran"}</definedName>
    <definedName name="xxx" localSheetId="46" hidden="1">{"Riqfin97",#N/A,FALSE,"Tran";"Riqfinpro",#N/A,FALSE,"Tran"}</definedName>
    <definedName name="xxx" hidden="1">{"Riqfin97",#N/A,FALSE,"Tran";"Riqfinpro",#N/A,FALSE,"Tran"}</definedName>
    <definedName name="xxxx" localSheetId="18" hidden="1">{"Riqfin97",#N/A,FALSE,"Tran";"Riqfinpro",#N/A,FALSE,"Tran"}</definedName>
    <definedName name="xxxx" localSheetId="25" hidden="1">{"Riqfin97",#N/A,FALSE,"Tran";"Riqfinpro",#N/A,FALSE,"Tran"}</definedName>
    <definedName name="xxxx" localSheetId="26" hidden="1">{"Riqfin97",#N/A,FALSE,"Tran";"Riqfinpro",#N/A,FALSE,"Tran"}</definedName>
    <definedName name="xxxx" localSheetId="29" hidden="1">{"Riqfin97",#N/A,FALSE,"Tran";"Riqfinpro",#N/A,FALSE,"Tran"}</definedName>
    <definedName name="xxxx" localSheetId="30" hidden="1">{"Riqfin97",#N/A,FALSE,"Tran";"Riqfinpro",#N/A,FALSE,"Tran"}</definedName>
    <definedName name="xxxx" localSheetId="3" hidden="1">{"Riqfin97",#N/A,FALSE,"Tran";"Riqfinpro",#N/A,FALSE,"Tran"}</definedName>
    <definedName name="xxxx" localSheetId="32" hidden="1">{"Riqfin97",#N/A,FALSE,"Tran";"Riqfinpro",#N/A,FALSE,"Tran"}</definedName>
    <definedName name="xxxx" localSheetId="33" hidden="1">{"Riqfin97",#N/A,FALSE,"Tran";"Riqfinpro",#N/A,FALSE,"Tran"}</definedName>
    <definedName name="xxxx" localSheetId="34" hidden="1">{"Riqfin97",#N/A,FALSE,"Tran";"Riqfinpro",#N/A,FALSE,"Tran"}</definedName>
    <definedName name="xxxx" localSheetId="39" hidden="1">{"Riqfin97",#N/A,FALSE,"Tran";"Riqfinpro",#N/A,FALSE,"Tran"}</definedName>
    <definedName name="xxxx" localSheetId="41" hidden="1">{"Riqfin97",#N/A,FALSE,"Tran";"Riqfinpro",#N/A,FALSE,"Tran"}</definedName>
    <definedName name="xxxx" localSheetId="43" hidden="1">{"Riqfin97",#N/A,FALSE,"Tran";"Riqfinpro",#N/A,FALSE,"Tran"}</definedName>
    <definedName name="xxxx" localSheetId="44" hidden="1">{"Riqfin97",#N/A,FALSE,"Tran";"Riqfinpro",#N/A,FALSE,"Tran"}</definedName>
    <definedName name="xxxx" localSheetId="45" hidden="1">{"Riqfin97",#N/A,FALSE,"Tran";"Riqfinpro",#N/A,FALSE,"Tran"}</definedName>
    <definedName name="xxxx" localSheetId="5" hidden="1">{"Riqfin97",#N/A,FALSE,"Tran";"Riqfinpro",#N/A,FALSE,"Tran"}</definedName>
    <definedName name="xxxx" localSheetId="10" hidden="1">{"Riqfin97",#N/A,FALSE,"Tran";"Riqfinpro",#N/A,FALSE,"Tran"}</definedName>
    <definedName name="xxxx" localSheetId="12" hidden="1">{"Riqfin97",#N/A,FALSE,"Tran";"Riqfinpro",#N/A,FALSE,"Tran"}</definedName>
    <definedName name="xxxx" localSheetId="16" hidden="1">{"Riqfin97",#N/A,FALSE,"Tran";"Riqfinpro",#N/A,FALSE,"Tran"}</definedName>
    <definedName name="xxxx" localSheetId="46" hidden="1">{"Riqfin97",#N/A,FALSE,"Tran";"Riqfinpro",#N/A,FALSE,"Tran"}</definedName>
    <definedName name="xxxx" hidden="1">{"Riqfin97",#N/A,FALSE,"Tran";"Riqfinpro",#N/A,FALSE,"Tran"}</definedName>
    <definedName name="xxxx1" localSheetId="18" hidden="1">{"partial screen",#N/A,FALSE,"State_Gov't"}</definedName>
    <definedName name="xxxx1" localSheetId="25" hidden="1">{"partial screen",#N/A,FALSE,"State_Gov't"}</definedName>
    <definedName name="xxxx1" localSheetId="26" hidden="1">{"partial screen",#N/A,FALSE,"State_Gov't"}</definedName>
    <definedName name="xxxx1" localSheetId="29" hidden="1">{"partial screen",#N/A,FALSE,"State_Gov't"}</definedName>
    <definedName name="xxxx1" localSheetId="30" hidden="1">{"partial screen",#N/A,FALSE,"State_Gov't"}</definedName>
    <definedName name="xxxx1" localSheetId="3" hidden="1">{"partial screen",#N/A,FALSE,"State_Gov't"}</definedName>
    <definedName name="xxxx1" localSheetId="32" hidden="1">{"partial screen",#N/A,FALSE,"State_Gov't"}</definedName>
    <definedName name="xxxx1" localSheetId="33" hidden="1">{"partial screen",#N/A,FALSE,"State_Gov't"}</definedName>
    <definedName name="xxxx1" localSheetId="34" hidden="1">{"partial screen",#N/A,FALSE,"State_Gov't"}</definedName>
    <definedName name="xxxx1" localSheetId="39" hidden="1">{"partial screen",#N/A,FALSE,"State_Gov't"}</definedName>
    <definedName name="xxxx1" localSheetId="41" hidden="1">{"partial screen",#N/A,FALSE,"State_Gov't"}</definedName>
    <definedName name="xxxx1" localSheetId="43" hidden="1">{"partial screen",#N/A,FALSE,"State_Gov't"}</definedName>
    <definedName name="xxxx1" localSheetId="44" hidden="1">{"partial screen",#N/A,FALSE,"State_Gov't"}</definedName>
    <definedName name="xxxx1" localSheetId="45" hidden="1">{"partial screen",#N/A,FALSE,"State_Gov't"}</definedName>
    <definedName name="xxxx1" localSheetId="5" hidden="1">{"partial screen",#N/A,FALSE,"State_Gov't"}</definedName>
    <definedName name="xxxx1" localSheetId="10" hidden="1">{"partial screen",#N/A,FALSE,"State_Gov't"}</definedName>
    <definedName name="xxxx1" localSheetId="12" hidden="1">{"partial screen",#N/A,FALSE,"State_Gov't"}</definedName>
    <definedName name="xxxx1" localSheetId="16" hidden="1">{"partial screen",#N/A,FALSE,"State_Gov't"}</definedName>
    <definedName name="xxxx1" localSheetId="46" hidden="1">{"partial screen",#N/A,FALSE,"State_Gov't"}</definedName>
    <definedName name="xxxx1" hidden="1">{"partial screen",#N/A,FALSE,"State_Gov't"}</definedName>
    <definedName name="yoo" localSheetId="18" hidden="1">{"Main Economic Indicators",#N/A,FALSE,"C"}</definedName>
    <definedName name="yoo" localSheetId="25" hidden="1">{"Main Economic Indicators",#N/A,FALSE,"C"}</definedName>
    <definedName name="yoo" localSheetId="26" hidden="1">{"Main Economic Indicators",#N/A,FALSE,"C"}</definedName>
    <definedName name="yoo" localSheetId="29" hidden="1">{"Main Economic Indicators",#N/A,FALSE,"C"}</definedName>
    <definedName name="yoo" localSheetId="30" hidden="1">{"Main Economic Indicators",#N/A,FALSE,"C"}</definedName>
    <definedName name="yoo" localSheetId="3" hidden="1">{"Main Economic Indicators",#N/A,FALSE,"C"}</definedName>
    <definedName name="yoo" localSheetId="32" hidden="1">{"Main Economic Indicators",#N/A,FALSE,"C"}</definedName>
    <definedName name="yoo" localSheetId="33" hidden="1">{"Main Economic Indicators",#N/A,FALSE,"C"}</definedName>
    <definedName name="yoo" localSheetId="34" hidden="1">{"Main Economic Indicators",#N/A,FALSE,"C"}</definedName>
    <definedName name="yoo" localSheetId="39" hidden="1">{"Main Economic Indicators",#N/A,FALSE,"C"}</definedName>
    <definedName name="yoo" localSheetId="41" hidden="1">{"Main Economic Indicators",#N/A,FALSE,"C"}</definedName>
    <definedName name="yoo" localSheetId="43" hidden="1">{"Main Economic Indicators",#N/A,FALSE,"C"}</definedName>
    <definedName name="yoo" localSheetId="44" hidden="1">{"Main Economic Indicators",#N/A,FALSE,"C"}</definedName>
    <definedName name="yoo" localSheetId="45" hidden="1">{"Main Economic Indicators",#N/A,FALSE,"C"}</definedName>
    <definedName name="yoo" localSheetId="5" hidden="1">{"Main Economic Indicators",#N/A,FALSE,"C"}</definedName>
    <definedName name="yoo" localSheetId="10" hidden="1">{"Main Economic Indicators",#N/A,FALSE,"C"}</definedName>
    <definedName name="yoo" localSheetId="12" hidden="1">{"Main Economic Indicators",#N/A,FALSE,"C"}</definedName>
    <definedName name="yoo" localSheetId="16" hidden="1">{"Main Economic Indicators",#N/A,FALSE,"C"}</definedName>
    <definedName name="yoo" localSheetId="46" hidden="1">{"Main Economic Indicators",#N/A,FALSE,"C"}</definedName>
    <definedName name="yoo" hidden="1">{"Main Economic Indicators",#N/A,FALSE,"C"}</definedName>
    <definedName name="ytd" localSheetId="18" hidden="1">{"ca",#N/A,FALSE,"Detailed BOP";"ka",#N/A,FALSE,"Detailed BOP";"btl",#N/A,FALSE,"Detailed BOP";#N/A,#N/A,FALSE,"Debt  Stock TBL";"imfprint",#N/A,FALSE,"IMF";"imfdebtservice",#N/A,FALSE,"IMF";"tradeprint",#N/A,FALSE,"Trade"}</definedName>
    <definedName name="ytd" localSheetId="25" hidden="1">{"ca",#N/A,FALSE,"Detailed BOP";"ka",#N/A,FALSE,"Detailed BOP";"btl",#N/A,FALSE,"Detailed BOP";#N/A,#N/A,FALSE,"Debt  Stock TBL";"imfprint",#N/A,FALSE,"IMF";"imfdebtservice",#N/A,FALSE,"IMF";"tradeprint",#N/A,FALSE,"Trade"}</definedName>
    <definedName name="ytd" localSheetId="26" hidden="1">{"ca",#N/A,FALSE,"Detailed BOP";"ka",#N/A,FALSE,"Detailed BOP";"btl",#N/A,FALSE,"Detailed BOP";#N/A,#N/A,FALSE,"Debt  Stock TBL";"imfprint",#N/A,FALSE,"IMF";"imfdebtservice",#N/A,FALSE,"IMF";"tradeprint",#N/A,FALSE,"Trade"}</definedName>
    <definedName name="ytd" localSheetId="29" hidden="1">{"ca",#N/A,FALSE,"Detailed BOP";"ka",#N/A,FALSE,"Detailed BOP";"btl",#N/A,FALSE,"Detailed BOP";#N/A,#N/A,FALSE,"Debt  Stock TBL";"imfprint",#N/A,FALSE,"IMF";"imfdebtservice",#N/A,FALSE,"IMF";"tradeprint",#N/A,FALSE,"Trade"}</definedName>
    <definedName name="ytd" localSheetId="30"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32" hidden="1">{"ca",#N/A,FALSE,"Detailed BOP";"ka",#N/A,FALSE,"Detailed BOP";"btl",#N/A,FALSE,"Detailed BOP";#N/A,#N/A,FALSE,"Debt  Stock TBL";"imfprint",#N/A,FALSE,"IMF";"imfdebtservice",#N/A,FALSE,"IMF";"tradeprint",#N/A,FALSE,"Trade"}</definedName>
    <definedName name="ytd" localSheetId="33" hidden="1">{"ca",#N/A,FALSE,"Detailed BOP";"ka",#N/A,FALSE,"Detailed BOP";"btl",#N/A,FALSE,"Detailed BOP";#N/A,#N/A,FALSE,"Debt  Stock TBL";"imfprint",#N/A,FALSE,"IMF";"imfdebtservice",#N/A,FALSE,"IMF";"tradeprint",#N/A,FALSE,"Trade"}</definedName>
    <definedName name="ytd" localSheetId="34" hidden="1">{"ca",#N/A,FALSE,"Detailed BOP";"ka",#N/A,FALSE,"Detailed BOP";"btl",#N/A,FALSE,"Detailed BOP";#N/A,#N/A,FALSE,"Debt  Stock TBL";"imfprint",#N/A,FALSE,"IMF";"imfdebtservice",#N/A,FALSE,"IMF";"tradeprint",#N/A,FALSE,"Trade"}</definedName>
    <definedName name="ytd" localSheetId="39" hidden="1">{"ca",#N/A,FALSE,"Detailed BOP";"ka",#N/A,FALSE,"Detailed BOP";"btl",#N/A,FALSE,"Detailed BOP";#N/A,#N/A,FALSE,"Debt  Stock TBL";"imfprint",#N/A,FALSE,"IMF";"imfdebtservice",#N/A,FALSE,"IMF";"tradeprint",#N/A,FALSE,"Trade"}</definedName>
    <definedName name="ytd" localSheetId="41" hidden="1">{"ca",#N/A,FALSE,"Detailed BOP";"ka",#N/A,FALSE,"Detailed BOP";"btl",#N/A,FALSE,"Detailed BOP";#N/A,#N/A,FALSE,"Debt  Stock TBL";"imfprint",#N/A,FALSE,"IMF";"imfdebtservice",#N/A,FALSE,"IMF";"tradeprint",#N/A,FALSE,"Trade"}</definedName>
    <definedName name="ytd" localSheetId="43" hidden="1">{"ca",#N/A,FALSE,"Detailed BOP";"ka",#N/A,FALSE,"Detailed BOP";"btl",#N/A,FALSE,"Detailed BOP";#N/A,#N/A,FALSE,"Debt  Stock TBL";"imfprint",#N/A,FALSE,"IMF";"imfdebtservice",#N/A,FALSE,"IMF";"tradeprint",#N/A,FALSE,"Trade"}</definedName>
    <definedName name="ytd" localSheetId="44" hidden="1">{"ca",#N/A,FALSE,"Detailed BOP";"ka",#N/A,FALSE,"Detailed BOP";"btl",#N/A,FALSE,"Detailed BOP";#N/A,#N/A,FALSE,"Debt  Stock TBL";"imfprint",#N/A,FALSE,"IMF";"imfdebtservice",#N/A,FALSE,"IMF";"tradeprint",#N/A,FALSE,"Trade"}</definedName>
    <definedName name="ytd" localSheetId="45" hidden="1">{"ca",#N/A,FALSE,"Detailed BOP";"ka",#N/A,FALSE,"Detailed BOP";"btl",#N/A,FALSE,"Detailed BOP";#N/A,#N/A,FALSE,"Debt  Stock TBL";"imfprint",#N/A,FALSE,"IMF";"imfdebtservice",#N/A,FALSE,"IMF";"tradeprint",#N/A,FALSE,"Trade"}</definedName>
    <definedName name="ytd" localSheetId="5" hidden="1">{"ca",#N/A,FALSE,"Detailed BOP";"ka",#N/A,FALSE,"Detailed BOP";"btl",#N/A,FALSE,"Detailed BOP";#N/A,#N/A,FALSE,"Debt  Stock TBL";"imfprint",#N/A,FALSE,"IMF";"imfdebtservice",#N/A,FALSE,"IMF";"tradeprint",#N/A,FALSE,"Trade"}</definedName>
    <definedName name="ytd" localSheetId="10" hidden="1">{"ca",#N/A,FALSE,"Detailed BOP";"ka",#N/A,FALSE,"Detailed BOP";"btl",#N/A,FALSE,"Detailed BOP";#N/A,#N/A,FALSE,"Debt  Stock TBL";"imfprint",#N/A,FALSE,"IMF";"imfdebtservice",#N/A,FALSE,"IMF";"tradeprint",#N/A,FALSE,"Trade"}</definedName>
    <definedName name="ytd" localSheetId="12" hidden="1">{"ca",#N/A,FALSE,"Detailed BOP";"ka",#N/A,FALSE,"Detailed BOP";"btl",#N/A,FALSE,"Detailed BOP";#N/A,#N/A,FALSE,"Debt  Stock TBL";"imfprint",#N/A,FALSE,"IMF";"imfdebtservice",#N/A,FALSE,"IMF";"tradeprint",#N/A,FALSE,"Trade"}</definedName>
    <definedName name="ytd" localSheetId="16" hidden="1">{"ca",#N/A,FALSE,"Detailed BOP";"ka",#N/A,FALSE,"Detailed BOP";"btl",#N/A,FALSE,"Detailed BOP";#N/A,#N/A,FALSE,"Debt  Stock TBL";"imfprint",#N/A,FALSE,"IMF";"imfdebtservice",#N/A,FALSE,"IMF";"tradeprint",#N/A,FALSE,"Trade"}</definedName>
    <definedName name="ytd" localSheetId="46"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18" hidden="1">{"mt1",#N/A,FALSE,"Debt";"mt2",#N/A,FALSE,"Debt";"mt3",#N/A,FALSE,"Debt";"mt4",#N/A,FALSE,"Debt";"mt5",#N/A,FALSE,"Debt";"mt6",#N/A,FALSE,"Debt";"mt7",#N/A,FALSE,"Debt"}</definedName>
    <definedName name="yui" localSheetId="25" hidden="1">{"mt1",#N/A,FALSE,"Debt";"mt2",#N/A,FALSE,"Debt";"mt3",#N/A,FALSE,"Debt";"mt4",#N/A,FALSE,"Debt";"mt5",#N/A,FALSE,"Debt";"mt6",#N/A,FALSE,"Debt";"mt7",#N/A,FALSE,"Debt"}</definedName>
    <definedName name="yui" localSheetId="26" hidden="1">{"mt1",#N/A,FALSE,"Debt";"mt2",#N/A,FALSE,"Debt";"mt3",#N/A,FALSE,"Debt";"mt4",#N/A,FALSE,"Debt";"mt5",#N/A,FALSE,"Debt";"mt6",#N/A,FALSE,"Debt";"mt7",#N/A,FALSE,"Debt"}</definedName>
    <definedName name="yui" localSheetId="29" hidden="1">{"mt1",#N/A,FALSE,"Debt";"mt2",#N/A,FALSE,"Debt";"mt3",#N/A,FALSE,"Debt";"mt4",#N/A,FALSE,"Debt";"mt5",#N/A,FALSE,"Debt";"mt6",#N/A,FALSE,"Debt";"mt7",#N/A,FALSE,"Debt"}</definedName>
    <definedName name="yui" localSheetId="30"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32" hidden="1">{"mt1",#N/A,FALSE,"Debt";"mt2",#N/A,FALSE,"Debt";"mt3",#N/A,FALSE,"Debt";"mt4",#N/A,FALSE,"Debt";"mt5",#N/A,FALSE,"Debt";"mt6",#N/A,FALSE,"Debt";"mt7",#N/A,FALSE,"Debt"}</definedName>
    <definedName name="yui" localSheetId="33" hidden="1">{"mt1",#N/A,FALSE,"Debt";"mt2",#N/A,FALSE,"Debt";"mt3",#N/A,FALSE,"Debt";"mt4",#N/A,FALSE,"Debt";"mt5",#N/A,FALSE,"Debt";"mt6",#N/A,FALSE,"Debt";"mt7",#N/A,FALSE,"Debt"}</definedName>
    <definedName name="yui" localSheetId="34" hidden="1">{"mt1",#N/A,FALSE,"Debt";"mt2",#N/A,FALSE,"Debt";"mt3",#N/A,FALSE,"Debt";"mt4",#N/A,FALSE,"Debt";"mt5",#N/A,FALSE,"Debt";"mt6",#N/A,FALSE,"Debt";"mt7",#N/A,FALSE,"Debt"}</definedName>
    <definedName name="yui" localSheetId="39" hidden="1">{"mt1",#N/A,FALSE,"Debt";"mt2",#N/A,FALSE,"Debt";"mt3",#N/A,FALSE,"Debt";"mt4",#N/A,FALSE,"Debt";"mt5",#N/A,FALSE,"Debt";"mt6",#N/A,FALSE,"Debt";"mt7",#N/A,FALSE,"Debt"}</definedName>
    <definedName name="yui" localSheetId="41" hidden="1">{"mt1",#N/A,FALSE,"Debt";"mt2",#N/A,FALSE,"Debt";"mt3",#N/A,FALSE,"Debt";"mt4",#N/A,FALSE,"Debt";"mt5",#N/A,FALSE,"Debt";"mt6",#N/A,FALSE,"Debt";"mt7",#N/A,FALSE,"Debt"}</definedName>
    <definedName name="yui" localSheetId="43" hidden="1">{"mt1",#N/A,FALSE,"Debt";"mt2",#N/A,FALSE,"Debt";"mt3",#N/A,FALSE,"Debt";"mt4",#N/A,FALSE,"Debt";"mt5",#N/A,FALSE,"Debt";"mt6",#N/A,FALSE,"Debt";"mt7",#N/A,FALSE,"Debt"}</definedName>
    <definedName name="yui" localSheetId="44" hidden="1">{"mt1",#N/A,FALSE,"Debt";"mt2",#N/A,FALSE,"Debt";"mt3",#N/A,FALSE,"Debt";"mt4",#N/A,FALSE,"Debt";"mt5",#N/A,FALSE,"Debt";"mt6",#N/A,FALSE,"Debt";"mt7",#N/A,FALSE,"Debt"}</definedName>
    <definedName name="yui" localSheetId="45" hidden="1">{"mt1",#N/A,FALSE,"Debt";"mt2",#N/A,FALSE,"Debt";"mt3",#N/A,FALSE,"Debt";"mt4",#N/A,FALSE,"Debt";"mt5",#N/A,FALSE,"Debt";"mt6",#N/A,FALSE,"Debt";"mt7",#N/A,FALSE,"Debt"}</definedName>
    <definedName name="yui" localSheetId="5" hidden="1">{"mt1",#N/A,FALSE,"Debt";"mt2",#N/A,FALSE,"Debt";"mt3",#N/A,FALSE,"Debt";"mt4",#N/A,FALSE,"Debt";"mt5",#N/A,FALSE,"Debt";"mt6",#N/A,FALSE,"Debt";"mt7",#N/A,FALSE,"Debt"}</definedName>
    <definedName name="yui" localSheetId="10" hidden="1">{"mt1",#N/A,FALSE,"Debt";"mt2",#N/A,FALSE,"Debt";"mt3",#N/A,FALSE,"Debt";"mt4",#N/A,FALSE,"Debt";"mt5",#N/A,FALSE,"Debt";"mt6",#N/A,FALSE,"Debt";"mt7",#N/A,FALSE,"Debt"}</definedName>
    <definedName name="yui" localSheetId="12" hidden="1">{"mt1",#N/A,FALSE,"Debt";"mt2",#N/A,FALSE,"Debt";"mt3",#N/A,FALSE,"Debt";"mt4",#N/A,FALSE,"Debt";"mt5",#N/A,FALSE,"Debt";"mt6",#N/A,FALSE,"Debt";"mt7",#N/A,FALSE,"Debt"}</definedName>
    <definedName name="yui" localSheetId="16" hidden="1">{"mt1",#N/A,FALSE,"Debt";"mt2",#N/A,FALSE,"Debt";"mt3",#N/A,FALSE,"Debt";"mt4",#N/A,FALSE,"Debt";"mt5",#N/A,FALSE,"Debt";"mt6",#N/A,FALSE,"Debt";"mt7",#N/A,FALSE,"Debt"}</definedName>
    <definedName name="yui" localSheetId="46"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18" hidden="1">{"Tab1",#N/A,FALSE,"P";"Tab2",#N/A,FALSE,"P"}</definedName>
    <definedName name="yy" localSheetId="25" hidden="1">{"Tab1",#N/A,FALSE,"P";"Tab2",#N/A,FALSE,"P"}</definedName>
    <definedName name="yy" localSheetId="26" hidden="1">{"Tab1",#N/A,FALSE,"P";"Tab2",#N/A,FALSE,"P"}</definedName>
    <definedName name="yy" localSheetId="29" hidden="1">{"Tab1",#N/A,FALSE,"P";"Tab2",#N/A,FALSE,"P"}</definedName>
    <definedName name="yy" localSheetId="30" hidden="1">{"Tab1",#N/A,FALSE,"P";"Tab2",#N/A,FALSE,"P"}</definedName>
    <definedName name="yy" localSheetId="3" hidden="1">{"Tab1",#N/A,FALSE,"P";"Tab2",#N/A,FALSE,"P"}</definedName>
    <definedName name="yy" localSheetId="32" hidden="1">{"Tab1",#N/A,FALSE,"P";"Tab2",#N/A,FALSE,"P"}</definedName>
    <definedName name="yy" localSheetId="33" hidden="1">{"Tab1",#N/A,FALSE,"P";"Tab2",#N/A,FALSE,"P"}</definedName>
    <definedName name="yy" localSheetId="34" hidden="1">{"Tab1",#N/A,FALSE,"P";"Tab2",#N/A,FALSE,"P"}</definedName>
    <definedName name="yy" localSheetId="39" hidden="1">{"Tab1",#N/A,FALSE,"P";"Tab2",#N/A,FALSE,"P"}</definedName>
    <definedName name="yy" localSheetId="41" hidden="1">{"Tab1",#N/A,FALSE,"P";"Tab2",#N/A,FALSE,"P"}</definedName>
    <definedName name="yy" localSheetId="43" hidden="1">{"Tab1",#N/A,FALSE,"P";"Tab2",#N/A,FALSE,"P"}</definedName>
    <definedName name="yy" localSheetId="44" hidden="1">{"Tab1",#N/A,FALSE,"P";"Tab2",#N/A,FALSE,"P"}</definedName>
    <definedName name="yy" localSheetId="45" hidden="1">{"Tab1",#N/A,FALSE,"P";"Tab2",#N/A,FALSE,"P"}</definedName>
    <definedName name="yy" localSheetId="5" hidden="1">{"Tab1",#N/A,FALSE,"P";"Tab2",#N/A,FALSE,"P"}</definedName>
    <definedName name="yy" localSheetId="10" hidden="1">{"Tab1",#N/A,FALSE,"P";"Tab2",#N/A,FALSE,"P"}</definedName>
    <definedName name="yy" localSheetId="12" hidden="1">{"Tab1",#N/A,FALSE,"P";"Tab2",#N/A,FALSE,"P"}</definedName>
    <definedName name="yy" localSheetId="16" hidden="1">{"Tab1",#N/A,FALSE,"P";"Tab2",#N/A,FALSE,"P"}</definedName>
    <definedName name="yy" localSheetId="46" hidden="1">{"Tab1",#N/A,FALSE,"P";"Tab2",#N/A,FALSE,"P"}</definedName>
    <definedName name="yy" hidden="1">{"Tab1",#N/A,FALSE,"P";"Tab2",#N/A,FALSE,"P"}</definedName>
    <definedName name="yyy" localSheetId="18" hidden="1">{"Tab1",#N/A,FALSE,"P";"Tab2",#N/A,FALSE,"P"}</definedName>
    <definedName name="yyy" localSheetId="25" hidden="1">{"Tab1",#N/A,FALSE,"P";"Tab2",#N/A,FALSE,"P"}</definedName>
    <definedName name="yyy" localSheetId="26" hidden="1">{"Tab1",#N/A,FALSE,"P";"Tab2",#N/A,FALSE,"P"}</definedName>
    <definedName name="yyy" localSheetId="29" hidden="1">{"Tab1",#N/A,FALSE,"P";"Tab2",#N/A,FALSE,"P"}</definedName>
    <definedName name="yyy" localSheetId="30" hidden="1">{"Tab1",#N/A,FALSE,"P";"Tab2",#N/A,FALSE,"P"}</definedName>
    <definedName name="yyy" localSheetId="3" hidden="1">{"Tab1",#N/A,FALSE,"P";"Tab2",#N/A,FALSE,"P"}</definedName>
    <definedName name="yyy" localSheetId="32" hidden="1">{"Tab1",#N/A,FALSE,"P";"Tab2",#N/A,FALSE,"P"}</definedName>
    <definedName name="yyy" localSheetId="33" hidden="1">{"Tab1",#N/A,FALSE,"P";"Tab2",#N/A,FALSE,"P"}</definedName>
    <definedName name="yyy" localSheetId="34" hidden="1">{"Tab1",#N/A,FALSE,"P";"Tab2",#N/A,FALSE,"P"}</definedName>
    <definedName name="yyy" localSheetId="39" hidden="1">{"Tab1",#N/A,FALSE,"P";"Tab2",#N/A,FALSE,"P"}</definedName>
    <definedName name="yyy" localSheetId="41" hidden="1">{"Tab1",#N/A,FALSE,"P";"Tab2",#N/A,FALSE,"P"}</definedName>
    <definedName name="yyy" localSheetId="43" hidden="1">{"Tab1",#N/A,FALSE,"P";"Tab2",#N/A,FALSE,"P"}</definedName>
    <definedName name="yyy" localSheetId="44" hidden="1">{"Tab1",#N/A,FALSE,"P";"Tab2",#N/A,FALSE,"P"}</definedName>
    <definedName name="yyy" localSheetId="45" hidden="1">{"Tab1",#N/A,FALSE,"P";"Tab2",#N/A,FALSE,"P"}</definedName>
    <definedName name="yyy" localSheetId="5" hidden="1">{"Tab1",#N/A,FALSE,"P";"Tab2",#N/A,FALSE,"P"}</definedName>
    <definedName name="yyy" localSheetId="10" hidden="1">{"Tab1",#N/A,FALSE,"P";"Tab2",#N/A,FALSE,"P"}</definedName>
    <definedName name="yyy" localSheetId="12" hidden="1">{"Tab1",#N/A,FALSE,"P";"Tab2",#N/A,FALSE,"P"}</definedName>
    <definedName name="yyy" localSheetId="16" hidden="1">{"Tab1",#N/A,FALSE,"P";"Tab2",#N/A,FALSE,"P"}</definedName>
    <definedName name="yyy" localSheetId="46" hidden="1">{"Tab1",#N/A,FALSE,"P";"Tab2",#N/A,FALSE,"P"}</definedName>
    <definedName name="yyy" hidden="1">{"Tab1",#N/A,FALSE,"P";"Tab2",#N/A,FALSE,"P"}</definedName>
    <definedName name="yyy1" localSheetId="18" hidden="1">{"DEPOSITS",#N/A,FALSE,"COMML_MON";"LOANS",#N/A,FALSE,"COMML_MON"}</definedName>
    <definedName name="yyy1" localSheetId="25" hidden="1">{"DEPOSITS",#N/A,FALSE,"COMML_MON";"LOANS",#N/A,FALSE,"COMML_MON"}</definedName>
    <definedName name="yyy1" localSheetId="26" hidden="1">{"DEPOSITS",#N/A,FALSE,"COMML_MON";"LOANS",#N/A,FALSE,"COMML_MON"}</definedName>
    <definedName name="yyy1" localSheetId="29" hidden="1">{"DEPOSITS",#N/A,FALSE,"COMML_MON";"LOANS",#N/A,FALSE,"COMML_MON"}</definedName>
    <definedName name="yyy1" localSheetId="30" hidden="1">{"DEPOSITS",#N/A,FALSE,"COMML_MON";"LOANS",#N/A,FALSE,"COMML_MON"}</definedName>
    <definedName name="yyy1" localSheetId="3" hidden="1">{"DEPOSITS",#N/A,FALSE,"COMML_MON";"LOANS",#N/A,FALSE,"COMML_MON"}</definedName>
    <definedName name="yyy1" localSheetId="32" hidden="1">{"DEPOSITS",#N/A,FALSE,"COMML_MON";"LOANS",#N/A,FALSE,"COMML_MON"}</definedName>
    <definedName name="yyy1" localSheetId="33" hidden="1">{"DEPOSITS",#N/A,FALSE,"COMML_MON";"LOANS",#N/A,FALSE,"COMML_MON"}</definedName>
    <definedName name="yyy1" localSheetId="34" hidden="1">{"DEPOSITS",#N/A,FALSE,"COMML_MON";"LOANS",#N/A,FALSE,"COMML_MON"}</definedName>
    <definedName name="yyy1" localSheetId="39" hidden="1">{"DEPOSITS",#N/A,FALSE,"COMML_MON";"LOANS",#N/A,FALSE,"COMML_MON"}</definedName>
    <definedName name="yyy1" localSheetId="41" hidden="1">{"DEPOSITS",#N/A,FALSE,"COMML_MON";"LOANS",#N/A,FALSE,"COMML_MON"}</definedName>
    <definedName name="yyy1" localSheetId="43" hidden="1">{"DEPOSITS",#N/A,FALSE,"COMML_MON";"LOANS",#N/A,FALSE,"COMML_MON"}</definedName>
    <definedName name="yyy1" localSheetId="44" hidden="1">{"DEPOSITS",#N/A,FALSE,"COMML_MON";"LOANS",#N/A,FALSE,"COMML_MON"}</definedName>
    <definedName name="yyy1" localSheetId="45" hidden="1">{"DEPOSITS",#N/A,FALSE,"COMML_MON";"LOANS",#N/A,FALSE,"COMML_MON"}</definedName>
    <definedName name="yyy1" localSheetId="5" hidden="1">{"DEPOSITS",#N/A,FALSE,"COMML_MON";"LOANS",#N/A,FALSE,"COMML_MON"}</definedName>
    <definedName name="yyy1" localSheetId="10" hidden="1">{"DEPOSITS",#N/A,FALSE,"COMML_MON";"LOANS",#N/A,FALSE,"COMML_MON"}</definedName>
    <definedName name="yyy1" localSheetId="12" hidden="1">{"DEPOSITS",#N/A,FALSE,"COMML_MON";"LOANS",#N/A,FALSE,"COMML_MON"}</definedName>
    <definedName name="yyy1" localSheetId="16" hidden="1">{"DEPOSITS",#N/A,FALSE,"COMML_MON";"LOANS",#N/A,FALSE,"COMML_MON"}</definedName>
    <definedName name="yyy1" localSheetId="46" hidden="1">{"DEPOSITS",#N/A,FALSE,"COMML_MON";"LOANS",#N/A,FALSE,"COMML_MON"}</definedName>
    <definedName name="yyy1" hidden="1">{"DEPOSITS",#N/A,FALSE,"COMML_MON";"LOANS",#N/A,FALSE,"COMML_MON"}</definedName>
    <definedName name="yyyy" localSheetId="18" hidden="1">{"Riqfin97",#N/A,FALSE,"Tran";"Riqfinpro",#N/A,FALSE,"Tran"}</definedName>
    <definedName name="yyyy" localSheetId="25" hidden="1">{"Riqfin97",#N/A,FALSE,"Tran";"Riqfinpro",#N/A,FALSE,"Tran"}</definedName>
    <definedName name="yyyy" localSheetId="26" hidden="1">{"Riqfin97",#N/A,FALSE,"Tran";"Riqfinpro",#N/A,FALSE,"Tran"}</definedName>
    <definedName name="yyyy" localSheetId="29" hidden="1">{"Riqfin97",#N/A,FALSE,"Tran";"Riqfinpro",#N/A,FALSE,"Tran"}</definedName>
    <definedName name="yyyy" localSheetId="30" hidden="1">{"Riqfin97",#N/A,FALSE,"Tran";"Riqfinpro",#N/A,FALSE,"Tran"}</definedName>
    <definedName name="yyyy" localSheetId="3" hidden="1">{"Riqfin97",#N/A,FALSE,"Tran";"Riqfinpro",#N/A,FALSE,"Tran"}</definedName>
    <definedName name="yyyy" localSheetId="32" hidden="1">{"Riqfin97",#N/A,FALSE,"Tran";"Riqfinpro",#N/A,FALSE,"Tran"}</definedName>
    <definedName name="yyyy" localSheetId="33" hidden="1">{"Riqfin97",#N/A,FALSE,"Tran";"Riqfinpro",#N/A,FALSE,"Tran"}</definedName>
    <definedName name="yyyy" localSheetId="34" hidden="1">{"Riqfin97",#N/A,FALSE,"Tran";"Riqfinpro",#N/A,FALSE,"Tran"}</definedName>
    <definedName name="yyyy" localSheetId="39" hidden="1">{"Riqfin97",#N/A,FALSE,"Tran";"Riqfinpro",#N/A,FALSE,"Tran"}</definedName>
    <definedName name="yyyy" localSheetId="41" hidden="1">{"Riqfin97",#N/A,FALSE,"Tran";"Riqfinpro",#N/A,FALSE,"Tran"}</definedName>
    <definedName name="yyyy" localSheetId="43" hidden="1">{"Riqfin97",#N/A,FALSE,"Tran";"Riqfinpro",#N/A,FALSE,"Tran"}</definedName>
    <definedName name="yyyy" localSheetId="44" hidden="1">{"Riqfin97",#N/A,FALSE,"Tran";"Riqfinpro",#N/A,FALSE,"Tran"}</definedName>
    <definedName name="yyyy" localSheetId="45" hidden="1">{"Riqfin97",#N/A,FALSE,"Tran";"Riqfinpro",#N/A,FALSE,"Tran"}</definedName>
    <definedName name="yyyy" localSheetId="5" hidden="1">{"Riqfin97",#N/A,FALSE,"Tran";"Riqfinpro",#N/A,FALSE,"Tran"}</definedName>
    <definedName name="yyyy" localSheetId="10" hidden="1">{"Riqfin97",#N/A,FALSE,"Tran";"Riqfinpro",#N/A,FALSE,"Tran"}</definedName>
    <definedName name="yyyy" localSheetId="12" hidden="1">{"Riqfin97",#N/A,FALSE,"Tran";"Riqfinpro",#N/A,FALSE,"Tran"}</definedName>
    <definedName name="yyyy" localSheetId="16" hidden="1">{"Riqfin97",#N/A,FALSE,"Tran";"Riqfinpro",#N/A,FALSE,"Tran"}</definedName>
    <definedName name="yyyy" localSheetId="46" hidden="1">{"Riqfin97",#N/A,FALSE,"Tran";"Riqfinpro",#N/A,FALSE,"Tran"}</definedName>
    <definedName name="yyyy" hidden="1">{"Riqfin97",#N/A,FALSE,"Tran";"Riqfinpro",#N/A,FALSE,"Tran"}</definedName>
    <definedName name="Z_1A8C061B_2301_11D3_BFD1_000039E37209_.wvu.Cols" localSheetId="25" hidden="1">#REF!,#REF!,#REF!</definedName>
    <definedName name="Z_1A8C061B_2301_11D3_BFD1_000039E37209_.wvu.Cols" localSheetId="26" hidden="1">#REF!,#REF!,#REF!</definedName>
    <definedName name="Z_1A8C061B_2301_11D3_BFD1_000039E37209_.wvu.Cols" localSheetId="29" hidden="1">#REF!,#REF!,#REF!</definedName>
    <definedName name="Z_1A8C061B_2301_11D3_BFD1_000039E37209_.wvu.Cols" localSheetId="30" hidden="1">#REF!,#REF!,#REF!</definedName>
    <definedName name="Z_1A8C061B_2301_11D3_BFD1_000039E37209_.wvu.Cols" localSheetId="3" hidden="1">#REF!,#REF!,#REF!</definedName>
    <definedName name="Z_1A8C061B_2301_11D3_BFD1_000039E37209_.wvu.Cols" localSheetId="32" hidden="1">#REF!,#REF!,#REF!</definedName>
    <definedName name="Z_1A8C061B_2301_11D3_BFD1_000039E37209_.wvu.Cols" localSheetId="33" hidden="1">#REF!,#REF!,#REF!</definedName>
    <definedName name="Z_1A8C061B_2301_11D3_BFD1_000039E37209_.wvu.Cols" localSheetId="34" hidden="1">#REF!,#REF!,#REF!</definedName>
    <definedName name="Z_1A8C061B_2301_11D3_BFD1_000039E37209_.wvu.Cols" localSheetId="39" hidden="1">#REF!,#REF!,#REF!</definedName>
    <definedName name="Z_1A8C061B_2301_11D3_BFD1_000039E37209_.wvu.Cols" localSheetId="41" hidden="1">#REF!,#REF!,#REF!</definedName>
    <definedName name="Z_1A8C061B_2301_11D3_BFD1_000039E37209_.wvu.Cols" localSheetId="43" hidden="1">#REF!,#REF!,#REF!</definedName>
    <definedName name="Z_1A8C061B_2301_11D3_BFD1_000039E37209_.wvu.Cols" localSheetId="44" hidden="1">#REF!,#REF!,#REF!</definedName>
    <definedName name="Z_1A8C061B_2301_11D3_BFD1_000039E37209_.wvu.Cols" localSheetId="5" hidden="1">#REF!,#REF!,#REF!</definedName>
    <definedName name="Z_1A8C061B_2301_11D3_BFD1_000039E37209_.wvu.Cols" hidden="1">#REF!,#REF!,#REF!</definedName>
    <definedName name="Z_1A8C061B_2301_11D3_BFD1_000039E37209_.wvu.Rows" localSheetId="25" hidden="1">#REF!,#REF!,#REF!</definedName>
    <definedName name="Z_1A8C061B_2301_11D3_BFD1_000039E37209_.wvu.Rows" localSheetId="26" hidden="1">#REF!,#REF!,#REF!</definedName>
    <definedName name="Z_1A8C061B_2301_11D3_BFD1_000039E37209_.wvu.Rows" localSheetId="29" hidden="1">#REF!,#REF!,#REF!</definedName>
    <definedName name="Z_1A8C061B_2301_11D3_BFD1_000039E37209_.wvu.Rows" localSheetId="30" hidden="1">#REF!,#REF!,#REF!</definedName>
    <definedName name="Z_1A8C061B_2301_11D3_BFD1_000039E37209_.wvu.Rows" localSheetId="3" hidden="1">#REF!,#REF!,#REF!</definedName>
    <definedName name="Z_1A8C061B_2301_11D3_BFD1_000039E37209_.wvu.Rows" localSheetId="32" hidden="1">#REF!,#REF!,#REF!</definedName>
    <definedName name="Z_1A8C061B_2301_11D3_BFD1_000039E37209_.wvu.Rows" localSheetId="33" hidden="1">#REF!,#REF!,#REF!</definedName>
    <definedName name="Z_1A8C061B_2301_11D3_BFD1_000039E37209_.wvu.Rows" localSheetId="34" hidden="1">#REF!,#REF!,#REF!</definedName>
    <definedName name="Z_1A8C061B_2301_11D3_BFD1_000039E37209_.wvu.Rows" localSheetId="39" hidden="1">#REF!,#REF!,#REF!</definedName>
    <definedName name="Z_1A8C061B_2301_11D3_BFD1_000039E37209_.wvu.Rows" localSheetId="41" hidden="1">#REF!,#REF!,#REF!</definedName>
    <definedName name="Z_1A8C061B_2301_11D3_BFD1_000039E37209_.wvu.Rows" localSheetId="43" hidden="1">#REF!,#REF!,#REF!</definedName>
    <definedName name="Z_1A8C061B_2301_11D3_BFD1_000039E37209_.wvu.Rows" localSheetId="44" hidden="1">#REF!,#REF!,#REF!</definedName>
    <definedName name="Z_1A8C061B_2301_11D3_BFD1_000039E37209_.wvu.Rows" localSheetId="5" hidden="1">#REF!,#REF!,#REF!</definedName>
    <definedName name="Z_1A8C061B_2301_11D3_BFD1_000039E37209_.wvu.Rows" hidden="1">#REF!,#REF!,#REF!</definedName>
    <definedName name="Z_1A8C061C_2301_11D3_BFD1_000039E37209_.wvu.Cols" localSheetId="25" hidden="1">#REF!,#REF!,#REF!</definedName>
    <definedName name="Z_1A8C061C_2301_11D3_BFD1_000039E37209_.wvu.Cols" localSheetId="26" hidden="1">#REF!,#REF!,#REF!</definedName>
    <definedName name="Z_1A8C061C_2301_11D3_BFD1_000039E37209_.wvu.Cols" localSheetId="29" hidden="1">#REF!,#REF!,#REF!</definedName>
    <definedName name="Z_1A8C061C_2301_11D3_BFD1_000039E37209_.wvu.Cols" localSheetId="30" hidden="1">#REF!,#REF!,#REF!</definedName>
    <definedName name="Z_1A8C061C_2301_11D3_BFD1_000039E37209_.wvu.Cols" localSheetId="3" hidden="1">#REF!,#REF!,#REF!</definedName>
    <definedName name="Z_1A8C061C_2301_11D3_BFD1_000039E37209_.wvu.Cols" localSheetId="32" hidden="1">#REF!,#REF!,#REF!</definedName>
    <definedName name="Z_1A8C061C_2301_11D3_BFD1_000039E37209_.wvu.Cols" localSheetId="33" hidden="1">#REF!,#REF!,#REF!</definedName>
    <definedName name="Z_1A8C061C_2301_11D3_BFD1_000039E37209_.wvu.Cols" localSheetId="39" hidden="1">#REF!,#REF!,#REF!</definedName>
    <definedName name="Z_1A8C061C_2301_11D3_BFD1_000039E37209_.wvu.Cols" localSheetId="41" hidden="1">#REF!,#REF!,#REF!</definedName>
    <definedName name="Z_1A8C061C_2301_11D3_BFD1_000039E37209_.wvu.Cols" localSheetId="43" hidden="1">#REF!,#REF!,#REF!</definedName>
    <definedName name="Z_1A8C061C_2301_11D3_BFD1_000039E37209_.wvu.Cols" localSheetId="44" hidden="1">#REF!,#REF!,#REF!</definedName>
    <definedName name="Z_1A8C061C_2301_11D3_BFD1_000039E37209_.wvu.Cols" localSheetId="5" hidden="1">#REF!,#REF!,#REF!</definedName>
    <definedName name="Z_1A8C061C_2301_11D3_BFD1_000039E37209_.wvu.Cols" hidden="1">#REF!,#REF!,#REF!</definedName>
    <definedName name="Z_1A8C061C_2301_11D3_BFD1_000039E37209_.wvu.Rows" localSheetId="3" hidden="1">#REF!,#REF!,#REF!</definedName>
    <definedName name="Z_1A8C061C_2301_11D3_BFD1_000039E37209_.wvu.Rows" localSheetId="41" hidden="1">#REF!,#REF!,#REF!</definedName>
    <definedName name="Z_1A8C061C_2301_11D3_BFD1_000039E37209_.wvu.Rows" localSheetId="44" hidden="1">#REF!,#REF!,#REF!</definedName>
    <definedName name="Z_1A8C061C_2301_11D3_BFD1_000039E37209_.wvu.Rows" localSheetId="5" hidden="1">#REF!,#REF!,#REF!</definedName>
    <definedName name="Z_1A8C061C_2301_11D3_BFD1_000039E37209_.wvu.Rows" hidden="1">#REF!,#REF!,#REF!</definedName>
    <definedName name="Z_1A8C061E_2301_11D3_BFD1_000039E37209_.wvu.Cols" localSheetId="3" hidden="1">#REF!,#REF!,#REF!</definedName>
    <definedName name="Z_1A8C061E_2301_11D3_BFD1_000039E37209_.wvu.Cols" localSheetId="41" hidden="1">#REF!,#REF!,#REF!</definedName>
    <definedName name="Z_1A8C061E_2301_11D3_BFD1_000039E37209_.wvu.Cols" localSheetId="44" hidden="1">#REF!,#REF!,#REF!</definedName>
    <definedName name="Z_1A8C061E_2301_11D3_BFD1_000039E37209_.wvu.Cols" localSheetId="5" hidden="1">#REF!,#REF!,#REF!</definedName>
    <definedName name="Z_1A8C061E_2301_11D3_BFD1_000039E37209_.wvu.Cols" hidden="1">#REF!,#REF!,#REF!</definedName>
    <definedName name="Z_1A8C061E_2301_11D3_BFD1_000039E37209_.wvu.Rows" localSheetId="3" hidden="1">#REF!,#REF!,#REF!</definedName>
    <definedName name="Z_1A8C061E_2301_11D3_BFD1_000039E37209_.wvu.Rows" localSheetId="41" hidden="1">#REF!,#REF!,#REF!</definedName>
    <definedName name="Z_1A8C061E_2301_11D3_BFD1_000039E37209_.wvu.Rows" localSheetId="44" hidden="1">#REF!,#REF!,#REF!</definedName>
    <definedName name="Z_1A8C061E_2301_11D3_BFD1_000039E37209_.wvu.Rows" localSheetId="5" hidden="1">#REF!,#REF!,#REF!</definedName>
    <definedName name="Z_1A8C061E_2301_11D3_BFD1_000039E37209_.wvu.Rows" hidden="1">#REF!,#REF!,#REF!</definedName>
    <definedName name="Z_1A8C061F_2301_11D3_BFD1_000039E37209_.wvu.Cols" localSheetId="3" hidden="1">#REF!,#REF!,#REF!</definedName>
    <definedName name="Z_1A8C061F_2301_11D3_BFD1_000039E37209_.wvu.Cols" localSheetId="41" hidden="1">#REF!,#REF!,#REF!</definedName>
    <definedName name="Z_1A8C061F_2301_11D3_BFD1_000039E37209_.wvu.Cols" localSheetId="44" hidden="1">#REF!,#REF!,#REF!</definedName>
    <definedName name="Z_1A8C061F_2301_11D3_BFD1_000039E37209_.wvu.Cols" localSheetId="5" hidden="1">#REF!,#REF!,#REF!</definedName>
    <definedName name="Z_1A8C061F_2301_11D3_BFD1_000039E37209_.wvu.Cols" hidden="1">#REF!,#REF!,#REF!</definedName>
    <definedName name="Z_1A8C061F_2301_11D3_BFD1_000039E37209_.wvu.Rows" localSheetId="3" hidden="1">#REF!,#REF!,#REF!</definedName>
    <definedName name="Z_1A8C061F_2301_11D3_BFD1_000039E37209_.wvu.Rows" localSheetId="41" hidden="1">#REF!,#REF!,#REF!</definedName>
    <definedName name="Z_1A8C061F_2301_11D3_BFD1_000039E37209_.wvu.Rows" localSheetId="44" hidden="1">#REF!,#REF!,#REF!</definedName>
    <definedName name="Z_1A8C061F_2301_11D3_BFD1_000039E37209_.wvu.Rows" localSheetId="5" hidden="1">#REF!,#REF!,#REF!</definedName>
    <definedName name="Z_1A8C061F_2301_11D3_BFD1_000039E37209_.wvu.Rows" hidden="1">#REF!,#REF!,#REF!</definedName>
    <definedName name="Z_248BE2BA_E445_11D3_BFE0_00003960F508_.wvu.Cols" localSheetId="29" hidden="1">#REF!,#REF!</definedName>
    <definedName name="Z_248BE2BA_E445_11D3_BFE0_00003960F508_.wvu.Cols" localSheetId="3" hidden="1">#REF!,#REF!</definedName>
    <definedName name="Z_248BE2BA_E445_11D3_BFE0_00003960F508_.wvu.Cols" localSheetId="41" hidden="1">#REF!,#REF!</definedName>
    <definedName name="Z_248BE2BA_E445_11D3_BFE0_00003960F508_.wvu.Cols" localSheetId="5" hidden="1">#REF!,#REF!</definedName>
    <definedName name="Z_248BE2BA_E445_11D3_BFE0_00003960F508_.wvu.Cols" hidden="1">#REF!,#REF!</definedName>
    <definedName name="Z_695446A2_A8C9_11D3_8A18_0004AC53A12A_.wvu.Rows" localSheetId="3" hidden="1">#REF!,#REF!</definedName>
    <definedName name="Z_695446A2_A8C9_11D3_8A18_0004AC53A12A_.wvu.Rows" localSheetId="41" hidden="1">#REF!,#REF!</definedName>
    <definedName name="Z_695446A2_A8C9_11D3_8A18_0004AC53A12A_.wvu.Rows" localSheetId="5" hidden="1">#REF!,#REF!</definedName>
    <definedName name="Z_695446A2_A8C9_11D3_8A18_0004AC53A12A_.wvu.Rows" hidden="1">#REF!,#REF!</definedName>
    <definedName name="Z_95224721_0485_11D4_BFD1_00508B5F4DA4_.wvu.Cols" localSheetId="26" hidden="1">#REF!</definedName>
    <definedName name="Z_95224721_0485_11D4_BFD1_00508B5F4DA4_.wvu.Cols" localSheetId="29" hidden="1">#REF!</definedName>
    <definedName name="Z_95224721_0485_11D4_BFD1_00508B5F4DA4_.wvu.Cols" localSheetId="3" hidden="1">#REF!</definedName>
    <definedName name="Z_95224721_0485_11D4_BFD1_00508B5F4DA4_.wvu.Cols" localSheetId="41" hidden="1">#REF!</definedName>
    <definedName name="Z_95224721_0485_11D4_BFD1_00508B5F4DA4_.wvu.Cols" localSheetId="44" hidden="1">#REF!</definedName>
    <definedName name="Z_95224721_0485_11D4_BFD1_00508B5F4DA4_.wvu.Cols" localSheetId="5" hidden="1">#REF!</definedName>
    <definedName name="Z_95224721_0485_11D4_BFD1_00508B5F4DA4_.wvu.Cols" hidden="1">#REF!</definedName>
    <definedName name="zkouska" localSheetId="26" hidden="1">#REF!</definedName>
    <definedName name="zkouska" localSheetId="29" hidden="1">#REF!</definedName>
    <definedName name="zkouska" localSheetId="3" hidden="1">#REF!</definedName>
    <definedName name="zkouska" localSheetId="41" hidden="1">#REF!</definedName>
    <definedName name="zkouska" localSheetId="44" hidden="1">#REF!</definedName>
    <definedName name="zkouska" localSheetId="5" hidden="1">#REF!</definedName>
    <definedName name="zkouska" hidden="1">#REF!</definedName>
    <definedName name="zxdf" localSheetId="18" hidden="1">{#N/A,#N/A,FALSE,"DOC";"TB_28",#N/A,FALSE,"FITB_28";"TB_91",#N/A,FALSE,"FITB_91";"TB_182",#N/A,FALSE,"FITB_182";"TB_273",#N/A,FALSE,"FITB_273";"TB_364",#N/A,FALSE,"FITB_364 ";"SUMMARY",#N/A,FALSE,"Summary"}</definedName>
    <definedName name="zxdf" localSheetId="25" hidden="1">{#N/A,#N/A,FALSE,"DOC";"TB_28",#N/A,FALSE,"FITB_28";"TB_91",#N/A,FALSE,"FITB_91";"TB_182",#N/A,FALSE,"FITB_182";"TB_273",#N/A,FALSE,"FITB_273";"TB_364",#N/A,FALSE,"FITB_364 ";"SUMMARY",#N/A,FALSE,"Summary"}</definedName>
    <definedName name="zxdf" localSheetId="26" hidden="1">{#N/A,#N/A,FALSE,"DOC";"TB_28",#N/A,FALSE,"FITB_28";"TB_91",#N/A,FALSE,"FITB_91";"TB_182",#N/A,FALSE,"FITB_182";"TB_273",#N/A,FALSE,"FITB_273";"TB_364",#N/A,FALSE,"FITB_364 ";"SUMMARY",#N/A,FALSE,"Summary"}</definedName>
    <definedName name="zxdf" localSheetId="29" hidden="1">{#N/A,#N/A,FALSE,"DOC";"TB_28",#N/A,FALSE,"FITB_28";"TB_91",#N/A,FALSE,"FITB_91";"TB_182",#N/A,FALSE,"FITB_182";"TB_273",#N/A,FALSE,"FITB_273";"TB_364",#N/A,FALSE,"FITB_364 ";"SUMMARY",#N/A,FALSE,"Summary"}</definedName>
    <definedName name="zxdf" localSheetId="30"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32" hidden="1">{#N/A,#N/A,FALSE,"DOC";"TB_28",#N/A,FALSE,"FITB_28";"TB_91",#N/A,FALSE,"FITB_91";"TB_182",#N/A,FALSE,"FITB_182";"TB_273",#N/A,FALSE,"FITB_273";"TB_364",#N/A,FALSE,"FITB_364 ";"SUMMARY",#N/A,FALSE,"Summary"}</definedName>
    <definedName name="zxdf" localSheetId="33" hidden="1">{#N/A,#N/A,FALSE,"DOC";"TB_28",#N/A,FALSE,"FITB_28";"TB_91",#N/A,FALSE,"FITB_91";"TB_182",#N/A,FALSE,"FITB_182";"TB_273",#N/A,FALSE,"FITB_273";"TB_364",#N/A,FALSE,"FITB_364 ";"SUMMARY",#N/A,FALSE,"Summary"}</definedName>
    <definedName name="zxdf" localSheetId="34" hidden="1">{#N/A,#N/A,FALSE,"DOC";"TB_28",#N/A,FALSE,"FITB_28";"TB_91",#N/A,FALSE,"FITB_91";"TB_182",#N/A,FALSE,"FITB_182";"TB_273",#N/A,FALSE,"FITB_273";"TB_364",#N/A,FALSE,"FITB_364 ";"SUMMARY",#N/A,FALSE,"Summary"}</definedName>
    <definedName name="zxdf" localSheetId="39" hidden="1">{#N/A,#N/A,FALSE,"DOC";"TB_28",#N/A,FALSE,"FITB_28";"TB_91",#N/A,FALSE,"FITB_91";"TB_182",#N/A,FALSE,"FITB_182";"TB_273",#N/A,FALSE,"FITB_273";"TB_364",#N/A,FALSE,"FITB_364 ";"SUMMARY",#N/A,FALSE,"Summary"}</definedName>
    <definedName name="zxdf" localSheetId="41" hidden="1">{#N/A,#N/A,FALSE,"DOC";"TB_28",#N/A,FALSE,"FITB_28";"TB_91",#N/A,FALSE,"FITB_91";"TB_182",#N/A,FALSE,"FITB_182";"TB_273",#N/A,FALSE,"FITB_273";"TB_364",#N/A,FALSE,"FITB_364 ";"SUMMARY",#N/A,FALSE,"Summary"}</definedName>
    <definedName name="zxdf" localSheetId="43" hidden="1">{#N/A,#N/A,FALSE,"DOC";"TB_28",#N/A,FALSE,"FITB_28";"TB_91",#N/A,FALSE,"FITB_91";"TB_182",#N/A,FALSE,"FITB_182";"TB_273",#N/A,FALSE,"FITB_273";"TB_364",#N/A,FALSE,"FITB_364 ";"SUMMARY",#N/A,FALSE,"Summary"}</definedName>
    <definedName name="zxdf" localSheetId="44" hidden="1">{#N/A,#N/A,FALSE,"DOC";"TB_28",#N/A,FALSE,"FITB_28";"TB_91",#N/A,FALSE,"FITB_91";"TB_182",#N/A,FALSE,"FITB_182";"TB_273",#N/A,FALSE,"FITB_273";"TB_364",#N/A,FALSE,"FITB_364 ";"SUMMARY",#N/A,FALSE,"Summary"}</definedName>
    <definedName name="zxdf" localSheetId="45" hidden="1">{#N/A,#N/A,FALSE,"DOC";"TB_28",#N/A,FALSE,"FITB_28";"TB_91",#N/A,FALSE,"FITB_91";"TB_182",#N/A,FALSE,"FITB_182";"TB_273",#N/A,FALSE,"FITB_273";"TB_364",#N/A,FALSE,"FITB_364 ";"SUMMARY",#N/A,FALSE,"Summary"}</definedName>
    <definedName name="zxdf" localSheetId="5" hidden="1">{#N/A,#N/A,FALSE,"DOC";"TB_28",#N/A,FALSE,"FITB_28";"TB_91",#N/A,FALSE,"FITB_91";"TB_182",#N/A,FALSE,"FITB_182";"TB_273",#N/A,FALSE,"FITB_273";"TB_364",#N/A,FALSE,"FITB_364 ";"SUMMARY",#N/A,FALSE,"Summary"}</definedName>
    <definedName name="zxdf" localSheetId="10" hidden="1">{#N/A,#N/A,FALSE,"DOC";"TB_28",#N/A,FALSE,"FITB_28";"TB_91",#N/A,FALSE,"FITB_91";"TB_182",#N/A,FALSE,"FITB_182";"TB_273",#N/A,FALSE,"FITB_273";"TB_364",#N/A,FALSE,"FITB_364 ";"SUMMARY",#N/A,FALSE,"Summary"}</definedName>
    <definedName name="zxdf" localSheetId="12" hidden="1">{#N/A,#N/A,FALSE,"DOC";"TB_28",#N/A,FALSE,"FITB_28";"TB_91",#N/A,FALSE,"FITB_91";"TB_182",#N/A,FALSE,"FITB_182";"TB_273",#N/A,FALSE,"FITB_273";"TB_364",#N/A,FALSE,"FITB_364 ";"SUMMARY",#N/A,FALSE,"Summary"}</definedName>
    <definedName name="zxdf" localSheetId="16" hidden="1">{#N/A,#N/A,FALSE,"DOC";"TB_28",#N/A,FALSE,"FITB_28";"TB_91",#N/A,FALSE,"FITB_91";"TB_182",#N/A,FALSE,"FITB_182";"TB_273",#N/A,FALSE,"FITB_273";"TB_364",#N/A,FALSE,"FITB_364 ";"SUMMARY",#N/A,FALSE,"Summary"}</definedName>
    <definedName name="zxdf" localSheetId="46"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18" hidden="1">{"Tab1",#N/A,FALSE,"P";"Tab2",#N/A,FALSE,"P"}</definedName>
    <definedName name="zz" localSheetId="25" hidden="1">{"Tab1",#N/A,FALSE,"P";"Tab2",#N/A,FALSE,"P"}</definedName>
    <definedName name="zz" localSheetId="26" hidden="1">{"Tab1",#N/A,FALSE,"P";"Tab2",#N/A,FALSE,"P"}</definedName>
    <definedName name="zz" localSheetId="29" hidden="1">{"Tab1",#N/A,FALSE,"P";"Tab2",#N/A,FALSE,"P"}</definedName>
    <definedName name="zz" localSheetId="30" hidden="1">{"Tab1",#N/A,FALSE,"P";"Tab2",#N/A,FALSE,"P"}</definedName>
    <definedName name="zz" localSheetId="3" hidden="1">{"Tab1",#N/A,FALSE,"P";"Tab2",#N/A,FALSE,"P"}</definedName>
    <definedName name="zz" localSheetId="32" hidden="1">{"Tab1",#N/A,FALSE,"P";"Tab2",#N/A,FALSE,"P"}</definedName>
    <definedName name="zz" localSheetId="33" hidden="1">{"Tab1",#N/A,FALSE,"P";"Tab2",#N/A,FALSE,"P"}</definedName>
    <definedName name="zz" localSheetId="34" hidden="1">{"Tab1",#N/A,FALSE,"P";"Tab2",#N/A,FALSE,"P"}</definedName>
    <definedName name="zz" localSheetId="39" hidden="1">{"Tab1",#N/A,FALSE,"P";"Tab2",#N/A,FALSE,"P"}</definedName>
    <definedName name="zz" localSheetId="41" hidden="1">{"Tab1",#N/A,FALSE,"P";"Tab2",#N/A,FALSE,"P"}</definedName>
    <definedName name="zz" localSheetId="43" hidden="1">{"Tab1",#N/A,FALSE,"P";"Tab2",#N/A,FALSE,"P"}</definedName>
    <definedName name="zz" localSheetId="44" hidden="1">{"Tab1",#N/A,FALSE,"P";"Tab2",#N/A,FALSE,"P"}</definedName>
    <definedName name="zz" localSheetId="45" hidden="1">{"Tab1",#N/A,FALSE,"P";"Tab2",#N/A,FALSE,"P"}</definedName>
    <definedName name="zz" localSheetId="5" hidden="1">{"Tab1",#N/A,FALSE,"P";"Tab2",#N/A,FALSE,"P"}</definedName>
    <definedName name="zz" localSheetId="10" hidden="1">{"Tab1",#N/A,FALSE,"P";"Tab2",#N/A,FALSE,"P"}</definedName>
    <definedName name="zz" localSheetId="12" hidden="1">{"Tab1",#N/A,FALSE,"P";"Tab2",#N/A,FALSE,"P"}</definedName>
    <definedName name="zz" localSheetId="16" hidden="1">{"Tab1",#N/A,FALSE,"P";"Tab2",#N/A,FALSE,"P"}</definedName>
    <definedName name="zz" localSheetId="46" hidden="1">{"Tab1",#N/A,FALSE,"P";"Tab2",#N/A,FALSE,"P"}</definedName>
    <definedName name="zz" hidden="1">{"Tab1",#N/A,FALSE,"P";"Tab2",#N/A,FALSE,"P"}</definedName>
    <definedName name="zzz" localSheetId="18" hidden="1">{"TBILLS_ALL",#N/A,FALSE,"FITB_all"}</definedName>
    <definedName name="zzz" localSheetId="25" hidden="1">{"TBILLS_ALL",#N/A,FALSE,"FITB_all"}</definedName>
    <definedName name="zzz" localSheetId="26" hidden="1">{"TBILLS_ALL",#N/A,FALSE,"FITB_all"}</definedName>
    <definedName name="zzz" localSheetId="29" hidden="1">{"TBILLS_ALL",#N/A,FALSE,"FITB_all"}</definedName>
    <definedName name="zzz" localSheetId="30" hidden="1">{"TBILLS_ALL",#N/A,FALSE,"FITB_all"}</definedName>
    <definedName name="zzz" localSheetId="3" hidden="1">{"TBILLS_ALL",#N/A,FALSE,"FITB_all"}</definedName>
    <definedName name="zzz" localSheetId="32" hidden="1">{"TBILLS_ALL",#N/A,FALSE,"FITB_all"}</definedName>
    <definedName name="zzz" localSheetId="33" hidden="1">{"TBILLS_ALL",#N/A,FALSE,"FITB_all"}</definedName>
    <definedName name="zzz" localSheetId="34" hidden="1">{"TBILLS_ALL",#N/A,FALSE,"FITB_all"}</definedName>
    <definedName name="zzz" localSheetId="39" hidden="1">{"TBILLS_ALL",#N/A,FALSE,"FITB_all"}</definedName>
    <definedName name="zzz" localSheetId="41" hidden="1">{"TBILLS_ALL",#N/A,FALSE,"FITB_all"}</definedName>
    <definedName name="zzz" localSheetId="43" hidden="1">{"TBILLS_ALL",#N/A,FALSE,"FITB_all"}</definedName>
    <definedName name="zzz" localSheetId="44" hidden="1">{"TBILLS_ALL",#N/A,FALSE,"FITB_all"}</definedName>
    <definedName name="zzz" localSheetId="45" hidden="1">{"TBILLS_ALL",#N/A,FALSE,"FITB_all"}</definedName>
    <definedName name="zzz" localSheetId="5" hidden="1">{"TBILLS_ALL",#N/A,FALSE,"FITB_all"}</definedName>
    <definedName name="zzz" localSheetId="10" hidden="1">{"TBILLS_ALL",#N/A,FALSE,"FITB_all"}</definedName>
    <definedName name="zzz" localSheetId="12" hidden="1">{"TBILLS_ALL",#N/A,FALSE,"FITB_all"}</definedName>
    <definedName name="zzz" localSheetId="16" hidden="1">{"TBILLS_ALL",#N/A,FALSE,"FITB_all"}</definedName>
    <definedName name="zzz" localSheetId="46" hidden="1">{"TBILLS_ALL",#N/A,FALSE,"FITB_all"}</definedName>
    <definedName name="zzz" hidden="1">{"TBILLS_ALL",#N/A,FALSE,"FITB_all"}</definedName>
    <definedName name="zzz1" localSheetId="18" hidden="1">{"TBILLS_ALL",#N/A,FALSE,"FITB_all"}</definedName>
    <definedName name="zzz1" localSheetId="25" hidden="1">{"TBILLS_ALL",#N/A,FALSE,"FITB_all"}</definedName>
    <definedName name="zzz1" localSheetId="26" hidden="1">{"TBILLS_ALL",#N/A,FALSE,"FITB_all"}</definedName>
    <definedName name="zzz1" localSheetId="29" hidden="1">{"TBILLS_ALL",#N/A,FALSE,"FITB_all"}</definedName>
    <definedName name="zzz1" localSheetId="30" hidden="1">{"TBILLS_ALL",#N/A,FALSE,"FITB_all"}</definedName>
    <definedName name="zzz1" localSheetId="3" hidden="1">{"TBILLS_ALL",#N/A,FALSE,"FITB_all"}</definedName>
    <definedName name="zzz1" localSheetId="32" hidden="1">{"TBILLS_ALL",#N/A,FALSE,"FITB_all"}</definedName>
    <definedName name="zzz1" localSheetId="33" hidden="1">{"TBILLS_ALL",#N/A,FALSE,"FITB_all"}</definedName>
    <definedName name="zzz1" localSheetId="34" hidden="1">{"TBILLS_ALL",#N/A,FALSE,"FITB_all"}</definedName>
    <definedName name="zzz1" localSheetId="39" hidden="1">{"TBILLS_ALL",#N/A,FALSE,"FITB_all"}</definedName>
    <definedName name="zzz1" localSheetId="41" hidden="1">{"TBILLS_ALL",#N/A,FALSE,"FITB_all"}</definedName>
    <definedName name="zzz1" localSheetId="43" hidden="1">{"TBILLS_ALL",#N/A,FALSE,"FITB_all"}</definedName>
    <definedName name="zzz1" localSheetId="44" hidden="1">{"TBILLS_ALL",#N/A,FALSE,"FITB_all"}</definedName>
    <definedName name="zzz1" localSheetId="45" hidden="1">{"TBILLS_ALL",#N/A,FALSE,"FITB_all"}</definedName>
    <definedName name="zzz1" localSheetId="5" hidden="1">{"TBILLS_ALL",#N/A,FALSE,"FITB_all"}</definedName>
    <definedName name="zzz1" localSheetId="10" hidden="1">{"TBILLS_ALL",#N/A,FALSE,"FITB_all"}</definedName>
    <definedName name="zzz1" localSheetId="12" hidden="1">{"TBILLS_ALL",#N/A,FALSE,"FITB_all"}</definedName>
    <definedName name="zzz1" localSheetId="16" hidden="1">{"TBILLS_ALL",#N/A,FALSE,"FITB_all"}</definedName>
    <definedName name="zzz1" localSheetId="46" hidden="1">{"TBILLS_ALL",#N/A,FALSE,"FITB_all"}</definedName>
    <definedName name="zzz1"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71" l="1" a="1"/>
  <c r="I5" i="71" s="1"/>
  <c r="I26" i="71" a="1"/>
  <c r="I26" i="71" s="1"/>
  <c r="I6" i="71" a="1"/>
  <c r="I6" i="71" s="1"/>
  <c r="I7" i="71" a="1"/>
  <c r="I7" i="71" s="1"/>
  <c r="I8" i="71" a="1"/>
  <c r="I8" i="71" s="1"/>
  <c r="I9" i="71" a="1"/>
  <c r="I9" i="71" s="1"/>
  <c r="I10" i="71" a="1"/>
  <c r="I10" i="71" s="1"/>
  <c r="I11" i="71" a="1"/>
  <c r="I11" i="71" s="1"/>
  <c r="I12" i="71" a="1"/>
  <c r="I12" i="71" s="1"/>
  <c r="I13" i="71" a="1"/>
  <c r="I13" i="71" s="1"/>
  <c r="I14" i="71" a="1"/>
  <c r="I14" i="71" s="1"/>
  <c r="I15" i="71" a="1"/>
  <c r="I15" i="71" s="1"/>
  <c r="I16" i="71" a="1"/>
  <c r="I16" i="71" s="1"/>
  <c r="I17" i="71" a="1"/>
  <c r="I17" i="71" s="1"/>
  <c r="I18" i="71" a="1"/>
  <c r="I18" i="71" s="1"/>
  <c r="I19" i="71" a="1"/>
  <c r="I19" i="71" s="1"/>
  <c r="I20" i="71" a="1"/>
  <c r="I20" i="71" s="1"/>
  <c r="I21" i="71" a="1"/>
  <c r="I21" i="71" s="1"/>
  <c r="I22" i="71" a="1"/>
  <c r="I22" i="71" s="1"/>
  <c r="I23" i="71" a="1"/>
  <c r="I23" i="71" s="1"/>
  <c r="I24" i="71" a="1"/>
  <c r="I24" i="71" s="1"/>
  <c r="I25" i="71" a="1"/>
  <c r="I25" i="71" s="1"/>
  <c r="I27" i="71" a="1"/>
  <c r="I27" i="71" s="1"/>
  <c r="I28" i="71" a="1"/>
  <c r="I28" i="71" s="1"/>
  <c r="I29" i="71" a="1"/>
  <c r="I29" i="71" s="1"/>
  <c r="I30" i="71" a="1"/>
  <c r="I30" i="71" s="1"/>
  <c r="I31" i="71" a="1"/>
  <c r="I31" i="71" s="1"/>
  <c r="I32" i="71" a="1"/>
  <c r="I32" i="71" s="1"/>
  <c r="I33" i="71" a="1"/>
  <c r="I33" i="71" s="1"/>
  <c r="I34" i="71" a="1"/>
  <c r="I34" i="71" s="1"/>
  <c r="I35" i="71" a="1"/>
  <c r="I35" i="71" s="1"/>
  <c r="I36" i="71" a="1"/>
  <c r="I36" i="71" s="1"/>
  <c r="I37" i="71" a="1"/>
  <c r="I37" i="71" s="1"/>
  <c r="I38" i="71" a="1"/>
  <c r="I38" i="71" s="1"/>
  <c r="I39" i="71" a="1"/>
  <c r="I39" i="71" s="1"/>
  <c r="I11" i="67" l="1"/>
  <c r="I8" i="67"/>
  <c r="I9" i="67"/>
  <c r="I7" i="67"/>
  <c r="I19" i="64"/>
  <c r="I20" i="64"/>
  <c r="I21" i="64"/>
  <c r="I22" i="64"/>
  <c r="I18" i="64"/>
  <c r="I14" i="64"/>
  <c r="I15" i="64"/>
  <c r="I16" i="64"/>
  <c r="I13" i="64"/>
  <c r="I8" i="64" a="1"/>
  <c r="I8" i="64" s="1"/>
  <c r="I9" i="64" a="1"/>
  <c r="I9" i="64" s="1"/>
  <c r="I10" i="64" a="1"/>
  <c r="I10" i="64" s="1"/>
  <c r="I11" i="64" a="1"/>
  <c r="I11" i="64" s="1"/>
  <c r="I7" i="64" a="1"/>
  <c r="I7" i="64" s="1"/>
  <c r="I14" i="56"/>
  <c r="I8" i="56" a="1"/>
  <c r="I8" i="56" s="1"/>
  <c r="I9" i="56" a="1"/>
  <c r="I9" i="56" s="1"/>
  <c r="I10" i="56" a="1"/>
  <c r="I10" i="56" s="1"/>
  <c r="I11" i="56" a="1"/>
  <c r="I11" i="56" s="1"/>
  <c r="I12" i="56" a="1"/>
  <c r="I12" i="56" s="1"/>
  <c r="I7" i="56" a="1"/>
  <c r="I7" i="56" s="1"/>
  <c r="I15" i="56" l="1"/>
  <c r="I16" i="56"/>
  <c r="I17" i="56"/>
  <c r="I8" i="17" l="1" a="1"/>
  <c r="I8" i="17" s="1"/>
  <c r="I9" i="17" a="1"/>
  <c r="I9" i="17" s="1"/>
  <c r="I10" i="17" a="1"/>
  <c r="I10" i="17" s="1"/>
  <c r="I11" i="17" a="1"/>
  <c r="I11" i="17" s="1"/>
  <c r="I12" i="17" a="1"/>
  <c r="I12" i="17" s="1"/>
  <c r="I13" i="17" a="1"/>
  <c r="I13" i="17" s="1"/>
  <c r="I14" i="17" a="1"/>
  <c r="I14" i="17" s="1"/>
  <c r="I15" i="17" a="1"/>
  <c r="I15" i="17" s="1"/>
  <c r="I7" i="17" a="1"/>
  <c r="I7" i="17" s="1"/>
  <c r="I21" i="6"/>
  <c r="I9" i="6"/>
  <c r="I10" i="6"/>
  <c r="I11" i="6"/>
  <c r="I12" i="6"/>
  <c r="I13" i="6"/>
  <c r="I14" i="6"/>
  <c r="I15" i="6"/>
  <c r="I16" i="6"/>
  <c r="I17" i="6"/>
  <c r="I18" i="6"/>
  <c r="I19" i="6"/>
  <c r="I20" i="6"/>
  <c r="I22" i="6"/>
  <c r="I23" i="6"/>
  <c r="I8" i="6"/>
  <c r="B17" i="75" l="1"/>
  <c r="B11" i="75"/>
  <c r="E39" i="60"/>
  <c r="F39" i="60"/>
  <c r="G39" i="60"/>
  <c r="H39" i="60"/>
  <c r="D39" i="60"/>
  <c r="C39" i="60"/>
  <c r="G47" i="104"/>
  <c r="G48" i="104"/>
  <c r="G49" i="104"/>
  <c r="G50" i="104"/>
  <c r="G51" i="104"/>
  <c r="G52" i="104"/>
  <c r="G53" i="104"/>
  <c r="G46" i="104"/>
  <c r="E47" i="104"/>
  <c r="E48" i="104"/>
  <c r="E49" i="104"/>
  <c r="E50" i="104"/>
  <c r="E51" i="104"/>
  <c r="E52" i="104"/>
  <c r="E53" i="104"/>
  <c r="E46" i="104"/>
  <c r="B54" i="75"/>
  <c r="B53" i="75"/>
  <c r="B52" i="75"/>
  <c r="B51" i="75"/>
  <c r="B50" i="75"/>
  <c r="B49" i="75"/>
  <c r="B48" i="75"/>
  <c r="B47" i="75"/>
  <c r="B46" i="75"/>
  <c r="B45" i="75"/>
  <c r="B44" i="75"/>
  <c r="B43" i="75"/>
  <c r="B40" i="75"/>
  <c r="B39" i="75"/>
  <c r="B38" i="75"/>
  <c r="B37" i="75"/>
  <c r="B36" i="75"/>
  <c r="B35" i="75"/>
  <c r="B34" i="75"/>
  <c r="B33" i="75"/>
  <c r="B30" i="75"/>
  <c r="B29" i="75"/>
  <c r="B28" i="75"/>
  <c r="B27" i="75"/>
  <c r="B26" i="75"/>
  <c r="B25" i="75"/>
  <c r="B24" i="75"/>
  <c r="B23" i="75"/>
  <c r="B22" i="75"/>
  <c r="B21" i="75"/>
  <c r="B20" i="75"/>
  <c r="B19" i="75"/>
  <c r="B18" i="75"/>
  <c r="B16" i="75"/>
  <c r="B15" i="75"/>
  <c r="B14" i="75"/>
  <c r="B13" i="75"/>
  <c r="B12" i="75"/>
  <c r="B10" i="75"/>
  <c r="B9" i="75"/>
  <c r="B8" i="75"/>
  <c r="B7" i="75"/>
  <c r="B6" i="75"/>
  <c r="B5" i="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3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4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3C40B473-A643-4BE3-909B-AA9E92EB6146}">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7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8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9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CEB5DDF4-A382-4C02-A51E-69F4573D4726}">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A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B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F5CCF2AB-89CA-480B-AEB9-BDE58435DF7B}">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D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C0D43EE5-4A90-43AF-B52A-B66B1D830D11}">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708C82A4-9348-4718-9D1C-0062217CCE31}">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0F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0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1F2A1BFE-F8D4-4C8E-9A36-1E83330649D8}">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2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FA74020-CB0B-4E3A-B006-A5AC47D572EE}">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4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5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6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7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8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9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A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B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C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D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E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1F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0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1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2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000000-0006-0000-23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4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56AA1500-44AA-40B1-A994-1CC2533FC021}">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5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6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7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8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9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A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B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00000000-0006-0000-2C00-000001000000}">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BB1A7248-E490-491A-B59E-7A9C34615473}">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DRS</author>
  </authors>
  <commentList>
    <comment ref="B1" authorId="0" shapeId="0" xr:uid="{61993523-7498-4FDB-8A49-F4AB2F99C057}">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<sst xmlns="http://schemas.openxmlformats.org/spreadsheetml/2006/main" count="1039" uniqueCount="505">
  <si>
    <t>II</t>
  </si>
  <si>
    <t>UKR</t>
  </si>
  <si>
    <t>ROU</t>
  </si>
  <si>
    <t>MDA</t>
  </si>
  <si>
    <t>%</t>
  </si>
  <si>
    <t>D1</t>
  </si>
  <si>
    <t>T1</t>
  </si>
  <si>
    <t>D2</t>
  </si>
  <si>
    <t>T2</t>
  </si>
  <si>
    <t>T3</t>
  </si>
  <si>
    <t>D4</t>
  </si>
  <si>
    <t>D5</t>
  </si>
  <si>
    <t>D6</t>
  </si>
  <si>
    <t>D7</t>
  </si>
  <si>
    <t>D8</t>
  </si>
  <si>
    <t>D9</t>
  </si>
  <si>
    <t>T5</t>
  </si>
  <si>
    <t>D10</t>
  </si>
  <si>
    <t>D11</t>
  </si>
  <si>
    <t>D12</t>
  </si>
  <si>
    <t>D13</t>
  </si>
  <si>
    <t>T6</t>
  </si>
  <si>
    <t>T7</t>
  </si>
  <si>
    <t>T8</t>
  </si>
  <si>
    <t>D14</t>
  </si>
  <si>
    <t>D15</t>
  </si>
  <si>
    <t>D16</t>
  </si>
  <si>
    <t>D17</t>
  </si>
  <si>
    <t>T9</t>
  </si>
  <si>
    <t>D18</t>
  </si>
  <si>
    <t>T10</t>
  </si>
  <si>
    <t>T11</t>
  </si>
  <si>
    <t>T12</t>
  </si>
  <si>
    <t>D19</t>
  </si>
  <si>
    <t>D20</t>
  </si>
  <si>
    <t>D21</t>
  </si>
  <si>
    <t>D22</t>
  </si>
  <si>
    <t>D23</t>
  </si>
  <si>
    <t>D24</t>
  </si>
  <si>
    <t>T13</t>
  </si>
  <si>
    <t>D25</t>
  </si>
  <si>
    <t>D26</t>
  </si>
  <si>
    <t>T14</t>
  </si>
  <si>
    <t>D27</t>
  </si>
  <si>
    <t>Diagrama 1. PIB, indicii volumului fizic (% față de același trimestru al anului precedent)</t>
  </si>
  <si>
    <t>http://www.imf.org/external/np/pp/eng/2014/121914.pdf</t>
  </si>
  <si>
    <t>UM</t>
  </si>
  <si>
    <t xml:space="preserve"> </t>
  </si>
  <si>
    <t>Țara partener</t>
  </si>
  <si>
    <t xml:space="preserve">Export </t>
  </si>
  <si>
    <t xml:space="preserve">Import </t>
  </si>
  <si>
    <t>T4</t>
  </si>
  <si>
    <t>TOTAL</t>
  </si>
  <si>
    <t>T15</t>
  </si>
  <si>
    <t>T16</t>
  </si>
  <si>
    <t>D3</t>
  </si>
  <si>
    <t>Transferuri personale</t>
  </si>
  <si>
    <t xml:space="preserve">Remunerarea salariaților </t>
  </si>
  <si>
    <t>Transferuri de capital între gospodăriile populației</t>
  </si>
  <si>
    <t>Credit, total</t>
  </si>
  <si>
    <t>Debit, total</t>
  </si>
  <si>
    <t>Credit</t>
  </si>
  <si>
    <t>Debit</t>
  </si>
  <si>
    <t>Remiteri personale pe zone geografice</t>
  </si>
  <si>
    <t>Remiteri personale (intrări) la PIB (%)</t>
  </si>
  <si>
    <t>Nr. crt.</t>
  </si>
  <si>
    <t>Tabelul 3. Principalele componente ale contului curent al balanței de plăți, raportate la PIB</t>
  </si>
  <si>
    <t>Sold</t>
  </si>
  <si>
    <t>Cooperarea internațională curentă, net</t>
  </si>
  <si>
    <t>Transferuri personale, net</t>
  </si>
  <si>
    <t>Alte venituri secundare, net</t>
  </si>
  <si>
    <t>Sold / PIB (%, scala din dreapta)</t>
  </si>
  <si>
    <t>Export</t>
  </si>
  <si>
    <t>% în total</t>
  </si>
  <si>
    <t>Import</t>
  </si>
  <si>
    <t>Produse agroalimentare</t>
  </si>
  <si>
    <t>Animale vii</t>
  </si>
  <si>
    <t xml:space="preserve">Produse minerale </t>
  </si>
  <si>
    <t>Produse vegetale</t>
  </si>
  <si>
    <t>Produse ale industriei chimice</t>
  </si>
  <si>
    <t xml:space="preserve">Grăsimi și uleiuri </t>
  </si>
  <si>
    <t xml:space="preserve">Materiale plastice </t>
  </si>
  <si>
    <t>Produse alimentare</t>
  </si>
  <si>
    <t xml:space="preserve">Materiale textile </t>
  </si>
  <si>
    <t>Total</t>
  </si>
  <si>
    <t xml:space="preserve">Metale comune </t>
  </si>
  <si>
    <t xml:space="preserve">Maşini şi aparate, echipamente </t>
  </si>
  <si>
    <t xml:space="preserve">Vehicule, aparate de zbor </t>
  </si>
  <si>
    <t>Altele</t>
  </si>
  <si>
    <t>Export pe zone</t>
  </si>
  <si>
    <t xml:space="preserve">UE </t>
  </si>
  <si>
    <t>Alte țări</t>
  </si>
  <si>
    <t>Import pe zone</t>
  </si>
  <si>
    <t>Impozite curente pe venit, patrimoniu, etc.</t>
  </si>
  <si>
    <t>Contribuţii sociale</t>
  </si>
  <si>
    <t>Cooperarea internaţională curentă</t>
  </si>
  <si>
    <t>Transferuri diverse ale administrației publice</t>
  </si>
  <si>
    <t>Intrări</t>
  </si>
  <si>
    <t>Ieșiri</t>
  </si>
  <si>
    <t>Servicii</t>
  </si>
  <si>
    <t xml:space="preserve">Servicii de prelucrare a materiei prime </t>
  </si>
  <si>
    <t>Transport</t>
  </si>
  <si>
    <t>Călătorii</t>
  </si>
  <si>
    <t>Construcţii</t>
  </si>
  <si>
    <t>Servicii de informatică</t>
  </si>
  <si>
    <t>Bunuri şi servicii ale administrației publice (n.a.p.)</t>
  </si>
  <si>
    <t xml:space="preserve">Servicii profesionale şi de consultanţă </t>
  </si>
  <si>
    <t>Servicii tehnice, comerciale şi alte servicii</t>
  </si>
  <si>
    <t>Personale</t>
  </si>
  <si>
    <t>De afaceri</t>
  </si>
  <si>
    <t>Maritim</t>
  </si>
  <si>
    <t>Aerian</t>
  </si>
  <si>
    <t>Auto</t>
  </si>
  <si>
    <t>Informatică</t>
  </si>
  <si>
    <t>Aplicațiile program</t>
  </si>
  <si>
    <t>Alte servicii de informatică</t>
  </si>
  <si>
    <t>Remunerarea salariaților</t>
  </si>
  <si>
    <t xml:space="preserve">Venituri din investiții </t>
  </si>
  <si>
    <t>Alte venituri primare</t>
  </si>
  <si>
    <t>… din active de rezervă</t>
  </si>
  <si>
    <t>… din alte investiţii</t>
  </si>
  <si>
    <t>Venituri din investiţii directe</t>
  </si>
  <si>
    <t>Venituri din alte investiţii</t>
  </si>
  <si>
    <t>Cr</t>
  </si>
  <si>
    <t>Dt</t>
  </si>
  <si>
    <t>UE</t>
  </si>
  <si>
    <t>D28</t>
  </si>
  <si>
    <t>I</t>
  </si>
  <si>
    <t>III</t>
  </si>
  <si>
    <t>IV</t>
  </si>
  <si>
    <t>96 058</t>
  </si>
  <si>
    <t>4 867</t>
  </si>
  <si>
    <t>Tabelul 2. Balanţa de plăţi a Republicii Moldova, agregate principale (mil. EUR)</t>
  </si>
  <si>
    <t>Tabelul 6. Servicii de informatică, pe principalele tipuri (mil. EUR)</t>
  </si>
  <si>
    <t>Tabelul 7. Fluxuri financiare nete</t>
  </si>
  <si>
    <t>Tabelul 8. Investiții directe, intrări și ieșiri de capital (mil. EUR)</t>
  </si>
  <si>
    <t>Tabelul 10. Poziţia investiţională internaţională (mil. EUR)</t>
  </si>
  <si>
    <t>Tabelul 13. Serviciul datoriei externe sub formă de împrumuturi, alocări de DST și titluri de angajamente, plăți efective de principal și dobândă</t>
  </si>
  <si>
    <t>2. Indicatorii prezentați sunt calculați prin conversia datelor din USD în EUR, utilizând cursul de schimb USD/EUR bazat pe ratele de schimb oficiale, medii trimestriale (pentru fluxuri) sau la sfârșitul perioadei (pentru poziții).</t>
  </si>
  <si>
    <t xml:space="preserve">Notă: </t>
  </si>
  <si>
    <t>2026</t>
  </si>
  <si>
    <t>România</t>
  </si>
  <si>
    <t>Ucraina</t>
  </si>
  <si>
    <t>Turcia</t>
  </si>
  <si>
    <t>China</t>
  </si>
  <si>
    <t>Germania</t>
  </si>
  <si>
    <t>Tabelul 9. Indicatorii principali aferenţi poziţiei investiţionale internaţionale</t>
  </si>
  <si>
    <t>Tabelul 11. Datoria externă brută</t>
  </si>
  <si>
    <t>Tabelul 12. Indicatorii principali aferenţi datoriei externe</t>
  </si>
  <si>
    <t>Tabelul 14. Datoria externă publică pe termen scurt (scadența reziduală), pe sectoare (mil. EUR)</t>
  </si>
  <si>
    <t>Diagrama 25. Structura pe creditori a datoriei externe publice (%)</t>
  </si>
  <si>
    <t>Tabelul 15. Datoria externă sub formă de împrumuturi, alocări de DST și titluri de angajamente, pe creditori (mil. EUR)</t>
  </si>
  <si>
    <t>Diagrama 26. Datoria externă privată (conform maturității originale), (mil. EUR)</t>
  </si>
  <si>
    <t>Diagrama 27. Structura datoriei private, pe sectoare instituționale (%)</t>
  </si>
  <si>
    <t>Tabelul 16. Datoria externă privată pe termen scurt (scadența reziduală), pe sectoare (mil. EUR)</t>
  </si>
  <si>
    <t>73 014</t>
  </si>
  <si>
    <t>82 348</t>
  </si>
  <si>
    <t>102 100</t>
  </si>
  <si>
    <t>77 452</t>
  </si>
  <si>
    <t>3 760</t>
  </si>
  <si>
    <t>4 207</t>
  </si>
  <si>
    <t>5 202</t>
  </si>
  <si>
    <t>3 864</t>
  </si>
  <si>
    <t>Diagrama 3. Contul curent – componente principale (mil. EUR)</t>
  </si>
  <si>
    <t>Diagrama 4. Balanța comerțului cu bunuri în balanța de plăți, pe zone geografice (mil. EUR)</t>
  </si>
  <si>
    <t>Diagrama 5. Principalii parteneri comerciali (mil. EUR)</t>
  </si>
  <si>
    <t>Diagrama 6. Exportul și importul de bunuri pe categorii și zone geografice</t>
  </si>
  <si>
    <t>Diagrama 7. Import de produse energetice și electricitate (prețuri FOB), (mil. EUR)</t>
  </si>
  <si>
    <t>Diagrama 8. Balanța serviciilor</t>
  </si>
  <si>
    <t>Diagrama 10. Evoluția veniturilor primare</t>
  </si>
  <si>
    <t>Diagrama 11. Evoluția veniturilor secundare, componente de bază</t>
  </si>
  <si>
    <t>Diagrama 12. Remiterile personale, pe componente și zone geografice</t>
  </si>
  <si>
    <t>Diagrama 13. Evoluția contului de capital (mil EUR)</t>
  </si>
  <si>
    <t>Diagrama 17. Poziția investițională internațională netă, pe sectoare instituționale (% la PIB)</t>
  </si>
  <si>
    <t>Diagrama 18. Structura activelor şi pasivelor financiare externe, pe categorii funcționale (%)</t>
  </si>
  <si>
    <t>Diagrama 19. Indicatorii suficienței activelor oficiale de rezervă</t>
  </si>
  <si>
    <t>Diagrama 22. Structura activelor şi pasivelor financiare externe, pe scadenţe (%)</t>
  </si>
  <si>
    <t xml:space="preserve">% </t>
  </si>
  <si>
    <t xml:space="preserve">Diagrama 23. Structura datoriei externe brute conform scadenței reziduale (mil. EUR)	</t>
  </si>
  <si>
    <t>Diagrama 24. Datoria externă publică, pe scadențe (conform maturității originale) și pe instrumente (mil. EUR)</t>
  </si>
  <si>
    <t>Sisteme de asigurări și pensii</t>
  </si>
  <si>
    <t>I. Balanța de plăți a Republicii Moldova în trimestrul II 2026 (date provizorii)</t>
  </si>
  <si>
    <t>Conturile internaționale ale Republicii Moldova în trimestrul II 2026 (date provizorii)</t>
  </si>
  <si>
    <t>Diagrama 9. Exportul și importul de servicii pe principalele tipuri, în trimestrul II 2026 (mil. EUR)</t>
  </si>
  <si>
    <t>2026 II  /  2025 II</t>
  </si>
  <si>
    <t>2026-II</t>
  </si>
  <si>
    <t>Diagrama 14. Contul financiar, active și pasive financiare pe categorii funcționale în trimestrul II 2026 (mil. EUR)</t>
  </si>
  <si>
    <t>Diagrama 15. Împrumuturi externe (pasive, fără cele intragrup), valorificări și rambursări, în trimestrul II 2026 (mil. EUR)</t>
  </si>
  <si>
    <t>Diagrama 16. Principalii creditori ai administrației publice, în trimestrul II 2026</t>
  </si>
  <si>
    <t>Diagrama 21. Investiţiile directe, angajamente, capital propriu acumulat la 30.06.2026, pe activităţi economice (conform CAEM-2)</t>
  </si>
  <si>
    <t>Diagrama 28. Structura pe creditori a datoriei private sub formă de împrumuturi, la 30.06.2026</t>
  </si>
  <si>
    <t>30.06.2026 / 31.12.2025</t>
  </si>
  <si>
    <t>I*</t>
  </si>
  <si>
    <t>II*</t>
  </si>
  <si>
    <t>III*</t>
  </si>
  <si>
    <t>IV*</t>
  </si>
  <si>
    <t>* date revizuite</t>
  </si>
  <si>
    <t>88 328</t>
  </si>
  <si>
    <t>4 379</t>
  </si>
  <si>
    <t>Diagrama 2. Balanța de plăți - componente principale (mil. EUR)</t>
  </si>
  <si>
    <t>Tabelul 1. Indicatori macroeconomici și comercial</t>
  </si>
  <si>
    <t>Ajustări la exportul / importul de bunuri conform balanței de plăți (mil. EUR)</t>
  </si>
  <si>
    <t>Tabelul 4. Contribuția principalelor categorii de bunuri la modificarea totală (p.p.)</t>
  </si>
  <si>
    <t>2025*</t>
  </si>
  <si>
    <t>Bunuri primare</t>
  </si>
  <si>
    <t>Bunuri bazate pe resurse: produse agricole</t>
  </si>
  <si>
    <t>Bunuri bazate pe resurse: altele</t>
  </si>
  <si>
    <t>Bunuri de tehnologie medie</t>
  </si>
  <si>
    <t>Bunuri de tehnologie înaltă</t>
  </si>
  <si>
    <t>Tabelul 5. Contribuția principalelor categorii de servicii la modificărea totală (p.p.)</t>
  </si>
  <si>
    <t>Bunuri de tehnologie redusă</t>
  </si>
  <si>
    <t>Comerțul exterior cu bunuri pe categorii tehnologice</t>
  </si>
  <si>
    <t>Alte transferuri curente**</t>
  </si>
  <si>
    <t>2025-I*</t>
  </si>
  <si>
    <t>2025-II*</t>
  </si>
  <si>
    <t>2025-III*</t>
  </si>
  <si>
    <t>2025-IV*</t>
  </si>
  <si>
    <t>2026-I*</t>
  </si>
  <si>
    <t>Diagrama 20. Poziția investiţiilor directe**, capital propriu, pe zone geografice (mil. EUR)</t>
  </si>
  <si>
    <t>T_aux.</t>
  </si>
  <si>
    <t>D_aux.</t>
  </si>
  <si>
    <t>PIB, preţuri curente</t>
  </si>
  <si>
    <t>mil. MDL</t>
  </si>
  <si>
    <t>mil. EUR</t>
  </si>
  <si>
    <t xml:space="preserve">Indicele PIB în termeni reali </t>
  </si>
  <si>
    <t>Rata de schimb medie pe perioadă</t>
  </si>
  <si>
    <t>MDL / EUR</t>
  </si>
  <si>
    <t>Export de bunuri, indicii volumului fizic</t>
  </si>
  <si>
    <t>Export de bunuri, indicii valorii unitare</t>
  </si>
  <si>
    <t>Import de bunuri, indicii volumului fizic</t>
  </si>
  <si>
    <t>Import de bunuri, indicii valorii unitare</t>
  </si>
  <si>
    <t>Raportul de schimb în comerțul exterior cu bunuri</t>
  </si>
  <si>
    <t xml:space="preserve">Cont curent </t>
  </si>
  <si>
    <t>Contul de capital</t>
  </si>
  <si>
    <t>Contul financiar</t>
  </si>
  <si>
    <t xml:space="preserve">CONTUL CURENT (CC) </t>
  </si>
  <si>
    <t>Bunuri</t>
  </si>
  <si>
    <t xml:space="preserve">Servicii </t>
  </si>
  <si>
    <t>Venituri primare</t>
  </si>
  <si>
    <t>Venituri secundare</t>
  </si>
  <si>
    <t xml:space="preserve">CONTUL DE CAPITAL (CK) </t>
  </si>
  <si>
    <t>Necesarul net de finanţare (CC şi CK)</t>
  </si>
  <si>
    <t>CONTUL FINANCIAR</t>
  </si>
  <si>
    <t>Investiţii directe, net</t>
  </si>
  <si>
    <t>Investiţii de portofoliu, net</t>
  </si>
  <si>
    <t xml:space="preserve">Alte investiţii, net </t>
  </si>
  <si>
    <t>Alte participații la capital</t>
  </si>
  <si>
    <t>Numerar și depozite</t>
  </si>
  <si>
    <t>Împrumuturi</t>
  </si>
  <si>
    <t>Sisteme de asigurări, de pensii și scheme de garanții standardizate</t>
  </si>
  <si>
    <t>Credite comerciale și avansuri</t>
  </si>
  <si>
    <t>Alte creanțe / angajamente</t>
  </si>
  <si>
    <t>Active de rezervă</t>
  </si>
  <si>
    <t xml:space="preserve">Erori şi omisiuni nete </t>
  </si>
  <si>
    <t>Export / intrări</t>
  </si>
  <si>
    <t xml:space="preserve">Bunuri </t>
  </si>
  <si>
    <t xml:space="preserve">Venituri primare </t>
  </si>
  <si>
    <t>Import / ieșiri</t>
  </si>
  <si>
    <t>p.p.</t>
  </si>
  <si>
    <t>Contul curent</t>
  </si>
  <si>
    <t>Balanța comercială</t>
  </si>
  <si>
    <t>Export de bunuri și servicii</t>
  </si>
  <si>
    <t>Import de bunuri și servicii</t>
  </si>
  <si>
    <t>Balanța veniturilor primare</t>
  </si>
  <si>
    <t>Intrări de venituri primare, dintre care:</t>
  </si>
  <si>
    <t>Ieșiri de venituri primare, dinte care:</t>
  </si>
  <si>
    <t>Venituri din investiții</t>
  </si>
  <si>
    <t>Balanța veniturilor secundare</t>
  </si>
  <si>
    <t>Intrări de venituri secundare, dintre care:</t>
  </si>
  <si>
    <t>Cooperarea internațională curentă</t>
  </si>
  <si>
    <t>Ieșiri de venituri secundare</t>
  </si>
  <si>
    <t>Necesarul net de finanţare (soldul conturilor curent şi de capital)**</t>
  </si>
  <si>
    <t xml:space="preserve">Export de bunuri FOB (BP) - MBP6 </t>
  </si>
  <si>
    <t xml:space="preserve"> Export conform IMTS</t>
  </si>
  <si>
    <t xml:space="preserve">   Bunuri pentru prelucrare</t>
  </si>
  <si>
    <t xml:space="preserve"> Ajustări operate de BNM, din care:</t>
  </si>
  <si>
    <t xml:space="preserve">   Procurări în porturi </t>
  </si>
  <si>
    <t xml:space="preserve">   Export persoane fizice</t>
  </si>
  <si>
    <t xml:space="preserve">   Export net de mărfuri negociate peste hotare</t>
  </si>
  <si>
    <t xml:space="preserve">   Alte ajustări (procurări în magazinele duty-free și altele)</t>
  </si>
  <si>
    <t xml:space="preserve">Import de bunuri FOB (BP) - MBP6 </t>
  </si>
  <si>
    <t xml:space="preserve"> Import (CIF) conform IMTS</t>
  </si>
  <si>
    <t xml:space="preserve">         din care aur nemonetar (FOB)</t>
  </si>
  <si>
    <t xml:space="preserve">   Resurse energetice procurate pentru regiunea transnistreană (CIF)</t>
  </si>
  <si>
    <t xml:space="preserve">   Recalcularea din prețuri CIF în FOB</t>
  </si>
  <si>
    <t xml:space="preserve">   Procurări în porturi (FOB)</t>
  </si>
  <si>
    <t xml:space="preserve">   Import bancnote și monede (FOB)</t>
  </si>
  <si>
    <t xml:space="preserve">   Import persoane fizice (FOB)</t>
  </si>
  <si>
    <t xml:space="preserve">   Resurse energetice   </t>
  </si>
  <si>
    <t xml:space="preserve">   Alte ajustări </t>
  </si>
  <si>
    <t xml:space="preserve">Total </t>
  </si>
  <si>
    <t xml:space="preserve">Alte țări </t>
  </si>
  <si>
    <t>Tr. II</t>
  </si>
  <si>
    <t>Produse minerale</t>
  </si>
  <si>
    <t>Materiale plastice şi articole din material plastic</t>
  </si>
  <si>
    <t>Materiale textile şi articole din acestea</t>
  </si>
  <si>
    <t>Metale comune şi articole din metale comune</t>
  </si>
  <si>
    <t>Maşini şi aparate, echipamente electrice şi părţi ale acestora</t>
  </si>
  <si>
    <t>Vehicule, aparate de zbor</t>
  </si>
  <si>
    <t xml:space="preserve">Altele </t>
  </si>
  <si>
    <t>Sursa: Calculat de BNM în baza IMTS a BNS</t>
  </si>
  <si>
    <t>Gaz natural</t>
  </si>
  <si>
    <t>Energie electrică</t>
  </si>
  <si>
    <t>Combustibil diesel</t>
  </si>
  <si>
    <t xml:space="preserve">Benzine auto </t>
  </si>
  <si>
    <t xml:space="preserve">Cărbune </t>
  </si>
  <si>
    <t>Pacură</t>
  </si>
  <si>
    <t xml:space="preserve">Sold </t>
  </si>
  <si>
    <t>Sold / PIB (scala din dreapta)</t>
  </si>
  <si>
    <t>Servicii de prelucrare a materiei prime aflate în proprietatea terților</t>
  </si>
  <si>
    <t xml:space="preserve">Transport </t>
  </si>
  <si>
    <t xml:space="preserve">Călătorii </t>
  </si>
  <si>
    <t>Construcții</t>
  </si>
  <si>
    <t xml:space="preserve">Taxe pentru utilizarea proprietăţii intelectuale (n.a.p) </t>
  </si>
  <si>
    <t xml:space="preserve">Servicii de informatică </t>
  </si>
  <si>
    <t>Servicii profesionale şi de consultanţă managerială</t>
  </si>
  <si>
    <t>Servicii tehnice, comerciale și alte servicii pentru afaceri</t>
  </si>
  <si>
    <t xml:space="preserve">Bunuri și servicii ale administrației publice      </t>
  </si>
  <si>
    <t xml:space="preserve">Balanța, dintre care: </t>
  </si>
  <si>
    <t>Servicii legate de aplicațiile de program</t>
  </si>
  <si>
    <t>Alte servicii de informatică**</t>
  </si>
  <si>
    <t xml:space="preserve">Export dintre care: </t>
  </si>
  <si>
    <t xml:space="preserve">Import, dintre care: </t>
  </si>
  <si>
    <t>** Servicii de instalare și mentenanță software / hardware nepersonalizate, prelucrarea datelor, web hosting etc.</t>
  </si>
  <si>
    <t xml:space="preserve">Remunerarea salariaților, net   </t>
  </si>
  <si>
    <t>Venituri din investiţii, net</t>
  </si>
  <si>
    <t>Alte venituri primare, net</t>
  </si>
  <si>
    <t xml:space="preserve">** Transferuri curente între gospodăriile populației rezidente și nerezidente </t>
  </si>
  <si>
    <t>Sold CK</t>
  </si>
  <si>
    <t>% din PIB (scala din dreapta)</t>
  </si>
  <si>
    <t>intrări</t>
  </si>
  <si>
    <t>ieșiri</t>
  </si>
  <si>
    <t xml:space="preserve">Administraţia publică </t>
  </si>
  <si>
    <t xml:space="preserve"> Societăţi financiare și nefinanciare, GP şi IFSLSGP </t>
  </si>
  <si>
    <t>Achiziția netă de active financiare</t>
  </si>
  <si>
    <t>Acumularea netă de pasive</t>
  </si>
  <si>
    <t>Investiţii directe</t>
  </si>
  <si>
    <t>Investiții de portofoliu</t>
  </si>
  <si>
    <t>Alte fluxuri financiare</t>
  </si>
  <si>
    <t>Numerar şi depozite</t>
  </si>
  <si>
    <t>Credite comerciale şi avansuri</t>
  </si>
  <si>
    <t>raportat la PIB</t>
  </si>
  <si>
    <t>Investiții directe</t>
  </si>
  <si>
    <t>Investiţii de portofoliu</t>
  </si>
  <si>
    <t>Alte investiții, dintre care:</t>
  </si>
  <si>
    <t>Alte participaţii la capital</t>
  </si>
  <si>
    <t xml:space="preserve">Modificarea activelor de rezervă </t>
  </si>
  <si>
    <t>Notă: (-) – intrări nete de capital, (+) – ieșiri nete de capital</t>
  </si>
  <si>
    <t xml:space="preserve">Active </t>
  </si>
  <si>
    <t xml:space="preserve">Pasive </t>
  </si>
  <si>
    <t xml:space="preserve">Participaţii la capital și acțiuni ale fondurilor de investiții, exceptând reinvestirea profiturilor </t>
  </si>
  <si>
    <t xml:space="preserve">Reinvestirea profiturilor (+) / pierderi (-) </t>
  </si>
  <si>
    <t>Instrumente de natura datoriei</t>
  </si>
  <si>
    <t>Notă: Achiziția activelor financiare se reflectă pe debit la ieșiri, iar retragerea activelor financiare - pe credit la intrări. Acumularea pasivelor se reflectă pe credit la intrări, iar stingerea pasivelor - pe debit la ieșiri.</t>
  </si>
  <si>
    <t>valorificări</t>
  </si>
  <si>
    <t>rambursări</t>
  </si>
  <si>
    <t>Administraţia publică</t>
  </si>
  <si>
    <t xml:space="preserve">termen scurt </t>
  </si>
  <si>
    <t>Societăţi care acceptă depozite, cu excepția BC</t>
  </si>
  <si>
    <t xml:space="preserve">termen lung </t>
  </si>
  <si>
    <t xml:space="preserve">Societăţi nefinanciare, GP şi IFSLSGP </t>
  </si>
  <si>
    <t>Alte societăţi financiare</t>
  </si>
  <si>
    <t>Banca centrală</t>
  </si>
  <si>
    <t xml:space="preserve">AID </t>
  </si>
  <si>
    <t xml:space="preserve">BIRD </t>
  </si>
  <si>
    <t>BERD</t>
  </si>
  <si>
    <t>Comisia Europeană</t>
  </si>
  <si>
    <t>Guvernul Franței</t>
  </si>
  <si>
    <t>BEI</t>
  </si>
  <si>
    <t>Alți creditori</t>
  </si>
  <si>
    <t>Poziția investițională internațională netă (PII)</t>
  </si>
  <si>
    <t>Activele oficiale de rezervă</t>
  </si>
  <si>
    <t>Investiţiile directe, pasive</t>
  </si>
  <si>
    <t>Împrumuturi (fără cele intragrup), pasive</t>
  </si>
  <si>
    <t>PII / PIB</t>
  </si>
  <si>
    <t>Activele externe / pasivele externe</t>
  </si>
  <si>
    <t>Ponderea ISD în stocul pasivelor externe</t>
  </si>
  <si>
    <t>Ponderea împrumuturilor (fără împrumuturile intragrup) în stocul pasivelor externe</t>
  </si>
  <si>
    <t>Poziția la 31.12.2025*</t>
  </si>
  <si>
    <t>Modificări care reflectă:</t>
  </si>
  <si>
    <t>Poziția la 30.06.2026</t>
  </si>
  <si>
    <t>fluxul din BP</t>
  </si>
  <si>
    <t>schimbări de preţ</t>
  </si>
  <si>
    <t>fluctuaţia ratei de schimb**</t>
  </si>
  <si>
    <t>alte schimbări</t>
  </si>
  <si>
    <t>Poziţia investiţională internaţională (netă)</t>
  </si>
  <si>
    <t>Alte investiţii</t>
  </si>
  <si>
    <t>Active de rezervă***</t>
  </si>
  <si>
    <t xml:space="preserve">Notă: Pentru evaluarea pozițiilor se utilizează cross‑cursurile oficiale de schimb ale valutelor originale faţă de dolarul SUA, la sfârşit de perioadă. </t>
  </si>
  <si>
    <t>** fluctuația ratei reflectă fluctuația EUR (valuta conversiei) față de USD (valuta de compilare) și indirect fluctuația valutelor originale ale instrumentelor financiare față de USD.</t>
  </si>
  <si>
    <t xml:space="preserve">*** fluxuri evaluate la rata de schimb zilnică </t>
  </si>
  <si>
    <t>Banca сentrală</t>
  </si>
  <si>
    <t>Societăţi care acceptă depozite</t>
  </si>
  <si>
    <t>Alte sectoare</t>
  </si>
  <si>
    <t>PII netă</t>
  </si>
  <si>
    <t>Active</t>
  </si>
  <si>
    <t xml:space="preserve">Investiţii de portofoliu </t>
  </si>
  <si>
    <t>Notă: Criteriile se bazează pe recomandările FMI din "Assessing Reserve Adequacy - Specific Proposals", aprilie 2015</t>
  </si>
  <si>
    <t>3 luni de import efectiv de bunuri şi servicii</t>
  </si>
  <si>
    <t>100% din datoria externă pe termen scurt</t>
  </si>
  <si>
    <t>20% din M2</t>
  </si>
  <si>
    <t>100% din (30%DTS + 15%AA + 5%M2 + 5%eX)</t>
  </si>
  <si>
    <t>100-150% din (30%DTS + 15%AA + 5%M2 + 5%eX)</t>
  </si>
  <si>
    <t xml:space="preserve">** poziții calculate conform valorii de bilanț, distribuţia pe ţări în baza investitorului nemijlocit </t>
  </si>
  <si>
    <t xml:space="preserve">Alte ţări </t>
  </si>
  <si>
    <t>Activități financiare și asigurări</t>
  </si>
  <si>
    <t>Comerț cu ridicata și cu amănuntul; repararea autovehiculelor</t>
  </si>
  <si>
    <t>Industria prelucrătoare</t>
  </si>
  <si>
    <t>Informații și comunicații</t>
  </si>
  <si>
    <t>Tranzacții imobiliare</t>
  </si>
  <si>
    <t>Transport și depozitare</t>
  </si>
  <si>
    <t>Producția și furnizarea de energie electrică și termică, gaze, apă caldă și aer condiționat</t>
  </si>
  <si>
    <t>Activități profesionale, științifice și tehnice</t>
  </si>
  <si>
    <t>Sănătate și asistență socială</t>
  </si>
  <si>
    <t>Agricultura, silvicultura și pescuit</t>
  </si>
  <si>
    <t>pe termen scurt</t>
  </si>
  <si>
    <t>pe termen lung</t>
  </si>
  <si>
    <t xml:space="preserve">Datoria externă brută </t>
  </si>
  <si>
    <t xml:space="preserve">Datoria externă publică </t>
  </si>
  <si>
    <t xml:space="preserve">Datoria externă privată  </t>
  </si>
  <si>
    <t>Pe termen scurt**</t>
  </si>
  <si>
    <t>Pe termen lung</t>
  </si>
  <si>
    <t>DE publică în DE brută</t>
  </si>
  <si>
    <t>DE privată în DE brută</t>
  </si>
  <si>
    <t>DE pe termen lung în DE brută</t>
  </si>
  <si>
    <t>DE pe termen scurt în DE brută</t>
  </si>
  <si>
    <t>% din PIB</t>
  </si>
  <si>
    <t>Pe termen scurt*</t>
  </si>
  <si>
    <t>Pe termen lung**</t>
  </si>
  <si>
    <t>** conform maturității originale</t>
  </si>
  <si>
    <t>Datoria externă pe termen lung cu scadența mai mare de un an</t>
  </si>
  <si>
    <t xml:space="preserve">Datoria externă pe termen lung scadentă timp de un an sau mai puțin </t>
  </si>
  <si>
    <t xml:space="preserve">Datoria externă pe termen scurt </t>
  </si>
  <si>
    <t xml:space="preserve">Datoria externă pe termen scurt conform scadenței reziduale </t>
  </si>
  <si>
    <t>Ponderea creditorilor organizații internaționale și guverne străine în DE sub formă de împrumuturi şi alocări de DST</t>
  </si>
  <si>
    <t>Rata medie trimestrială implicită a dobânzii la DE sub formă de împrumuturi și alocări de DST</t>
  </si>
  <si>
    <t>Rata reînnoirii finanțării (raportul dintre tragerile noi și rambursările împrumuturilor pe termen lung)</t>
  </si>
  <si>
    <t>ani</t>
  </si>
  <si>
    <t>Scadența medie implicită a DE pe termen lung sub formă de împrumuturi (în câți ani va fi achitată datoria, dacă se vor păstra rambursările curente și nu vor fi trageri noi)</t>
  </si>
  <si>
    <t>Serviciul datoriei externe brute</t>
  </si>
  <si>
    <t>Serviciul datoriei externe publice sub formă de împrumuturi, alocări de DST și titluri de angajamente, dintre care:</t>
  </si>
  <si>
    <t xml:space="preserve">Serviciul datoriei de stat externe brute </t>
  </si>
  <si>
    <t>Serviciul datoriei externe sectorului privat sub formă de împrumuturi</t>
  </si>
  <si>
    <t>/ export de bunuri și servicii (%)</t>
  </si>
  <si>
    <t>30.06.2026</t>
  </si>
  <si>
    <t>Pe termen scurt</t>
  </si>
  <si>
    <t>Alocări de DST</t>
  </si>
  <si>
    <t xml:space="preserve">Alte </t>
  </si>
  <si>
    <t>Administrația publică</t>
  </si>
  <si>
    <t>Datoria pe termen scurt conform maturității originale</t>
  </si>
  <si>
    <t>Alte angajamente de natura datoriei</t>
  </si>
  <si>
    <t>Angajamente pe termen lung scadente timp de un an sau mai puțin</t>
  </si>
  <si>
    <t>Notă: Indicatorii privind datoria externă conform scadenței reziduale sunt calculați suplimentar și li se aplică o politică de revizuire a datelor diferită de cea a statisticilor sectorului extern. Astfel, aceștia sunt revizuiți pentru trei trimestre anterioare perioadei de raportare.  </t>
  </si>
  <si>
    <t>FMI</t>
  </si>
  <si>
    <t>Grupul BM</t>
  </si>
  <si>
    <t xml:space="preserve">FMI </t>
  </si>
  <si>
    <t xml:space="preserve">Datoria de stat directă </t>
  </si>
  <si>
    <t xml:space="preserve">Organisme internaționale </t>
  </si>
  <si>
    <t xml:space="preserve">Comisia Europeană </t>
  </si>
  <si>
    <t xml:space="preserve">BEI </t>
  </si>
  <si>
    <t xml:space="preserve">BERD </t>
  </si>
  <si>
    <t xml:space="preserve">FIDA </t>
  </si>
  <si>
    <t xml:space="preserve">BDCE </t>
  </si>
  <si>
    <t xml:space="preserve">Relații bilaterale  </t>
  </si>
  <si>
    <t>Franța</t>
  </si>
  <si>
    <t xml:space="preserve">Japonia </t>
  </si>
  <si>
    <t>Canada</t>
  </si>
  <si>
    <t xml:space="preserve">Polonia </t>
  </si>
  <si>
    <t xml:space="preserve">Rusia </t>
  </si>
  <si>
    <t xml:space="preserve">Austria </t>
  </si>
  <si>
    <t xml:space="preserve">Germania </t>
  </si>
  <si>
    <t xml:space="preserve">SUA </t>
  </si>
  <si>
    <t xml:space="preserve">Alți creditori </t>
  </si>
  <si>
    <t xml:space="preserve">Datoria UAT </t>
  </si>
  <si>
    <t xml:space="preserve">NEFCO </t>
  </si>
  <si>
    <t>Datoria corporaţiilor publice</t>
  </si>
  <si>
    <t>Organisme internaționale</t>
  </si>
  <si>
    <t>Datoria privată negarantată de stat</t>
  </si>
  <si>
    <t xml:space="preserve">TOTAL </t>
  </si>
  <si>
    <t>Datoria externă privată</t>
  </si>
  <si>
    <t>Alte angajamente aferente datoriei</t>
  </si>
  <si>
    <t>Societăţi nefinanciare</t>
  </si>
  <si>
    <t>Investiții directe: creditarea intragrup</t>
  </si>
  <si>
    <t>Societăți care acceptă depozite</t>
  </si>
  <si>
    <t>Gospodăriile populaţiei şi IFSLSGP</t>
  </si>
  <si>
    <t>Organizații internaționale</t>
  </si>
  <si>
    <t xml:space="preserve">BCDMN </t>
  </si>
  <si>
    <t xml:space="preserve">CFI </t>
  </si>
  <si>
    <t>Societăți care acceptă depozite, cu excepția băncii centrale</t>
  </si>
  <si>
    <t>Angajamente aferente datoriilor întreprinderilor cu investiții directe față de investitorii lor direcți</t>
  </si>
  <si>
    <t>Surse: Autoritățile naționale de statistică</t>
  </si>
  <si>
    <t>2026 II / 
2025 II</t>
  </si>
  <si>
    <t>** soldul conturilor curent și de capital</t>
  </si>
  <si>
    <t>31.03.2025*</t>
  </si>
  <si>
    <t>30.06.2025*</t>
  </si>
  <si>
    <t>30.09.2025*</t>
  </si>
  <si>
    <t>31.12.2025*</t>
  </si>
  <si>
    <t>31.03.2026*</t>
  </si>
  <si>
    <t>30.06.2026 / 
31.12.2025</t>
  </si>
  <si>
    <t>dinamica
 totală</t>
  </si>
  <si>
    <t>II. Poziția investițională internațională a Republicii Moldova la 30.06.2026 (date provizorii)</t>
  </si>
  <si>
    <t>III. Datoria externă brută la 30.06.2026 (date provizorii)</t>
  </si>
  <si>
    <t xml:space="preserve">1. În unele cazuri sunt posibile diferențe nesemnificative între totaluri și suma componentelor, ca urmare a rotunjirii datelor. </t>
  </si>
  <si>
    <t xml:space="preserve">3. Indicatorii privind împrumuturile pasive (inclusiv din cadrul investițiilor directe), fluxurile din BP și pozițiile din cadrul PII și DE, precum și dobânzile aferente acestora, au fost evaluați conform principiului dobânzii acumulate. </t>
  </si>
  <si>
    <t>Societăţi care acceptă depozite, cu excepția băncii centrale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</si>
</sst>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3" formatCode="_-* #,##0.00_-;\-* #,##0.00_-;_-* &quot;-&quot;??_-;_-@_-"/>
    <numFmt numFmtId="164" formatCode="0.0"/>
    <numFmt numFmtId="165" formatCode="#,##0.0"/>
    <numFmt numFmtId="166" formatCode="_-* #,##0.00\ _₽_-;\-* #,##0.00\ _₽_-;_-* &quot;-&quot;??\ _₽_-;_-@_-"/>
    <numFmt numFmtId="167" formatCode="_-* #,##0.00\ _L_-;\-* #,##0.00\ _L_-;_-* &quot;-&quot;??\ _L_-;_-@_-"/>
    <numFmt numFmtId="168" formatCode="0.0%"/>
    <numFmt numFmtId="169" formatCode="0.0000"/>
    <numFmt numFmtId="170" formatCode="0.00000"/>
    <numFmt numFmtId="171" formatCode="0.000000"/>
    <numFmt numFmtId="172" formatCode="_-* #,##0.00_р_._-;\-* #,##0.00_р_._-;_-* &quot;-&quot;??_р_._-;_-@_-"/>
    <numFmt numFmtId="173" formatCode="#."/>
    <numFmt numFmtId="174" formatCode="_-* #,##0.00[$€-1]_-;\-* #,##0.00[$€-1]_-;_-* &quot;-&quot;??[$€-1]_-"/>
    <numFmt numFmtId="175" formatCode="#,##0_ ;[Red]\(#,##0\)\ ;_(* &quot;——        &quot;_)"/>
    <numFmt numFmtId="176" formatCode="#\ ##0.0"/>
    <numFmt numFmtId="177" formatCode="#,##0.0_);#,##0.0"/>
    <numFmt numFmtId="178" formatCode="#,##0_ ;#,##0.0\ "/>
    <numFmt numFmtId="179" formatCode="\+0.0;\-0.0;0"/>
  </numFmts>
  <fonts count="140">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0"/>
      <name val="Arial"/>
      <family val="2"/>
      <charset val="204"/>
    </font>
    <font>
      <sz val="10"/>
      <name val="Arial Cyr"/>
      <charset val="204"/>
    </font>
    <font>
      <sz val="11"/>
      <color theme="1"/>
      <name val="Calibri"/>
      <family val="2"/>
      <charset val="204"/>
      <scheme val="minor"/>
    </font>
    <font>
      <sz val="11"/>
      <color theme="0"/>
      <name val="Calibri"/>
      <family val="2"/>
      <charset val="204"/>
      <scheme val="minor"/>
    </font>
    <font>
      <sz val="11"/>
      <color indexed="8"/>
      <name val="Calibri"/>
      <family val="2"/>
      <charset val="204"/>
    </font>
    <font>
      <sz val="9"/>
      <color indexed="81"/>
      <name val="Tahoma"/>
      <family val="2"/>
      <charset val="204"/>
    </font>
    <font>
      <b/>
      <sz val="9"/>
      <color indexed="81"/>
      <name val="Tahoma"/>
      <family val="2"/>
      <charset val="204"/>
    </font>
    <font>
      <u/>
      <sz val="11"/>
      <color theme="10"/>
      <name val="Calibri"/>
      <family val="2"/>
      <scheme val="minor"/>
    </font>
    <font>
      <sz val="9"/>
      <name val="Times New Roman"/>
      <family val="1"/>
      <charset val="204"/>
    </font>
    <font>
      <sz val="8"/>
      <name val="Calibri"/>
      <family val="2"/>
      <scheme val="minor"/>
    </font>
    <font>
      <sz val="6.15"/>
      <name val="Arial"/>
      <family val="2"/>
    </font>
    <font>
      <sz val="10"/>
      <name val="Times New Roman"/>
      <family val="1"/>
      <charset val="204"/>
    </font>
    <font>
      <sz val="10"/>
      <name val="Arial Cyr"/>
      <charset val="238"/>
    </font>
    <font>
      <sz val="11"/>
      <color indexed="8"/>
      <name val="Calibri"/>
      <family val="2"/>
    </font>
    <font>
      <sz val="10"/>
      <name val="Arial"/>
      <family val="2"/>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9"/>
      <color indexed="8"/>
      <name val="Times New Roman"/>
      <family val="2"/>
      <charset val="204"/>
    </font>
    <font>
      <sz val="9"/>
      <color indexed="9"/>
      <name val="Times New Roman"/>
      <family val="2"/>
      <charset val="204"/>
    </font>
    <font>
      <sz val="9"/>
      <color indexed="20"/>
      <name val="Times New Roman"/>
      <family val="2"/>
      <charset val="204"/>
    </font>
    <font>
      <b/>
      <sz val="9"/>
      <color indexed="52"/>
      <name val="Times New Roman"/>
      <family val="2"/>
      <charset val="204"/>
    </font>
    <font>
      <b/>
      <sz val="9"/>
      <color indexed="9"/>
      <name val="Times New Roman"/>
      <family val="2"/>
      <charset val="204"/>
    </font>
    <font>
      <sz val="1"/>
      <color indexed="16"/>
      <name val="Courier"/>
      <family val="1"/>
      <charset val="204"/>
    </font>
    <font>
      <i/>
      <sz val="9"/>
      <color indexed="23"/>
      <name val="Times New Roman"/>
      <family val="2"/>
      <charset val="204"/>
    </font>
    <font>
      <sz val="9"/>
      <color indexed="17"/>
      <name val="Times New Roman"/>
      <family val="2"/>
      <charset val="204"/>
    </font>
    <font>
      <b/>
      <sz val="15"/>
      <color indexed="56"/>
      <name val="Times New Roman"/>
      <family val="2"/>
      <charset val="204"/>
    </font>
    <font>
      <b/>
      <sz val="13"/>
      <color indexed="56"/>
      <name val="Times New Roman"/>
      <family val="2"/>
      <charset val="204"/>
    </font>
    <font>
      <b/>
      <sz val="11"/>
      <color indexed="56"/>
      <name val="Times New Roman"/>
      <family val="2"/>
      <charset val="204"/>
    </font>
    <font>
      <b/>
      <sz val="1"/>
      <color indexed="16"/>
      <name val="Courier"/>
      <family val="1"/>
      <charset val="204"/>
    </font>
    <font>
      <u/>
      <sz val="8"/>
      <color indexed="12"/>
      <name val="Times New Roman"/>
      <family val="1"/>
      <charset val="204"/>
    </font>
    <font>
      <sz val="9"/>
      <color indexed="62"/>
      <name val="Times New Roman"/>
      <family val="2"/>
      <charset val="204"/>
    </font>
    <font>
      <sz val="9"/>
      <color indexed="52"/>
      <name val="Times New Roman"/>
      <family val="2"/>
      <charset val="204"/>
    </font>
    <font>
      <sz val="9"/>
      <color indexed="60"/>
      <name val="Times New Roman"/>
      <family val="2"/>
      <charset val="204"/>
    </font>
    <font>
      <sz val="10"/>
      <color indexed="8"/>
      <name val="MS Sans Serif"/>
      <family val="2"/>
      <charset val="204"/>
    </font>
    <font>
      <b/>
      <sz val="9"/>
      <color indexed="63"/>
      <name val="Times New Roman"/>
      <family val="2"/>
      <charset val="204"/>
    </font>
    <font>
      <sz val="10"/>
      <color indexed="8"/>
      <name val="Arial"/>
      <family val="2"/>
    </font>
    <font>
      <b/>
      <sz val="9"/>
      <color indexed="8"/>
      <name val="Times New Roman"/>
      <family val="2"/>
      <charset val="204"/>
    </font>
    <font>
      <sz val="9"/>
      <color indexed="10"/>
      <name val="Times New Roman"/>
      <family val="2"/>
      <charset val="204"/>
    </font>
    <font>
      <sz val="8"/>
      <name val="Times New Roman"/>
      <family val="1"/>
      <charset val="204"/>
    </font>
    <font>
      <sz val="11"/>
      <color rgb="FF000000"/>
      <name val="Calibri"/>
      <family val="2"/>
    </font>
    <font>
      <sz val="11"/>
      <color indexed="8"/>
      <name val="Calibri"/>
      <family val="2"/>
      <scheme val="minor"/>
    </font>
    <font>
      <sz val="10"/>
      <name val="Arial"/>
      <family val="2"/>
      <charset val="204"/>
    </font>
    <font>
      <sz val="8"/>
      <name val="Arial"/>
      <family val="2"/>
    </font>
    <font>
      <sz val="10"/>
      <name val="Times New Roman"/>
      <family val="1"/>
    </font>
    <font>
      <u/>
      <sz val="8"/>
      <color indexed="12"/>
      <name val="Arial"/>
      <family val="2"/>
    </font>
    <font>
      <sz val="11"/>
      <name val="Roboto"/>
      <charset val="204"/>
    </font>
    <font>
      <b/>
      <sz val="11"/>
      <name val="Roboto"/>
      <charset val="204"/>
    </font>
    <font>
      <sz val="11"/>
      <color indexed="8"/>
      <name val="Roboto"/>
      <charset val="204"/>
    </font>
    <font>
      <sz val="10"/>
      <name val="Roboto"/>
      <charset val="204"/>
    </font>
    <font>
      <b/>
      <sz val="10"/>
      <name val="Roboto"/>
      <charset val="204"/>
    </font>
    <font>
      <b/>
      <sz val="11"/>
      <color rgb="FF404759"/>
      <name val="Roboto"/>
      <charset val="204"/>
    </font>
    <font>
      <sz val="11"/>
      <color rgb="FF404759"/>
      <name val="Roboto"/>
      <charset val="204"/>
    </font>
    <font>
      <sz val="11"/>
      <color theme="1"/>
      <name val="Roboto"/>
      <charset val="204"/>
    </font>
    <font>
      <sz val="11"/>
      <color rgb="FF000000"/>
      <name val="Roboto"/>
      <charset val="204"/>
    </font>
    <font>
      <b/>
      <sz val="16"/>
      <color rgb="FF404759"/>
      <name val="Roboto"/>
      <charset val="204"/>
    </font>
    <font>
      <b/>
      <sz val="12"/>
      <color rgb="FF404759"/>
      <name val="Roboto"/>
      <charset val="204"/>
    </font>
    <font>
      <b/>
      <sz val="11"/>
      <color rgb="FFFF0000"/>
      <name val="Roboto"/>
      <charset val="204"/>
    </font>
    <font>
      <b/>
      <sz val="11"/>
      <color theme="1"/>
      <name val="Roboto"/>
      <charset val="204"/>
    </font>
    <font>
      <i/>
      <sz val="8"/>
      <name val="Roboto"/>
      <charset val="204"/>
    </font>
    <font>
      <i/>
      <sz val="8"/>
      <color theme="1"/>
      <name val="Roboto"/>
      <charset val="204"/>
    </font>
    <font>
      <sz val="8"/>
      <name val="Roboto"/>
      <charset val="204"/>
    </font>
    <font>
      <b/>
      <sz val="8"/>
      <name val="Roboto"/>
      <charset val="204"/>
    </font>
    <font>
      <b/>
      <sz val="9"/>
      <name val="Roboto"/>
      <charset val="204"/>
    </font>
    <font>
      <sz val="11"/>
      <color rgb="FF984806"/>
      <name val="Roboto"/>
      <charset val="204"/>
    </font>
    <font>
      <b/>
      <sz val="8"/>
      <color theme="1"/>
      <name val="Roboto"/>
      <charset val="204"/>
    </font>
    <font>
      <sz val="8"/>
      <color theme="1"/>
      <name val="Roboto"/>
      <charset val="204"/>
    </font>
    <font>
      <sz val="9"/>
      <color rgb="FF000000"/>
      <name val="Roboto"/>
      <charset val="204"/>
    </font>
    <font>
      <sz val="9"/>
      <name val="Roboto"/>
      <charset val="204"/>
    </font>
    <font>
      <i/>
      <sz val="8"/>
      <color indexed="8"/>
      <name val="Roboto"/>
      <charset val="204"/>
    </font>
    <font>
      <sz val="8"/>
      <color rgb="FFFF0000"/>
      <name val="Roboto"/>
      <charset val="204"/>
    </font>
    <font>
      <sz val="11"/>
      <color rgb="FFFF0000"/>
      <name val="Roboto"/>
      <charset val="204"/>
    </font>
    <font>
      <b/>
      <sz val="10"/>
      <color rgb="FFFF0000"/>
      <name val="Roboto"/>
      <charset val="204"/>
    </font>
    <font>
      <b/>
      <sz val="10"/>
      <color theme="1"/>
      <name val="Roboto"/>
      <charset val="204"/>
    </font>
    <font>
      <b/>
      <sz val="11"/>
      <color rgb="FF984806"/>
      <name val="Roboto"/>
      <charset val="204"/>
    </font>
    <font>
      <sz val="8"/>
      <color rgb="FF000000"/>
      <name val="Roboto"/>
      <charset val="204"/>
    </font>
    <font>
      <b/>
      <sz val="8"/>
      <color rgb="FF000000"/>
      <name val="Roboto"/>
      <charset val="204"/>
    </font>
    <font>
      <sz val="10"/>
      <color rgb="FF000000"/>
      <name val="Roboto"/>
      <charset val="204"/>
    </font>
    <font>
      <b/>
      <sz val="9"/>
      <color rgb="FF000000"/>
      <name val="Roboto"/>
      <charset val="204"/>
    </font>
    <font>
      <i/>
      <sz val="9"/>
      <name val="Roboto"/>
      <charset val="204"/>
    </font>
    <font>
      <i/>
      <sz val="9"/>
      <color rgb="FF000000"/>
      <name val="Roboto"/>
      <charset val="204"/>
    </font>
    <font>
      <b/>
      <sz val="11"/>
      <color rgb="FF000000"/>
      <name val="Roboto"/>
      <charset val="204"/>
    </font>
    <font>
      <i/>
      <sz val="8"/>
      <color rgb="FF000000"/>
      <name val="Roboto"/>
      <charset val="204"/>
    </font>
    <font>
      <sz val="12"/>
      <color rgb="FF984806"/>
      <name val="Roboto"/>
      <charset val="204"/>
    </font>
    <font>
      <sz val="12"/>
      <color rgb="FFFF0000"/>
      <name val="Roboto"/>
      <charset val="204"/>
    </font>
    <font>
      <b/>
      <sz val="8"/>
      <color indexed="8"/>
      <name val="Roboto"/>
      <charset val="204"/>
    </font>
    <font>
      <sz val="8"/>
      <color indexed="8"/>
      <name val="Roboto"/>
      <charset val="204"/>
    </font>
    <font>
      <sz val="10"/>
      <color theme="1"/>
      <name val="Roboto"/>
      <charset val="204"/>
    </font>
    <font>
      <b/>
      <sz val="10"/>
      <color theme="0"/>
      <name val="Roboto"/>
      <charset val="204"/>
    </font>
    <font>
      <sz val="8"/>
      <color rgb="FF984806"/>
      <name val="Roboto"/>
      <charset val="204"/>
    </font>
    <font>
      <sz val="8"/>
      <color theme="0"/>
      <name val="Roboto"/>
      <charset val="204"/>
    </font>
    <font>
      <b/>
      <sz val="9"/>
      <color theme="1"/>
      <name val="Roboto"/>
      <charset val="204"/>
    </font>
    <font>
      <sz val="9"/>
      <color theme="1"/>
      <name val="Roboto"/>
      <charset val="204"/>
    </font>
    <font>
      <i/>
      <sz val="8"/>
      <color rgb="FFFF0000"/>
      <name val="Roboto"/>
      <charset val="204"/>
    </font>
    <font>
      <sz val="10"/>
      <color rgb="FFFF0000"/>
      <name val="Roboto"/>
      <charset val="204"/>
    </font>
    <font>
      <sz val="12"/>
      <name val="Roboto"/>
      <charset val="204"/>
    </font>
    <font>
      <sz val="11"/>
      <color rgb="FF7E4824"/>
      <name val="Roboto"/>
      <charset val="204"/>
    </font>
    <font>
      <u/>
      <sz val="11"/>
      <color theme="10"/>
      <name val="Roboto"/>
      <charset val="204"/>
    </font>
    <font>
      <i/>
      <u/>
      <sz val="8"/>
      <name val="Roboto"/>
      <charset val="204"/>
    </font>
    <font>
      <sz val="12"/>
      <color theme="1"/>
      <name val="Roboto"/>
      <charset val="204"/>
    </font>
    <font>
      <b/>
      <sz val="9"/>
      <color rgb="FF984806"/>
      <name val="Roboto"/>
      <charset val="204"/>
    </font>
    <font>
      <i/>
      <sz val="9"/>
      <color theme="1"/>
      <name val="Roboto"/>
      <charset val="204"/>
    </font>
    <font>
      <sz val="9"/>
      <color rgb="FF984806"/>
      <name val="Roboto"/>
      <charset val="204"/>
    </font>
    <font>
      <i/>
      <sz val="11"/>
      <name val="Roboto"/>
      <charset val="204"/>
    </font>
    <font>
      <sz val="11"/>
      <color indexed="8"/>
      <name val="Aptos"/>
      <family val="2"/>
    </font>
    <font>
      <sz val="11"/>
      <name val="Roboto "/>
      <charset val="238"/>
    </font>
    <font>
      <b/>
      <sz val="16"/>
      <name val="Roboto"/>
      <charset val="204"/>
    </font>
    <font>
      <sz val="16"/>
      <color theme="1"/>
      <name val="Roboto"/>
      <charset val="204"/>
    </font>
    <font>
      <b/>
      <sz val="12"/>
      <name val="Roboto"/>
      <charset val="204"/>
    </font>
    <font>
      <b/>
      <sz val="11"/>
      <name val="Roboto "/>
      <charset val="238"/>
    </font>
    <font>
      <sz val="11"/>
      <color theme="1"/>
      <name val="Roboto "/>
      <charset val="238"/>
    </font>
    <font>
      <sz val="8"/>
      <color indexed="10"/>
      <name val="Roboto"/>
      <charset val="204"/>
    </font>
    <font>
      <sz val="9"/>
      <color rgb="FFFF0000"/>
      <name val="Roboto"/>
      <charset val="204"/>
    </font>
    <font>
      <sz val="8"/>
      <color rgb="FF0070C0"/>
      <name val="Roboto"/>
      <charset val="204"/>
    </font>
    <font>
      <sz val="9"/>
      <color rgb="FF353B49"/>
      <name val="Roboto"/>
      <charset val="204"/>
    </font>
    <font>
      <b/>
      <sz val="9"/>
      <color rgb="FF353B49"/>
      <name val="Roboto"/>
      <charset val="204"/>
    </font>
    <font>
      <sz val="10"/>
      <color rgb="FF353B49"/>
      <name val="Roboto"/>
      <charset val="204"/>
    </font>
    <font>
      <sz val="12"/>
      <color rgb="FF353B49"/>
      <name val="Roboto"/>
      <charset val="204"/>
    </font>
    <font>
      <b/>
      <sz val="12"/>
      <color rgb="FF353B49"/>
      <name val="Roboto"/>
      <charset val="204"/>
    </font>
  </fonts>
  <fills count="36">
    <fill>
      <patternFill patternType="none"/>
    </fill>
    <fill>
      <patternFill patternType="gray125"/>
    </fill>
    <fill>
      <patternFill patternType="solid">
        <fgColor theme="9"/>
      </patternFill>
    </fill>
    <fill>
      <patternFill patternType="solid">
        <fgColor theme="0"/>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rgb="FFE2E5EA"/>
        <bgColor indexed="64"/>
      </patternFill>
    </fill>
    <fill>
      <patternFill patternType="solid">
        <fgColor rgb="FFF8F9FA"/>
        <bgColor indexed="64"/>
      </patternFill>
    </fill>
    <fill>
      <patternFill patternType="solid">
        <fgColor rgb="FF7C8A9D"/>
        <bgColor indexed="64"/>
      </patternFill>
    </fill>
    <fill>
      <patternFill patternType="solid">
        <fgColor rgb="FFD5D9E1"/>
        <bgColor indexed="64"/>
      </patternFill>
    </fill>
    <fill>
      <patternFill patternType="solid">
        <fgColor rgb="FFFAFAFC"/>
        <bgColor indexed="64"/>
      </patternFill>
    </fill>
    <fill>
      <patternFill patternType="solid">
        <fgColor rgb="FFFFFFFF"/>
        <bgColor indexed="64"/>
      </patternFill>
    </fill>
    <fill>
      <patternFill patternType="solid">
        <fgColor rgb="FFE4E8EC"/>
        <bgColor indexed="64"/>
      </patternFill>
    </fill>
    <fill>
      <patternFill patternType="solid">
        <fgColor rgb="FFFAFAFA"/>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bottom style="thick">
        <color rgb="FFFFFFFF"/>
      </bottom>
      <diagonal/>
    </border>
    <border>
      <left/>
      <right/>
      <top/>
      <bottom style="thick">
        <color rgb="FFFFFFFF"/>
      </bottom>
      <diagonal/>
    </border>
    <border>
      <left/>
      <right/>
      <top style="thick">
        <color rgb="FFFFFFFF"/>
      </top>
      <bottom/>
      <diagonal/>
    </border>
    <border>
      <left/>
      <right style="medium">
        <color rgb="FFFFFFFF"/>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FFFFFF"/>
      </right>
      <top/>
      <bottom style="medium">
        <color rgb="FFFFFFFF"/>
      </bottom>
      <diagonal/>
    </border>
    <border>
      <left/>
      <right/>
      <top/>
      <bottom style="medium">
        <color rgb="FFFFFFFF"/>
      </bottom>
      <diagonal/>
    </border>
    <border>
      <left/>
      <right/>
      <top style="medium">
        <color rgb="FFFFFFFF"/>
      </top>
      <bottom style="thick">
        <color rgb="FFFFFFFF"/>
      </bottom>
      <diagonal/>
    </border>
    <border>
      <left/>
      <right style="medium">
        <color rgb="FFFFFFFF"/>
      </right>
      <top style="medium">
        <color rgb="FFFFFFFF"/>
      </top>
      <bottom/>
      <diagonal/>
    </border>
    <border>
      <left style="medium">
        <color rgb="FFFFFFFF"/>
      </left>
      <right/>
      <top/>
      <bottom style="medium">
        <color rgb="FFFFFFFF"/>
      </bottom>
      <diagonal/>
    </border>
    <border>
      <left style="medium">
        <color rgb="FFFFFFFF"/>
      </left>
      <right/>
      <top/>
      <bottom style="thick">
        <color rgb="FFFFFFFF"/>
      </bottom>
      <diagonal/>
    </border>
    <border>
      <left style="thin">
        <color theme="1"/>
      </left>
      <right/>
      <top style="thin">
        <color theme="1"/>
      </top>
      <bottom style="thin">
        <color theme="1"/>
      </bottom>
      <diagonal/>
    </border>
    <border>
      <left style="medium">
        <color theme="0"/>
      </left>
      <right style="medium">
        <color theme="0"/>
      </right>
      <top/>
      <bottom style="thick">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top style="medium">
        <color rgb="FFFFFFFF"/>
      </top>
      <bottom/>
      <diagonal/>
    </border>
    <border>
      <left/>
      <right/>
      <top/>
      <bottom style="medium">
        <color theme="0"/>
      </bottom>
      <diagonal/>
    </border>
    <border>
      <left/>
      <right/>
      <top style="medium">
        <color theme="0"/>
      </top>
      <bottom style="medium">
        <color theme="0"/>
      </bottom>
      <diagonal/>
    </border>
    <border>
      <left style="medium">
        <color theme="0"/>
      </left>
      <right/>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thick">
        <color rgb="FFFFFFFF"/>
      </top>
      <bottom style="thick">
        <color theme="0"/>
      </bottom>
      <diagonal/>
    </border>
    <border>
      <left/>
      <right/>
      <top style="thick">
        <color theme="0"/>
      </top>
      <bottom style="thick">
        <color theme="0"/>
      </bottom>
      <diagonal/>
    </border>
    <border>
      <left/>
      <right/>
      <top/>
      <bottom style="thick">
        <color theme="0"/>
      </bottom>
      <diagonal/>
    </border>
    <border>
      <left style="medium">
        <color rgb="FFFFFFFF"/>
      </left>
      <right style="medium">
        <color rgb="FFFFFFFF"/>
      </right>
      <top/>
      <bottom style="thick">
        <color theme="0"/>
      </bottom>
      <diagonal/>
    </border>
    <border>
      <left style="medium">
        <color rgb="FFFFFFFF"/>
      </left>
      <right style="medium">
        <color rgb="FFFFFFFF"/>
      </right>
      <top style="medium">
        <color rgb="FFFFFFFF"/>
      </top>
      <bottom style="thick">
        <color theme="0"/>
      </bottom>
      <diagonal/>
    </border>
    <border>
      <left style="medium">
        <color rgb="FFFFFFFF"/>
      </left>
      <right/>
      <top/>
      <bottom style="thick">
        <color theme="0"/>
      </bottom>
      <diagonal/>
    </border>
    <border>
      <left/>
      <right/>
      <top style="thick">
        <color rgb="FFFFFFFF"/>
      </top>
      <bottom style="thick">
        <color rgb="FFFFFFFF"/>
      </bottom>
      <diagonal/>
    </border>
    <border>
      <left style="thin">
        <color indexed="64"/>
      </left>
      <right style="thin">
        <color indexed="64"/>
      </right>
      <top/>
      <bottom/>
      <diagonal/>
    </border>
    <border>
      <left/>
      <right style="medium">
        <color rgb="FFFFFFFF"/>
      </right>
      <top style="medium">
        <color rgb="FFFFFFFF"/>
      </top>
      <bottom style="medium">
        <color rgb="FFFFFFFF"/>
      </bottom>
      <diagonal/>
    </border>
    <border>
      <left style="medium">
        <color theme="0"/>
      </left>
      <right/>
      <top/>
      <bottom style="medium">
        <color rgb="FFFFFFFF"/>
      </bottom>
      <diagonal/>
    </border>
    <border>
      <left style="medium">
        <color rgb="FFFFFFFF"/>
      </left>
      <right/>
      <top/>
      <bottom/>
      <diagonal/>
    </border>
    <border>
      <left style="medium">
        <color theme="0"/>
      </left>
      <right style="medium">
        <color theme="0"/>
      </right>
      <top style="medium">
        <color theme="0"/>
      </top>
      <bottom style="medium">
        <color theme="0"/>
      </bottom>
      <diagonal/>
    </border>
    <border>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bottom/>
      <diagonal/>
    </border>
    <border>
      <left style="medium">
        <color rgb="FFFFFFFF"/>
      </left>
      <right/>
      <top style="thick">
        <color rgb="FFFFFFFF"/>
      </top>
      <bottom style="thick">
        <color rgb="FFFFFFFF"/>
      </bottom>
      <diagonal/>
    </border>
    <border>
      <left/>
      <right style="medium">
        <color rgb="FFFFFFFF"/>
      </right>
      <top style="thick">
        <color rgb="FFFFFFFF"/>
      </top>
      <bottom style="thick">
        <color rgb="FFFFFFFF"/>
      </bottom>
      <diagonal/>
    </border>
    <border>
      <left/>
      <right style="medium">
        <color rgb="FFFFFFFF"/>
      </right>
      <top style="thick">
        <color rgb="FFFFFFFF"/>
      </top>
      <bottom/>
      <diagonal/>
    </border>
    <border>
      <left style="medium">
        <color theme="0"/>
      </left>
      <right style="medium">
        <color theme="0"/>
      </right>
      <top/>
      <bottom/>
      <diagonal/>
    </border>
    <border>
      <left/>
      <right style="medium">
        <color rgb="FFFFFFFF"/>
      </right>
      <top style="thick">
        <color rgb="FFFFFFFF"/>
      </top>
      <bottom style="medium">
        <color theme="0"/>
      </bottom>
      <diagonal/>
    </border>
    <border>
      <left/>
      <right style="medium">
        <color rgb="FFFFFFFF"/>
      </right>
      <top style="medium">
        <color theme="0"/>
      </top>
      <bottom style="medium">
        <color theme="0"/>
      </bottom>
      <diagonal/>
    </border>
    <border>
      <left style="medium">
        <color theme="0"/>
      </left>
      <right/>
      <top/>
      <bottom/>
      <diagonal/>
    </border>
    <border>
      <left style="medium">
        <color theme="0"/>
      </left>
      <right style="medium">
        <color theme="0"/>
      </right>
      <top/>
      <bottom style="medium">
        <color theme="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FFFFFF"/>
      </left>
      <right/>
      <top/>
      <bottom style="medium">
        <color theme="0"/>
      </bottom>
      <diagonal/>
    </border>
    <border>
      <left/>
      <right style="medium">
        <color rgb="FFFFFFFF"/>
      </right>
      <top/>
      <bottom style="medium">
        <color theme="0"/>
      </bottom>
      <diagonal/>
    </border>
    <border>
      <left/>
      <right style="medium">
        <color theme="0"/>
      </right>
      <top/>
      <bottom/>
      <diagonal/>
    </border>
    <border>
      <left/>
      <right style="medium">
        <color theme="0"/>
      </right>
      <top/>
      <bottom style="medium">
        <color theme="0"/>
      </bottom>
      <diagonal/>
    </border>
    <border>
      <left/>
      <right style="medium">
        <color theme="0"/>
      </right>
      <top style="medium">
        <color rgb="FFFFFFFF"/>
      </top>
      <bottom style="medium">
        <color rgb="FFFFFFFF"/>
      </bottom>
      <diagonal/>
    </border>
    <border>
      <left/>
      <right/>
      <top/>
      <bottom style="thin">
        <color indexed="64"/>
      </bottom>
      <diagonal/>
    </border>
    <border>
      <left/>
      <right style="medium">
        <color theme="0"/>
      </right>
      <top/>
      <bottom style="medium">
        <color rgb="FFFFFFFF"/>
      </bottom>
      <diagonal/>
    </border>
    <border>
      <left style="medium">
        <color rgb="FFFFFFFF"/>
      </left>
      <right/>
      <top style="medium">
        <color theme="0"/>
      </top>
      <bottom style="medium">
        <color theme="0"/>
      </bottom>
      <diagonal/>
    </border>
    <border>
      <left style="medium">
        <color rgb="FFFFFFFF"/>
      </left>
      <right/>
      <top style="medium">
        <color theme="0"/>
      </top>
      <bottom/>
      <diagonal/>
    </border>
    <border>
      <left/>
      <right/>
      <top style="medium">
        <color theme="0"/>
      </top>
      <bottom/>
      <diagonal/>
    </border>
    <border>
      <left style="thin">
        <color theme="0"/>
      </left>
      <right/>
      <top style="medium">
        <color theme="0"/>
      </top>
      <bottom style="medium">
        <color theme="0"/>
      </bottom>
      <diagonal/>
    </border>
    <border>
      <left style="thin">
        <color theme="0"/>
      </left>
      <right/>
      <top/>
      <bottom/>
      <diagonal/>
    </border>
    <border>
      <left style="medium">
        <color theme="0"/>
      </left>
      <right/>
      <top style="thick">
        <color theme="0"/>
      </top>
      <bottom style="medium">
        <color theme="0"/>
      </bottom>
      <diagonal/>
    </border>
    <border>
      <left style="thick">
        <color rgb="FFFFFFFF"/>
      </left>
      <right/>
      <top/>
      <bottom style="thick">
        <color rgb="FFFFFFFF"/>
      </bottom>
      <diagonal/>
    </border>
    <border>
      <left style="thick">
        <color rgb="FFFFFFFF"/>
      </left>
      <right/>
      <top style="thick">
        <color rgb="FFFFFFFF"/>
      </top>
      <bottom style="thick">
        <color rgb="FFFFFFFF"/>
      </bottom>
      <diagonal/>
    </border>
    <border>
      <left/>
      <right style="medium">
        <color rgb="FFFFFFFF"/>
      </right>
      <top style="thick">
        <color rgb="FFFFFFFF"/>
      </top>
      <bottom style="medium">
        <color rgb="FFFFFFFF"/>
      </bottom>
      <diagonal/>
    </border>
    <border>
      <left/>
      <right/>
      <top style="thick">
        <color rgb="FFFFFFFF"/>
      </top>
      <bottom style="medium">
        <color rgb="FFFFFFFF"/>
      </bottom>
      <diagonal/>
    </border>
    <border>
      <left style="medium">
        <color rgb="FFFFFFFF"/>
      </left>
      <right/>
      <top style="thick">
        <color rgb="FFFFFFFF"/>
      </top>
      <bottom style="medium">
        <color rgb="FFFFFFFF"/>
      </bottom>
      <diagonal/>
    </border>
    <border>
      <left/>
      <right style="medium">
        <color theme="0"/>
      </right>
      <top/>
      <bottom style="thick">
        <color rgb="FFFFFFFF"/>
      </bottom>
      <diagonal/>
    </border>
    <border>
      <left/>
      <right/>
      <top style="thick">
        <color rgb="FFFFFFFF"/>
      </top>
      <bottom style="medium">
        <color theme="0"/>
      </bottom>
      <diagonal/>
    </border>
    <border>
      <left/>
      <right/>
      <top style="thick">
        <color theme="0"/>
      </top>
      <bottom/>
      <diagonal/>
    </border>
    <border>
      <left style="thick">
        <color theme="0"/>
      </left>
      <right/>
      <top/>
      <bottom/>
      <diagonal/>
    </border>
    <border>
      <left style="medium">
        <color theme="0"/>
      </left>
      <right/>
      <top style="thick">
        <color rgb="FFFFFFFF"/>
      </top>
      <bottom/>
      <diagonal/>
    </border>
    <border>
      <left style="medium">
        <color theme="0"/>
      </left>
      <right/>
      <top/>
      <bottom style="thick">
        <color rgb="FFFFFFFF"/>
      </bottom>
      <diagonal/>
    </border>
    <border>
      <left style="medium">
        <color theme="0"/>
      </left>
      <right style="medium">
        <color theme="0"/>
      </right>
      <top style="medium">
        <color theme="0"/>
      </top>
      <bottom style="thick">
        <color rgb="FFFFFFFF"/>
      </bottom>
      <diagonal/>
    </border>
    <border>
      <left/>
      <right style="medium">
        <color theme="0"/>
      </right>
      <top style="medium">
        <color theme="0"/>
      </top>
      <bottom style="thick">
        <color rgb="FFFFFFFF"/>
      </bottom>
      <diagonal/>
    </border>
    <border>
      <left/>
      <right style="medium">
        <color theme="0"/>
      </right>
      <top style="thick">
        <color rgb="FFFFFFFF"/>
      </top>
      <bottom style="thick">
        <color theme="0"/>
      </bottom>
      <diagonal/>
    </border>
    <border>
      <left/>
      <right style="medium">
        <color theme="0"/>
      </right>
      <top style="thick">
        <color theme="0"/>
      </top>
      <bottom style="thick">
        <color theme="0"/>
      </bottom>
      <diagonal/>
    </border>
    <border>
      <left/>
      <right style="medium">
        <color theme="0"/>
      </right>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medium">
        <color rgb="FFFFFFFF"/>
      </left>
      <right style="medium">
        <color theme="0"/>
      </right>
      <top style="medium">
        <color theme="0"/>
      </top>
      <bottom style="medium">
        <color theme="0"/>
      </bottom>
      <diagonal/>
    </border>
    <border>
      <left/>
      <right style="thick">
        <color rgb="FFFFFFFF"/>
      </right>
      <top style="thick">
        <color rgb="FFFFFFFF"/>
      </top>
      <bottom style="thick">
        <color rgb="FFFFFFFF"/>
      </bottom>
      <diagonal/>
    </border>
    <border>
      <left/>
      <right style="thick">
        <color rgb="FFFFFFFF"/>
      </right>
      <top/>
      <bottom style="thick">
        <color rgb="FFFFFFFF"/>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rgb="FFFFFFFF"/>
      </left>
      <right style="medium">
        <color theme="0"/>
      </right>
      <top/>
      <bottom style="medium">
        <color theme="0"/>
      </bottom>
      <diagonal/>
    </border>
    <border>
      <left/>
      <right style="medium">
        <color theme="0"/>
      </right>
      <top style="thick">
        <color rgb="FFFFFFFF"/>
      </top>
      <bottom/>
      <diagonal/>
    </border>
    <border>
      <left style="medium">
        <color rgb="FFFFFFFF"/>
      </left>
      <right style="medium">
        <color rgb="FFFFFFFF"/>
      </right>
      <top style="thick">
        <color rgb="FFFFFFFF"/>
      </top>
      <bottom style="thick">
        <color rgb="FFFFFFFF"/>
      </bottom>
      <diagonal/>
    </border>
    <border>
      <left style="medium">
        <color rgb="FFFFFFFF"/>
      </left>
      <right style="medium">
        <color rgb="FFFFFFFF"/>
      </right>
      <top/>
      <bottom style="thick">
        <color rgb="FFFFFFFF"/>
      </bottom>
      <diagonal/>
    </border>
    <border>
      <left style="medium">
        <color theme="0"/>
      </left>
      <right/>
      <top style="medium">
        <color theme="0"/>
      </top>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medium">
        <color rgb="FFFFFFFF"/>
      </left>
      <right/>
      <top style="thick">
        <color rgb="FFFFFFFF"/>
      </top>
      <bottom/>
      <diagonal/>
    </border>
    <border>
      <left style="medium">
        <color rgb="FFFFFFFF"/>
      </left>
      <right/>
      <top style="medium">
        <color rgb="FFFFFFFF"/>
      </top>
      <bottom style="medium">
        <color theme="0"/>
      </bottom>
      <diagonal/>
    </border>
    <border>
      <left/>
      <right style="medium">
        <color theme="0"/>
      </right>
      <top style="medium">
        <color rgb="FFFFFFFF"/>
      </top>
      <bottom style="medium">
        <color theme="0"/>
      </bottom>
      <diagonal/>
    </border>
    <border>
      <left style="medium">
        <color theme="0"/>
      </left>
      <right style="medium">
        <color theme="0"/>
      </right>
      <top style="medium">
        <color theme="0"/>
      </top>
      <bottom/>
      <diagonal/>
    </border>
    <border>
      <left style="thick">
        <color rgb="FFFFFFFF"/>
      </left>
      <right/>
      <top style="thick">
        <color rgb="FFFFFFFF"/>
      </top>
      <bottom/>
      <diagonal/>
    </border>
    <border>
      <left/>
      <right style="medium">
        <color theme="0"/>
      </right>
      <top style="medium">
        <color rgb="FFFFFFFF"/>
      </top>
      <bottom style="thick">
        <color rgb="FFFFFFFF"/>
      </bottom>
      <diagonal/>
    </border>
    <border>
      <left/>
      <right style="medium">
        <color theme="0"/>
      </right>
      <top style="thick">
        <color rgb="FFFFFFFF"/>
      </top>
      <bottom style="thick">
        <color rgb="FFFFFFFF"/>
      </bottom>
      <diagonal/>
    </border>
  </borders>
  <cellStyleXfs count="290">
    <xf numFmtId="0" fontId="0" fillId="0" borderId="0"/>
    <xf numFmtId="9" fontId="7" fillId="0" borderId="0" applyFont="0" applyFill="0" applyBorder="0" applyAlignment="0" applyProtection="0"/>
    <xf numFmtId="0" fontId="8" fillId="0" borderId="0"/>
    <xf numFmtId="0" fontId="9" fillId="0" borderId="0"/>
    <xf numFmtId="0" fontId="10" fillId="0" borderId="0"/>
    <xf numFmtId="0" fontId="11" fillId="2" borderId="0" applyNumberFormat="0" applyBorder="0" applyAlignment="0" applyProtection="0"/>
    <xf numFmtId="0" fontId="8" fillId="0" borderId="0"/>
    <xf numFmtId="0" fontId="10" fillId="0" borderId="0"/>
    <xf numFmtId="0" fontId="7" fillId="0" borderId="0"/>
    <xf numFmtId="0" fontId="12" fillId="0" borderId="0"/>
    <xf numFmtId="166" fontId="7" fillId="0" borderId="0" applyFont="0" applyFill="0" applyBorder="0" applyAlignment="0" applyProtection="0"/>
    <xf numFmtId="0" fontId="10" fillId="0" borderId="0"/>
    <xf numFmtId="0" fontId="6" fillId="0" borderId="0"/>
    <xf numFmtId="0" fontId="8" fillId="0" borderId="0"/>
    <xf numFmtId="0" fontId="6" fillId="0" borderId="0"/>
    <xf numFmtId="0" fontId="8" fillId="0" borderId="0"/>
    <xf numFmtId="0" fontId="8" fillId="0" borderId="0"/>
    <xf numFmtId="166" fontId="8" fillId="0" borderId="0" applyFont="0" applyFill="0" applyBorder="0" applyAlignment="0" applyProtection="0"/>
    <xf numFmtId="0" fontId="10" fillId="0" borderId="0"/>
    <xf numFmtId="0" fontId="5" fillId="0" borderId="0"/>
    <xf numFmtId="0" fontId="5" fillId="0" borderId="0"/>
    <xf numFmtId="0" fontId="15" fillId="0" borderId="0" applyNumberFormat="0" applyFill="0" applyBorder="0" applyAlignment="0" applyProtection="0"/>
    <xf numFmtId="0" fontId="16" fillId="0" borderId="0"/>
    <xf numFmtId="9" fontId="4" fillId="0" borderId="0" applyFont="0" applyFill="0" applyBorder="0" applyAlignment="0" applyProtection="0"/>
    <xf numFmtId="0" fontId="10" fillId="0" borderId="0"/>
    <xf numFmtId="0" fontId="3" fillId="0" borderId="0"/>
    <xf numFmtId="0" fontId="10" fillId="0" borderId="0"/>
    <xf numFmtId="0" fontId="12" fillId="0" borderId="0"/>
    <xf numFmtId="0" fontId="10" fillId="0" borderId="0"/>
    <xf numFmtId="0" fontId="2" fillId="0" borderId="0"/>
    <xf numFmtId="0" fontId="18" fillId="0" borderId="87" applyNumberFormat="0" applyFill="0" applyProtection="0">
      <alignment horizontal="left" vertical="top" wrapText="1"/>
    </xf>
    <xf numFmtId="0" fontId="8" fillId="0" borderId="0"/>
    <xf numFmtId="0" fontId="8" fillId="0" borderId="0"/>
    <xf numFmtId="0" fontId="9"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39" fillId="5" borderId="0" applyNumberFormat="0" applyBorder="0" applyAlignment="0" applyProtection="0"/>
    <xf numFmtId="0" fontId="12" fillId="5" borderId="0" applyNumberFormat="0" applyBorder="0" applyAlignment="0" applyProtection="0"/>
    <xf numFmtId="0" fontId="39" fillId="6" borderId="0" applyNumberFormat="0" applyBorder="0" applyAlignment="0" applyProtection="0"/>
    <xf numFmtId="0" fontId="12" fillId="6" borderId="0" applyNumberFormat="0" applyBorder="0" applyAlignment="0" applyProtection="0"/>
    <xf numFmtId="0" fontId="39" fillId="7" borderId="0" applyNumberFormat="0" applyBorder="0" applyAlignment="0" applyProtection="0"/>
    <xf numFmtId="0" fontId="12" fillId="7" borderId="0" applyNumberFormat="0" applyBorder="0" applyAlignment="0" applyProtection="0"/>
    <xf numFmtId="0" fontId="39" fillId="8" borderId="0" applyNumberFormat="0" applyBorder="0" applyAlignment="0" applyProtection="0"/>
    <xf numFmtId="0" fontId="12" fillId="8" borderId="0" applyNumberFormat="0" applyBorder="0" applyAlignment="0" applyProtection="0"/>
    <xf numFmtId="0" fontId="39" fillId="9" borderId="0" applyNumberFormat="0" applyBorder="0" applyAlignment="0" applyProtection="0"/>
    <xf numFmtId="0" fontId="12" fillId="9" borderId="0" applyNumberFormat="0" applyBorder="0" applyAlignment="0" applyProtection="0"/>
    <xf numFmtId="0" fontId="39" fillId="10" borderId="0" applyNumberFormat="0" applyBorder="0" applyAlignment="0" applyProtection="0"/>
    <xf numFmtId="0" fontId="12" fillId="10" borderId="0" applyNumberFormat="0" applyBorder="0" applyAlignment="0" applyProtection="0"/>
    <xf numFmtId="0" fontId="39" fillId="11" borderId="0" applyNumberFormat="0" applyBorder="0" applyAlignment="0" applyProtection="0"/>
    <xf numFmtId="0" fontId="12" fillId="11" borderId="0" applyNumberFormat="0" applyBorder="0" applyAlignment="0" applyProtection="0"/>
    <xf numFmtId="0" fontId="39" fillId="12" borderId="0" applyNumberFormat="0" applyBorder="0" applyAlignment="0" applyProtection="0"/>
    <xf numFmtId="0" fontId="12" fillId="12" borderId="0" applyNumberFormat="0" applyBorder="0" applyAlignment="0" applyProtection="0"/>
    <xf numFmtId="0" fontId="39" fillId="13" borderId="0" applyNumberFormat="0" applyBorder="0" applyAlignment="0" applyProtection="0"/>
    <xf numFmtId="0" fontId="12" fillId="13" borderId="0" applyNumberFormat="0" applyBorder="0" applyAlignment="0" applyProtection="0"/>
    <xf numFmtId="0" fontId="39" fillId="8" borderId="0" applyNumberFormat="0" applyBorder="0" applyAlignment="0" applyProtection="0"/>
    <xf numFmtId="0" fontId="12" fillId="8" borderId="0" applyNumberFormat="0" applyBorder="0" applyAlignment="0" applyProtection="0"/>
    <xf numFmtId="0" fontId="39" fillId="11" borderId="0" applyNumberFormat="0" applyBorder="0" applyAlignment="0" applyProtection="0"/>
    <xf numFmtId="0" fontId="12" fillId="11" borderId="0" applyNumberFormat="0" applyBorder="0" applyAlignment="0" applyProtection="0"/>
    <xf numFmtId="0" fontId="39" fillId="14" borderId="0" applyNumberFormat="0" applyBorder="0" applyAlignment="0" applyProtection="0"/>
    <xf numFmtId="0" fontId="12" fillId="14" borderId="0" applyNumberFormat="0" applyBorder="0" applyAlignment="0" applyProtection="0"/>
    <xf numFmtId="0" fontId="40" fillId="15" borderId="0" applyNumberFormat="0" applyBorder="0" applyAlignment="0" applyProtection="0"/>
    <xf numFmtId="0" fontId="23" fillId="15" borderId="0" applyNumberFormat="0" applyBorder="0" applyAlignment="0" applyProtection="0"/>
    <xf numFmtId="0" fontId="40" fillId="12" borderId="0" applyNumberFormat="0" applyBorder="0" applyAlignment="0" applyProtection="0"/>
    <xf numFmtId="0" fontId="23" fillId="12" borderId="0" applyNumberFormat="0" applyBorder="0" applyAlignment="0" applyProtection="0"/>
    <xf numFmtId="0" fontId="40" fillId="13" borderId="0" applyNumberFormat="0" applyBorder="0" applyAlignment="0" applyProtection="0"/>
    <xf numFmtId="0" fontId="23" fillId="13" borderId="0" applyNumberFormat="0" applyBorder="0" applyAlignment="0" applyProtection="0"/>
    <xf numFmtId="0" fontId="40" fillId="16" borderId="0" applyNumberFormat="0" applyBorder="0" applyAlignment="0" applyProtection="0"/>
    <xf numFmtId="0" fontId="23" fillId="16" borderId="0" applyNumberFormat="0" applyBorder="0" applyAlignment="0" applyProtection="0"/>
    <xf numFmtId="0" fontId="40" fillId="17" borderId="0" applyNumberFormat="0" applyBorder="0" applyAlignment="0" applyProtection="0"/>
    <xf numFmtId="0" fontId="23" fillId="17" borderId="0" applyNumberFormat="0" applyBorder="0" applyAlignment="0" applyProtection="0"/>
    <xf numFmtId="0" fontId="40" fillId="18" borderId="0" applyNumberFormat="0" applyBorder="0" applyAlignment="0" applyProtection="0"/>
    <xf numFmtId="0" fontId="23" fillId="18" borderId="0" applyNumberFormat="0" applyBorder="0" applyAlignment="0" applyProtection="0"/>
    <xf numFmtId="0" fontId="40" fillId="19" borderId="0" applyNumberFormat="0" applyBorder="0" applyAlignment="0" applyProtection="0"/>
    <xf numFmtId="0" fontId="23" fillId="19" borderId="0" applyNumberFormat="0" applyBorder="0" applyAlignment="0" applyProtection="0"/>
    <xf numFmtId="0" fontId="40" fillId="20" borderId="0" applyNumberFormat="0" applyBorder="0" applyAlignment="0" applyProtection="0"/>
    <xf numFmtId="0" fontId="23" fillId="20" borderId="0" applyNumberFormat="0" applyBorder="0" applyAlignment="0" applyProtection="0"/>
    <xf numFmtId="0" fontId="40" fillId="21" borderId="0" applyNumberFormat="0" applyBorder="0" applyAlignment="0" applyProtection="0"/>
    <xf numFmtId="0" fontId="23" fillId="21" borderId="0" applyNumberFormat="0" applyBorder="0" applyAlignment="0" applyProtection="0"/>
    <xf numFmtId="0" fontId="40" fillId="16" borderId="0" applyNumberFormat="0" applyBorder="0" applyAlignment="0" applyProtection="0"/>
    <xf numFmtId="0" fontId="23" fillId="16" borderId="0" applyNumberFormat="0" applyBorder="0" applyAlignment="0" applyProtection="0"/>
    <xf numFmtId="0" fontId="40" fillId="17" borderId="0" applyNumberFormat="0" applyBorder="0" applyAlignment="0" applyProtection="0"/>
    <xf numFmtId="0" fontId="23" fillId="17" borderId="0" applyNumberFormat="0" applyBorder="0" applyAlignment="0" applyProtection="0"/>
    <xf numFmtId="0" fontId="40" fillId="22" borderId="0" applyNumberFormat="0" applyBorder="0" applyAlignment="0" applyProtection="0"/>
    <xf numFmtId="0" fontId="23" fillId="22" borderId="0" applyNumberFormat="0" applyBorder="0" applyAlignment="0" applyProtection="0"/>
    <xf numFmtId="0" fontId="41" fillId="6" borderId="0" applyNumberFormat="0" applyBorder="0" applyAlignment="0" applyProtection="0"/>
    <xf numFmtId="0" fontId="24" fillId="6" borderId="0" applyNumberFormat="0" applyBorder="0" applyAlignment="0" applyProtection="0"/>
    <xf numFmtId="0" fontId="42" fillId="23" borderId="88" applyNumberFormat="0" applyAlignment="0" applyProtection="0"/>
    <xf numFmtId="0" fontId="25" fillId="23" borderId="88" applyNumberFormat="0" applyAlignment="0" applyProtection="0"/>
    <xf numFmtId="0" fontId="43" fillId="24" borderId="89" applyNumberFormat="0" applyAlignment="0" applyProtection="0"/>
    <xf numFmtId="0" fontId="26" fillId="24" borderId="89" applyNumberFormat="0" applyAlignment="0" applyProtection="0"/>
    <xf numFmtId="173" fontId="44" fillId="0" borderId="0">
      <protection locked="0"/>
    </xf>
    <xf numFmtId="174" fontId="9" fillId="0" borderId="0" applyFont="0" applyFill="0" applyBorder="0" applyAlignment="0" applyProtection="0"/>
    <xf numFmtId="0" fontId="45" fillId="0" borderId="0" applyNumberFormat="0" applyFill="0" applyBorder="0" applyAlignment="0" applyProtection="0"/>
    <xf numFmtId="0" fontId="27" fillId="0" borderId="0" applyNumberFormat="0" applyFill="0" applyBorder="0" applyAlignment="0" applyProtection="0"/>
    <xf numFmtId="173" fontId="44" fillId="0" borderId="0">
      <protection locked="0"/>
    </xf>
    <xf numFmtId="0" fontId="46" fillId="7" borderId="0" applyNumberFormat="0" applyBorder="0" applyAlignment="0" applyProtection="0"/>
    <xf numFmtId="0" fontId="28" fillId="7" borderId="0" applyNumberFormat="0" applyBorder="0" applyAlignment="0" applyProtection="0"/>
    <xf numFmtId="0" fontId="47" fillId="0" borderId="90" applyNumberFormat="0" applyFill="0" applyAlignment="0" applyProtection="0"/>
    <xf numFmtId="0" fontId="29" fillId="0" borderId="90" applyNumberFormat="0" applyFill="0" applyAlignment="0" applyProtection="0"/>
    <xf numFmtId="0" fontId="48" fillId="0" borderId="91" applyNumberFormat="0" applyFill="0" applyAlignment="0" applyProtection="0"/>
    <xf numFmtId="0" fontId="30" fillId="0" borderId="91" applyNumberFormat="0" applyFill="0" applyAlignment="0" applyProtection="0"/>
    <xf numFmtId="0" fontId="49" fillId="0" borderId="92" applyNumberFormat="0" applyFill="0" applyAlignment="0" applyProtection="0"/>
    <xf numFmtId="0" fontId="31" fillId="0" borderId="92"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173" fontId="50" fillId="0" borderId="0">
      <protection locked="0"/>
    </xf>
    <xf numFmtId="173" fontId="50" fillId="0" borderId="0">
      <protection locked="0"/>
    </xf>
    <xf numFmtId="0" fontId="51" fillId="0" borderId="0" applyNumberFormat="0" applyFill="0" applyBorder="0" applyAlignment="0" applyProtection="0">
      <alignment vertical="top"/>
      <protection locked="0"/>
    </xf>
    <xf numFmtId="0" fontId="52" fillId="10" borderId="88" applyNumberFormat="0" applyAlignment="0" applyProtection="0"/>
    <xf numFmtId="0" fontId="32" fillId="10" borderId="88" applyNumberFormat="0" applyAlignment="0" applyProtection="0"/>
    <xf numFmtId="0" fontId="53" fillId="0" borderId="93" applyNumberFormat="0" applyFill="0" applyAlignment="0" applyProtection="0"/>
    <xf numFmtId="0" fontId="33" fillId="0" borderId="93" applyNumberFormat="0" applyFill="0" applyAlignment="0" applyProtection="0"/>
    <xf numFmtId="0" fontId="54" fillId="25" borderId="0" applyNumberFormat="0" applyBorder="0" applyAlignment="0" applyProtection="0"/>
    <xf numFmtId="0" fontId="34" fillId="25" borderId="0" applyNumberFormat="0" applyBorder="0" applyAlignment="0" applyProtection="0"/>
    <xf numFmtId="0" fontId="10" fillId="0" borderId="0"/>
    <xf numFmtId="0" fontId="61" fillId="0" borderId="0" applyBorder="0"/>
    <xf numFmtId="0" fontId="8" fillId="0" borderId="0"/>
    <xf numFmtId="0" fontId="39" fillId="0" borderId="0"/>
    <xf numFmtId="0" fontId="7" fillId="0" borderId="0"/>
    <xf numFmtId="0" fontId="12" fillId="0" borderId="0"/>
    <xf numFmtId="0" fontId="22" fillId="0" borderId="0"/>
    <xf numFmtId="0" fontId="8" fillId="0" borderId="0"/>
    <xf numFmtId="0" fontId="8" fillId="0" borderId="0"/>
    <xf numFmtId="0" fontId="16" fillId="0" borderId="0"/>
    <xf numFmtId="0" fontId="16" fillId="0" borderId="0"/>
    <xf numFmtId="0" fontId="55" fillId="0" borderId="0" applyNumberFormat="0" applyFont="0" applyFill="0" applyBorder="0" applyAlignment="0" applyProtection="0"/>
    <xf numFmtId="0" fontId="19" fillId="0" borderId="0"/>
    <xf numFmtId="0" fontId="8" fillId="0" borderId="0"/>
    <xf numFmtId="0" fontId="39" fillId="26" borderId="94" applyNumberFormat="0" applyFont="0" applyAlignment="0" applyProtection="0"/>
    <xf numFmtId="0" fontId="8" fillId="26" borderId="94" applyNumberFormat="0" applyFont="0" applyAlignment="0" applyProtection="0"/>
    <xf numFmtId="0" fontId="56" fillId="23" borderId="95" applyNumberFormat="0" applyAlignment="0" applyProtection="0"/>
    <xf numFmtId="0" fontId="35" fillId="23" borderId="95" applyNumberFormat="0" applyAlignment="0" applyProtection="0"/>
    <xf numFmtId="9" fontId="8" fillId="0" borderId="0" applyFont="0" applyFill="0" applyBorder="0" applyAlignment="0" applyProtection="0"/>
    <xf numFmtId="9" fontId="39" fillId="0" borderId="0" applyFont="0" applyFill="0" applyBorder="0" applyAlignment="0" applyProtection="0"/>
    <xf numFmtId="0" fontId="57" fillId="0" borderId="0">
      <alignment vertical="top"/>
    </xf>
    <xf numFmtId="0" fontId="36" fillId="0" borderId="0" applyNumberFormat="0" applyFill="0" applyBorder="0" applyAlignment="0" applyProtection="0"/>
    <xf numFmtId="0" fontId="58" fillId="0" borderId="96" applyNumberFormat="0" applyFill="0" applyAlignment="0" applyProtection="0"/>
    <xf numFmtId="0" fontId="37" fillId="0" borderId="96" applyNumberFormat="0" applyFill="0" applyAlignment="0" applyProtection="0"/>
    <xf numFmtId="0" fontId="59" fillId="0" borderId="0" applyNumberFormat="0" applyFill="0" applyBorder="0" applyAlignment="0" applyProtection="0"/>
    <xf numFmtId="0" fontId="38" fillId="0" borderId="0" applyNumberFormat="0" applyFill="0" applyBorder="0" applyAlignment="0" applyProtection="0"/>
    <xf numFmtId="49" fontId="16" fillId="0" borderId="97" applyFont="0" applyBorder="0">
      <alignment horizontal="center" vertical="center" wrapText="1"/>
      <protection hidden="1"/>
    </xf>
    <xf numFmtId="1" fontId="19" fillId="27" borderId="98">
      <alignment horizontal="center" vertical="center"/>
      <protection hidden="1"/>
    </xf>
    <xf numFmtId="0" fontId="8" fillId="0" borderId="0"/>
    <xf numFmtId="0" fontId="21" fillId="0" borderId="0"/>
    <xf numFmtId="0" fontId="62" fillId="0" borderId="0"/>
    <xf numFmtId="0" fontId="8" fillId="0" borderId="0"/>
    <xf numFmtId="0" fontId="10" fillId="0" borderId="0"/>
    <xf numFmtId="0" fontId="8" fillId="0" borderId="0"/>
    <xf numFmtId="0" fontId="20" fillId="0" borderId="0"/>
    <xf numFmtId="0" fontId="9" fillId="0" borderId="0"/>
    <xf numFmtId="0" fontId="8" fillId="0" borderId="0"/>
    <xf numFmtId="0" fontId="8" fillId="0" borderId="0"/>
    <xf numFmtId="0" fontId="20" fillId="0" borderId="0"/>
    <xf numFmtId="0" fontId="7" fillId="0" borderId="0"/>
    <xf numFmtId="0" fontId="7" fillId="0" borderId="0"/>
    <xf numFmtId="0" fontId="8" fillId="0" borderId="0"/>
    <xf numFmtId="9" fontId="20" fillId="0" borderId="0" applyFont="0" applyFill="0" applyBorder="0" applyAlignment="0" applyProtection="0"/>
    <xf numFmtId="9" fontId="60" fillId="0" borderId="0" applyFont="0" applyFill="0" applyBorder="0" applyAlignment="0" applyProtection="0"/>
    <xf numFmtId="172" fontId="9" fillId="0" borderId="0" applyFont="0" applyFill="0" applyBorder="0" applyAlignment="0" applyProtection="0"/>
    <xf numFmtId="175" fontId="19" fillId="0" borderId="0" applyFont="0" applyBorder="0" applyProtection="0">
      <alignment horizontal="right" vertical="center" shrinkToFit="1"/>
      <protection locked="0" hidden="1"/>
    </xf>
    <xf numFmtId="0" fontId="63" fillId="0" borderId="0"/>
    <xf numFmtId="0" fontId="22" fillId="0" borderId="0"/>
    <xf numFmtId="0" fontId="22" fillId="0" borderId="0"/>
    <xf numFmtId="0" fontId="66"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22" fillId="0" borderId="0"/>
    <xf numFmtId="0" fontId="22" fillId="0" borderId="0"/>
    <xf numFmtId="0" fontId="22" fillId="0" borderId="0"/>
    <xf numFmtId="0" fontId="64" fillId="0" borderId="0"/>
    <xf numFmtId="0" fontId="64" fillId="0" borderId="0"/>
    <xf numFmtId="0" fontId="64" fillId="0" borderId="0"/>
    <xf numFmtId="0" fontId="7" fillId="0" borderId="0"/>
    <xf numFmtId="0" fontId="7" fillId="0" borderId="0"/>
    <xf numFmtId="0" fontId="64" fillId="0" borderId="0"/>
    <xf numFmtId="0" fontId="22" fillId="0" borderId="0"/>
    <xf numFmtId="0" fontId="65" fillId="0" borderId="0"/>
    <xf numFmtId="0" fontId="65" fillId="0" borderId="0"/>
    <xf numFmtId="0" fontId="22" fillId="0" borderId="0"/>
    <xf numFmtId="0" fontId="22" fillId="0" borderId="0"/>
    <xf numFmtId="0" fontId="21" fillId="0" borderId="0"/>
    <xf numFmtId="0" fontId="22" fillId="0" borderId="0"/>
    <xf numFmtId="0" fontId="22" fillId="0" borderId="0"/>
    <xf numFmtId="0" fontId="22" fillId="0" borderId="0"/>
    <xf numFmtId="0" fontId="22" fillId="0" borderId="0"/>
    <xf numFmtId="0" fontId="21" fillId="0" borderId="0"/>
    <xf numFmtId="0" fontId="7" fillId="0" borderId="0"/>
    <xf numFmtId="0" fontId="21" fillId="0" borderId="0"/>
    <xf numFmtId="0" fontId="7" fillId="0" borderId="0"/>
    <xf numFmtId="0" fontId="21" fillId="0" borderId="0"/>
    <xf numFmtId="0" fontId="21" fillId="0" borderId="0"/>
    <xf numFmtId="0" fontId="21" fillId="0" borderId="0"/>
    <xf numFmtId="0" fontId="7" fillId="0" borderId="0"/>
    <xf numFmtId="0" fontId="21" fillId="0" borderId="0"/>
    <xf numFmtId="0" fontId="21" fillId="0" borderId="0"/>
    <xf numFmtId="0" fontId="7" fillId="0" borderId="0"/>
    <xf numFmtId="0" fontId="21" fillId="0" borderId="0"/>
    <xf numFmtId="0" fontId="7" fillId="0" borderId="0"/>
    <xf numFmtId="0" fontId="21" fillId="0" borderId="0"/>
    <xf numFmtId="0" fontId="21" fillId="0" borderId="0"/>
    <xf numFmtId="0" fontId="7" fillId="0" borderId="0"/>
    <xf numFmtId="0" fontId="21" fillId="0" borderId="0"/>
    <xf numFmtId="0" fontId="22" fillId="0" borderId="0"/>
    <xf numFmtId="0" fontId="22" fillId="0" borderId="0"/>
    <xf numFmtId="0" fontId="22" fillId="0" borderId="0"/>
    <xf numFmtId="0" fontId="2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2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8" fillId="0" borderId="0"/>
    <xf numFmtId="43" fontId="7" fillId="0" borderId="0" applyFont="0" applyFill="0" applyBorder="0" applyAlignment="0" applyProtection="0"/>
  </cellStyleXfs>
  <cellXfs count="853">
    <xf numFmtId="0" fontId="0" fillId="0" borderId="0" xfId="0"/>
    <xf numFmtId="0" fontId="67" fillId="0" borderId="0" xfId="0" applyFont="1" applyAlignment="1">
      <alignment wrapText="1"/>
    </xf>
    <xf numFmtId="0" fontId="67" fillId="0" borderId="0" xfId="0" applyFont="1"/>
    <xf numFmtId="0" fontId="68" fillId="0" borderId="0" xfId="0" applyFont="1" applyAlignment="1">
      <alignment vertical="top"/>
    </xf>
    <xf numFmtId="0" fontId="74" fillId="0" borderId="0" xfId="0" applyFont="1"/>
    <xf numFmtId="0" fontId="67" fillId="0" borderId="0" xfId="0" applyFont="1" applyAlignment="1">
      <alignment vertical="top"/>
    </xf>
    <xf numFmtId="0" fontId="75" fillId="0" borderId="0" xfId="21" applyFont="1" applyAlignment="1">
      <alignment vertical="top"/>
    </xf>
    <xf numFmtId="0" fontId="75" fillId="0" borderId="0" xfId="21" applyFont="1" applyFill="1" applyAlignment="1">
      <alignment vertical="top"/>
    </xf>
    <xf numFmtId="0" fontId="68" fillId="0" borderId="0" xfId="0" applyFont="1" applyAlignment="1">
      <alignment horizontal="center" vertical="top"/>
    </xf>
    <xf numFmtId="0" fontId="67" fillId="0" borderId="0" xfId="0" applyFont="1" applyAlignment="1">
      <alignment vertical="top" wrapText="1"/>
    </xf>
    <xf numFmtId="0" fontId="67" fillId="0" borderId="0" xfId="21" applyFont="1" applyAlignment="1">
      <alignment vertical="top"/>
    </xf>
    <xf numFmtId="0" fontId="76" fillId="0" borderId="0" xfId="0" applyFont="1"/>
    <xf numFmtId="0" fontId="77" fillId="0" borderId="0" xfId="0" applyFont="1"/>
    <xf numFmtId="0" fontId="77" fillId="0" borderId="0" xfId="0" applyFont="1" applyAlignment="1">
      <alignment wrapText="1"/>
    </xf>
    <xf numFmtId="0" fontId="72" fillId="0" borderId="0" xfId="0" applyFont="1" applyAlignment="1">
      <alignment vertical="center"/>
    </xf>
    <xf numFmtId="0" fontId="78" fillId="0" borderId="0" xfId="0" applyFont="1" applyAlignment="1">
      <alignment horizontal="left" vertical="top" wrapText="1"/>
    </xf>
    <xf numFmtId="0" fontId="70" fillId="0" borderId="0" xfId="2" applyFont="1"/>
    <xf numFmtId="0" fontId="78" fillId="0" borderId="0" xfId="2" applyFont="1"/>
    <xf numFmtId="0" fontId="67" fillId="0" borderId="0" xfId="2" applyFont="1"/>
    <xf numFmtId="0" fontId="68" fillId="0" borderId="0" xfId="2" applyFont="1"/>
    <xf numFmtId="0" fontId="71" fillId="0" borderId="0" xfId="2" applyFont="1"/>
    <xf numFmtId="0" fontId="81" fillId="0" borderId="0" xfId="0" applyFont="1" applyAlignment="1">
      <alignment horizontal="left" vertical="center"/>
    </xf>
    <xf numFmtId="164" fontId="83" fillId="0" borderId="1" xfId="3" applyNumberFormat="1" applyFont="1" applyBorder="1" applyAlignment="1">
      <alignment horizontal="center" vertical="top"/>
    </xf>
    <xf numFmtId="164" fontId="83" fillId="0" borderId="1" xfId="2" applyNumberFormat="1" applyFont="1" applyBorder="1" applyAlignment="1">
      <alignment horizontal="center" vertical="top"/>
    </xf>
    <xf numFmtId="0" fontId="82" fillId="0" borderId="1" xfId="2" applyFont="1" applyBorder="1"/>
    <xf numFmtId="0" fontId="82" fillId="0" borderId="1" xfId="2" applyFont="1" applyBorder="1" applyAlignment="1">
      <alignment wrapText="1"/>
    </xf>
    <xf numFmtId="0" fontId="82" fillId="0" borderId="1" xfId="2" applyFont="1" applyBorder="1" applyAlignment="1">
      <alignment horizontal="left"/>
    </xf>
    <xf numFmtId="0" fontId="80" fillId="0" borderId="0" xfId="0" applyFont="1" applyAlignment="1">
      <alignment horizontal="left" vertical="center" wrapText="1"/>
    </xf>
    <xf numFmtId="0" fontId="85" fillId="0" borderId="0" xfId="0" applyFont="1" applyAlignment="1">
      <alignment horizontal="left" vertical="center"/>
    </xf>
    <xf numFmtId="0" fontId="86" fillId="0" borderId="0" xfId="0" applyFont="1"/>
    <xf numFmtId="0" fontId="87" fillId="0" borderId="0" xfId="0" applyFont="1"/>
    <xf numFmtId="0" fontId="88" fillId="32" borderId="83" xfId="0" applyFont="1" applyFill="1" applyBorder="1" applyAlignment="1">
      <alignment vertical="center" wrapText="1"/>
    </xf>
    <xf numFmtId="0" fontId="88" fillId="32" borderId="83" xfId="0" applyFont="1" applyFill="1" applyBorder="1" applyAlignment="1">
      <alignment horizontal="center" vertical="center" wrapText="1"/>
    </xf>
    <xf numFmtId="3" fontId="89" fillId="32" borderId="83" xfId="0" applyNumberFormat="1" applyFont="1" applyFill="1" applyBorder="1" applyAlignment="1">
      <alignment horizontal="right" vertical="top" wrapText="1"/>
    </xf>
    <xf numFmtId="3" fontId="87" fillId="0" borderId="0" xfId="0" applyNumberFormat="1" applyFont="1"/>
    <xf numFmtId="0" fontId="88" fillId="32" borderId="82" xfId="0" applyFont="1" applyFill="1" applyBorder="1" applyAlignment="1">
      <alignment vertical="center" wrapText="1"/>
    </xf>
    <xf numFmtId="0" fontId="88" fillId="32" borderId="82" xfId="0" applyFont="1" applyFill="1" applyBorder="1" applyAlignment="1">
      <alignment horizontal="center" vertical="center" wrapText="1"/>
    </xf>
    <xf numFmtId="3" fontId="89" fillId="32" borderId="82" xfId="0" applyNumberFormat="1" applyFont="1" applyFill="1" applyBorder="1" applyAlignment="1">
      <alignment horizontal="right" vertical="top" wrapText="1"/>
    </xf>
    <xf numFmtId="0" fontId="89" fillId="32" borderId="82" xfId="0" applyFont="1" applyFill="1" applyBorder="1" applyAlignment="1">
      <alignment horizontal="center" vertical="center" wrapText="1"/>
    </xf>
    <xf numFmtId="164" fontId="89" fillId="32" borderId="82" xfId="0" applyNumberFormat="1" applyFont="1" applyFill="1" applyBorder="1" applyAlignment="1">
      <alignment horizontal="right" vertical="top" wrapText="1"/>
    </xf>
    <xf numFmtId="169" fontId="89" fillId="32" borderId="82" xfId="0" applyNumberFormat="1" applyFont="1" applyFill="1" applyBorder="1" applyAlignment="1">
      <alignment vertical="top" wrapText="1"/>
    </xf>
    <xf numFmtId="0" fontId="90" fillId="0" borderId="0" xfId="18" applyFont="1" applyAlignment="1">
      <alignment wrapText="1"/>
    </xf>
    <xf numFmtId="168" fontId="87" fillId="0" borderId="0" xfId="1" applyNumberFormat="1" applyFont="1"/>
    <xf numFmtId="0" fontId="91" fillId="0" borderId="23" xfId="0" applyFont="1" applyBorder="1"/>
    <xf numFmtId="0" fontId="87" fillId="0" borderId="29" xfId="0" applyFont="1" applyBorder="1"/>
    <xf numFmtId="168" fontId="87" fillId="0" borderId="73" xfId="1" applyNumberFormat="1" applyFont="1" applyBorder="1"/>
    <xf numFmtId="168" fontId="87" fillId="0" borderId="0" xfId="0" applyNumberFormat="1" applyFont="1"/>
    <xf numFmtId="0" fontId="92" fillId="0" borderId="0" xfId="0" applyFont="1"/>
    <xf numFmtId="0" fontId="87" fillId="0" borderId="0" xfId="0" applyFont="1" applyAlignment="1">
      <alignment vertical="top"/>
    </xf>
    <xf numFmtId="0" fontId="93" fillId="0" borderId="0" xfId="0" applyFont="1" applyAlignment="1">
      <alignment horizontal="left" vertical="top"/>
    </xf>
    <xf numFmtId="0" fontId="91" fillId="0" borderId="0" xfId="0" applyFont="1" applyAlignment="1">
      <alignment vertical="top"/>
    </xf>
    <xf numFmtId="0" fontId="68" fillId="0" borderId="0" xfId="0" applyFont="1"/>
    <xf numFmtId="0" fontId="89" fillId="0" borderId="1" xfId="0" applyFont="1" applyBorder="1"/>
    <xf numFmtId="0" fontId="89" fillId="0" borderId="0" xfId="0" applyFont="1"/>
    <xf numFmtId="0" fontId="89" fillId="0" borderId="1" xfId="0" applyFont="1" applyBorder="1" applyAlignment="1">
      <alignment wrapText="1"/>
    </xf>
    <xf numFmtId="0" fontId="82" fillId="0" borderId="1" xfId="4" applyFont="1" applyBorder="1" applyAlignment="1">
      <alignment wrapText="1"/>
    </xf>
    <xf numFmtId="0" fontId="82" fillId="0" borderId="1" xfId="0" applyFont="1" applyBorder="1" applyAlignment="1">
      <alignment wrapText="1"/>
    </xf>
    <xf numFmtId="164" fontId="82" fillId="0" borderId="1" xfId="0" applyNumberFormat="1" applyFont="1" applyBorder="1" applyAlignment="1">
      <alignment horizontal="right" vertical="top" wrapText="1"/>
    </xf>
    <xf numFmtId="0" fontId="95" fillId="0" borderId="0" xfId="0" applyFont="1" applyAlignment="1">
      <alignment vertical="top"/>
    </xf>
    <xf numFmtId="0" fontId="74" fillId="0" borderId="0" xfId="25" applyFont="1"/>
    <xf numFmtId="0" fontId="79" fillId="0" borderId="0" xfId="25" applyFont="1" applyAlignment="1">
      <alignment horizontal="center"/>
    </xf>
    <xf numFmtId="0" fontId="80" fillId="0" borderId="0" xfId="0" applyFont="1" applyAlignment="1">
      <alignment vertical="center" wrapText="1"/>
    </xf>
    <xf numFmtId="0" fontId="96" fillId="0" borderId="50" xfId="25" applyFont="1" applyBorder="1"/>
    <xf numFmtId="0" fontId="97" fillId="0" borderId="50" xfId="25" applyFont="1" applyBorder="1" applyAlignment="1">
      <alignment horizontal="center"/>
    </xf>
    <xf numFmtId="164" fontId="83" fillId="0" borderId="1" xfId="3" applyNumberFormat="1" applyFont="1" applyBorder="1" applyAlignment="1">
      <alignment horizontal="center" vertical="center"/>
    </xf>
    <xf numFmtId="164" fontId="83" fillId="0" borderId="1" xfId="2" applyNumberFormat="1" applyFont="1" applyBorder="1" applyAlignment="1">
      <alignment horizontal="center" vertical="center"/>
    </xf>
    <xf numFmtId="0" fontId="97" fillId="0" borderId="50" xfId="25" applyFont="1" applyBorder="1" applyAlignment="1">
      <alignment horizontal="left" wrapText="1"/>
    </xf>
    <xf numFmtId="0" fontId="96" fillId="0" borderId="50" xfId="25" applyFont="1" applyBorder="1" applyAlignment="1">
      <alignment wrapText="1"/>
    </xf>
    <xf numFmtId="0" fontId="79" fillId="0" borderId="0" xfId="0" applyFont="1" applyAlignment="1">
      <alignment vertical="center"/>
    </xf>
    <xf numFmtId="0" fontId="99" fillId="32" borderId="28" xfId="0" applyFont="1" applyFill="1" applyBorder="1" applyAlignment="1">
      <alignment vertical="center" wrapText="1"/>
    </xf>
    <xf numFmtId="4" fontId="74" fillId="0" borderId="0" xfId="0" applyNumberFormat="1" applyFont="1"/>
    <xf numFmtId="0" fontId="89" fillId="32" borderId="28" xfId="0" applyFont="1" applyFill="1" applyBorder="1" applyAlignment="1">
      <alignment horizontal="left" vertical="center" wrapText="1" indent="1"/>
    </xf>
    <xf numFmtId="0" fontId="100" fillId="32" borderId="28" xfId="0" applyFont="1" applyFill="1" applyBorder="1" applyAlignment="1">
      <alignment horizontal="left" vertical="center" wrapText="1" indent="1"/>
    </xf>
    <xf numFmtId="0" fontId="101" fillId="32" borderId="28" xfId="0" applyFont="1" applyFill="1" applyBorder="1" applyAlignment="1">
      <alignment horizontal="left" vertical="center" wrapText="1" indent="1"/>
    </xf>
    <xf numFmtId="0" fontId="102" fillId="0" borderId="0" xfId="0" applyFont="1" applyAlignment="1">
      <alignment vertical="center"/>
    </xf>
    <xf numFmtId="0" fontId="97" fillId="32" borderId="29" xfId="0" applyFont="1" applyFill="1" applyBorder="1" applyAlignment="1">
      <alignment vertical="center" wrapText="1"/>
    </xf>
    <xf numFmtId="164" fontId="99" fillId="32" borderId="33" xfId="0" applyNumberFormat="1" applyFont="1" applyFill="1" applyBorder="1" applyAlignment="1">
      <alignment horizontal="right" vertical="top" wrapText="1"/>
    </xf>
    <xf numFmtId="164" fontId="99" fillId="32" borderId="19" xfId="0" applyNumberFormat="1" applyFont="1" applyFill="1" applyBorder="1" applyAlignment="1">
      <alignment horizontal="right" vertical="top" wrapText="1"/>
    </xf>
    <xf numFmtId="164" fontId="99" fillId="32" borderId="20" xfId="0" applyNumberFormat="1" applyFont="1" applyFill="1" applyBorder="1" applyAlignment="1">
      <alignment horizontal="right" vertical="top" wrapText="1"/>
    </xf>
    <xf numFmtId="164" fontId="99" fillId="32" borderId="35" xfId="0" applyNumberFormat="1" applyFont="1" applyFill="1" applyBorder="1" applyAlignment="1">
      <alignment horizontal="right" vertical="top" wrapText="1"/>
    </xf>
    <xf numFmtId="164" fontId="74" fillId="0" borderId="0" xfId="0" applyNumberFormat="1" applyFont="1"/>
    <xf numFmtId="164" fontId="88" fillId="32" borderId="6" xfId="0" applyNumberFormat="1" applyFont="1" applyFill="1" applyBorder="1" applyAlignment="1">
      <alignment horizontal="right" vertical="top" wrapText="1"/>
    </xf>
    <xf numFmtId="164" fontId="88" fillId="32" borderId="5" xfId="0" applyNumberFormat="1" applyFont="1" applyFill="1" applyBorder="1" applyAlignment="1">
      <alignment horizontal="right" vertical="top" wrapText="1"/>
    </xf>
    <xf numFmtId="164" fontId="88" fillId="32" borderId="19" xfId="0" applyNumberFormat="1" applyFont="1" applyFill="1" applyBorder="1" applyAlignment="1">
      <alignment horizontal="right" vertical="top" wrapText="1"/>
    </xf>
    <xf numFmtId="164" fontId="88" fillId="32" borderId="20" xfId="0" applyNumberFormat="1" applyFont="1" applyFill="1" applyBorder="1" applyAlignment="1">
      <alignment horizontal="right" vertical="top" wrapText="1"/>
    </xf>
    <xf numFmtId="164" fontId="88" fillId="32" borderId="35" xfId="0" applyNumberFormat="1" applyFont="1" applyFill="1" applyBorder="1" applyAlignment="1">
      <alignment horizontal="right" vertical="top" wrapText="1"/>
    </xf>
    <xf numFmtId="164" fontId="101" fillId="32" borderId="19" xfId="0" applyNumberFormat="1" applyFont="1" applyFill="1" applyBorder="1" applyAlignment="1">
      <alignment horizontal="right" vertical="top" wrapText="1"/>
    </xf>
    <xf numFmtId="164" fontId="101" fillId="32" borderId="20" xfId="0" applyNumberFormat="1" applyFont="1" applyFill="1" applyBorder="1" applyAlignment="1">
      <alignment horizontal="right" vertical="top" wrapText="1"/>
    </xf>
    <xf numFmtId="164" fontId="101" fillId="32" borderId="35" xfId="0" applyNumberFormat="1" applyFont="1" applyFill="1" applyBorder="1" applyAlignment="1">
      <alignment horizontal="right" vertical="top" wrapText="1"/>
    </xf>
    <xf numFmtId="164" fontId="99" fillId="32" borderId="15" xfId="0" applyNumberFormat="1" applyFont="1" applyFill="1" applyBorder="1" applyAlignment="1">
      <alignment horizontal="right" vertical="top" wrapText="1"/>
    </xf>
    <xf numFmtId="164" fontId="99" fillId="32" borderId="12" xfId="0" applyNumberFormat="1" applyFont="1" applyFill="1" applyBorder="1" applyAlignment="1">
      <alignment horizontal="right" vertical="top" wrapText="1"/>
    </xf>
    <xf numFmtId="164" fontId="99" fillId="32" borderId="11" xfId="0" applyNumberFormat="1" applyFont="1" applyFill="1" applyBorder="1" applyAlignment="1">
      <alignment horizontal="right" vertical="top" wrapText="1"/>
    </xf>
    <xf numFmtId="164" fontId="99" fillId="32" borderId="0" xfId="0" applyNumberFormat="1" applyFont="1" applyFill="1" applyAlignment="1">
      <alignment horizontal="right" vertical="top" wrapText="1"/>
    </xf>
    <xf numFmtId="164" fontId="99" fillId="32" borderId="8" xfId="0" applyNumberFormat="1" applyFont="1" applyFill="1" applyBorder="1" applyAlignment="1">
      <alignment horizontal="right" vertical="top" wrapText="1"/>
    </xf>
    <xf numFmtId="0" fontId="104" fillId="0" borderId="0" xfId="0" applyFont="1" applyAlignment="1">
      <alignment horizontal="left" vertical="center"/>
    </xf>
    <xf numFmtId="0" fontId="105" fillId="0" borderId="0" xfId="0" applyFont="1" applyAlignment="1">
      <alignment horizontal="left" vertical="center"/>
    </xf>
    <xf numFmtId="0" fontId="79" fillId="0" borderId="0" xfId="0" applyFont="1"/>
    <xf numFmtId="0" fontId="69" fillId="0" borderId="0" xfId="9" applyFont="1"/>
    <xf numFmtId="2" fontId="69" fillId="0" borderId="0" xfId="9" applyNumberFormat="1" applyFont="1"/>
    <xf numFmtId="0" fontId="92" fillId="0" borderId="0" xfId="9" applyFont="1"/>
    <xf numFmtId="0" fontId="106" fillId="0" borderId="1" xfId="9" applyFont="1" applyBorder="1" applyAlignment="1">
      <alignment horizontal="left" vertical="top" wrapText="1"/>
    </xf>
    <xf numFmtId="0" fontId="107" fillId="0" borderId="1" xfId="9" applyFont="1" applyBorder="1" applyAlignment="1">
      <alignment horizontal="left" vertical="top" wrapText="1" indent="1"/>
    </xf>
    <xf numFmtId="0" fontId="108" fillId="0" borderId="0" xfId="0" applyFont="1" applyAlignment="1">
      <alignment vertical="center"/>
    </xf>
    <xf numFmtId="0" fontId="74" fillId="0" borderId="0" xfId="0" applyFont="1" applyAlignment="1">
      <alignment vertical="center" wrapText="1"/>
    </xf>
    <xf numFmtId="0" fontId="74" fillId="0" borderId="0" xfId="0" applyFont="1" applyAlignment="1">
      <alignment wrapText="1"/>
    </xf>
    <xf numFmtId="0" fontId="102" fillId="28" borderId="0" xfId="0" applyFont="1" applyFill="1" applyAlignment="1">
      <alignment horizontal="left" vertical="center" readingOrder="1"/>
    </xf>
    <xf numFmtId="0" fontId="102" fillId="28" borderId="0" xfId="0" applyFont="1" applyFill="1" applyAlignment="1">
      <alignment vertical="center" wrapText="1"/>
    </xf>
    <xf numFmtId="0" fontId="79" fillId="28" borderId="0" xfId="0" applyFont="1" applyFill="1"/>
    <xf numFmtId="0" fontId="109" fillId="30" borderId="0" xfId="0" applyFont="1" applyFill="1" applyAlignment="1">
      <alignment horizontal="left"/>
    </xf>
    <xf numFmtId="0" fontId="109" fillId="30" borderId="0" xfId="0" applyFont="1" applyFill="1"/>
    <xf numFmtId="0" fontId="109" fillId="30" borderId="0" xfId="0" applyFont="1" applyFill="1" applyAlignment="1">
      <alignment horizontal="center" vertical="center" wrapText="1"/>
    </xf>
    <xf numFmtId="0" fontId="94" fillId="0" borderId="0" xfId="0" applyFont="1"/>
    <xf numFmtId="0" fontId="98" fillId="29" borderId="0" xfId="0" applyFont="1" applyFill="1" applyAlignment="1">
      <alignment horizontal="left"/>
    </xf>
    <xf numFmtId="0" fontId="98" fillId="29" borderId="0" xfId="0" applyFont="1" applyFill="1" applyAlignment="1">
      <alignment vertical="center" wrapText="1"/>
    </xf>
    <xf numFmtId="2" fontId="98" fillId="29" borderId="0" xfId="0" applyNumberFormat="1" applyFont="1" applyFill="1" applyAlignment="1">
      <alignment horizontal="right" vertical="center"/>
    </xf>
    <xf numFmtId="0" fontId="93" fillId="0" borderId="0" xfId="0" applyFont="1"/>
    <xf numFmtId="167" fontId="108" fillId="0" borderId="0" xfId="0" applyNumberFormat="1" applyFont="1" applyAlignment="1">
      <alignment horizontal="center"/>
    </xf>
    <xf numFmtId="2" fontId="74" fillId="0" borderId="0" xfId="0" applyNumberFormat="1" applyFont="1"/>
    <xf numFmtId="0" fontId="78" fillId="0" borderId="0" xfId="0" applyFont="1" applyAlignment="1">
      <alignment horizontal="left" vertical="top"/>
    </xf>
    <xf numFmtId="0" fontId="110" fillId="0" borderId="0" xfId="0" applyFont="1" applyAlignment="1">
      <alignment horizontal="left" vertical="center"/>
    </xf>
    <xf numFmtId="0" fontId="83" fillId="0" borderId="0" xfId="0" applyFont="1" applyAlignment="1">
      <alignment horizontal="center"/>
    </xf>
    <xf numFmtId="0" fontId="83" fillId="0" borderId="1" xfId="0" applyFont="1" applyBorder="1" applyAlignment="1">
      <alignment horizontal="center"/>
    </xf>
    <xf numFmtId="0" fontId="82" fillId="0" borderId="1" xfId="0" applyFont="1" applyBorder="1"/>
    <xf numFmtId="0" fontId="111" fillId="0" borderId="0" xfId="0" applyFont="1"/>
    <xf numFmtId="0" fontId="82" fillId="0" borderId="0" xfId="0" applyFont="1"/>
    <xf numFmtId="164" fontId="82" fillId="0" borderId="0" xfId="0" applyNumberFormat="1" applyFont="1"/>
    <xf numFmtId="0" fontId="83" fillId="0" borderId="0" xfId="0" applyFont="1"/>
    <xf numFmtId="0" fontId="86" fillId="0" borderId="1" xfId="0" applyFont="1" applyBorder="1"/>
    <xf numFmtId="0" fontId="86" fillId="0" borderId="1" xfId="0" applyFont="1" applyBorder="1" applyAlignment="1">
      <alignment horizontal="center"/>
    </xf>
    <xf numFmtId="2" fontId="106" fillId="0" borderId="0" xfId="0" applyNumberFormat="1" applyFont="1" applyAlignment="1">
      <alignment horizontal="center"/>
    </xf>
    <xf numFmtId="2" fontId="107" fillId="0" borderId="0" xfId="0" applyNumberFormat="1" applyFont="1"/>
    <xf numFmtId="0" fontId="83" fillId="0" borderId="1" xfId="0" applyFont="1" applyBorder="1"/>
    <xf numFmtId="0" fontId="87" fillId="0" borderId="1" xfId="0" applyFont="1" applyBorder="1"/>
    <xf numFmtId="0" fontId="108" fillId="0" borderId="0" xfId="0" applyFont="1"/>
    <xf numFmtId="0" fontId="74" fillId="0" borderId="0" xfId="0" applyFont="1" applyAlignment="1">
      <alignment horizontal="left"/>
    </xf>
    <xf numFmtId="0" fontId="80" fillId="0" borderId="0" xfId="0" applyFont="1" applyAlignment="1">
      <alignment wrapText="1"/>
    </xf>
    <xf numFmtId="0" fontId="88" fillId="32" borderId="5" xfId="0" applyFont="1" applyFill="1" applyBorder="1" applyAlignment="1">
      <alignment vertical="center" wrapText="1"/>
    </xf>
    <xf numFmtId="170" fontId="74" fillId="0" borderId="0" xfId="0" applyNumberFormat="1" applyFont="1"/>
    <xf numFmtId="164" fontId="88" fillId="32" borderId="39" xfId="0" applyNumberFormat="1" applyFont="1" applyFill="1" applyBorder="1" applyAlignment="1">
      <alignment horizontal="right" vertical="top" wrapText="1"/>
    </xf>
    <xf numFmtId="164" fontId="88" fillId="32" borderId="13" xfId="0" applyNumberFormat="1" applyFont="1" applyFill="1" applyBorder="1" applyAlignment="1">
      <alignment horizontal="right" vertical="top" wrapText="1"/>
    </xf>
    <xf numFmtId="0" fontId="74" fillId="0" borderId="0" xfId="0" applyFont="1" applyAlignment="1">
      <alignment vertical="top"/>
    </xf>
    <xf numFmtId="0" fontId="79" fillId="0" borderId="0" xfId="0" applyFont="1" applyAlignment="1">
      <alignment horizontal="left" vertical="top"/>
    </xf>
    <xf numFmtId="0" fontId="75" fillId="0" borderId="0" xfId="0" applyFont="1" applyAlignment="1">
      <alignment vertical="top"/>
    </xf>
    <xf numFmtId="0" fontId="75" fillId="0" borderId="0" xfId="0" applyFont="1"/>
    <xf numFmtId="0" fontId="78" fillId="0" borderId="0" xfId="0" applyFont="1"/>
    <xf numFmtId="0" fontId="82" fillId="0" borderId="1" xfId="11" applyFont="1" applyBorder="1" applyAlignment="1">
      <alignment horizontal="left" vertical="top" wrapText="1" indent="1"/>
    </xf>
    <xf numFmtId="4" fontId="82" fillId="0" borderId="0" xfId="0" applyNumberFormat="1" applyFont="1" applyAlignment="1">
      <alignment horizontal="right" vertical="top"/>
    </xf>
    <xf numFmtId="0" fontId="83" fillId="0" borderId="1" xfId="11" applyFont="1" applyBorder="1" applyAlignment="1">
      <alignment vertical="top" wrapText="1"/>
    </xf>
    <xf numFmtId="4" fontId="83" fillId="0" borderId="0" xfId="0" applyNumberFormat="1" applyFont="1" applyAlignment="1">
      <alignment horizontal="right" vertical="top"/>
    </xf>
    <xf numFmtId="0" fontId="81" fillId="0" borderId="0" xfId="0" applyFont="1" applyAlignment="1">
      <alignment vertical="top"/>
    </xf>
    <xf numFmtId="0" fontId="83" fillId="0" borderId="1" xfId="0" applyFont="1" applyBorder="1" applyAlignment="1">
      <alignment vertical="top" wrapText="1"/>
    </xf>
    <xf numFmtId="0" fontId="82" fillId="0" borderId="1" xfId="0" applyFont="1" applyBorder="1" applyAlignment="1">
      <alignment vertical="top" wrapText="1"/>
    </xf>
    <xf numFmtId="0" fontId="82" fillId="0" borderId="1" xfId="0" applyFont="1" applyBorder="1" applyAlignment="1">
      <alignment horizontal="left" vertical="top" wrapText="1"/>
    </xf>
    <xf numFmtId="0" fontId="88" fillId="32" borderId="25" xfId="0" applyFont="1" applyFill="1" applyBorder="1" applyAlignment="1">
      <alignment vertical="center" wrapText="1"/>
    </xf>
    <xf numFmtId="164" fontId="88" fillId="0" borderId="26" xfId="0" applyNumberFormat="1" applyFont="1" applyBorder="1" applyAlignment="1">
      <alignment horizontal="right" vertical="center" wrapText="1"/>
    </xf>
    <xf numFmtId="0" fontId="99" fillId="32" borderId="0" xfId="0" applyFont="1" applyFill="1" applyAlignment="1">
      <alignment vertical="center" wrapText="1"/>
    </xf>
    <xf numFmtId="164" fontId="99" fillId="0" borderId="0" xfId="0" applyNumberFormat="1" applyFont="1" applyAlignment="1">
      <alignment horizontal="right" vertical="center" wrapText="1"/>
    </xf>
    <xf numFmtId="0" fontId="68" fillId="0" borderId="0" xfId="0" applyFont="1" applyAlignment="1">
      <alignment horizontal="left" vertical="center"/>
    </xf>
    <xf numFmtId="0" fontId="99" fillId="32" borderId="38" xfId="0" applyFont="1" applyFill="1" applyBorder="1" applyAlignment="1">
      <alignment vertical="top" wrapText="1"/>
    </xf>
    <xf numFmtId="0" fontId="88" fillId="32" borderId="71" xfId="0" applyFont="1" applyFill="1" applyBorder="1" applyAlignment="1">
      <alignment vertical="top" wrapText="1"/>
    </xf>
    <xf numFmtId="168" fontId="88" fillId="32" borderId="76" xfId="1" applyNumberFormat="1" applyFont="1" applyFill="1" applyBorder="1" applyAlignment="1">
      <alignment horizontal="right" vertical="top" wrapText="1"/>
    </xf>
    <xf numFmtId="0" fontId="74" fillId="0" borderId="62" xfId="0" applyFont="1" applyBorder="1"/>
    <xf numFmtId="0" fontId="82" fillId="0" borderId="0" xfId="29" applyFont="1"/>
    <xf numFmtId="0" fontId="91" fillId="0" borderId="0" xfId="29" applyFont="1"/>
    <xf numFmtId="0" fontId="78" fillId="0" borderId="0" xfId="29" applyFont="1"/>
    <xf numFmtId="0" fontId="68" fillId="0" borderId="0" xfId="29" applyFont="1"/>
    <xf numFmtId="0" fontId="115" fillId="0" borderId="0" xfId="0" applyFont="1"/>
    <xf numFmtId="0" fontId="92" fillId="0" borderId="0" xfId="0" applyFont="1" applyAlignment="1">
      <alignment horizontal="left"/>
    </xf>
    <xf numFmtId="0" fontId="114" fillId="0" borderId="0" xfId="0" applyFont="1" applyAlignment="1">
      <alignment horizontal="left" vertical="center" wrapText="1"/>
    </xf>
    <xf numFmtId="164" fontId="91" fillId="0" borderId="0" xfId="29" applyNumberFormat="1" applyFont="1"/>
    <xf numFmtId="164" fontId="82" fillId="0" borderId="0" xfId="29" applyNumberFormat="1" applyFont="1"/>
    <xf numFmtId="0" fontId="83" fillId="0" borderId="1" xfId="0" applyFont="1" applyBorder="1" applyAlignment="1">
      <alignment horizontal="left" vertical="top" wrapText="1"/>
    </xf>
    <xf numFmtId="4" fontId="82" fillId="0" borderId="0" xfId="29" applyNumberFormat="1" applyFont="1"/>
    <xf numFmtId="0" fontId="82" fillId="0" borderId="1" xfId="29" applyFont="1" applyBorder="1"/>
    <xf numFmtId="1" fontId="111" fillId="0" borderId="0" xfId="29" applyNumberFormat="1" applyFont="1"/>
    <xf numFmtId="0" fontId="82" fillId="0" borderId="1" xfId="29" applyFont="1" applyBorder="1" applyAlignment="1">
      <alignment wrapText="1"/>
    </xf>
    <xf numFmtId="2" fontId="82" fillId="0" borderId="0" xfId="29" applyNumberFormat="1" applyFont="1"/>
    <xf numFmtId="1" fontId="82" fillId="0" borderId="0" xfId="29" applyNumberFormat="1" applyFont="1"/>
    <xf numFmtId="171" fontId="82" fillId="0" borderId="0" xfId="29" applyNumberFormat="1" applyFont="1"/>
    <xf numFmtId="0" fontId="87" fillId="0" borderId="0" xfId="12" applyFont="1"/>
    <xf numFmtId="0" fontId="79" fillId="0" borderId="0" xfId="12" applyFont="1"/>
    <xf numFmtId="0" fontId="87" fillId="3" borderId="0" xfId="12" applyFont="1" applyFill="1"/>
    <xf numFmtId="0" fontId="71" fillId="3" borderId="0" xfId="12" applyFont="1" applyFill="1" applyAlignment="1">
      <alignment horizontal="center"/>
    </xf>
    <xf numFmtId="0" fontId="71" fillId="0" borderId="0" xfId="12" applyFont="1" applyAlignment="1">
      <alignment horizontal="center"/>
    </xf>
    <xf numFmtId="0" fontId="87" fillId="4" borderId="0" xfId="12" applyFont="1" applyFill="1"/>
    <xf numFmtId="168" fontId="82" fillId="0" borderId="1" xfId="1" applyNumberFormat="1" applyFont="1" applyBorder="1"/>
    <xf numFmtId="0" fontId="87" fillId="0" borderId="58" xfId="12" applyFont="1" applyBorder="1"/>
    <xf numFmtId="0" fontId="87" fillId="0" borderId="1" xfId="12" applyFont="1" applyBorder="1"/>
    <xf numFmtId="168" fontId="82" fillId="0" borderId="1" xfId="1" applyNumberFormat="1" applyFont="1" applyBorder="1" applyAlignment="1">
      <alignment wrapText="1"/>
    </xf>
    <xf numFmtId="0" fontId="111" fillId="0" borderId="0" xfId="12" applyFont="1"/>
    <xf numFmtId="168" fontId="82" fillId="0" borderId="1" xfId="1" applyNumberFormat="1" applyFont="1" applyFill="1" applyBorder="1" applyAlignment="1">
      <alignment wrapText="1"/>
    </xf>
    <xf numFmtId="168" fontId="87" fillId="0" borderId="0" xfId="12" applyNumberFormat="1" applyFont="1"/>
    <xf numFmtId="0" fontId="74" fillId="3" borderId="0" xfId="0" applyFont="1" applyFill="1"/>
    <xf numFmtId="0" fontId="83" fillId="0" borderId="1" xfId="0" applyFont="1" applyBorder="1" applyAlignment="1">
      <alignment vertical="center" wrapText="1"/>
    </xf>
    <xf numFmtId="0" fontId="83" fillId="0" borderId="1" xfId="0" applyFont="1" applyBorder="1" applyAlignment="1">
      <alignment horizontal="center" vertical="top" wrapText="1"/>
    </xf>
    <xf numFmtId="168" fontId="82" fillId="0" borderId="1" xfId="0" applyNumberFormat="1" applyFont="1" applyBorder="1"/>
    <xf numFmtId="0" fontId="82" fillId="0" borderId="1" xfId="0" applyFont="1" applyBorder="1" applyAlignment="1">
      <alignment horizontal="left" indent="1"/>
    </xf>
    <xf numFmtId="0" fontId="82" fillId="0" borderId="0" xfId="0" applyFont="1" applyAlignment="1">
      <alignment horizontal="left" vertical="center"/>
    </xf>
    <xf numFmtId="0" fontId="116" fillId="0" borderId="0" xfId="0" applyFont="1" applyAlignment="1">
      <alignment horizontal="left" vertical="center"/>
    </xf>
    <xf numFmtId="0" fontId="108" fillId="0" borderId="0" xfId="0" applyFont="1" applyAlignment="1">
      <alignment vertical="top"/>
    </xf>
    <xf numFmtId="164" fontId="82" fillId="0" borderId="1" xfId="3" applyNumberFormat="1" applyFont="1" applyBorder="1" applyAlignment="1">
      <alignment horizontal="center" vertical="top"/>
    </xf>
    <xf numFmtId="164" fontId="82" fillId="0" borderId="1" xfId="2" applyNumberFormat="1" applyFont="1" applyBorder="1" applyAlignment="1">
      <alignment horizontal="center" vertical="top"/>
    </xf>
    <xf numFmtId="0" fontId="82" fillId="0" borderId="1" xfId="0" applyFont="1" applyBorder="1" applyAlignment="1">
      <alignment vertical="top"/>
    </xf>
    <xf numFmtId="0" fontId="82" fillId="0" borderId="0" xfId="0" applyFont="1" applyAlignment="1">
      <alignment horizontal="left" vertical="top"/>
    </xf>
    <xf numFmtId="0" fontId="82" fillId="0" borderId="0" xfId="0" applyFont="1" applyAlignment="1">
      <alignment vertical="top"/>
    </xf>
    <xf numFmtId="2" fontId="82" fillId="0" borderId="0" xfId="0" applyNumberFormat="1" applyFont="1" applyAlignment="1">
      <alignment vertical="top"/>
    </xf>
    <xf numFmtId="2" fontId="108" fillId="0" borderId="0" xfId="0" applyNumberFormat="1" applyFont="1" applyAlignment="1">
      <alignment vertical="top"/>
    </xf>
    <xf numFmtId="0" fontId="74" fillId="0" borderId="0" xfId="19" applyFont="1"/>
    <xf numFmtId="0" fontId="83" fillId="0" borderId="1" xfId="19" applyFont="1" applyBorder="1" applyAlignment="1">
      <alignment horizontal="center" vertical="center" wrapText="1"/>
    </xf>
    <xf numFmtId="0" fontId="83" fillId="0" borderId="1" xfId="13" applyFont="1" applyBorder="1" applyAlignment="1">
      <alignment wrapText="1"/>
    </xf>
    <xf numFmtId="0" fontId="79" fillId="0" borderId="0" xfId="19" applyFont="1"/>
    <xf numFmtId="0" fontId="82" fillId="0" borderId="1" xfId="13" applyFont="1" applyBorder="1" applyAlignment="1">
      <alignment wrapText="1"/>
    </xf>
    <xf numFmtId="2" fontId="74" fillId="0" borderId="0" xfId="19" applyNumberFormat="1" applyFont="1"/>
    <xf numFmtId="170" fontId="74" fillId="0" borderId="0" xfId="19" applyNumberFormat="1" applyFont="1"/>
    <xf numFmtId="0" fontId="99" fillId="28" borderId="38" xfId="0" applyFont="1" applyFill="1" applyBorder="1" applyAlignment="1">
      <alignment horizontal="center" vertical="center" wrapText="1"/>
    </xf>
    <xf numFmtId="0" fontId="99" fillId="32" borderId="79" xfId="0" applyFont="1" applyFill="1" applyBorder="1" applyAlignment="1">
      <alignment vertical="center" wrapText="1"/>
    </xf>
    <xf numFmtId="164" fontId="99" fillId="32" borderId="7" xfId="0" applyNumberFormat="1" applyFont="1" applyFill="1" applyBorder="1" applyAlignment="1">
      <alignment horizontal="right" vertical="top" wrapText="1"/>
    </xf>
    <xf numFmtId="0" fontId="88" fillId="32" borderId="80" xfId="0" applyFont="1" applyFill="1" applyBorder="1" applyAlignment="1">
      <alignment horizontal="left" vertical="center" wrapText="1" indent="1"/>
    </xf>
    <xf numFmtId="164" fontId="88" fillId="32" borderId="7" xfId="0" applyNumberFormat="1" applyFont="1" applyFill="1" applyBorder="1" applyAlignment="1">
      <alignment horizontal="right" vertical="top" wrapText="1"/>
    </xf>
    <xf numFmtId="0" fontId="89" fillId="32" borderId="79" xfId="0" applyFont="1" applyFill="1" applyBorder="1" applyAlignment="1">
      <alignment horizontal="left" vertical="center" wrapText="1" indent="1"/>
    </xf>
    <xf numFmtId="0" fontId="88" fillId="32" borderId="79" xfId="0" applyFont="1" applyFill="1" applyBorder="1" applyAlignment="1">
      <alignment horizontal="left" vertical="center" wrapText="1" indent="1"/>
    </xf>
    <xf numFmtId="0" fontId="101" fillId="32" borderId="80" xfId="0" applyFont="1" applyFill="1" applyBorder="1" applyAlignment="1">
      <alignment horizontal="left" vertical="center" wrapText="1" indent="2"/>
    </xf>
    <xf numFmtId="164" fontId="101" fillId="32" borderId="7" xfId="0" applyNumberFormat="1" applyFont="1" applyFill="1" applyBorder="1" applyAlignment="1">
      <alignment horizontal="right" vertical="top" wrapText="1"/>
    </xf>
    <xf numFmtId="0" fontId="101" fillId="32" borderId="81" xfId="0" applyFont="1" applyFill="1" applyBorder="1" applyAlignment="1">
      <alignment horizontal="left" vertical="center" wrapText="1" indent="2"/>
    </xf>
    <xf numFmtId="0" fontId="88" fillId="32" borderId="55" xfId="0" applyFont="1" applyFill="1" applyBorder="1" applyAlignment="1">
      <alignment horizontal="left" vertical="center" wrapText="1" indent="1"/>
    </xf>
    <xf numFmtId="0" fontId="74" fillId="0" borderId="22" xfId="0" applyFont="1" applyBorder="1"/>
    <xf numFmtId="0" fontId="95" fillId="0" borderId="0" xfId="0" applyFont="1" applyAlignment="1">
      <alignment horizontal="left" vertical="top"/>
    </xf>
    <xf numFmtId="0" fontId="99" fillId="32" borderId="6" xfId="0" applyFont="1" applyFill="1" applyBorder="1" applyAlignment="1">
      <alignment vertical="center" wrapText="1"/>
    </xf>
    <xf numFmtId="0" fontId="88" fillId="32" borderId="6" xfId="0" applyFont="1" applyFill="1" applyBorder="1" applyAlignment="1">
      <alignment horizontal="left" vertical="center" wrapText="1" indent="1"/>
    </xf>
    <xf numFmtId="0" fontId="101" fillId="32" borderId="6" xfId="0" applyFont="1" applyFill="1" applyBorder="1" applyAlignment="1">
      <alignment horizontal="left" vertical="center" wrapText="1" indent="2"/>
    </xf>
    <xf numFmtId="0" fontId="101" fillId="32" borderId="0" xfId="0" applyFont="1" applyFill="1" applyAlignment="1">
      <alignment horizontal="left" vertical="center" wrapText="1" indent="2"/>
    </xf>
    <xf numFmtId="171" fontId="74" fillId="0" borderId="0" xfId="0" applyNumberFormat="1" applyFont="1"/>
    <xf numFmtId="0" fontId="70" fillId="0" borderId="0" xfId="13" applyFont="1"/>
    <xf numFmtId="0" fontId="68" fillId="0" borderId="0" xfId="0" applyFont="1" applyAlignment="1">
      <alignment vertical="center" wrapText="1"/>
    </xf>
    <xf numFmtId="0" fontId="68" fillId="0" borderId="0" xfId="13" applyFont="1"/>
    <xf numFmtId="0" fontId="115" fillId="0" borderId="0" xfId="13" applyFont="1"/>
    <xf numFmtId="0" fontId="80" fillId="0" borderId="0" xfId="0" applyFont="1" applyAlignment="1">
      <alignment vertical="center"/>
    </xf>
    <xf numFmtId="0" fontId="84" fillId="0" borderId="1" xfId="0" applyFont="1" applyBorder="1" applyAlignment="1">
      <alignment horizontal="center" vertical="center" wrapText="1"/>
    </xf>
    <xf numFmtId="2" fontId="82" fillId="0" borderId="1" xfId="0" applyNumberFormat="1" applyFont="1" applyBorder="1" applyAlignment="1">
      <alignment vertical="top" wrapText="1"/>
    </xf>
    <xf numFmtId="0" fontId="82" fillId="0" borderId="0" xfId="0" applyFont="1" applyAlignment="1">
      <alignment vertical="top" wrapText="1"/>
    </xf>
    <xf numFmtId="0" fontId="82" fillId="0" borderId="0" xfId="13" applyFont="1"/>
    <xf numFmtId="4" fontId="70" fillId="0" borderId="0" xfId="13" applyNumberFormat="1" applyFont="1"/>
    <xf numFmtId="0" fontId="67" fillId="0" borderId="0" xfId="0" applyFont="1" applyAlignment="1">
      <alignment horizontal="left" wrapText="1"/>
    </xf>
    <xf numFmtId="0" fontId="87" fillId="0" borderId="0" xfId="0" applyFont="1" applyAlignment="1">
      <alignment vertical="center" wrapText="1"/>
    </xf>
    <xf numFmtId="168" fontId="96" fillId="0" borderId="0" xfId="0" applyNumberFormat="1" applyFont="1"/>
    <xf numFmtId="168" fontId="91" fillId="0" borderId="0" xfId="0" applyNumberFormat="1" applyFont="1"/>
    <xf numFmtId="168" fontId="82" fillId="0" borderId="0" xfId="0" applyNumberFormat="1" applyFont="1"/>
    <xf numFmtId="2" fontId="87" fillId="0" borderId="0" xfId="0" applyNumberFormat="1" applyFont="1"/>
    <xf numFmtId="0" fontId="99" fillId="32" borderId="27" xfId="0" applyFont="1" applyFill="1" applyBorder="1" applyAlignment="1">
      <alignment vertical="center" wrapText="1"/>
    </xf>
    <xf numFmtId="0" fontId="88" fillId="32" borderId="28" xfId="0" applyFont="1" applyFill="1" applyBorder="1" applyAlignment="1">
      <alignment horizontal="left" vertical="center" wrapText="1"/>
    </xf>
    <xf numFmtId="0" fontId="99" fillId="28" borderId="6" xfId="0" applyFont="1" applyFill="1" applyBorder="1" applyAlignment="1">
      <alignment vertical="center" wrapText="1"/>
    </xf>
    <xf numFmtId="0" fontId="88" fillId="32" borderId="0" xfId="0" applyFont="1" applyFill="1" applyAlignment="1">
      <alignment horizontal="left" vertical="center" wrapText="1"/>
    </xf>
    <xf numFmtId="164" fontId="88" fillId="32" borderId="0" xfId="0" applyNumberFormat="1" applyFont="1" applyFill="1" applyAlignment="1">
      <alignment horizontal="right" vertical="top" wrapText="1"/>
    </xf>
    <xf numFmtId="0" fontId="94" fillId="0" borderId="0" xfId="0" applyFont="1" applyAlignment="1">
      <alignment vertical="center"/>
    </xf>
    <xf numFmtId="0" fontId="99" fillId="32" borderId="29" xfId="0" applyFont="1" applyFill="1" applyBorder="1" applyAlignment="1">
      <alignment vertical="center" wrapText="1"/>
    </xf>
    <xf numFmtId="0" fontId="84" fillId="32" borderId="28" xfId="0" applyFont="1" applyFill="1" applyBorder="1" applyAlignment="1">
      <alignment vertical="center" wrapText="1"/>
    </xf>
    <xf numFmtId="0" fontId="89" fillId="32" borderId="0" xfId="0" applyFont="1" applyFill="1" applyAlignment="1">
      <alignment horizontal="left" vertical="center" wrapText="1" indent="1"/>
    </xf>
    <xf numFmtId="0" fontId="74" fillId="0" borderId="0" xfId="20" applyFont="1"/>
    <xf numFmtId="0" fontId="74" fillId="0" borderId="0" xfId="20" applyFont="1" applyAlignment="1">
      <alignment vertical="top"/>
    </xf>
    <xf numFmtId="0" fontId="67" fillId="0" borderId="0" xfId="0" applyFont="1" applyAlignment="1">
      <alignment horizontal="left" vertical="top" wrapText="1"/>
    </xf>
    <xf numFmtId="0" fontId="79" fillId="0" borderId="0" xfId="20" applyFont="1"/>
    <xf numFmtId="0" fontId="74" fillId="0" borderId="0" xfId="20" applyFont="1" applyProtection="1">
      <protection locked="0"/>
    </xf>
    <xf numFmtId="0" fontId="82" fillId="3" borderId="1" xfId="15" applyFont="1" applyFill="1" applyBorder="1" applyAlignment="1">
      <alignment wrapText="1"/>
    </xf>
    <xf numFmtId="0" fontId="82" fillId="0" borderId="1" xfId="15" applyFont="1" applyBorder="1" applyAlignment="1">
      <alignment wrapText="1"/>
    </xf>
    <xf numFmtId="0" fontId="74" fillId="0" borderId="0" xfId="20" applyFont="1" applyAlignment="1">
      <alignment horizontal="right" vertical="top"/>
    </xf>
    <xf numFmtId="4" fontId="82" fillId="3" borderId="0" xfId="14" applyNumberFormat="1" applyFont="1" applyFill="1"/>
    <xf numFmtId="0" fontId="70" fillId="0" borderId="0" xfId="13" applyFont="1" applyAlignment="1">
      <alignment wrapText="1"/>
    </xf>
    <xf numFmtId="0" fontId="82" fillId="0" borderId="0" xfId="13" applyFont="1" applyAlignment="1">
      <alignment wrapText="1"/>
    </xf>
    <xf numFmtId="0" fontId="82" fillId="0" borderId="2" xfId="13" applyFont="1" applyBorder="1" applyAlignment="1">
      <alignment wrapText="1"/>
    </xf>
    <xf numFmtId="0" fontId="117" fillId="0" borderId="0" xfId="21" applyFont="1" applyAlignment="1">
      <alignment vertical="center"/>
    </xf>
    <xf numFmtId="0" fontId="89" fillId="0" borderId="0" xfId="22" applyFont="1"/>
    <xf numFmtId="4" fontId="74" fillId="0" borderId="0" xfId="11" applyNumberFormat="1" applyFont="1" applyAlignment="1">
      <alignment horizontal="right"/>
    </xf>
    <xf numFmtId="4" fontId="67" fillId="0" borderId="0" xfId="11" applyNumberFormat="1" applyFont="1"/>
    <xf numFmtId="4" fontId="118" fillId="0" borderId="0" xfId="21" applyNumberFormat="1" applyFont="1"/>
    <xf numFmtId="0" fontId="119" fillId="0" borderId="0" xfId="21" applyFont="1"/>
    <xf numFmtId="0" fontId="82" fillId="0" borderId="1" xfId="22" applyFont="1" applyBorder="1"/>
    <xf numFmtId="0" fontId="82" fillId="0" borderId="1" xfId="22" applyFont="1" applyBorder="1" applyAlignment="1">
      <alignment wrapText="1"/>
    </xf>
    <xf numFmtId="0" fontId="111" fillId="0" borderId="0" xfId="22" applyFont="1" applyAlignment="1">
      <alignment wrapText="1"/>
    </xf>
    <xf numFmtId="2" fontId="89" fillId="0" borderId="0" xfId="22" applyNumberFormat="1" applyFont="1"/>
    <xf numFmtId="2" fontId="83" fillId="0" borderId="0" xfId="13" applyNumberFormat="1" applyFont="1"/>
    <xf numFmtId="0" fontId="83" fillId="0" borderId="0" xfId="13" applyFont="1" applyAlignment="1">
      <alignment horizontal="center"/>
    </xf>
    <xf numFmtId="2" fontId="82" fillId="0" borderId="0" xfId="13" applyNumberFormat="1" applyFont="1" applyAlignment="1">
      <alignment horizontal="right"/>
    </xf>
    <xf numFmtId="4" fontId="82" fillId="0" borderId="0" xfId="13" applyNumberFormat="1" applyFont="1" applyAlignment="1">
      <alignment horizontal="right"/>
    </xf>
    <xf numFmtId="0" fontId="95" fillId="0" borderId="0" xfId="0" applyFont="1" applyAlignment="1">
      <alignment vertical="center"/>
    </xf>
    <xf numFmtId="4" fontId="87" fillId="0" borderId="0" xfId="4" applyNumberFormat="1" applyFont="1"/>
    <xf numFmtId="4" fontId="87" fillId="0" borderId="0" xfId="4" applyNumberFormat="1" applyFont="1" applyProtection="1">
      <protection locked="0"/>
    </xf>
    <xf numFmtId="4" fontId="86" fillId="0" borderId="0" xfId="4" applyNumberFormat="1" applyFont="1" applyAlignment="1">
      <alignment horizontal="center"/>
    </xf>
    <xf numFmtId="4" fontId="82" fillId="0" borderId="1" xfId="13" applyNumberFormat="1" applyFont="1" applyBorder="1" applyAlignment="1">
      <alignment wrapText="1"/>
    </xf>
    <xf numFmtId="168" fontId="82" fillId="0" borderId="1" xfId="1" applyNumberFormat="1" applyFont="1" applyBorder="1" applyAlignment="1">
      <alignment horizontal="right" vertical="top"/>
    </xf>
    <xf numFmtId="4" fontId="82" fillId="0" borderId="10" xfId="13" applyNumberFormat="1" applyFont="1" applyBorder="1" applyAlignment="1">
      <alignment wrapText="1"/>
    </xf>
    <xf numFmtId="3" fontId="81" fillId="0" borderId="0" xfId="4" applyNumberFormat="1" applyFont="1" applyAlignment="1">
      <alignment horizontal="left"/>
    </xf>
    <xf numFmtId="4" fontId="91" fillId="0" borderId="0" xfId="13" applyNumberFormat="1" applyFont="1"/>
    <xf numFmtId="4" fontId="96" fillId="0" borderId="0" xfId="13" applyNumberFormat="1" applyFont="1"/>
    <xf numFmtId="0" fontId="68" fillId="0" borderId="0" xfId="2" applyFont="1" applyAlignment="1">
      <alignment vertical="center"/>
    </xf>
    <xf numFmtId="0" fontId="84" fillId="0" borderId="0" xfId="13" applyFont="1"/>
    <xf numFmtId="0" fontId="82" fillId="0" borderId="1" xfId="13" applyFont="1" applyBorder="1" applyAlignment="1">
      <alignment horizontal="left" vertical="top" wrapText="1"/>
    </xf>
    <xf numFmtId="0" fontId="120" fillId="0" borderId="0" xfId="0" applyFont="1"/>
    <xf numFmtId="0" fontId="113" fillId="0" borderId="0" xfId="0" applyFont="1"/>
    <xf numFmtId="0" fontId="112" fillId="0" borderId="0" xfId="0" applyFont="1" applyAlignment="1">
      <alignment vertical="center"/>
    </xf>
    <xf numFmtId="0" fontId="113" fillId="0" borderId="55" xfId="0" applyFont="1" applyBorder="1"/>
    <xf numFmtId="0" fontId="113" fillId="0" borderId="45" xfId="0" applyFont="1" applyBorder="1"/>
    <xf numFmtId="0" fontId="99" fillId="32" borderId="23" xfId="0" applyFont="1" applyFill="1" applyBorder="1" applyAlignment="1">
      <alignment vertical="center" wrapText="1"/>
    </xf>
    <xf numFmtId="0" fontId="88" fillId="32" borderId="22" xfId="0" applyFont="1" applyFill="1" applyBorder="1" applyAlignment="1">
      <alignment vertical="center" wrapText="1"/>
    </xf>
    <xf numFmtId="0" fontId="88" fillId="32" borderId="0" xfId="0" applyFont="1" applyFill="1" applyAlignment="1">
      <alignment vertical="center" wrapText="1"/>
    </xf>
    <xf numFmtId="0" fontId="88" fillId="32" borderId="23" xfId="0" applyFont="1" applyFill="1" applyBorder="1" applyAlignment="1">
      <alignment vertical="center" wrapText="1"/>
    </xf>
    <xf numFmtId="0" fontId="99" fillId="28" borderId="23" xfId="0" applyFont="1" applyFill="1" applyBorder="1" applyAlignment="1">
      <alignment vertical="center" wrapText="1"/>
    </xf>
    <xf numFmtId="164" fontId="99" fillId="32" borderId="85" xfId="0" applyNumberFormat="1" applyFont="1" applyFill="1" applyBorder="1" applyAlignment="1">
      <alignment horizontal="right" vertical="top" wrapText="1"/>
    </xf>
    <xf numFmtId="164" fontId="88" fillId="32" borderId="86" xfId="0" applyNumberFormat="1" applyFont="1" applyFill="1" applyBorder="1" applyAlignment="1">
      <alignment horizontal="right" vertical="top" wrapText="1"/>
    </xf>
    <xf numFmtId="0" fontId="113" fillId="0" borderId="49" xfId="0" applyFont="1" applyBorder="1"/>
    <xf numFmtId="0" fontId="113" fillId="0" borderId="38" xfId="0" applyFont="1" applyBorder="1"/>
    <xf numFmtId="164" fontId="88" fillId="32" borderId="33" xfId="0" applyNumberFormat="1" applyFont="1" applyFill="1" applyBorder="1" applyAlignment="1">
      <alignment horizontal="right" vertical="top" wrapText="1"/>
    </xf>
    <xf numFmtId="164" fontId="113" fillId="0" borderId="38" xfId="0" applyNumberFormat="1" applyFont="1" applyBorder="1" applyAlignment="1">
      <alignment horizontal="right" vertical="top"/>
    </xf>
    <xf numFmtId="164" fontId="88" fillId="32" borderId="84" xfId="0" applyNumberFormat="1" applyFont="1" applyFill="1" applyBorder="1" applyAlignment="1">
      <alignment horizontal="right" vertical="top" wrapText="1"/>
    </xf>
    <xf numFmtId="0" fontId="99" fillId="32" borderId="5" xfId="0" applyFont="1" applyFill="1" applyBorder="1" applyAlignment="1">
      <alignment vertical="center" wrapText="1"/>
    </xf>
    <xf numFmtId="0" fontId="89" fillId="32" borderId="5" xfId="0" applyFont="1" applyFill="1" applyBorder="1" applyAlignment="1">
      <alignment vertical="center" wrapText="1"/>
    </xf>
    <xf numFmtId="0" fontId="101" fillId="32" borderId="8" xfId="0" applyFont="1" applyFill="1" applyBorder="1" applyAlignment="1">
      <alignment horizontal="left" vertical="center" wrapText="1" indent="1"/>
    </xf>
    <xf numFmtId="0" fontId="89" fillId="32" borderId="44" xfId="0" applyFont="1" applyFill="1" applyBorder="1" applyAlignment="1">
      <alignment vertical="center" wrapText="1"/>
    </xf>
    <xf numFmtId="0" fontId="113" fillId="28" borderId="46" xfId="0" applyFont="1" applyFill="1" applyBorder="1" applyAlignment="1">
      <alignment vertical="center" wrapText="1"/>
    </xf>
    <xf numFmtId="0" fontId="99" fillId="32" borderId="47" xfId="0" applyFont="1" applyFill="1" applyBorder="1" applyAlignment="1">
      <alignment vertical="center" wrapText="1"/>
    </xf>
    <xf numFmtId="0" fontId="113" fillId="0" borderId="0" xfId="4" applyFont="1"/>
    <xf numFmtId="0" fontId="89" fillId="0" borderId="0" xfId="0" applyFont="1" applyAlignment="1">
      <alignment vertical="top" wrapText="1"/>
    </xf>
    <xf numFmtId="0" fontId="74" fillId="0" borderId="0" xfId="4" applyFont="1" applyAlignment="1">
      <alignment vertical="center"/>
    </xf>
    <xf numFmtId="0" fontId="87" fillId="0" borderId="0" xfId="4" applyFont="1"/>
    <xf numFmtId="2" fontId="82" fillId="0" borderId="1" xfId="4" applyNumberFormat="1" applyFont="1" applyBorder="1" applyAlignment="1">
      <alignment horizontal="right" vertical="top" wrapText="1"/>
    </xf>
    <xf numFmtId="0" fontId="82" fillId="0" borderId="1" xfId="4" applyFont="1" applyBorder="1" applyAlignment="1">
      <alignment horizontal="left" vertical="top" wrapText="1"/>
    </xf>
    <xf numFmtId="0" fontId="100" fillId="0" borderId="0" xfId="0" applyFont="1" applyAlignment="1">
      <alignment vertical="center" wrapText="1"/>
    </xf>
    <xf numFmtId="0" fontId="101" fillId="0" borderId="0" xfId="0" applyFont="1" applyAlignment="1">
      <alignment vertical="center"/>
    </xf>
    <xf numFmtId="0" fontId="88" fillId="32" borderId="60" xfId="0" applyFont="1" applyFill="1" applyBorder="1" applyAlignment="1">
      <alignment horizontal="left" vertical="center" wrapText="1" indent="1"/>
    </xf>
    <xf numFmtId="0" fontId="101" fillId="32" borderId="61" xfId="0" applyFont="1" applyFill="1" applyBorder="1" applyAlignment="1">
      <alignment horizontal="left" vertical="center" wrapText="1" indent="2"/>
    </xf>
    <xf numFmtId="0" fontId="100" fillId="32" borderId="63" xfId="0" applyFont="1" applyFill="1" applyBorder="1" applyAlignment="1">
      <alignment horizontal="left" vertical="center" wrapText="1" indent="2"/>
    </xf>
    <xf numFmtId="0" fontId="113" fillId="0" borderId="25" xfId="0" applyFont="1" applyBorder="1"/>
    <xf numFmtId="0" fontId="101" fillId="32" borderId="60" xfId="0" applyFont="1" applyFill="1" applyBorder="1" applyAlignment="1">
      <alignment horizontal="left" vertical="center" wrapText="1" indent="2"/>
    </xf>
    <xf numFmtId="0" fontId="121" fillId="0" borderId="0" xfId="0" applyFont="1" applyAlignment="1">
      <alignment vertical="center"/>
    </xf>
    <xf numFmtId="0" fontId="113" fillId="0" borderId="0" xfId="0" applyFont="1" applyAlignment="1">
      <alignment vertical="top"/>
    </xf>
    <xf numFmtId="0" fontId="113" fillId="3" borderId="0" xfId="0" applyFont="1" applyFill="1" applyAlignment="1">
      <alignment horizontal="left" vertical="top" wrapText="1"/>
    </xf>
    <xf numFmtId="0" fontId="113" fillId="3" borderId="0" xfId="0" applyFont="1" applyFill="1"/>
    <xf numFmtId="0" fontId="113" fillId="3" borderId="0" xfId="0" applyFont="1" applyFill="1" applyAlignment="1">
      <alignment vertical="top"/>
    </xf>
    <xf numFmtId="0" fontId="113" fillId="3" borderId="0" xfId="0" applyFont="1" applyFill="1" applyAlignment="1">
      <alignment horizontal="right" vertical="top"/>
    </xf>
    <xf numFmtId="0" fontId="89" fillId="0" borderId="2" xfId="18" applyFont="1" applyBorder="1" applyAlignment="1">
      <alignment vertical="top" wrapText="1"/>
    </xf>
    <xf numFmtId="165" fontId="89" fillId="0" borderId="1" xfId="0" applyNumberFormat="1" applyFont="1" applyBorder="1" applyAlignment="1">
      <alignment horizontal="right" vertical="top"/>
    </xf>
    <xf numFmtId="0" fontId="89" fillId="3" borderId="2" xfId="18" applyFont="1" applyFill="1" applyBorder="1" applyAlignment="1">
      <alignment vertical="top" wrapText="1"/>
    </xf>
    <xf numFmtId="0" fontId="89" fillId="3" borderId="17" xfId="18" applyFont="1" applyFill="1" applyBorder="1" applyAlignment="1">
      <alignment vertical="top" wrapText="1"/>
    </xf>
    <xf numFmtId="0" fontId="95" fillId="0" borderId="0" xfId="21" applyFont="1" applyAlignment="1">
      <alignment vertical="center"/>
    </xf>
    <xf numFmtId="0" fontId="122" fillId="0" borderId="0" xfId="0" applyFont="1" applyAlignment="1">
      <alignment vertical="center"/>
    </xf>
    <xf numFmtId="0" fontId="89" fillId="0" borderId="1" xfId="4" applyFont="1" applyBorder="1" applyAlignment="1">
      <alignment wrapText="1"/>
    </xf>
    <xf numFmtId="0" fontId="89" fillId="0" borderId="1" xfId="4" applyFont="1" applyBorder="1" applyAlignment="1">
      <alignment horizontal="left" vertical="top" wrapText="1"/>
    </xf>
    <xf numFmtId="0" fontId="123" fillId="0" borderId="0" xfId="0" applyFont="1" applyAlignment="1">
      <alignment horizontal="left" vertical="center"/>
    </xf>
    <xf numFmtId="0" fontId="89" fillId="0" borderId="1" xfId="0" applyFont="1" applyBorder="1" applyAlignment="1">
      <alignment vertical="top" wrapText="1"/>
    </xf>
    <xf numFmtId="2" fontId="113" fillId="0" borderId="0" xfId="0" applyNumberFormat="1" applyFont="1"/>
    <xf numFmtId="4" fontId="113" fillId="0" borderId="0" xfId="0" applyNumberFormat="1" applyFont="1"/>
    <xf numFmtId="14" fontId="84" fillId="0" borderId="1" xfId="0" applyNumberFormat="1" applyFont="1" applyBorder="1" applyAlignment="1">
      <alignment horizontal="center" vertical="center" wrapText="1"/>
    </xf>
    <xf numFmtId="168" fontId="89" fillId="0" borderId="0" xfId="0" applyNumberFormat="1" applyFont="1"/>
    <xf numFmtId="0" fontId="89" fillId="0" borderId="1" xfId="0" applyFont="1" applyBorder="1" applyAlignment="1">
      <alignment horizontal="left" wrapText="1" indent="1"/>
    </xf>
    <xf numFmtId="0" fontId="84" fillId="32" borderId="65" xfId="0" applyFont="1" applyFill="1" applyBorder="1" applyAlignment="1">
      <alignment vertical="center" wrapText="1"/>
    </xf>
    <xf numFmtId="0" fontId="100" fillId="32" borderId="63" xfId="0" applyFont="1" applyFill="1" applyBorder="1" applyAlignment="1">
      <alignment horizontal="left" vertical="center" wrapText="1" indent="3"/>
    </xf>
    <xf numFmtId="0" fontId="101" fillId="32" borderId="60" xfId="0" applyFont="1" applyFill="1" applyBorder="1" applyAlignment="1">
      <alignment horizontal="left" vertical="center" wrapText="1" indent="3"/>
    </xf>
    <xf numFmtId="0" fontId="84" fillId="32" borderId="63" xfId="0" applyFont="1" applyFill="1" applyBorder="1" applyAlignment="1">
      <alignment vertical="center" wrapText="1"/>
    </xf>
    <xf numFmtId="0" fontId="84" fillId="32" borderId="63" xfId="0" applyFont="1" applyFill="1" applyBorder="1" applyAlignment="1">
      <alignment vertical="top" wrapText="1"/>
    </xf>
    <xf numFmtId="0" fontId="84" fillId="32" borderId="64" xfId="0" applyFont="1" applyFill="1" applyBorder="1" applyAlignment="1">
      <alignment vertical="center"/>
    </xf>
    <xf numFmtId="0" fontId="68" fillId="0" borderId="0" xfId="0" applyFont="1" applyAlignment="1">
      <alignment horizontal="left" vertical="top" wrapText="1"/>
    </xf>
    <xf numFmtId="164" fontId="111" fillId="0" borderId="0" xfId="1" applyNumberFormat="1" applyFont="1" applyBorder="1"/>
    <xf numFmtId="0" fontId="124" fillId="0" borderId="0" xfId="0" applyFont="1" applyAlignment="1">
      <alignment vertical="center" wrapText="1"/>
    </xf>
    <xf numFmtId="0" fontId="124" fillId="0" borderId="0" xfId="0" applyFont="1"/>
    <xf numFmtId="0" fontId="124" fillId="0" borderId="0" xfId="0" applyFont="1" applyAlignment="1">
      <alignment wrapText="1"/>
    </xf>
    <xf numFmtId="0" fontId="74" fillId="35" borderId="0" xfId="0" applyFont="1" applyFill="1"/>
    <xf numFmtId="168" fontId="89" fillId="0" borderId="0" xfId="1" applyNumberFormat="1" applyFont="1"/>
    <xf numFmtId="0" fontId="68" fillId="28" borderId="0" xfId="0" applyFont="1" applyFill="1" applyAlignment="1">
      <alignment horizontal="left" vertical="center"/>
    </xf>
    <xf numFmtId="0" fontId="95" fillId="0" borderId="0" xfId="21" applyFont="1" applyAlignment="1">
      <alignment horizontal="left" vertical="center"/>
    </xf>
    <xf numFmtId="164" fontId="101" fillId="32" borderId="0" xfId="0" applyNumberFormat="1" applyFont="1" applyFill="1" applyAlignment="1">
      <alignment horizontal="right" vertical="top" wrapText="1"/>
    </xf>
    <xf numFmtId="164" fontId="83" fillId="0" borderId="10" xfId="3" applyNumberFormat="1" applyFont="1" applyBorder="1" applyAlignment="1">
      <alignment horizontal="center" vertical="top"/>
    </xf>
    <xf numFmtId="0" fontId="99" fillId="28" borderId="67" xfId="0" applyFont="1" applyFill="1" applyBorder="1" applyAlignment="1">
      <alignment horizontal="center" vertical="center" wrapText="1"/>
    </xf>
    <xf numFmtId="0" fontId="83" fillId="0" borderId="1" xfId="13" applyFont="1" applyBorder="1" applyAlignment="1">
      <alignment horizontal="center"/>
    </xf>
    <xf numFmtId="0" fontId="113" fillId="28" borderId="26" xfId="0" applyFont="1" applyFill="1" applyBorder="1" applyAlignment="1">
      <alignment vertical="center" wrapText="1"/>
    </xf>
    <xf numFmtId="0" fontId="113" fillId="0" borderId="55" xfId="4" applyFont="1" applyBorder="1"/>
    <xf numFmtId="0" fontId="113" fillId="3" borderId="55" xfId="0" applyFont="1" applyFill="1" applyBorder="1" applyAlignment="1">
      <alignment vertical="top"/>
    </xf>
    <xf numFmtId="0" fontId="99" fillId="32" borderId="84" xfId="0" applyFont="1" applyFill="1" applyBorder="1" applyAlignment="1">
      <alignment vertical="center" wrapText="1"/>
    </xf>
    <xf numFmtId="0" fontId="89" fillId="32" borderId="71" xfId="0" applyFont="1" applyFill="1" applyBorder="1" applyAlignment="1">
      <alignment vertical="center" wrapText="1"/>
    </xf>
    <xf numFmtId="0" fontId="99" fillId="32" borderId="102" xfId="0" applyFont="1" applyFill="1" applyBorder="1" applyAlignment="1">
      <alignment vertical="center" wrapText="1"/>
    </xf>
    <xf numFmtId="0" fontId="89" fillId="0" borderId="0" xfId="4" applyFont="1"/>
    <xf numFmtId="4" fontId="89" fillId="0" borderId="0" xfId="4" applyNumberFormat="1" applyFont="1"/>
    <xf numFmtId="0" fontId="73" fillId="33" borderId="0" xfId="0" applyFont="1" applyFill="1" applyAlignment="1">
      <alignment vertical="top"/>
    </xf>
    <xf numFmtId="0" fontId="87" fillId="0" borderId="1" xfId="0" applyFont="1" applyBorder="1" applyAlignment="1">
      <alignment horizontal="center"/>
    </xf>
    <xf numFmtId="0" fontId="83" fillId="0" borderId="1" xfId="13" applyFont="1" applyBorder="1" applyAlignment="1">
      <alignment horizontal="center" wrapText="1"/>
    </xf>
    <xf numFmtId="165" fontId="83" fillId="0" borderId="1" xfId="0" applyNumberFormat="1" applyFont="1" applyBorder="1" applyAlignment="1">
      <alignment vertical="top"/>
    </xf>
    <xf numFmtId="165" fontId="82" fillId="0" borderId="1" xfId="0" applyNumberFormat="1" applyFont="1" applyBorder="1" applyAlignment="1">
      <alignment horizontal="right" vertical="top"/>
    </xf>
    <xf numFmtId="165" fontId="82" fillId="0" borderId="1" xfId="0" applyNumberFormat="1" applyFont="1" applyBorder="1" applyAlignment="1">
      <alignment vertical="top"/>
    </xf>
    <xf numFmtId="165" fontId="99" fillId="32" borderId="6" xfId="0" applyNumberFormat="1" applyFont="1" applyFill="1" applyBorder="1" applyAlignment="1">
      <alignment horizontal="right" vertical="top" wrapText="1"/>
    </xf>
    <xf numFmtId="165" fontId="88" fillId="32" borderId="6" xfId="0" applyNumberFormat="1" applyFont="1" applyFill="1" applyBorder="1" applyAlignment="1">
      <alignment horizontal="right" vertical="top" wrapText="1"/>
    </xf>
    <xf numFmtId="165" fontId="101" fillId="32" borderId="6" xfId="0" applyNumberFormat="1" applyFont="1" applyFill="1" applyBorder="1" applyAlignment="1">
      <alignment horizontal="right" vertical="top" wrapText="1"/>
    </xf>
    <xf numFmtId="164" fontId="98" fillId="29" borderId="0" xfId="0" applyNumberFormat="1" applyFont="1" applyFill="1" applyAlignment="1">
      <alignment horizontal="right" vertical="center"/>
    </xf>
    <xf numFmtId="165" fontId="82" fillId="0" borderId="1" xfId="0" applyNumberFormat="1" applyFont="1" applyBorder="1"/>
    <xf numFmtId="164" fontId="82" fillId="0" borderId="1" xfId="0" applyNumberFormat="1" applyFont="1" applyBorder="1"/>
    <xf numFmtId="165" fontId="83" fillId="0" borderId="1" xfId="0" applyNumberFormat="1" applyFont="1" applyBorder="1"/>
    <xf numFmtId="165" fontId="83" fillId="0" borderId="1" xfId="0" applyNumberFormat="1" applyFont="1" applyBorder="1" applyAlignment="1">
      <alignment horizontal="right" vertical="top"/>
    </xf>
    <xf numFmtId="164" fontId="82" fillId="0" borderId="1" xfId="0" applyNumberFormat="1" applyFont="1" applyBorder="1" applyAlignment="1">
      <alignment horizontal="right" vertical="top"/>
    </xf>
    <xf numFmtId="164" fontId="82" fillId="0" borderId="1" xfId="0" applyNumberFormat="1" applyFont="1" applyBorder="1" applyAlignment="1">
      <alignment vertical="top"/>
    </xf>
    <xf numFmtId="164" fontId="83" fillId="0" borderId="1" xfId="0" applyNumberFormat="1" applyFont="1" applyBorder="1" applyAlignment="1">
      <alignment vertical="top"/>
    </xf>
    <xf numFmtId="165" fontId="99" fillId="32" borderId="33" xfId="0" applyNumberFormat="1" applyFont="1" applyFill="1" applyBorder="1" applyAlignment="1">
      <alignment horizontal="right" vertical="top" wrapText="1"/>
    </xf>
    <xf numFmtId="165" fontId="99" fillId="32" borderId="23" xfId="0" applyNumberFormat="1" applyFont="1" applyFill="1" applyBorder="1" applyAlignment="1">
      <alignment horizontal="right" vertical="top" wrapText="1"/>
    </xf>
    <xf numFmtId="165" fontId="88" fillId="32" borderId="23" xfId="0" applyNumberFormat="1" applyFont="1" applyFill="1" applyBorder="1" applyAlignment="1">
      <alignment horizontal="right" vertical="top" wrapText="1"/>
    </xf>
    <xf numFmtId="165" fontId="88" fillId="32" borderId="26" xfId="0" applyNumberFormat="1" applyFont="1" applyFill="1" applyBorder="1" applyAlignment="1">
      <alignment horizontal="right" vertical="top" wrapText="1"/>
    </xf>
    <xf numFmtId="165" fontId="101" fillId="32" borderId="33" xfId="0" applyNumberFormat="1" applyFont="1" applyFill="1" applyBorder="1" applyAlignment="1">
      <alignment horizontal="right" vertical="top" wrapText="1"/>
    </xf>
    <xf numFmtId="165" fontId="101" fillId="32" borderId="23" xfId="0" applyNumberFormat="1" applyFont="1" applyFill="1" applyBorder="1" applyAlignment="1">
      <alignment horizontal="right" vertical="top" wrapText="1"/>
    </xf>
    <xf numFmtId="165" fontId="101" fillId="32" borderId="26" xfId="0" applyNumberFormat="1" applyFont="1" applyFill="1" applyBorder="1" applyAlignment="1">
      <alignment horizontal="right" vertical="top" wrapText="1"/>
    </xf>
    <xf numFmtId="164" fontId="101" fillId="32" borderId="6" xfId="0" applyNumberFormat="1" applyFont="1" applyFill="1" applyBorder="1" applyAlignment="1">
      <alignment horizontal="right" vertical="top" wrapText="1"/>
    </xf>
    <xf numFmtId="176" fontId="99" fillId="32" borderId="27" xfId="0" applyNumberFormat="1" applyFont="1" applyFill="1" applyBorder="1" applyAlignment="1">
      <alignment horizontal="right" vertical="top" wrapText="1"/>
    </xf>
    <xf numFmtId="176" fontId="99" fillId="32" borderId="43" xfId="0" applyNumberFormat="1" applyFont="1" applyFill="1" applyBorder="1" applyAlignment="1">
      <alignment horizontal="right" vertical="top" wrapText="1"/>
    </xf>
    <xf numFmtId="176" fontId="101" fillId="32" borderId="28" xfId="0" applyNumberFormat="1" applyFont="1" applyFill="1" applyBorder="1" applyAlignment="1">
      <alignment horizontal="right" vertical="top" wrapText="1"/>
    </xf>
    <xf numFmtId="176" fontId="101" fillId="32" borderId="43" xfId="0" applyNumberFormat="1" applyFont="1" applyFill="1" applyBorder="1" applyAlignment="1">
      <alignment horizontal="right" vertical="top" wrapText="1"/>
    </xf>
    <xf numFmtId="176" fontId="88" fillId="32" borderId="28" xfId="0" applyNumberFormat="1" applyFont="1" applyFill="1" applyBorder="1" applyAlignment="1">
      <alignment horizontal="right" vertical="top" wrapText="1"/>
    </xf>
    <xf numFmtId="176" fontId="88" fillId="32" borderId="43" xfId="0" applyNumberFormat="1" applyFont="1" applyFill="1" applyBorder="1" applyAlignment="1">
      <alignment horizontal="right" vertical="top" wrapText="1"/>
    </xf>
    <xf numFmtId="164" fontId="88" fillId="29" borderId="6" xfId="0" applyNumberFormat="1" applyFont="1" applyFill="1" applyBorder="1" applyAlignment="1">
      <alignment horizontal="right" vertical="top"/>
    </xf>
    <xf numFmtId="164" fontId="88" fillId="29" borderId="6" xfId="0" applyNumberFormat="1" applyFont="1" applyFill="1" applyBorder="1" applyAlignment="1">
      <alignment horizontal="right" vertical="top" wrapText="1"/>
    </xf>
    <xf numFmtId="164" fontId="99" fillId="32" borderId="6" xfId="0" applyNumberFormat="1" applyFont="1" applyFill="1" applyBorder="1" applyAlignment="1">
      <alignment horizontal="right" vertical="top" wrapText="1"/>
    </xf>
    <xf numFmtId="164" fontId="99" fillId="32" borderId="33" xfId="0" applyNumberFormat="1" applyFont="1" applyFill="1" applyBorder="1" applyAlignment="1">
      <alignment horizontal="right" vertical="top"/>
    </xf>
    <xf numFmtId="164" fontId="88" fillId="32" borderId="6" xfId="0" applyNumberFormat="1" applyFont="1" applyFill="1" applyBorder="1" applyAlignment="1">
      <alignment horizontal="right" vertical="top"/>
    </xf>
    <xf numFmtId="164" fontId="101" fillId="32" borderId="6" xfId="0" applyNumberFormat="1" applyFont="1" applyFill="1" applyBorder="1" applyAlignment="1">
      <alignment horizontal="right" vertical="top"/>
    </xf>
    <xf numFmtId="164" fontId="99" fillId="32" borderId="6" xfId="0" applyNumberFormat="1" applyFont="1" applyFill="1" applyBorder="1" applyAlignment="1">
      <alignment horizontal="right" vertical="top"/>
    </xf>
    <xf numFmtId="164" fontId="99" fillId="32" borderId="0" xfId="0" applyNumberFormat="1" applyFont="1" applyFill="1" applyAlignment="1">
      <alignment horizontal="right" vertical="top"/>
    </xf>
    <xf numFmtId="164" fontId="99" fillId="29" borderId="33" xfId="0" applyNumberFormat="1" applyFont="1" applyFill="1" applyBorder="1" applyAlignment="1">
      <alignment horizontal="right" vertical="top" wrapText="1"/>
    </xf>
    <xf numFmtId="165" fontId="88" fillId="29" borderId="33" xfId="0" applyNumberFormat="1" applyFont="1" applyFill="1" applyBorder="1" applyAlignment="1">
      <alignment horizontal="right" vertical="top" wrapText="1"/>
    </xf>
    <xf numFmtId="0" fontId="99" fillId="32" borderId="71" xfId="0" applyFont="1" applyFill="1" applyBorder="1" applyAlignment="1">
      <alignment vertical="top" wrapText="1"/>
    </xf>
    <xf numFmtId="164" fontId="88" fillId="29" borderId="0" xfId="0" applyNumberFormat="1" applyFont="1" applyFill="1" applyAlignment="1">
      <alignment horizontal="right" vertical="top" wrapText="1"/>
    </xf>
    <xf numFmtId="0" fontId="83" fillId="0" borderId="1" xfId="13" applyFont="1" applyBorder="1" applyAlignment="1">
      <alignment horizontal="left" vertical="top" wrapText="1"/>
    </xf>
    <xf numFmtId="0" fontId="82" fillId="0" borderId="1" xfId="13" applyFont="1" applyBorder="1" applyAlignment="1">
      <alignment vertical="top" wrapText="1"/>
    </xf>
    <xf numFmtId="2" fontId="70" fillId="3" borderId="1" xfId="18" applyNumberFormat="1" applyFont="1" applyFill="1" applyBorder="1" applyAlignment="1">
      <alignment vertical="top" wrapText="1"/>
    </xf>
    <xf numFmtId="2" fontId="71" fillId="3" borderId="1" xfId="0" applyNumberFormat="1" applyFont="1" applyFill="1" applyBorder="1" applyAlignment="1">
      <alignment vertical="top"/>
    </xf>
    <xf numFmtId="0" fontId="88" fillId="0" borderId="1" xfId="0" applyFont="1" applyBorder="1" applyAlignment="1">
      <alignment vertical="center" wrapText="1"/>
    </xf>
    <xf numFmtId="0" fontId="99" fillId="35" borderId="71" xfId="0" applyFont="1" applyFill="1" applyBorder="1" applyAlignment="1">
      <alignment vertical="center" wrapText="1"/>
    </xf>
    <xf numFmtId="0" fontId="88" fillId="35" borderId="71" xfId="0" applyFont="1" applyFill="1" applyBorder="1" applyAlignment="1">
      <alignment horizontal="left" vertical="center" wrapText="1" indent="1"/>
    </xf>
    <xf numFmtId="0" fontId="99" fillId="35" borderId="6" xfId="0" applyFont="1" applyFill="1" applyBorder="1" applyAlignment="1">
      <alignment vertical="center" wrapText="1"/>
    </xf>
    <xf numFmtId="0" fontId="101" fillId="35" borderId="6" xfId="0" applyFont="1" applyFill="1" applyBorder="1" applyAlignment="1">
      <alignment horizontal="left" vertical="center" wrapText="1" indent="1"/>
    </xf>
    <xf numFmtId="0" fontId="88" fillId="35" borderId="6" xfId="0" applyFont="1" applyFill="1" applyBorder="1" applyAlignment="1">
      <alignment horizontal="left" vertical="center" wrapText="1" indent="2"/>
    </xf>
    <xf numFmtId="0" fontId="88" fillId="35" borderId="71" xfId="0" applyFont="1" applyFill="1" applyBorder="1" applyAlignment="1">
      <alignment horizontal="left" vertical="center" wrapText="1" indent="2"/>
    </xf>
    <xf numFmtId="0" fontId="99" fillId="35" borderId="6" xfId="0" applyFont="1" applyFill="1" applyBorder="1" applyAlignment="1">
      <alignment horizontal="left" vertical="center" wrapText="1" indent="1"/>
    </xf>
    <xf numFmtId="0" fontId="99" fillId="35" borderId="72" xfId="0" applyFont="1" applyFill="1" applyBorder="1" applyAlignment="1">
      <alignment vertical="center" wrapText="1"/>
    </xf>
    <xf numFmtId="0" fontId="103" fillId="0" borderId="0" xfId="0" applyFont="1" applyAlignment="1">
      <alignment horizontal="left" vertical="center" wrapText="1"/>
    </xf>
    <xf numFmtId="164" fontId="82" fillId="0" borderId="1" xfId="2" applyNumberFormat="1" applyFont="1" applyBorder="1"/>
    <xf numFmtId="164" fontId="83" fillId="0" borderId="10" xfId="3" applyNumberFormat="1" applyFont="1" applyBorder="1" applyAlignment="1">
      <alignment horizontal="center" vertical="center"/>
    </xf>
    <xf numFmtId="0" fontId="82" fillId="0" borderId="4" xfId="0" applyFont="1" applyBorder="1" applyAlignment="1">
      <alignment vertical="top"/>
    </xf>
    <xf numFmtId="165" fontId="88" fillId="32" borderId="0" xfId="0" applyNumberFormat="1" applyFont="1" applyFill="1" applyAlignment="1">
      <alignment horizontal="right" vertical="top" wrapText="1"/>
    </xf>
    <xf numFmtId="165" fontId="101" fillId="32" borderId="0" xfId="0" applyNumberFormat="1" applyFont="1" applyFill="1" applyAlignment="1">
      <alignment horizontal="right" vertical="top" wrapText="1"/>
    </xf>
    <xf numFmtId="176" fontId="99" fillId="32" borderId="7" xfId="0" applyNumberFormat="1" applyFont="1" applyFill="1" applyBorder="1" applyAlignment="1">
      <alignment horizontal="right" vertical="top" wrapText="1"/>
    </xf>
    <xf numFmtId="176" fontId="101" fillId="32" borderId="0" xfId="0" applyNumberFormat="1" applyFont="1" applyFill="1" applyAlignment="1">
      <alignment horizontal="right" vertical="top" wrapText="1"/>
    </xf>
    <xf numFmtId="176" fontId="88" fillId="32" borderId="0" xfId="0" applyNumberFormat="1" applyFont="1" applyFill="1" applyAlignment="1">
      <alignment horizontal="right" vertical="top" wrapText="1"/>
    </xf>
    <xf numFmtId="176" fontId="88" fillId="32" borderId="73" xfId="0" applyNumberFormat="1" applyFont="1" applyFill="1" applyBorder="1" applyAlignment="1">
      <alignment horizontal="right" vertical="top" wrapText="1"/>
    </xf>
    <xf numFmtId="176" fontId="88" fillId="32" borderId="44" xfId="0" applyNumberFormat="1" applyFont="1" applyFill="1" applyBorder="1" applyAlignment="1">
      <alignment horizontal="right" vertical="top" wrapText="1"/>
    </xf>
    <xf numFmtId="168" fontId="82" fillId="0" borderId="1" xfId="1" applyNumberFormat="1" applyFont="1" applyFill="1" applyBorder="1"/>
    <xf numFmtId="0" fontId="67" fillId="0" borderId="0" xfId="9" applyFont="1"/>
    <xf numFmtId="2" fontId="67" fillId="0" borderId="0" xfId="9" applyNumberFormat="1" applyFont="1"/>
    <xf numFmtId="2" fontId="125" fillId="0" borderId="0" xfId="0" applyNumberFormat="1" applyFont="1"/>
    <xf numFmtId="0" fontId="125" fillId="0" borderId="0" xfId="0" applyFont="1"/>
    <xf numFmtId="164" fontId="125" fillId="0" borderId="0" xfId="0" applyNumberFormat="1" applyFont="1"/>
    <xf numFmtId="0" fontId="72" fillId="0" borderId="0" xfId="0" applyFont="1" applyAlignment="1">
      <alignment vertical="top"/>
    </xf>
    <xf numFmtId="165" fontId="113" fillId="0" borderId="0" xfId="4" applyNumberFormat="1" applyFont="1"/>
    <xf numFmtId="164" fontId="83" fillId="0" borderId="1" xfId="3" applyNumberFormat="1" applyFont="1" applyBorder="1" applyAlignment="1">
      <alignment horizontal="center" vertical="center" wrapText="1"/>
    </xf>
    <xf numFmtId="0" fontId="82" fillId="0" borderId="1" xfId="0" applyFont="1" applyBorder="1" applyAlignment="1">
      <alignment horizontal="center"/>
    </xf>
    <xf numFmtId="0" fontId="67" fillId="0" borderId="0" xfId="25" applyFont="1"/>
    <xf numFmtId="0" fontId="90" fillId="0" borderId="0" xfId="18" applyFont="1" applyAlignment="1">
      <alignment vertical="top" wrapText="1"/>
    </xf>
    <xf numFmtId="0" fontId="15" fillId="0" borderId="0" xfId="21" applyAlignment="1">
      <alignment horizontal="justify" vertical="center"/>
    </xf>
    <xf numFmtId="0" fontId="96" fillId="32" borderId="29" xfId="0" applyFont="1" applyFill="1" applyBorder="1" applyAlignment="1">
      <alignment vertical="center" wrapText="1"/>
    </xf>
    <xf numFmtId="0" fontId="103" fillId="32" borderId="29" xfId="0" applyFont="1" applyFill="1" applyBorder="1" applyAlignment="1">
      <alignment vertical="center" wrapText="1"/>
    </xf>
    <xf numFmtId="0" fontId="96" fillId="32" borderId="29" xfId="0" applyFont="1" applyFill="1" applyBorder="1" applyAlignment="1">
      <alignment vertical="top" wrapText="1"/>
    </xf>
    <xf numFmtId="177" fontId="107" fillId="0" borderId="1" xfId="0" applyNumberFormat="1" applyFont="1" applyBorder="1" applyAlignment="1">
      <alignment vertical="top"/>
    </xf>
    <xf numFmtId="164" fontId="83" fillId="0" borderId="1" xfId="0" applyNumberFormat="1" applyFont="1" applyBorder="1" applyAlignment="1">
      <alignment horizontal="right" vertical="top"/>
    </xf>
    <xf numFmtId="0" fontId="83" fillId="0" borderId="1" xfId="16" applyFont="1" applyBorder="1"/>
    <xf numFmtId="0" fontId="82" fillId="0" borderId="1" xfId="16" applyFont="1" applyBorder="1"/>
    <xf numFmtId="177" fontId="106" fillId="0" borderId="1" xfId="0" applyNumberFormat="1" applyFont="1" applyBorder="1" applyAlignment="1">
      <alignment horizontal="right" vertical="top"/>
    </xf>
    <xf numFmtId="165" fontId="111" fillId="0" borderId="0" xfId="0" applyNumberFormat="1" applyFont="1" applyAlignment="1">
      <alignment horizontal="right" vertical="top"/>
    </xf>
    <xf numFmtId="0" fontId="83" fillId="0" borderId="0" xfId="0" applyFont="1" applyAlignment="1">
      <alignment horizontal="left"/>
    </xf>
    <xf numFmtId="0" fontId="82" fillId="0" borderId="1" xfId="0" applyFont="1" applyBorder="1" applyAlignment="1">
      <alignment horizontal="left"/>
    </xf>
    <xf numFmtId="4" fontId="83" fillId="0" borderId="0" xfId="28" applyNumberFormat="1" applyFont="1"/>
    <xf numFmtId="168" fontId="82" fillId="0" borderId="1" xfId="0" applyNumberFormat="1" applyFont="1" applyBorder="1" applyAlignment="1">
      <alignment horizontal="right" vertical="top"/>
    </xf>
    <xf numFmtId="168" fontId="82" fillId="0" borderId="1" xfId="1" applyNumberFormat="1" applyFont="1" applyBorder="1" applyAlignment="1">
      <alignment vertical="top"/>
    </xf>
    <xf numFmtId="165" fontId="82" fillId="0" borderId="1" xfId="24" applyNumberFormat="1" applyFont="1" applyBorder="1" applyAlignment="1" applyProtection="1">
      <alignment horizontal="right" vertical="top"/>
      <protection locked="0"/>
    </xf>
    <xf numFmtId="165" fontId="82" fillId="0" borderId="1" xfId="24" applyNumberFormat="1" applyFont="1" applyBorder="1" applyAlignment="1">
      <alignment horizontal="right" vertical="top"/>
    </xf>
    <xf numFmtId="164" fontId="82" fillId="0" borderId="1" xfId="14" applyNumberFormat="1" applyFont="1" applyBorder="1" applyAlignment="1">
      <alignment horizontal="right" vertical="top"/>
    </xf>
    <xf numFmtId="164" fontId="83" fillId="0" borderId="1" xfId="2" applyNumberFormat="1" applyFont="1" applyBorder="1" applyAlignment="1">
      <alignment horizontal="center" vertical="center" wrapText="1"/>
    </xf>
    <xf numFmtId="0" fontId="82" fillId="0" borderId="1" xfId="13" applyFont="1" applyBorder="1" applyAlignment="1">
      <alignment horizontal="right" vertical="top"/>
    </xf>
    <xf numFmtId="165" fontId="82" fillId="0" borderId="1" xfId="13" applyNumberFormat="1" applyFont="1" applyBorder="1" applyAlignment="1">
      <alignment horizontal="right" vertical="top"/>
    </xf>
    <xf numFmtId="165" fontId="82" fillId="0" borderId="2" xfId="13" applyNumberFormat="1" applyFont="1" applyBorder="1" applyAlignment="1">
      <alignment horizontal="right" vertical="top"/>
    </xf>
    <xf numFmtId="164" fontId="82" fillId="0" borderId="1" xfId="13" applyNumberFormat="1" applyFont="1" applyBorder="1" applyAlignment="1">
      <alignment horizontal="right" vertical="top"/>
    </xf>
    <xf numFmtId="164" fontId="82" fillId="0" borderId="1" xfId="2" applyNumberFormat="1" applyFont="1" applyBorder="1" applyAlignment="1">
      <alignment horizontal="right" vertical="top"/>
    </xf>
    <xf numFmtId="164" fontId="88" fillId="29" borderId="85" xfId="0" applyNumberFormat="1" applyFont="1" applyFill="1" applyBorder="1" applyAlignment="1">
      <alignment horizontal="right" vertical="top" wrapText="1"/>
    </xf>
    <xf numFmtId="168" fontId="82" fillId="0" borderId="10" xfId="1" applyNumberFormat="1" applyFont="1" applyBorder="1" applyAlignment="1">
      <alignment vertical="top"/>
    </xf>
    <xf numFmtId="165" fontId="89" fillId="3" borderId="1" xfId="0" applyNumberFormat="1" applyFont="1" applyFill="1" applyBorder="1" applyAlignment="1">
      <alignment horizontal="right" vertical="top"/>
    </xf>
    <xf numFmtId="164" fontId="101" fillId="29" borderId="104" xfId="0" applyNumberFormat="1" applyFont="1" applyFill="1" applyBorder="1" applyAlignment="1">
      <alignment horizontal="right" vertical="top" wrapText="1"/>
    </xf>
    <xf numFmtId="164" fontId="101" fillId="29" borderId="43" xfId="0" applyNumberFormat="1" applyFont="1" applyFill="1" applyBorder="1" applyAlignment="1">
      <alignment horizontal="right" vertical="top" wrapText="1"/>
    </xf>
    <xf numFmtId="2" fontId="86" fillId="0" borderId="0" xfId="0" applyNumberFormat="1" applyFont="1" applyAlignment="1">
      <alignment horizontal="center" vertical="top"/>
    </xf>
    <xf numFmtId="0" fontId="80" fillId="0" borderId="0" xfId="25" applyFont="1" applyAlignment="1">
      <alignment wrapText="1"/>
    </xf>
    <xf numFmtId="179" fontId="88" fillId="32" borderId="42" xfId="0" applyNumberFormat="1" applyFont="1" applyFill="1" applyBorder="1" applyAlignment="1">
      <alignment horizontal="right" vertical="top" wrapText="1"/>
    </xf>
    <xf numFmtId="179" fontId="99" fillId="32" borderId="42" xfId="0" applyNumberFormat="1" applyFont="1" applyFill="1" applyBorder="1" applyAlignment="1">
      <alignment horizontal="right" vertical="top" wrapText="1"/>
    </xf>
    <xf numFmtId="0" fontId="126" fillId="0" borderId="0" xfId="21" applyFont="1" applyAlignment="1">
      <alignment vertical="top"/>
    </xf>
    <xf numFmtId="0" fontId="100" fillId="0" borderId="0" xfId="0" applyFont="1" applyAlignment="1">
      <alignment wrapText="1"/>
    </xf>
    <xf numFmtId="0" fontId="100" fillId="0" borderId="0" xfId="0" applyFont="1" applyAlignment="1">
      <alignment vertical="top" wrapText="1"/>
    </xf>
    <xf numFmtId="0" fontId="80" fillId="0" borderId="0" xfId="20" applyFont="1" applyAlignment="1">
      <alignment wrapText="1"/>
    </xf>
    <xf numFmtId="0" fontId="80" fillId="0" borderId="0" xfId="21" applyFont="1" applyAlignment="1">
      <alignment wrapText="1"/>
    </xf>
    <xf numFmtId="2" fontId="80" fillId="0" borderId="0" xfId="13" applyNumberFormat="1" applyFont="1" applyAlignment="1">
      <alignment wrapText="1"/>
    </xf>
    <xf numFmtId="0" fontId="100" fillId="0" borderId="0" xfId="4" applyFont="1" applyAlignment="1">
      <alignment wrapText="1"/>
    </xf>
    <xf numFmtId="0" fontId="100" fillId="3" borderId="0" xfId="0" applyFont="1" applyFill="1" applyAlignment="1">
      <alignment vertical="top" wrapText="1"/>
    </xf>
    <xf numFmtId="0" fontId="80" fillId="0" borderId="0" xfId="4" applyFont="1" applyAlignment="1">
      <alignment wrapText="1"/>
    </xf>
    <xf numFmtId="164" fontId="88" fillId="29" borderId="33" xfId="0" applyNumberFormat="1" applyFont="1" applyFill="1" applyBorder="1" applyAlignment="1">
      <alignment horizontal="right" vertical="top" wrapText="1"/>
    </xf>
    <xf numFmtId="164" fontId="99" fillId="29" borderId="0" xfId="0" applyNumberFormat="1" applyFont="1" applyFill="1" applyAlignment="1">
      <alignment horizontal="right" vertical="top" wrapText="1"/>
    </xf>
    <xf numFmtId="164" fontId="84" fillId="32" borderId="23" xfId="0" applyNumberFormat="1" applyFont="1" applyFill="1" applyBorder="1" applyAlignment="1">
      <alignment horizontal="right" vertical="top" wrapText="1"/>
    </xf>
    <xf numFmtId="168" fontId="99" fillId="32" borderId="76" xfId="1" applyNumberFormat="1" applyFont="1" applyFill="1" applyBorder="1" applyAlignment="1">
      <alignment horizontal="right" vertical="top" wrapText="1"/>
    </xf>
    <xf numFmtId="165" fontId="99" fillId="32" borderId="26" xfId="0" applyNumberFormat="1" applyFont="1" applyFill="1" applyBorder="1" applyAlignment="1">
      <alignment horizontal="right" vertical="top" wrapText="1"/>
    </xf>
    <xf numFmtId="165" fontId="99" fillId="32" borderId="0" xfId="0" applyNumberFormat="1" applyFont="1" applyFill="1" applyAlignment="1">
      <alignment horizontal="right" vertical="top" wrapText="1"/>
    </xf>
    <xf numFmtId="165" fontId="99" fillId="29" borderId="33" xfId="0" applyNumberFormat="1" applyFont="1" applyFill="1" applyBorder="1" applyAlignment="1">
      <alignment horizontal="right" vertical="top" wrapText="1"/>
    </xf>
    <xf numFmtId="165" fontId="88" fillId="29" borderId="6" xfId="0" applyNumberFormat="1" applyFont="1" applyFill="1" applyBorder="1" applyAlignment="1">
      <alignment horizontal="right" vertical="top" wrapText="1"/>
    </xf>
    <xf numFmtId="165" fontId="122" fillId="29" borderId="6" xfId="0" applyNumberFormat="1" applyFont="1" applyFill="1" applyBorder="1" applyAlignment="1">
      <alignment horizontal="right" vertical="top" wrapText="1"/>
    </xf>
    <xf numFmtId="165" fontId="101" fillId="29" borderId="6" xfId="0" applyNumberFormat="1" applyFont="1" applyFill="1" applyBorder="1" applyAlignment="1">
      <alignment horizontal="right" vertical="top" wrapText="1"/>
    </xf>
    <xf numFmtId="168" fontId="99" fillId="32" borderId="0" xfId="0" applyNumberFormat="1" applyFont="1" applyFill="1" applyAlignment="1">
      <alignment horizontal="right" vertical="top" wrapText="1"/>
    </xf>
    <xf numFmtId="168" fontId="88" fillId="32" borderId="0" xfId="0" applyNumberFormat="1" applyFont="1" applyFill="1" applyAlignment="1">
      <alignment horizontal="right" vertical="top" wrapText="1"/>
    </xf>
    <xf numFmtId="164" fontId="99" fillId="29" borderId="104" xfId="0" applyNumberFormat="1" applyFont="1" applyFill="1" applyBorder="1" applyAlignment="1">
      <alignment horizontal="right" vertical="top" wrapText="1"/>
    </xf>
    <xf numFmtId="164" fontId="99" fillId="29" borderId="43" xfId="0" applyNumberFormat="1" applyFont="1" applyFill="1" applyBorder="1" applyAlignment="1">
      <alignment horizontal="right" vertical="top" wrapText="1"/>
    </xf>
    <xf numFmtId="164" fontId="88" fillId="29" borderId="105" xfId="0" applyNumberFormat="1" applyFont="1" applyFill="1" applyBorder="1" applyAlignment="1">
      <alignment horizontal="right" vertical="top" wrapText="1"/>
    </xf>
    <xf numFmtId="164" fontId="88" fillId="29" borderId="5" xfId="0" applyNumberFormat="1" applyFont="1" applyFill="1" applyBorder="1" applyAlignment="1">
      <alignment horizontal="right" vertical="top" wrapText="1"/>
    </xf>
    <xf numFmtId="164" fontId="88" fillId="29" borderId="41" xfId="0" applyNumberFormat="1" applyFont="1" applyFill="1" applyBorder="1" applyAlignment="1">
      <alignment horizontal="right" vertical="top" wrapText="1"/>
    </xf>
    <xf numFmtId="164" fontId="88" fillId="29" borderId="8" xfId="0" applyNumberFormat="1" applyFont="1" applyFill="1" applyBorder="1" applyAlignment="1">
      <alignment horizontal="right" vertical="top" wrapText="1"/>
    </xf>
    <xf numFmtId="179" fontId="99" fillId="29" borderId="42" xfId="0" applyNumberFormat="1" applyFont="1" applyFill="1" applyBorder="1" applyAlignment="1">
      <alignment horizontal="right" vertical="top"/>
    </xf>
    <xf numFmtId="179" fontId="88" fillId="29" borderId="42" xfId="0" applyNumberFormat="1" applyFont="1" applyFill="1" applyBorder="1" applyAlignment="1">
      <alignment horizontal="right" vertical="top"/>
    </xf>
    <xf numFmtId="165" fontId="99" fillId="29" borderId="33" xfId="0" applyNumberFormat="1" applyFont="1" applyFill="1" applyBorder="1" applyAlignment="1">
      <alignment horizontal="right" vertical="top"/>
    </xf>
    <xf numFmtId="165" fontId="99" fillId="29" borderId="6" xfId="0" applyNumberFormat="1" applyFont="1" applyFill="1" applyBorder="1" applyAlignment="1">
      <alignment horizontal="right" vertical="top"/>
    </xf>
    <xf numFmtId="165" fontId="99" fillId="29" borderId="6" xfId="0" applyNumberFormat="1" applyFont="1" applyFill="1" applyBorder="1" applyAlignment="1">
      <alignment horizontal="right" vertical="top" wrapText="1"/>
    </xf>
    <xf numFmtId="165" fontId="88" fillId="29" borderId="6" xfId="0" applyNumberFormat="1" applyFont="1" applyFill="1" applyBorder="1" applyAlignment="1">
      <alignment horizontal="right" vertical="top"/>
    </xf>
    <xf numFmtId="165" fontId="88" fillId="29" borderId="0" xfId="0" applyNumberFormat="1" applyFont="1" applyFill="1" applyAlignment="1">
      <alignment horizontal="right" vertical="top"/>
    </xf>
    <xf numFmtId="165" fontId="88" fillId="29" borderId="0" xfId="0" applyNumberFormat="1" applyFont="1" applyFill="1" applyAlignment="1">
      <alignment horizontal="right" vertical="top" wrapText="1"/>
    </xf>
    <xf numFmtId="165" fontId="99" fillId="32" borderId="85" xfId="0" applyNumberFormat="1" applyFont="1" applyFill="1" applyBorder="1" applyAlignment="1">
      <alignment horizontal="right" vertical="top" wrapText="1"/>
    </xf>
    <xf numFmtId="165" fontId="88" fillId="32" borderId="86" xfId="0" applyNumberFormat="1" applyFont="1" applyFill="1" applyBorder="1" applyAlignment="1">
      <alignment horizontal="right" vertical="top" wrapText="1"/>
    </xf>
    <xf numFmtId="168" fontId="101" fillId="32" borderId="76" xfId="1" applyNumberFormat="1" applyFont="1" applyFill="1" applyBorder="1" applyAlignment="1">
      <alignment horizontal="right" vertical="top" wrapText="1"/>
    </xf>
    <xf numFmtId="179" fontId="88" fillId="29" borderId="85" xfId="0" applyNumberFormat="1" applyFont="1" applyFill="1" applyBorder="1" applyAlignment="1">
      <alignment horizontal="right" vertical="top" wrapText="1"/>
    </xf>
    <xf numFmtId="164" fontId="88" fillId="29" borderId="33" xfId="0" applyNumberFormat="1" applyFont="1" applyFill="1" applyBorder="1" applyAlignment="1">
      <alignment horizontal="right" vertical="top"/>
    </xf>
    <xf numFmtId="164" fontId="88" fillId="29" borderId="86" xfId="0" applyNumberFormat="1" applyFont="1" applyFill="1" applyBorder="1" applyAlignment="1">
      <alignment horizontal="right" vertical="top" wrapText="1"/>
    </xf>
    <xf numFmtId="14" fontId="83" fillId="0" borderId="1" xfId="4" applyNumberFormat="1" applyFont="1" applyBorder="1" applyAlignment="1">
      <alignment horizontal="center" vertical="top" wrapText="1"/>
    </xf>
    <xf numFmtId="165" fontId="99" fillId="32" borderId="33" xfId="0" applyNumberFormat="1" applyFont="1" applyFill="1" applyBorder="1" applyAlignment="1">
      <alignment horizontal="right" vertical="top"/>
    </xf>
    <xf numFmtId="165" fontId="88" fillId="32" borderId="6" xfId="0" applyNumberFormat="1" applyFont="1" applyFill="1" applyBorder="1" applyAlignment="1">
      <alignment horizontal="right" vertical="top"/>
    </xf>
    <xf numFmtId="165" fontId="101" fillId="32" borderId="6" xfId="0" applyNumberFormat="1" applyFont="1" applyFill="1" applyBorder="1" applyAlignment="1">
      <alignment horizontal="right" vertical="top"/>
    </xf>
    <xf numFmtId="165" fontId="99" fillId="32" borderId="6" xfId="0" applyNumberFormat="1" applyFont="1" applyFill="1" applyBorder="1" applyAlignment="1">
      <alignment horizontal="right" vertical="top"/>
    </xf>
    <xf numFmtId="165" fontId="99" fillId="35" borderId="40" xfId="0" applyNumberFormat="1" applyFont="1" applyFill="1" applyBorder="1" applyAlignment="1">
      <alignment horizontal="right" vertical="top" wrapText="1"/>
    </xf>
    <xf numFmtId="165" fontId="99" fillId="35" borderId="13" xfId="0" applyNumberFormat="1" applyFont="1" applyFill="1" applyBorder="1" applyAlignment="1">
      <alignment horizontal="right" vertical="top" wrapText="1"/>
    </xf>
    <xf numFmtId="165" fontId="99" fillId="35" borderId="33" xfId="0" applyNumberFormat="1" applyFont="1" applyFill="1" applyBorder="1" applyAlignment="1">
      <alignment horizontal="right" vertical="top" wrapText="1"/>
    </xf>
    <xf numFmtId="165" fontId="88" fillId="35" borderId="16" xfId="0" applyNumberFormat="1" applyFont="1" applyFill="1" applyBorder="1" applyAlignment="1">
      <alignment horizontal="right" vertical="top" wrapText="1"/>
    </xf>
    <xf numFmtId="165" fontId="88" fillId="35" borderId="6" xfId="0" applyNumberFormat="1" applyFont="1" applyFill="1" applyBorder="1" applyAlignment="1">
      <alignment horizontal="right" vertical="top" wrapText="1"/>
    </xf>
    <xf numFmtId="165" fontId="99" fillId="35" borderId="16" xfId="0" applyNumberFormat="1" applyFont="1" applyFill="1" applyBorder="1" applyAlignment="1">
      <alignment horizontal="right" vertical="top" wrapText="1"/>
    </xf>
    <xf numFmtId="165" fontId="99" fillId="35" borderId="6" xfId="0" applyNumberFormat="1" applyFont="1" applyFill="1" applyBorder="1" applyAlignment="1">
      <alignment horizontal="right" vertical="top" wrapText="1"/>
    </xf>
    <xf numFmtId="165" fontId="101" fillId="35" borderId="16" xfId="0" applyNumberFormat="1" applyFont="1" applyFill="1" applyBorder="1" applyAlignment="1">
      <alignment horizontal="right" vertical="top" wrapText="1"/>
    </xf>
    <xf numFmtId="165" fontId="101" fillId="35" borderId="6" xfId="0" applyNumberFormat="1" applyFont="1" applyFill="1" applyBorder="1" applyAlignment="1">
      <alignment horizontal="right" vertical="top" wrapText="1"/>
    </xf>
    <xf numFmtId="165" fontId="99" fillId="35" borderId="37" xfId="0" applyNumberFormat="1" applyFont="1" applyFill="1" applyBorder="1" applyAlignment="1">
      <alignment horizontal="right" vertical="top" wrapText="1"/>
    </xf>
    <xf numFmtId="165" fontId="99" fillId="35" borderId="0" xfId="0" applyNumberFormat="1" applyFont="1" applyFill="1" applyAlignment="1">
      <alignment horizontal="right" vertical="top" wrapText="1"/>
    </xf>
    <xf numFmtId="0" fontId="127" fillId="0" borderId="0" xfId="0" applyFont="1" applyAlignment="1">
      <alignment vertical="top"/>
    </xf>
    <xf numFmtId="0" fontId="128" fillId="0" borderId="0" xfId="0" applyFont="1"/>
    <xf numFmtId="0" fontId="129" fillId="0" borderId="0" xfId="0" applyFont="1" applyAlignment="1">
      <alignment vertical="top"/>
    </xf>
    <xf numFmtId="0" fontId="126" fillId="0" borderId="0" xfId="0" applyFont="1" applyAlignment="1">
      <alignment vertical="top"/>
    </xf>
    <xf numFmtId="0" fontId="130" fillId="0" borderId="0" xfId="0" applyFont="1" applyAlignment="1">
      <alignment vertical="top"/>
    </xf>
    <xf numFmtId="0" fontId="131" fillId="0" borderId="0" xfId="0" applyFont="1"/>
    <xf numFmtId="0" fontId="129" fillId="0" borderId="0" xfId="0" applyFont="1" applyAlignment="1">
      <alignment horizontal="center" vertical="top"/>
    </xf>
    <xf numFmtId="0" fontId="82" fillId="0" borderId="0" xfId="2" applyFont="1"/>
    <xf numFmtId="169" fontId="82" fillId="0" borderId="0" xfId="2" applyNumberFormat="1" applyFont="1"/>
    <xf numFmtId="164" fontId="82" fillId="0" borderId="0" xfId="2" applyNumberFormat="1" applyFont="1"/>
    <xf numFmtId="3" fontId="113" fillId="0" borderId="0" xfId="0" applyNumberFormat="1" applyFont="1"/>
    <xf numFmtId="0" fontId="113" fillId="0" borderId="74" xfId="0" applyFont="1" applyBorder="1"/>
    <xf numFmtId="0" fontId="87" fillId="0" borderId="0" xfId="25" applyFont="1"/>
    <xf numFmtId="164" fontId="87" fillId="0" borderId="0" xfId="0" applyNumberFormat="1" applyFont="1"/>
    <xf numFmtId="0" fontId="87" fillId="0" borderId="64" xfId="0" applyFont="1" applyBorder="1"/>
    <xf numFmtId="165" fontId="97" fillId="32" borderId="15" xfId="0" applyNumberFormat="1" applyFont="1" applyFill="1" applyBorder="1" applyAlignment="1">
      <alignment horizontal="right" vertical="top" wrapText="1"/>
    </xf>
    <xf numFmtId="165" fontId="96" fillId="32" borderId="15" xfId="0" applyNumberFormat="1" applyFont="1" applyFill="1" applyBorder="1" applyAlignment="1">
      <alignment horizontal="right" vertical="top" wrapText="1"/>
    </xf>
    <xf numFmtId="165" fontId="103" fillId="32" borderId="15" xfId="0" applyNumberFormat="1" applyFont="1" applyFill="1" applyBorder="1" applyAlignment="1">
      <alignment horizontal="right" vertical="top" wrapText="1"/>
    </xf>
    <xf numFmtId="4" fontId="96" fillId="32" borderId="15" xfId="0" applyNumberFormat="1" applyFont="1" applyFill="1" applyBorder="1" applyAlignment="1">
      <alignment horizontal="right" vertical="top" wrapText="1"/>
    </xf>
    <xf numFmtId="2" fontId="107" fillId="0" borderId="0" xfId="9" applyNumberFormat="1" applyFont="1"/>
    <xf numFmtId="0" fontId="107" fillId="0" borderId="0" xfId="9" applyFont="1"/>
    <xf numFmtId="165" fontId="106" fillId="0" borderId="1" xfId="0" applyNumberFormat="1" applyFont="1" applyBorder="1" applyAlignment="1">
      <alignment vertical="top"/>
    </xf>
    <xf numFmtId="2" fontId="106" fillId="0" borderId="0" xfId="0" applyNumberFormat="1" applyFont="1"/>
    <xf numFmtId="0" fontId="106" fillId="0" borderId="0" xfId="0" applyFont="1"/>
    <xf numFmtId="165" fontId="107" fillId="0" borderId="1" xfId="0" applyNumberFormat="1" applyFont="1" applyBorder="1" applyAlignment="1">
      <alignment vertical="top"/>
    </xf>
    <xf numFmtId="0" fontId="107" fillId="0" borderId="0" xfId="0" applyFont="1"/>
    <xf numFmtId="164" fontId="107" fillId="0" borderId="0" xfId="0" applyNumberFormat="1" applyFont="1"/>
    <xf numFmtId="0" fontId="108" fillId="0" borderId="0" xfId="0" applyFont="1" applyAlignment="1">
      <alignment vertical="center" wrapText="1"/>
    </xf>
    <xf numFmtId="168" fontId="108" fillId="0" borderId="0" xfId="0" applyNumberFormat="1" applyFont="1"/>
    <xf numFmtId="0" fontId="87" fillId="0" borderId="0" xfId="0" applyFont="1" applyAlignment="1">
      <alignment horizontal="left"/>
    </xf>
    <xf numFmtId="4" fontId="87" fillId="0" borderId="0" xfId="0" applyNumberFormat="1" applyFont="1"/>
    <xf numFmtId="0" fontId="113" fillId="0" borderId="0" xfId="0" applyFont="1" applyAlignment="1">
      <alignment horizontal="left"/>
    </xf>
    <xf numFmtId="0" fontId="82" fillId="0" borderId="0" xfId="0" applyFont="1" applyAlignment="1">
      <alignment horizontal="center"/>
    </xf>
    <xf numFmtId="0" fontId="111" fillId="0" borderId="0" xfId="0" applyFont="1" applyAlignment="1">
      <alignment horizontal="center"/>
    </xf>
    <xf numFmtId="0" fontId="91" fillId="0" borderId="0" xfId="0" applyFont="1"/>
    <xf numFmtId="0" fontId="91" fillId="0" borderId="0" xfId="0" applyFont="1" applyAlignment="1">
      <alignment horizontal="left"/>
    </xf>
    <xf numFmtId="168" fontId="91" fillId="0" borderId="0" xfId="1" applyNumberFormat="1" applyFont="1"/>
    <xf numFmtId="0" fontId="89" fillId="0" borderId="0" xfId="0" applyFont="1" applyAlignment="1">
      <alignment horizontal="left" vertical="center"/>
    </xf>
    <xf numFmtId="2" fontId="91" fillId="0" borderId="0" xfId="0" applyNumberFormat="1" applyFont="1" applyAlignment="1">
      <alignment vertical="top"/>
    </xf>
    <xf numFmtId="2" fontId="87" fillId="0" borderId="0" xfId="0" applyNumberFormat="1" applyFont="1" applyAlignment="1">
      <alignment vertical="top"/>
    </xf>
    <xf numFmtId="0" fontId="87" fillId="0" borderId="1" xfId="19" applyFont="1" applyBorder="1" applyAlignment="1">
      <alignment horizontal="center" vertical="center"/>
    </xf>
    <xf numFmtId="0" fontId="87" fillId="0" borderId="0" xfId="19" applyFont="1" applyAlignment="1">
      <alignment horizontal="center" vertical="center"/>
    </xf>
    <xf numFmtId="0" fontId="86" fillId="0" borderId="0" xfId="19" applyFont="1"/>
    <xf numFmtId="0" fontId="87" fillId="0" borderId="0" xfId="19" applyFont="1"/>
    <xf numFmtId="164" fontId="87" fillId="0" borderId="1" xfId="0" applyNumberFormat="1" applyFont="1" applyBorder="1"/>
    <xf numFmtId="0" fontId="89" fillId="0" borderId="1" xfId="0" applyFont="1" applyBorder="1" applyAlignment="1">
      <alignment vertical="top"/>
    </xf>
    <xf numFmtId="0" fontId="89" fillId="0" borderId="0" xfId="13" applyFont="1"/>
    <xf numFmtId="2" fontId="89" fillId="0" borderId="1" xfId="0" applyNumberFormat="1" applyFont="1" applyBorder="1" applyAlignment="1">
      <alignment vertical="top"/>
    </xf>
    <xf numFmtId="0" fontId="83" fillId="0" borderId="0" xfId="13" applyFont="1"/>
    <xf numFmtId="0" fontId="132" fillId="0" borderId="0" xfId="13" applyFont="1"/>
    <xf numFmtId="0" fontId="133" fillId="0" borderId="0" xfId="0" applyFont="1"/>
    <xf numFmtId="0" fontId="87" fillId="0" borderId="0" xfId="20" applyFont="1"/>
    <xf numFmtId="0" fontId="87" fillId="0" borderId="0" xfId="14" applyFont="1"/>
    <xf numFmtId="0" fontId="67" fillId="0" borderId="0" xfId="13" applyFont="1"/>
    <xf numFmtId="0" fontId="67" fillId="0" borderId="0" xfId="22" applyFont="1"/>
    <xf numFmtId="0" fontId="82" fillId="0" borderId="0" xfId="22" applyFont="1"/>
    <xf numFmtId="4" fontId="82" fillId="0" borderId="0" xfId="11" applyNumberFormat="1" applyFont="1"/>
    <xf numFmtId="4" fontId="87" fillId="0" borderId="0" xfId="11" applyNumberFormat="1" applyFont="1" applyAlignment="1">
      <alignment horizontal="right"/>
    </xf>
    <xf numFmtId="0" fontId="134" fillId="0" borderId="0" xfId="22" applyFont="1"/>
    <xf numFmtId="2" fontId="111" fillId="0" borderId="0" xfId="22" applyNumberFormat="1" applyFont="1" applyAlignment="1">
      <alignment vertical="top"/>
    </xf>
    <xf numFmtId="4" fontId="111" fillId="0" borderId="0" xfId="11" applyNumberFormat="1" applyFont="1"/>
    <xf numFmtId="0" fontId="111" fillId="0" borderId="0" xfId="22" applyFont="1"/>
    <xf numFmtId="4" fontId="74" fillId="0" borderId="0" xfId="4" applyNumberFormat="1" applyFont="1"/>
    <xf numFmtId="165" fontId="70" fillId="3" borderId="1" xfId="1" applyNumberFormat="1" applyFont="1" applyFill="1" applyBorder="1" applyAlignment="1">
      <alignment horizontal="right" vertical="top"/>
    </xf>
    <xf numFmtId="165" fontId="70" fillId="3" borderId="1" xfId="0" applyNumberFormat="1" applyFont="1" applyFill="1" applyBorder="1" applyAlignment="1">
      <alignment horizontal="right" vertical="top"/>
    </xf>
    <xf numFmtId="165" fontId="82" fillId="0" borderId="1" xfId="289" applyNumberFormat="1" applyFont="1" applyBorder="1" applyAlignment="1">
      <alignment horizontal="right" vertical="top"/>
    </xf>
    <xf numFmtId="0" fontId="87" fillId="0" borderId="1" xfId="0" applyFont="1" applyBorder="1" applyAlignment="1">
      <alignment vertical="top"/>
    </xf>
    <xf numFmtId="0" fontId="87" fillId="3" borderId="0" xfId="0" applyFont="1" applyFill="1" applyAlignment="1">
      <alignment horizontal="center"/>
    </xf>
    <xf numFmtId="164" fontId="89" fillId="3" borderId="1" xfId="1" applyNumberFormat="1" applyFont="1" applyFill="1" applyBorder="1" applyAlignment="1">
      <alignment horizontal="right" vertical="top"/>
    </xf>
    <xf numFmtId="164" fontId="89" fillId="3" borderId="1" xfId="0" applyNumberFormat="1" applyFont="1" applyFill="1" applyBorder="1" applyAlignment="1">
      <alignment horizontal="right" vertical="top"/>
    </xf>
    <xf numFmtId="164" fontId="89" fillId="0" borderId="1" xfId="1" applyNumberFormat="1" applyFont="1" applyFill="1" applyBorder="1" applyAlignment="1">
      <alignment horizontal="right" vertical="top"/>
    </xf>
    <xf numFmtId="0" fontId="121" fillId="0" borderId="0" xfId="21" applyFont="1" applyAlignment="1">
      <alignment vertical="center"/>
    </xf>
    <xf numFmtId="0" fontId="87" fillId="0" borderId="1" xfId="4" applyFont="1" applyBorder="1" applyAlignment="1">
      <alignment vertical="center"/>
    </xf>
    <xf numFmtId="14" fontId="83" fillId="0" borderId="9" xfId="4" applyNumberFormat="1" applyFont="1" applyBorder="1" applyAlignment="1">
      <alignment horizontal="center" vertical="center"/>
    </xf>
    <xf numFmtId="165" fontId="89" fillId="0" borderId="1" xfId="0" applyNumberFormat="1" applyFont="1" applyBorder="1" applyAlignment="1">
      <alignment vertical="top"/>
    </xf>
    <xf numFmtId="168" fontId="89" fillId="0" borderId="1" xfId="1" applyNumberFormat="1" applyFont="1" applyBorder="1" applyAlignment="1">
      <alignment vertical="top"/>
    </xf>
    <xf numFmtId="0" fontId="100" fillId="0" borderId="0" xfId="0" applyFont="1" applyAlignment="1">
      <alignment horizontal="left" vertical="center" wrapText="1"/>
    </xf>
    <xf numFmtId="165" fontId="89" fillId="0" borderId="1" xfId="1" applyNumberFormat="1" applyFont="1" applyFill="1" applyBorder="1" applyAlignment="1">
      <alignment horizontal="right" vertical="top"/>
    </xf>
    <xf numFmtId="165" fontId="89" fillId="0" borderId="1" xfId="1" applyNumberFormat="1" applyFont="1" applyBorder="1" applyAlignment="1">
      <alignment horizontal="right" vertical="top"/>
    </xf>
    <xf numFmtId="4" fontId="89" fillId="0" borderId="1" xfId="1" applyNumberFormat="1" applyFont="1" applyFill="1" applyBorder="1" applyAlignment="1">
      <alignment horizontal="right" vertical="top"/>
    </xf>
    <xf numFmtId="0" fontId="103" fillId="0" borderId="50" xfId="25" applyFont="1" applyBorder="1" applyAlignment="1">
      <alignment wrapText="1"/>
    </xf>
    <xf numFmtId="0" fontId="81" fillId="0" borderId="0" xfId="25" applyFont="1"/>
    <xf numFmtId="0" fontId="81" fillId="0" borderId="0" xfId="0" applyFont="1"/>
    <xf numFmtId="165" fontId="80" fillId="0" borderId="1" xfId="0" applyNumberFormat="1" applyFont="1" applyBorder="1" applyAlignment="1">
      <alignment vertical="top"/>
    </xf>
    <xf numFmtId="164" fontId="83" fillId="0" borderId="1" xfId="0" applyNumberFormat="1" applyFont="1" applyBorder="1"/>
    <xf numFmtId="9" fontId="83" fillId="0" borderId="1" xfId="1" applyFont="1" applyBorder="1"/>
    <xf numFmtId="0" fontId="79" fillId="0" borderId="0" xfId="0" applyFont="1" applyAlignment="1">
      <alignment horizontal="left"/>
    </xf>
    <xf numFmtId="0" fontId="80" fillId="0" borderId="0" xfId="0" applyFont="1" applyAlignment="1">
      <alignment vertical="top" wrapText="1"/>
    </xf>
    <xf numFmtId="0" fontId="80" fillId="0" borderId="0" xfId="0" applyFont="1" applyAlignment="1">
      <alignment vertical="top"/>
    </xf>
    <xf numFmtId="0" fontId="80" fillId="3" borderId="0" xfId="0" applyFont="1" applyFill="1" applyAlignment="1">
      <alignment wrapText="1"/>
    </xf>
    <xf numFmtId="49" fontId="83" fillId="0" borderId="1" xfId="3" applyNumberFormat="1" applyFont="1" applyBorder="1" applyAlignment="1">
      <alignment horizontal="center" vertical="center" wrapText="1"/>
    </xf>
    <xf numFmtId="0" fontId="136" fillId="28" borderId="18" xfId="0" applyFont="1" applyFill="1" applyBorder="1" applyAlignment="1">
      <alignment horizontal="center" vertical="center" wrapText="1"/>
    </xf>
    <xf numFmtId="0" fontId="136" fillId="28" borderId="45" xfId="0" applyFont="1" applyFill="1" applyBorder="1" applyAlignment="1">
      <alignment horizontal="center" vertical="center" wrapText="1"/>
    </xf>
    <xf numFmtId="0" fontId="136" fillId="28" borderId="0" xfId="0" applyFont="1" applyFill="1" applyAlignment="1">
      <alignment horizontal="center" vertical="center" wrapText="1"/>
    </xf>
    <xf numFmtId="0" fontId="136" fillId="28" borderId="55" xfId="0" applyFont="1" applyFill="1" applyBorder="1" applyAlignment="1">
      <alignment horizontal="center" vertical="center" wrapText="1"/>
    </xf>
    <xf numFmtId="0" fontId="136" fillId="28" borderId="106" xfId="0" applyFont="1" applyFill="1" applyBorder="1" applyAlignment="1">
      <alignment horizontal="center" vertical="center" wrapText="1"/>
    </xf>
    <xf numFmtId="0" fontId="136" fillId="28" borderId="62" xfId="0" applyFont="1" applyFill="1" applyBorder="1" applyAlignment="1">
      <alignment horizontal="center" vertical="center" wrapText="1"/>
    </xf>
    <xf numFmtId="0" fontId="136" fillId="28" borderId="26" xfId="0" applyFont="1" applyFill="1" applyBorder="1" applyAlignment="1">
      <alignment horizontal="center" vertical="center" wrapText="1"/>
    </xf>
    <xf numFmtId="0" fontId="136" fillId="28" borderId="38" xfId="0" applyFont="1" applyFill="1" applyBorder="1" applyAlignment="1">
      <alignment horizontal="center" vertical="center" wrapText="1"/>
    </xf>
    <xf numFmtId="0" fontId="136" fillId="28" borderId="23" xfId="0" applyFont="1" applyFill="1" applyBorder="1" applyAlignment="1">
      <alignment horizontal="center" vertical="center" wrapText="1"/>
    </xf>
    <xf numFmtId="0" fontId="99" fillId="32" borderId="28" xfId="0" applyFont="1" applyFill="1" applyBorder="1" applyAlignment="1">
      <alignment horizontal="left" vertical="center" wrapText="1" indent="1"/>
    </xf>
    <xf numFmtId="0" fontId="88" fillId="32" borderId="28" xfId="0" applyFont="1" applyFill="1" applyBorder="1" applyAlignment="1">
      <alignment horizontal="left" vertical="center" wrapText="1" indent="2"/>
    </xf>
    <xf numFmtId="0" fontId="101" fillId="32" borderId="28" xfId="0" applyFont="1" applyFill="1" applyBorder="1" applyAlignment="1">
      <alignment horizontal="left" vertical="center" wrapText="1" indent="3"/>
    </xf>
    <xf numFmtId="0" fontId="136" fillId="28" borderId="8" xfId="0" applyFont="1" applyFill="1" applyBorder="1" applyAlignment="1">
      <alignment horizontal="center" vertical="center" wrapText="1"/>
    </xf>
    <xf numFmtId="0" fontId="136" fillId="28" borderId="5" xfId="0" applyFont="1" applyFill="1" applyBorder="1" applyAlignment="1">
      <alignment horizontal="center" vertical="center" wrapText="1"/>
    </xf>
    <xf numFmtId="0" fontId="136" fillId="28" borderId="6" xfId="0" applyFont="1" applyFill="1" applyBorder="1" applyAlignment="1">
      <alignment horizontal="center" vertical="center" wrapText="1"/>
    </xf>
    <xf numFmtId="0" fontId="136" fillId="28" borderId="39" xfId="0" applyFont="1" applyFill="1" applyBorder="1" applyAlignment="1">
      <alignment horizontal="center" vertical="center" wrapText="1"/>
    </xf>
    <xf numFmtId="0" fontId="136" fillId="31" borderId="0" xfId="0" applyFont="1" applyFill="1" applyAlignment="1">
      <alignment horizontal="center" vertical="center" wrapText="1"/>
    </xf>
    <xf numFmtId="0" fontId="136" fillId="31" borderId="48" xfId="0" applyFont="1" applyFill="1" applyBorder="1" applyAlignment="1">
      <alignment horizontal="center" vertical="center" wrapText="1"/>
    </xf>
    <xf numFmtId="0" fontId="136" fillId="31" borderId="14" xfId="0" applyFont="1" applyFill="1" applyBorder="1" applyAlignment="1">
      <alignment horizontal="center" vertical="center" wrapText="1"/>
    </xf>
    <xf numFmtId="0" fontId="136" fillId="28" borderId="44" xfId="0" applyFont="1" applyFill="1" applyBorder="1" applyAlignment="1">
      <alignment horizontal="center" vertical="center" wrapText="1"/>
    </xf>
    <xf numFmtId="0" fontId="136" fillId="28" borderId="12" xfId="0" applyFont="1" applyFill="1" applyBorder="1" applyAlignment="1">
      <alignment horizontal="center" vertical="center" wrapText="1"/>
    </xf>
    <xf numFmtId="0" fontId="136" fillId="28" borderId="20" xfId="0" applyFont="1" applyFill="1" applyBorder="1" applyAlignment="1">
      <alignment horizontal="center" vertical="center" wrapText="1"/>
    </xf>
    <xf numFmtId="0" fontId="136" fillId="28" borderId="11" xfId="0" applyFont="1" applyFill="1" applyBorder="1" applyAlignment="1">
      <alignment horizontal="center" vertical="center" wrapText="1"/>
    </xf>
    <xf numFmtId="0" fontId="136" fillId="28" borderId="111" xfId="0" applyFont="1" applyFill="1" applyBorder="1" applyAlignment="1">
      <alignment horizontal="center" vertical="center" wrapText="1"/>
    </xf>
    <xf numFmtId="0" fontId="136" fillId="28" borderId="112" xfId="0" applyFont="1" applyFill="1" applyBorder="1" applyAlignment="1">
      <alignment horizontal="center" vertical="center" wrapText="1"/>
    </xf>
    <xf numFmtId="0" fontId="136" fillId="28" borderId="14" xfId="0" applyFont="1" applyFill="1" applyBorder="1" applyAlignment="1">
      <alignment horizontal="center" vertical="center" wrapText="1"/>
    </xf>
    <xf numFmtId="0" fontId="136" fillId="28" borderId="21" xfId="0" applyFont="1" applyFill="1" applyBorder="1" applyAlignment="1">
      <alignment horizontal="center" vertical="center" wrapText="1"/>
    </xf>
    <xf numFmtId="0" fontId="136" fillId="28" borderId="113" xfId="0" applyFont="1" applyFill="1" applyBorder="1" applyAlignment="1">
      <alignment horizontal="center" vertical="center" wrapText="1"/>
    </xf>
    <xf numFmtId="0" fontId="135" fillId="28" borderId="55" xfId="0" applyFont="1" applyFill="1" applyBorder="1" applyAlignment="1">
      <alignment vertical="center" wrapText="1"/>
    </xf>
    <xf numFmtId="0" fontId="136" fillId="28" borderId="16" xfId="0" applyFont="1" applyFill="1" applyBorder="1" applyAlignment="1">
      <alignment horizontal="center" vertical="center" wrapText="1"/>
    </xf>
    <xf numFmtId="14" fontId="136" fillId="28" borderId="114" xfId="0" applyNumberFormat="1" applyFont="1" applyFill="1" applyBorder="1" applyAlignment="1">
      <alignment horizontal="center" vertical="center" wrapText="1"/>
    </xf>
    <xf numFmtId="0" fontId="136" fillId="28" borderId="114" xfId="0" applyFont="1" applyFill="1" applyBorder="1" applyAlignment="1">
      <alignment horizontal="center" vertical="center" wrapText="1"/>
    </xf>
    <xf numFmtId="0" fontId="136" fillId="28" borderId="31" xfId="0" applyFont="1" applyFill="1" applyBorder="1" applyAlignment="1">
      <alignment horizontal="center" vertical="center" wrapText="1"/>
    </xf>
    <xf numFmtId="0" fontId="135" fillId="28" borderId="8" xfId="0" applyFont="1" applyFill="1" applyBorder="1" applyAlignment="1">
      <alignment vertical="center" wrapText="1"/>
    </xf>
    <xf numFmtId="0" fontId="136" fillId="28" borderId="54" xfId="0" applyFont="1" applyFill="1" applyBorder="1" applyAlignment="1">
      <alignment vertical="center" wrapText="1"/>
    </xf>
    <xf numFmtId="0" fontId="135" fillId="28" borderId="71" xfId="0" applyFont="1" applyFill="1" applyBorder="1" applyAlignment="1">
      <alignment vertical="center" wrapText="1"/>
    </xf>
    <xf numFmtId="0" fontId="135" fillId="28" borderId="81" xfId="0" applyFont="1" applyFill="1" applyBorder="1" applyAlignment="1">
      <alignment horizontal="center" vertical="center" wrapText="1"/>
    </xf>
    <xf numFmtId="0" fontId="136" fillId="28" borderId="83" xfId="0" applyFont="1" applyFill="1" applyBorder="1" applyAlignment="1">
      <alignment horizontal="center" vertical="center" wrapText="1"/>
    </xf>
    <xf numFmtId="0" fontId="136" fillId="28" borderId="66" xfId="0" applyFont="1" applyFill="1" applyBorder="1" applyAlignment="1">
      <alignment horizontal="center" vertical="center" wrapText="1"/>
    </xf>
    <xf numFmtId="0" fontId="136" fillId="28" borderId="5" xfId="0" applyFont="1" applyFill="1" applyBorder="1" applyAlignment="1">
      <alignment horizontal="center" vertical="center"/>
    </xf>
    <xf numFmtId="178" fontId="80" fillId="0" borderId="1" xfId="0" applyNumberFormat="1" applyFont="1" applyBorder="1" applyAlignment="1">
      <alignment horizontal="right" vertical="top"/>
    </xf>
    <xf numFmtId="178" fontId="82" fillId="0" borderId="1" xfId="0" applyNumberFormat="1" applyFont="1" applyBorder="1" applyAlignment="1">
      <alignment horizontal="right" vertical="top"/>
    </xf>
    <xf numFmtId="0" fontId="138" fillId="0" borderId="0" xfId="0" applyFont="1"/>
    <xf numFmtId="0" fontId="139" fillId="0" borderId="0" xfId="0" applyFont="1" applyAlignment="1">
      <alignment horizontal="left" vertical="top"/>
    </xf>
    <xf numFmtId="0" fontId="73" fillId="0" borderId="0" xfId="0" applyFont="1" applyAlignment="1">
      <alignment horizontal="left" vertical="top"/>
    </xf>
    <xf numFmtId="0" fontId="68" fillId="28" borderId="0" xfId="0" applyFont="1" applyFill="1" applyAlignment="1">
      <alignment horizontal="left" vertical="top"/>
    </xf>
    <xf numFmtId="0" fontId="83" fillId="0" borderId="2" xfId="2" applyFont="1" applyBorder="1" applyAlignment="1">
      <alignment horizontal="center"/>
    </xf>
    <xf numFmtId="0" fontId="83" fillId="0" borderId="3" xfId="2" applyFont="1" applyBorder="1" applyAlignment="1">
      <alignment horizontal="center"/>
    </xf>
    <xf numFmtId="0" fontId="82" fillId="0" borderId="9" xfId="2" applyFont="1" applyBorder="1" applyAlignment="1">
      <alignment horizontal="center"/>
    </xf>
    <xf numFmtId="0" fontId="82" fillId="0" borderId="10" xfId="2" applyFont="1" applyBorder="1" applyAlignment="1">
      <alignment horizontal="center"/>
    </xf>
    <xf numFmtId="0" fontId="80" fillId="0" borderId="0" xfId="0" applyFont="1" applyAlignment="1">
      <alignment horizontal="left" vertical="center" wrapText="1"/>
    </xf>
    <xf numFmtId="49" fontId="83" fillId="0" borderId="2" xfId="3" applyNumberFormat="1" applyFont="1" applyBorder="1" applyAlignment="1">
      <alignment horizontal="center" vertical="center"/>
    </xf>
    <xf numFmtId="49" fontId="83" fillId="0" borderId="4" xfId="3" applyNumberFormat="1" applyFont="1" applyBorder="1" applyAlignment="1">
      <alignment horizontal="center" vertical="center"/>
    </xf>
    <xf numFmtId="0" fontId="72" fillId="0" borderId="0" xfId="0" applyFont="1" applyAlignment="1">
      <alignment horizontal="left" vertical="top"/>
    </xf>
    <xf numFmtId="0" fontId="74" fillId="0" borderId="0" xfId="0" applyFont="1"/>
    <xf numFmtId="0" fontId="135" fillId="28" borderId="0" xfId="0" applyFont="1" applyFill="1" applyAlignment="1">
      <alignment horizontal="right" vertical="center" wrapText="1"/>
    </xf>
    <xf numFmtId="0" fontId="136" fillId="28" borderId="24" xfId="0" applyFont="1" applyFill="1" applyBorder="1" applyAlignment="1">
      <alignment horizontal="center" vertical="center" wrapText="1"/>
    </xf>
    <xf numFmtId="0" fontId="136" fillId="28" borderId="22" xfId="0" applyFont="1" applyFill="1" applyBorder="1" applyAlignment="1">
      <alignment horizontal="center" vertical="center" wrapText="1"/>
    </xf>
    <xf numFmtId="0" fontId="136" fillId="28" borderId="56" xfId="0" applyFont="1" applyFill="1" applyBorder="1" applyAlignment="1">
      <alignment horizontal="center" vertical="center" wrapText="1"/>
    </xf>
    <xf numFmtId="0" fontId="136" fillId="28" borderId="45" xfId="0" applyFont="1" applyFill="1" applyBorder="1" applyAlignment="1">
      <alignment horizontal="center" vertical="center" wrapText="1"/>
    </xf>
    <xf numFmtId="0" fontId="68" fillId="0" borderId="0" xfId="0" applyFont="1" applyAlignment="1">
      <alignment horizontal="left" vertical="top"/>
    </xf>
    <xf numFmtId="0" fontId="136" fillId="28" borderId="48" xfId="0" applyFont="1" applyFill="1" applyBorder="1" applyAlignment="1">
      <alignment horizontal="center" vertical="center" wrapText="1"/>
    </xf>
    <xf numFmtId="0" fontId="136" fillId="28" borderId="0" xfId="0" applyFont="1" applyFill="1" applyAlignment="1">
      <alignment horizontal="center" vertical="center" wrapText="1"/>
    </xf>
    <xf numFmtId="0" fontId="97" fillId="0" borderId="51" xfId="25" applyFont="1" applyBorder="1" applyAlignment="1">
      <alignment horizontal="center" vertical="center"/>
    </xf>
    <xf numFmtId="0" fontId="97" fillId="0" borderId="52" xfId="25" applyFont="1" applyBorder="1" applyAlignment="1">
      <alignment horizontal="center" vertical="center"/>
    </xf>
    <xf numFmtId="0" fontId="97" fillId="0" borderId="2" xfId="25" applyFont="1" applyBorder="1" applyAlignment="1">
      <alignment horizontal="center" vertical="center"/>
    </xf>
    <xf numFmtId="0" fontId="97" fillId="0" borderId="4" xfId="25" applyFont="1" applyBorder="1" applyAlignment="1">
      <alignment horizontal="center" vertical="center"/>
    </xf>
    <xf numFmtId="0" fontId="68" fillId="28" borderId="0" xfId="4" applyFont="1" applyFill="1" applyAlignment="1">
      <alignment horizontal="left"/>
    </xf>
    <xf numFmtId="0" fontId="135" fillId="28" borderId="55" xfId="0" applyFont="1" applyFill="1" applyBorder="1" applyAlignment="1">
      <alignment horizontal="right" vertical="center" wrapText="1"/>
    </xf>
    <xf numFmtId="0" fontId="135" fillId="28" borderId="81" xfId="0" applyFont="1" applyFill="1" applyBorder="1" applyAlignment="1">
      <alignment horizontal="right" vertical="center" wrapText="1"/>
    </xf>
    <xf numFmtId="0" fontId="68" fillId="0" borderId="0" xfId="0" applyFont="1" applyAlignment="1">
      <alignment horizontal="left"/>
    </xf>
    <xf numFmtId="0" fontId="136" fillId="28" borderId="49" xfId="0" applyFont="1" applyFill="1" applyBorder="1" applyAlignment="1">
      <alignment horizontal="center" vertical="center" wrapText="1"/>
    </xf>
    <xf numFmtId="0" fontId="68" fillId="0" borderId="0" xfId="0" applyFont="1" applyAlignment="1">
      <alignment horizontal="left" vertical="center"/>
    </xf>
    <xf numFmtId="0" fontId="139" fillId="0" borderId="0" xfId="0" applyFont="1" applyAlignment="1">
      <alignment vertical="top"/>
    </xf>
    <xf numFmtId="0" fontId="72" fillId="0" borderId="0" xfId="0" applyFont="1" applyAlignment="1">
      <alignment vertical="top"/>
    </xf>
    <xf numFmtId="0" fontId="136" fillId="28" borderId="99" xfId="0" applyFont="1" applyFill="1" applyBorder="1" applyAlignment="1">
      <alignment horizontal="center" vertical="center"/>
    </xf>
    <xf numFmtId="0" fontId="136" fillId="28" borderId="100" xfId="0" applyFont="1" applyFill="1" applyBorder="1" applyAlignment="1">
      <alignment horizontal="center" vertical="center"/>
    </xf>
    <xf numFmtId="0" fontId="136" fillId="28" borderId="101" xfId="0" applyFont="1" applyFill="1" applyBorder="1" applyAlignment="1">
      <alignment horizontal="center" vertical="center"/>
    </xf>
    <xf numFmtId="0" fontId="136" fillId="28" borderId="107" xfId="0" applyFont="1" applyFill="1" applyBorder="1" applyAlignment="1">
      <alignment horizontal="center" vertical="center" wrapText="1"/>
    </xf>
    <xf numFmtId="0" fontId="136" fillId="28" borderId="108" xfId="0" applyFont="1" applyFill="1" applyBorder="1" applyAlignment="1">
      <alignment horizontal="center" vertical="center" wrapText="1"/>
    </xf>
    <xf numFmtId="0" fontId="136" fillId="28" borderId="109" xfId="0" applyFont="1" applyFill="1" applyBorder="1" applyAlignment="1">
      <alignment horizontal="center" vertical="center" wrapText="1"/>
    </xf>
    <xf numFmtId="0" fontId="86" fillId="0" borderId="1" xfId="9" applyFont="1" applyBorder="1" applyAlignment="1">
      <alignment horizontal="left" vertical="center"/>
    </xf>
    <xf numFmtId="0" fontId="83" fillId="0" borderId="2" xfId="0" applyFont="1" applyBorder="1" applyAlignment="1">
      <alignment horizontal="center"/>
    </xf>
    <xf numFmtId="0" fontId="83" fillId="0" borderId="3" xfId="0" applyFont="1" applyBorder="1" applyAlignment="1">
      <alignment horizontal="center"/>
    </xf>
    <xf numFmtId="0" fontId="83" fillId="0" borderId="2" xfId="0" applyFont="1" applyBorder="1" applyAlignment="1">
      <alignment horizontal="center" vertical="center"/>
    </xf>
    <xf numFmtId="0" fontId="83" fillId="0" borderId="4" xfId="0" applyFont="1" applyBorder="1" applyAlignment="1">
      <alignment horizontal="center" vertical="center"/>
    </xf>
    <xf numFmtId="0" fontId="83" fillId="0" borderId="1" xfId="0" applyFont="1" applyBorder="1" applyAlignment="1">
      <alignment horizontal="center"/>
    </xf>
    <xf numFmtId="0" fontId="87" fillId="0" borderId="1" xfId="0" applyFont="1" applyBorder="1" applyAlignment="1">
      <alignment horizontal="center"/>
    </xf>
    <xf numFmtId="0" fontId="102" fillId="34" borderId="0" xfId="0" applyFont="1" applyFill="1"/>
    <xf numFmtId="0" fontId="79" fillId="34" borderId="0" xfId="0" applyFont="1" applyFill="1"/>
    <xf numFmtId="0" fontId="102" fillId="0" borderId="0" xfId="0" applyFont="1" applyAlignment="1">
      <alignment horizontal="left" vertical="top"/>
    </xf>
    <xf numFmtId="0" fontId="139" fillId="33" borderId="0" xfId="0" applyFont="1" applyFill="1" applyAlignment="1">
      <alignment horizontal="left" vertical="top"/>
    </xf>
    <xf numFmtId="0" fontId="72" fillId="33" borderId="0" xfId="0" applyFont="1" applyFill="1" applyAlignment="1">
      <alignment horizontal="left" vertical="top"/>
    </xf>
    <xf numFmtId="0" fontId="136" fillId="28" borderId="19" xfId="0" applyFont="1" applyFill="1" applyBorder="1" applyAlignment="1">
      <alignment horizontal="center" vertical="center" wrapText="1"/>
    </xf>
    <xf numFmtId="0" fontId="136" fillId="28" borderId="57" xfId="0" applyFont="1" applyFill="1" applyBorder="1" applyAlignment="1">
      <alignment horizontal="center" vertical="center" wrapText="1"/>
    </xf>
    <xf numFmtId="0" fontId="80" fillId="0" borderId="0" xfId="0" applyFont="1" applyAlignment="1">
      <alignment vertical="top" wrapText="1"/>
    </xf>
    <xf numFmtId="0" fontId="80" fillId="0" borderId="0" xfId="0" applyFont="1" applyAlignment="1">
      <alignment vertical="top"/>
    </xf>
    <xf numFmtId="0" fontId="82" fillId="0" borderId="9" xfId="0" applyFont="1" applyBorder="1" applyAlignment="1">
      <alignment horizontal="center" vertical="top"/>
    </xf>
    <xf numFmtId="0" fontId="82" fillId="0" borderId="10" xfId="0" applyFont="1" applyBorder="1" applyAlignment="1">
      <alignment horizontal="center" vertical="top"/>
    </xf>
    <xf numFmtId="0" fontId="83" fillId="0" borderId="2" xfId="8" applyFont="1" applyBorder="1" applyAlignment="1">
      <alignment horizontal="center" wrapText="1"/>
    </xf>
    <xf numFmtId="0" fontId="83" fillId="0" borderId="3" xfId="8" applyFont="1" applyBorder="1" applyAlignment="1">
      <alignment horizontal="center" wrapText="1"/>
    </xf>
    <xf numFmtId="0" fontId="83" fillId="0" borderId="2" xfId="8" applyFont="1" applyBorder="1" applyAlignment="1">
      <alignment horizontal="center" vertical="center" wrapText="1"/>
    </xf>
    <xf numFmtId="0" fontId="83" fillId="0" borderId="4" xfId="8" applyFont="1" applyBorder="1" applyAlignment="1">
      <alignment horizontal="center" vertical="center" wrapText="1"/>
    </xf>
    <xf numFmtId="0" fontId="102" fillId="28" borderId="0" xfId="0" applyFont="1" applyFill="1" applyAlignment="1">
      <alignment horizontal="left" vertical="top"/>
    </xf>
    <xf numFmtId="0" fontId="83" fillId="0" borderId="1" xfId="16" applyFont="1" applyBorder="1" applyAlignment="1">
      <alignment horizontal="center" vertical="center" textRotation="90" wrapText="1"/>
    </xf>
    <xf numFmtId="0" fontId="83" fillId="0" borderId="1" xfId="8" applyFont="1" applyBorder="1" applyAlignment="1">
      <alignment horizontal="center" vertical="center" wrapText="1"/>
    </xf>
    <xf numFmtId="0" fontId="82" fillId="0" borderId="1" xfId="16" applyFont="1" applyBorder="1" applyAlignment="1">
      <alignment horizontal="left"/>
    </xf>
    <xf numFmtId="0" fontId="83" fillId="0" borderId="1" xfId="16" applyFont="1" applyBorder="1" applyAlignment="1">
      <alignment horizontal="left"/>
    </xf>
    <xf numFmtId="0" fontId="102" fillId="34" borderId="0" xfId="0" applyFont="1" applyFill="1" applyAlignment="1">
      <alignment horizontal="left"/>
    </xf>
    <xf numFmtId="0" fontId="82" fillId="0" borderId="9" xfId="0" applyFont="1" applyBorder="1" applyAlignment="1">
      <alignment horizontal="center"/>
    </xf>
    <xf numFmtId="0" fontId="82" fillId="0" borderId="10" xfId="0" applyFont="1" applyBorder="1" applyAlignment="1">
      <alignment horizontal="center"/>
    </xf>
    <xf numFmtId="0" fontId="83" fillId="0" borderId="4" xfId="0" applyFont="1" applyBorder="1" applyAlignment="1">
      <alignment horizontal="center"/>
    </xf>
    <xf numFmtId="0" fontId="136" fillId="31" borderId="36" xfId="0" applyFont="1" applyFill="1" applyBorder="1" applyAlignment="1">
      <alignment horizontal="center" vertical="center" wrapText="1"/>
    </xf>
    <xf numFmtId="0" fontId="136" fillId="31" borderId="12" xfId="0" applyFont="1" applyFill="1" applyBorder="1" applyAlignment="1">
      <alignment horizontal="center" vertical="center" wrapText="1"/>
    </xf>
    <xf numFmtId="0" fontId="136" fillId="31" borderId="19" xfId="0" applyFont="1" applyFill="1" applyBorder="1" applyAlignment="1">
      <alignment horizontal="center" vertical="center" wrapText="1"/>
    </xf>
    <xf numFmtId="0" fontId="136" fillId="31" borderId="57" xfId="0" applyFont="1" applyFill="1" applyBorder="1" applyAlignment="1">
      <alignment horizontal="center" vertical="center" wrapText="1"/>
    </xf>
    <xf numFmtId="0" fontId="68" fillId="28" borderId="0" xfId="0" applyFont="1" applyFill="1" applyAlignment="1">
      <alignment horizontal="left" vertical="center"/>
    </xf>
    <xf numFmtId="0" fontId="103" fillId="0" borderId="0" xfId="0" applyFont="1" applyAlignment="1">
      <alignment horizontal="left" vertical="center" wrapText="1"/>
    </xf>
    <xf numFmtId="0" fontId="136" fillId="28" borderId="70" xfId="0" applyFont="1" applyFill="1" applyBorder="1" applyAlignment="1">
      <alignment horizontal="center" vertical="center" wrapText="1"/>
    </xf>
    <xf numFmtId="0" fontId="136" fillId="28" borderId="69" xfId="0" applyFont="1" applyFill="1" applyBorder="1" applyAlignment="1">
      <alignment horizontal="center" vertical="center" wrapText="1"/>
    </xf>
    <xf numFmtId="0" fontId="136" fillId="28" borderId="68" xfId="0" applyFont="1" applyFill="1" applyBorder="1" applyAlignment="1">
      <alignment horizontal="center" vertical="center" wrapText="1"/>
    </xf>
    <xf numFmtId="0" fontId="136" fillId="28" borderId="75" xfId="0" applyFont="1" applyFill="1" applyBorder="1" applyAlignment="1">
      <alignment horizontal="center" vertical="center" wrapText="1"/>
    </xf>
    <xf numFmtId="0" fontId="136" fillId="28" borderId="36" xfId="0" applyFont="1" applyFill="1" applyBorder="1" applyAlignment="1">
      <alignment horizontal="center" vertical="center" wrapText="1"/>
    </xf>
    <xf numFmtId="0" fontId="136" fillId="28" borderId="110" xfId="0" applyFont="1" applyFill="1" applyBorder="1" applyAlignment="1">
      <alignment horizontal="center" vertical="center" wrapText="1"/>
    </xf>
    <xf numFmtId="0" fontId="136" fillId="28" borderId="103" xfId="0" applyFont="1" applyFill="1" applyBorder="1" applyAlignment="1">
      <alignment horizontal="center" vertical="center" wrapText="1"/>
    </xf>
    <xf numFmtId="0" fontId="103" fillId="0" borderId="0" xfId="0" applyFont="1" applyAlignment="1">
      <alignment horizontal="left" vertical="center"/>
    </xf>
    <xf numFmtId="0" fontId="87" fillId="0" borderId="0" xfId="0" applyFont="1"/>
    <xf numFmtId="0" fontId="83" fillId="0" borderId="2" xfId="12" applyFont="1" applyBorder="1" applyAlignment="1">
      <alignment horizontal="center" vertical="center"/>
    </xf>
    <xf numFmtId="0" fontId="83" fillId="0" borderId="4" xfId="12" applyFont="1" applyBorder="1" applyAlignment="1">
      <alignment horizontal="center" vertical="center"/>
    </xf>
    <xf numFmtId="0" fontId="82" fillId="0" borderId="1" xfId="12" applyFont="1" applyBorder="1" applyAlignment="1">
      <alignment horizontal="center"/>
    </xf>
    <xf numFmtId="0" fontId="83" fillId="0" borderId="3" xfId="12" applyFont="1" applyBorder="1" applyAlignment="1">
      <alignment horizontal="center" vertical="center"/>
    </xf>
    <xf numFmtId="0" fontId="82" fillId="0" borderId="1" xfId="0" applyFont="1" applyBorder="1" applyAlignment="1">
      <alignment horizontal="center"/>
    </xf>
    <xf numFmtId="0" fontId="71" fillId="3" borderId="0" xfId="12" applyFont="1" applyFill="1" applyAlignment="1">
      <alignment horizontal="center"/>
    </xf>
    <xf numFmtId="0" fontId="74" fillId="3" borderId="0" xfId="0" applyFont="1" applyFill="1" applyAlignment="1">
      <alignment horizontal="center"/>
    </xf>
    <xf numFmtId="0" fontId="68" fillId="35" borderId="0" xfId="0" applyFont="1" applyFill="1" applyAlignment="1">
      <alignment horizontal="center"/>
    </xf>
    <xf numFmtId="0" fontId="79" fillId="0" borderId="3" xfId="0" applyFont="1" applyBorder="1" applyAlignment="1">
      <alignment horizontal="center"/>
    </xf>
    <xf numFmtId="0" fontId="79" fillId="0" borderId="4" xfId="0" applyFont="1" applyBorder="1" applyAlignment="1">
      <alignment horizontal="center"/>
    </xf>
    <xf numFmtId="0" fontId="82" fillId="0" borderId="9" xfId="0" applyFont="1" applyBorder="1"/>
    <xf numFmtId="0" fontId="74" fillId="0" borderId="10" xfId="0" applyFont="1" applyBorder="1"/>
    <xf numFmtId="0" fontId="82" fillId="0" borderId="2" xfId="0" applyFont="1" applyBorder="1" applyAlignment="1">
      <alignment horizontal="center"/>
    </xf>
    <xf numFmtId="0" fontId="82" fillId="0" borderId="4" xfId="0" applyFont="1" applyBorder="1" applyAlignment="1">
      <alignment horizontal="center"/>
    </xf>
    <xf numFmtId="0" fontId="82" fillId="0" borderId="9" xfId="0" applyFont="1" applyBorder="1" applyAlignment="1">
      <alignment horizontal="center" vertical="top" wrapText="1"/>
    </xf>
    <xf numFmtId="0" fontId="82" fillId="0" borderId="34" xfId="0" applyFont="1" applyBorder="1" applyAlignment="1">
      <alignment horizontal="center" vertical="top" wrapText="1"/>
    </xf>
    <xf numFmtId="0" fontId="82" fillId="0" borderId="10" xfId="0" applyFont="1" applyBorder="1" applyAlignment="1">
      <alignment horizontal="center" vertical="top" wrapText="1"/>
    </xf>
    <xf numFmtId="0" fontId="83" fillId="0" borderId="1" xfId="0" applyFont="1" applyBorder="1" applyAlignment="1">
      <alignment horizontal="center" vertical="center"/>
    </xf>
    <xf numFmtId="0" fontId="67" fillId="0" borderId="0" xfId="19" applyFont="1" applyAlignment="1">
      <alignment horizontal="left" wrapText="1"/>
    </xf>
    <xf numFmtId="0" fontId="68" fillId="28" borderId="0" xfId="0" applyFont="1" applyFill="1" applyAlignment="1">
      <alignment horizontal="left" vertical="center" wrapText="1"/>
    </xf>
    <xf numFmtId="0" fontId="136" fillId="28" borderId="12" xfId="0" applyFont="1" applyFill="1" applyBorder="1" applyAlignment="1">
      <alignment horizontal="center" vertical="center" wrapText="1"/>
    </xf>
    <xf numFmtId="0" fontId="136" fillId="28" borderId="59" xfId="0" applyFont="1" applyFill="1" applyBorder="1" applyAlignment="1">
      <alignment horizontal="center" vertical="center" wrapText="1"/>
    </xf>
    <xf numFmtId="0" fontId="136" fillId="28" borderId="78" xfId="0" applyFont="1" applyFill="1" applyBorder="1" applyAlignment="1">
      <alignment horizontal="center" vertical="center" wrapText="1"/>
    </xf>
    <xf numFmtId="0" fontId="136" fillId="28" borderId="77" xfId="0" applyFont="1" applyFill="1" applyBorder="1" applyAlignment="1">
      <alignment horizontal="center" vertical="center" wrapText="1"/>
    </xf>
    <xf numFmtId="0" fontId="136" fillId="28" borderId="18" xfId="0" applyFont="1" applyFill="1" applyBorder="1" applyAlignment="1">
      <alignment horizontal="center" vertical="center" wrapText="1"/>
    </xf>
    <xf numFmtId="0" fontId="136" fillId="28" borderId="15" xfId="0" applyFont="1" applyFill="1" applyBorder="1" applyAlignment="1">
      <alignment horizontal="center" vertical="center" wrapText="1"/>
    </xf>
    <xf numFmtId="0" fontId="136" fillId="28" borderId="11" xfId="0" applyFont="1" applyFill="1" applyBorder="1" applyAlignment="1">
      <alignment horizontal="center" vertical="center" wrapText="1"/>
    </xf>
    <xf numFmtId="0" fontId="136" fillId="28" borderId="37" xfId="0" applyFont="1" applyFill="1" applyBorder="1" applyAlignment="1">
      <alignment horizontal="center" vertical="center" wrapText="1"/>
    </xf>
    <xf numFmtId="0" fontId="136" fillId="28" borderId="8" xfId="0" applyFont="1" applyFill="1" applyBorder="1" applyAlignment="1">
      <alignment horizontal="center" vertical="center" wrapText="1"/>
    </xf>
    <xf numFmtId="0" fontId="136" fillId="28" borderId="25" xfId="0" applyFont="1" applyFill="1" applyBorder="1" applyAlignment="1">
      <alignment horizontal="center" vertical="center" wrapText="1"/>
    </xf>
    <xf numFmtId="0" fontId="136" fillId="28" borderId="23" xfId="0" applyFont="1" applyFill="1" applyBorder="1" applyAlignment="1">
      <alignment horizontal="center" vertical="center" wrapText="1"/>
    </xf>
    <xf numFmtId="0" fontId="136" fillId="28" borderId="26" xfId="0" applyFont="1" applyFill="1" applyBorder="1" applyAlignment="1">
      <alignment horizontal="center" vertical="center" wrapText="1"/>
    </xf>
    <xf numFmtId="0" fontId="100" fillId="0" borderId="0" xfId="0" applyFont="1" applyAlignment="1">
      <alignment horizontal="left" wrapText="1"/>
    </xf>
    <xf numFmtId="0" fontId="136" fillId="28" borderId="20" xfId="0" applyFont="1" applyFill="1" applyBorder="1" applyAlignment="1">
      <alignment horizontal="center" vertical="center" wrapText="1"/>
    </xf>
    <xf numFmtId="0" fontId="137" fillId="28" borderId="8" xfId="0" applyFont="1" applyFill="1" applyBorder="1" applyAlignment="1">
      <alignment vertical="center" wrapText="1"/>
    </xf>
    <xf numFmtId="0" fontId="137" fillId="28" borderId="11" xfId="0" applyFont="1" applyFill="1" applyBorder="1" applyAlignment="1">
      <alignment vertical="center" wrapText="1"/>
    </xf>
    <xf numFmtId="0" fontId="136" fillId="28" borderId="35" xfId="0" applyFont="1" applyFill="1" applyBorder="1" applyAlignment="1">
      <alignment horizontal="center" vertical="center" wrapText="1"/>
    </xf>
    <xf numFmtId="0" fontId="136" fillId="28" borderId="53" xfId="0" applyFont="1" applyFill="1" applyBorder="1" applyAlignment="1">
      <alignment horizontal="center" vertical="center" wrapText="1"/>
    </xf>
    <xf numFmtId="0" fontId="0" fillId="0" borderId="0" xfId="0"/>
    <xf numFmtId="0" fontId="68" fillId="0" borderId="0" xfId="0" applyFont="1" applyAlignment="1">
      <alignment vertical="center" wrapText="1"/>
    </xf>
    <xf numFmtId="0" fontId="67" fillId="0" borderId="0" xfId="0" applyFont="1" applyAlignment="1">
      <alignment wrapText="1"/>
    </xf>
    <xf numFmtId="0" fontId="68" fillId="28" borderId="0" xfId="0" applyFont="1" applyFill="1" applyAlignment="1">
      <alignment horizontal="left"/>
    </xf>
    <xf numFmtId="0" fontId="68" fillId="28" borderId="0" xfId="0" applyFont="1" applyFill="1" applyAlignment="1">
      <alignment horizontal="left" wrapText="1"/>
    </xf>
    <xf numFmtId="0" fontId="80" fillId="0" borderId="0" xfId="0" applyFont="1" applyAlignment="1">
      <alignment horizontal="left" wrapText="1"/>
    </xf>
    <xf numFmtId="0" fontId="139" fillId="0" borderId="0" xfId="21" applyFont="1" applyAlignment="1">
      <alignment horizontal="left" vertical="top"/>
    </xf>
    <xf numFmtId="0" fontId="72" fillId="0" borderId="0" xfId="21" applyFont="1" applyAlignment="1">
      <alignment horizontal="left" vertical="top"/>
    </xf>
    <xf numFmtId="0" fontId="135" fillId="28" borderId="76" xfId="0" applyFont="1" applyFill="1" applyBorder="1" applyAlignment="1">
      <alignment horizontal="center" vertical="center" wrapText="1"/>
    </xf>
    <xf numFmtId="0" fontId="136" fillId="28" borderId="40" xfId="0" applyFont="1" applyFill="1" applyBorder="1" applyAlignment="1">
      <alignment horizontal="center" vertical="center" wrapText="1"/>
    </xf>
    <xf numFmtId="0" fontId="136" fillId="28" borderId="13" xfId="0" applyFont="1" applyFill="1" applyBorder="1" applyAlignment="1">
      <alignment horizontal="center" vertical="center" wrapText="1"/>
    </xf>
    <xf numFmtId="0" fontId="136" fillId="28" borderId="115" xfId="0" applyFont="1" applyFill="1" applyBorder="1" applyAlignment="1">
      <alignment horizontal="center" vertical="center" wrapText="1"/>
    </xf>
    <xf numFmtId="0" fontId="99" fillId="28" borderId="33" xfId="0" applyFont="1" applyFill="1" applyBorder="1" applyAlignment="1">
      <alignment horizontal="center" vertical="center" wrapText="1"/>
    </xf>
    <xf numFmtId="0" fontId="99" fillId="28" borderId="85" xfId="0" applyFont="1" applyFill="1" applyBorder="1" applyAlignment="1">
      <alignment horizontal="center" vertical="center" wrapText="1"/>
    </xf>
    <xf numFmtId="0" fontId="136" fillId="28" borderId="41" xfId="0" applyFont="1" applyFill="1" applyBorder="1" applyAlignment="1">
      <alignment horizontal="center" vertical="center" wrapText="1"/>
    </xf>
    <xf numFmtId="0" fontId="136" fillId="28" borderId="30" xfId="0" applyFont="1" applyFill="1" applyBorder="1" applyAlignment="1">
      <alignment horizontal="center" vertical="center" wrapText="1"/>
    </xf>
    <xf numFmtId="0" fontId="136" fillId="28" borderId="32" xfId="0" applyFont="1" applyFill="1" applyBorder="1" applyAlignment="1">
      <alignment horizontal="center" vertical="center" wrapText="1"/>
    </xf>
    <xf numFmtId="0" fontId="82" fillId="0" borderId="1" xfId="13" applyFont="1" applyBorder="1" applyAlignment="1">
      <alignment horizontal="center" vertical="center" wrapText="1"/>
    </xf>
    <xf numFmtId="0" fontId="87" fillId="0" borderId="1" xfId="0" applyFont="1" applyBorder="1" applyAlignment="1">
      <alignment horizontal="center" vertical="center" wrapText="1"/>
    </xf>
    <xf numFmtId="0" fontId="82" fillId="0" borderId="1" xfId="0" applyFont="1" applyBorder="1" applyAlignment="1">
      <alignment horizontal="center" vertical="center" wrapText="1"/>
    </xf>
    <xf numFmtId="0" fontId="80" fillId="0" borderId="0" xfId="13" applyFont="1" applyAlignment="1">
      <alignment wrapText="1"/>
    </xf>
    <xf numFmtId="0" fontId="87" fillId="0" borderId="0" xfId="0" applyFont="1" applyAlignment="1">
      <alignment wrapText="1"/>
    </xf>
    <xf numFmtId="0" fontId="80" fillId="0" borderId="0" xfId="13" applyFont="1" applyAlignment="1">
      <alignment horizontal="left" vertical="center" wrapText="1"/>
    </xf>
    <xf numFmtId="0" fontId="82" fillId="0" borderId="1" xfId="13" applyFont="1" applyBorder="1" applyAlignment="1">
      <alignment horizontal="center" vertical="top" wrapText="1"/>
    </xf>
    <xf numFmtId="0" fontId="83" fillId="0" borderId="1" xfId="13" applyFont="1" applyBorder="1" applyAlignment="1">
      <alignment horizontal="center" vertical="top"/>
    </xf>
    <xf numFmtId="0" fontId="68" fillId="28" borderId="0" xfId="4" applyFont="1" applyFill="1" applyAlignment="1">
      <alignment horizontal="left" vertical="top" wrapText="1"/>
    </xf>
    <xf numFmtId="0" fontId="74" fillId="28" borderId="0" xfId="0" applyFont="1" applyFill="1" applyAlignment="1">
      <alignment horizontal="left" vertical="top" wrapText="1"/>
    </xf>
    <xf numFmtId="0" fontId="80" fillId="0" borderId="0" xfId="2" applyFont="1" applyAlignment="1">
      <alignment vertical="center" wrapText="1"/>
    </xf>
    <xf numFmtId="0" fontId="139" fillId="0" borderId="0" xfId="21" applyFont="1" applyAlignment="1">
      <alignment horizontal="left" vertical="center"/>
    </xf>
    <xf numFmtId="0" fontId="72" fillId="0" borderId="0" xfId="21" applyFont="1" applyAlignment="1">
      <alignment horizontal="left" vertical="center"/>
    </xf>
    <xf numFmtId="0" fontId="80" fillId="0" borderId="0" xfId="0" applyFont="1" applyAlignment="1">
      <alignment horizontal="left" vertical="top" wrapText="1"/>
    </xf>
    <xf numFmtId="0" fontId="99" fillId="28" borderId="116" xfId="0" applyFont="1" applyFill="1" applyBorder="1" applyAlignment="1">
      <alignment horizontal="center" vertical="center" wrapText="1"/>
    </xf>
    <xf numFmtId="0" fontId="95" fillId="0" borderId="0" xfId="21" applyFont="1" applyAlignment="1">
      <alignment horizontal="left" vertical="center"/>
    </xf>
    <xf numFmtId="0" fontId="136" fillId="28" borderId="55" xfId="0" applyFont="1" applyFill="1" applyBorder="1" applyAlignment="1">
      <alignment horizontal="center" vertical="center" wrapText="1"/>
    </xf>
    <xf numFmtId="0" fontId="99" fillId="28" borderId="23" xfId="0" applyFont="1" applyFill="1" applyBorder="1" applyAlignment="1">
      <alignment horizontal="center" vertical="center" wrapText="1"/>
    </xf>
    <xf numFmtId="0" fontId="99" fillId="28" borderId="26" xfId="0" applyFont="1" applyFill="1" applyBorder="1" applyAlignment="1">
      <alignment horizontal="center" vertical="center" wrapText="1"/>
    </xf>
    <xf numFmtId="0" fontId="99" fillId="28" borderId="37" xfId="0" applyFont="1" applyFill="1" applyBorder="1" applyAlignment="1">
      <alignment horizontal="center" vertical="top" wrapText="1"/>
    </xf>
    <xf numFmtId="0" fontId="99" fillId="28" borderId="0" xfId="0" applyFont="1" applyFill="1" applyAlignment="1">
      <alignment horizontal="center" vertical="top" wrapText="1"/>
    </xf>
    <xf numFmtId="0" fontId="68" fillId="0" borderId="0" xfId="0" applyFont="1" applyAlignment="1">
      <alignment horizontal="left" vertical="top" wrapText="1"/>
    </xf>
    <xf numFmtId="0" fontId="68" fillId="28" borderId="55" xfId="4" applyFont="1" applyFill="1" applyBorder="1" applyAlignment="1">
      <alignment horizontal="left" vertical="top" wrapText="1"/>
    </xf>
    <xf numFmtId="0" fontId="89" fillId="0" borderId="0" xfId="0" applyFont="1" applyAlignment="1">
      <alignment horizontal="justify" vertical="center" wrapText="1"/>
    </xf>
    <xf numFmtId="0" fontId="89" fillId="0" borderId="0" xfId="0" applyFont="1"/>
    <xf numFmtId="0" fontId="113" fillId="0" borderId="0" xfId="0" applyFont="1"/>
    <xf numFmtId="0" fontId="68" fillId="0" borderId="0" xfId="0" applyFont="1" applyAlignment="1">
      <alignment horizontal="left" vertical="center" wrapText="1"/>
    </xf>
    <xf numFmtId="0" fontId="68" fillId="28" borderId="55" xfId="4" applyFont="1" applyFill="1" applyBorder="1" applyAlignment="1">
      <alignment horizontal="left" vertical="top"/>
    </xf>
    <xf numFmtId="0" fontId="68" fillId="28" borderId="0" xfId="4" applyFont="1" applyFill="1" applyAlignment="1">
      <alignment horizontal="left" vertical="top"/>
    </xf>
    <xf numFmtId="0" fontId="100" fillId="0" borderId="0" xfId="0" applyFont="1" applyAlignment="1">
      <alignment horizontal="left" vertical="center" wrapText="1"/>
    </xf>
    <xf numFmtId="0" fontId="89" fillId="0" borderId="0" xfId="0" applyFont="1" applyAlignment="1">
      <alignment horizontal="left" vertical="center" wrapText="1"/>
    </xf>
  </cellXfs>
  <cellStyles count="290">
    <cellStyle name="20% - Accent1 2" xfId="37" xr:uid="{F8F2F9FC-8448-4203-9F76-159A9A08842B}"/>
    <cellStyle name="20% - Accent1 3" xfId="38" xr:uid="{A9084BEA-53CA-4021-8850-0EE669145C39}"/>
    <cellStyle name="20% - Accent2 2" xfId="39" xr:uid="{6A0B3081-AA0B-4BD0-9BC7-9331882A0069}"/>
    <cellStyle name="20% - Accent2 3" xfId="40" xr:uid="{21FF5F06-DA31-482F-A67C-E244D48D3B02}"/>
    <cellStyle name="20% - Accent3 2" xfId="41" xr:uid="{F7BE56E9-F36A-44EB-8EB9-9FC2EA965616}"/>
    <cellStyle name="20% - Accent3 3" xfId="42" xr:uid="{A7A0ED8C-7C51-460D-A740-B674F50B92F7}"/>
    <cellStyle name="20% - Accent4 2" xfId="43" xr:uid="{4AF577B6-66B0-4385-8E57-1080A74E40A8}"/>
    <cellStyle name="20% - Accent4 3" xfId="44" xr:uid="{EDD93BC9-190F-4E5B-A11C-DF65879F27BE}"/>
    <cellStyle name="20% - Accent5 2" xfId="45" xr:uid="{6134BAAA-D29D-4D4E-AE9B-703DB3CDA9A9}"/>
    <cellStyle name="20% - Accent5 3" xfId="46" xr:uid="{CD7BB53C-51DB-414B-BBE2-DBF13BFA1F0F}"/>
    <cellStyle name="20% - Accent6 2" xfId="47" xr:uid="{B713D444-B5C8-4EBE-97C6-CED3820E3266}"/>
    <cellStyle name="20% - Accent6 3" xfId="48" xr:uid="{E8562166-AB22-4D57-B7BA-AC732736620A}"/>
    <cellStyle name="40% - Accent1 2" xfId="49" xr:uid="{E4A55CB2-C30E-43D1-95A9-6C69756E3DDA}"/>
    <cellStyle name="40% - Accent1 3" xfId="50" xr:uid="{7E18D59D-370E-41E8-B7D6-A06E6875D609}"/>
    <cellStyle name="40% - Accent2 2" xfId="51" xr:uid="{3050FEB5-EA87-47CE-A7BB-29767CF23943}"/>
    <cellStyle name="40% - Accent2 3" xfId="52" xr:uid="{A3791779-01F5-482F-AD21-36DB83EE58B8}"/>
    <cellStyle name="40% - Accent3 2" xfId="53" xr:uid="{3C1E678E-3904-45BE-B612-8E2E82023F9D}"/>
    <cellStyle name="40% - Accent3 3" xfId="54" xr:uid="{C0369DE9-2424-4720-99CA-BF1EC4AF8AF0}"/>
    <cellStyle name="40% - Accent4 2" xfId="55" xr:uid="{4A39BBEE-9A7D-4BCF-A590-A173B2462A29}"/>
    <cellStyle name="40% - Accent4 3" xfId="56" xr:uid="{ABDF8E07-54C6-4D9E-93FA-ED71BFF5B90B}"/>
    <cellStyle name="40% - Accent5 2" xfId="57" xr:uid="{0062A45A-BF5F-4BFF-9486-E674F6A1671A}"/>
    <cellStyle name="40% - Accent5 3" xfId="58" xr:uid="{EFA48AF7-989B-452B-82E3-813A1CCAFDF8}"/>
    <cellStyle name="40% - Accent6 2" xfId="59" xr:uid="{7255BE4D-41E1-47D8-9397-858F68905294}"/>
    <cellStyle name="40% - Accent6 3" xfId="60" xr:uid="{76315E07-D332-4B4C-98B9-7DD5078AB857}"/>
    <cellStyle name="60% - Accent1 2" xfId="61" xr:uid="{4A73262A-5DD6-4163-8557-939402E6B235}"/>
    <cellStyle name="60% - Accent1 3" xfId="62" xr:uid="{932E5B76-6C64-4778-B880-95929A0F82BA}"/>
    <cellStyle name="60% - Accent2 2" xfId="63" xr:uid="{7CBAB6A9-7E29-4738-8248-C362B99609C0}"/>
    <cellStyle name="60% - Accent2 3" xfId="64" xr:uid="{3E210D22-14C8-4964-9ECD-36118B3A6A8E}"/>
    <cellStyle name="60% - Accent3 2" xfId="65" xr:uid="{3278C182-D8B4-46CB-B2D2-BE11DDDCA5F9}"/>
    <cellStyle name="60% - Accent3 3" xfId="66" xr:uid="{4AC4CFD2-D226-4160-B2F4-A703A0B1282F}"/>
    <cellStyle name="60% - Accent4 2" xfId="67" xr:uid="{63DF108F-9AB9-4D63-9C06-36F95BE1E555}"/>
    <cellStyle name="60% - Accent4 3" xfId="68" xr:uid="{964A08C1-E0EC-4478-9EC2-4BE5FF469E57}"/>
    <cellStyle name="60% - Accent5 2" xfId="69" xr:uid="{980EC3FA-192D-46E1-88FA-410DDA6AEFC2}"/>
    <cellStyle name="60% - Accent5 3" xfId="70" xr:uid="{4D3DA4C8-51A2-497E-B92E-03A9B89D4047}"/>
    <cellStyle name="60% - Accent6 2" xfId="71" xr:uid="{915C58F7-C948-4803-9CD4-B04AE0572642}"/>
    <cellStyle name="60% - Accent6 3" xfId="72" xr:uid="{2715CEB0-7488-4BAA-B893-ADAB154AB424}"/>
    <cellStyle name="Accent1 2" xfId="73" xr:uid="{BB9E09D7-E7C0-4C34-8B9D-145A0AF06564}"/>
    <cellStyle name="Accent1 3" xfId="74" xr:uid="{80BD9E04-E07F-47F9-9195-B21609551308}"/>
    <cellStyle name="Accent2 2" xfId="75" xr:uid="{7A4C45CF-FFF9-4AFE-B6ED-BF98F4EEEE8F}"/>
    <cellStyle name="Accent2 3" xfId="76" xr:uid="{7D2ACBA2-E40C-4C92-BD96-F838B69619FE}"/>
    <cellStyle name="Accent3 2" xfId="77" xr:uid="{E6DD268A-54E0-40EF-A549-67857230898D}"/>
    <cellStyle name="Accent3 3" xfId="78" xr:uid="{153BB4A9-52CD-471B-AFD3-643C3A1D9143}"/>
    <cellStyle name="Accent4 2" xfId="79" xr:uid="{5C886ADD-7F37-4617-90E2-B6BB53D01CF6}"/>
    <cellStyle name="Accent4 3" xfId="80" xr:uid="{57349B67-9734-42DC-8593-EE426B5A7282}"/>
    <cellStyle name="Accent5 2" xfId="81" xr:uid="{2B9685B3-93B0-4B74-9D98-966521C37CF6}"/>
    <cellStyle name="Accent5 3" xfId="82" xr:uid="{C1AF2D77-6A20-4F0D-B2B5-550303F1C79C}"/>
    <cellStyle name="Accent6 2" xfId="5" xr:uid="{00000000-0005-0000-0000-000000000000}"/>
    <cellStyle name="Accent6 2 2" xfId="83" xr:uid="{D1D32F3B-CA39-4D5E-B97F-8B3869B12ECE}"/>
    <cellStyle name="Accent6 3" xfId="84" xr:uid="{842CF23E-13ED-4CCC-8A94-D1F6D9936321}"/>
    <cellStyle name="Bad 2" xfId="85" xr:uid="{8B18518E-87D9-4BD5-BC16-A8028B11CF9A}"/>
    <cellStyle name="Bad 3" xfId="86" xr:uid="{FE531564-B945-4F90-A0E2-D5945CBE30A3}"/>
    <cellStyle name="Calculation 2" xfId="87" xr:uid="{8726ED60-8F9F-40B4-B374-460A60A5B91F}"/>
    <cellStyle name="Calculation 3" xfId="88" xr:uid="{3CA648AF-5134-4573-9468-048887444C12}"/>
    <cellStyle name="Check Cell 2" xfId="89" xr:uid="{4DCD8360-374B-4786-A7C8-42F2566B7116}"/>
    <cellStyle name="Check Cell 3" xfId="90" xr:uid="{2BEB45C4-19EF-4CCD-B5C8-0065E638CF8D}"/>
    <cellStyle name="Comma" xfId="289" builtinId="3"/>
    <cellStyle name="Comma 2" xfId="10" xr:uid="{00000000-0005-0000-0000-000001000000}"/>
    <cellStyle name="Comma 2 2" xfId="17" xr:uid="{00000000-0005-0000-0000-000002000000}"/>
    <cellStyle name="Date" xfId="91" xr:uid="{123041C0-7E98-4BAA-8013-C012AC243E7C}"/>
    <cellStyle name="Euro" xfId="92" xr:uid="{E9F1875B-57A0-4676-AEFA-97383DB7AFB3}"/>
    <cellStyle name="Explanatory Text 2" xfId="93" xr:uid="{6FCAC012-1D53-4A40-AD8C-58C1E65A0944}"/>
    <cellStyle name="Explanatory Text 3" xfId="94" xr:uid="{73DF917C-AD39-4F5F-B0A6-6D4CD09D94DD}"/>
    <cellStyle name="Fixed" xfId="95" xr:uid="{E3BB9A70-E8EC-40F0-A0D3-6889541BF247}"/>
    <cellStyle name="Good 2" xfId="96" xr:uid="{C4C1F6DA-5377-4F88-8274-9912954DA361}"/>
    <cellStyle name="Good 3" xfId="97" xr:uid="{C03F68A1-6DCE-4553-B505-8C960C2EB941}"/>
    <cellStyle name="Heading 1 2" xfId="98" xr:uid="{0E6D9581-A7E5-4CFD-92C4-27CFC1345B48}"/>
    <cellStyle name="Heading 1 3" xfId="99" xr:uid="{10B4F47A-44B8-4734-B0B3-C9D6E08D5E9E}"/>
    <cellStyle name="Heading 2 2" xfId="100" xr:uid="{CE0F2A5A-09AB-4357-B06A-431683766226}"/>
    <cellStyle name="Heading 2 3" xfId="101" xr:uid="{678A32E7-6697-4A18-99AD-FA4E3BDF472A}"/>
    <cellStyle name="Heading 3 2" xfId="102" xr:uid="{C24FB509-0427-42E8-BA2D-40F070FE0E05}"/>
    <cellStyle name="Heading 3 3" xfId="103" xr:uid="{F4BC1F12-9607-4D8F-8539-E79742162738}"/>
    <cellStyle name="Heading 4 2" xfId="104" xr:uid="{91D4ADCA-6D53-4AC6-B1C5-4CC6BF613257}"/>
    <cellStyle name="Heading 4 3" xfId="105" xr:uid="{05C764F7-2F18-49E1-A88E-F27059304C2E}"/>
    <cellStyle name="Heading1" xfId="106" xr:uid="{9823A22D-821B-46D9-A202-F0863D5D1E75}"/>
    <cellStyle name="Heading2" xfId="107" xr:uid="{074C0035-D822-4000-A86C-19695A5DA3D8}"/>
    <cellStyle name="Hyperlink" xfId="21" builtinId="8"/>
    <cellStyle name="Hyperlink 2" xfId="108" xr:uid="{70D19EE0-640A-4FDF-B52E-E79EF268584A}"/>
    <cellStyle name="Hyperlink 2 2" xfId="164" xr:uid="{87D398AC-2D4B-4777-9746-5325724B6D30}"/>
    <cellStyle name="Input 2" xfId="109" xr:uid="{01C1479A-E96A-4DA2-8488-CA96A844ECF6}"/>
    <cellStyle name="Input 3" xfId="110" xr:uid="{5D2C4186-205A-4F82-8B6B-E3271F6C8B4B}"/>
    <cellStyle name="Linked Cell 2" xfId="111" xr:uid="{B0CD9505-B195-46AA-952A-0A1B08577D14}"/>
    <cellStyle name="Linked Cell 3" xfId="112" xr:uid="{E7766292-EB84-444C-99BD-99EA27432866}"/>
    <cellStyle name="m49048872" xfId="30" xr:uid="{951797C7-29DF-4A42-954C-220783E27064}"/>
    <cellStyle name="Neutral 2" xfId="113" xr:uid="{057E8A93-F58F-4265-BD98-1468CE0E8095}"/>
    <cellStyle name="Neutral 3" xfId="114" xr:uid="{007D057D-3972-423D-90F2-B1825647AE98}"/>
    <cellStyle name="Normal" xfId="0" builtinId="0"/>
    <cellStyle name="Normal 10" xfId="115" xr:uid="{CEAB9FFF-4593-471D-8FFA-89E572052CE3}"/>
    <cellStyle name="Normal 10 2" xfId="166" xr:uid="{E1EDC1EE-1435-4A42-9CAA-67BA07B1CAB6}"/>
    <cellStyle name="Normal 10 2 2" xfId="167" xr:uid="{69D10DD3-A60A-414C-B7D6-569750FEE21A}"/>
    <cellStyle name="Normal 10 2 2 2" xfId="168" xr:uid="{04571393-CB86-40D1-A326-1255B3FC509B}"/>
    <cellStyle name="Normal 10 2 2 2 2" xfId="244" xr:uid="{7A52A4A3-C147-40F6-9A5C-4BF6060565E2}"/>
    <cellStyle name="Normal 10 2 2 3" xfId="243" xr:uid="{3F2122C7-9DC2-4C74-A9FA-1D720A7A0808}"/>
    <cellStyle name="Normal 10 2 3" xfId="169" xr:uid="{4E53C995-D3A4-4316-B911-11B23D0EF942}"/>
    <cellStyle name="Normal 10 2 3 2" xfId="245" xr:uid="{06F69322-F680-4937-B045-02A11E30F6C9}"/>
    <cellStyle name="Normal 10 2 4" xfId="242" xr:uid="{C676F2C6-B760-422A-88B1-C1632836F591}"/>
    <cellStyle name="Normal 10 3" xfId="170" xr:uid="{645C3091-425A-4F02-8BFA-56EC4F2E459C}"/>
    <cellStyle name="Normal 10 3 2" xfId="171" xr:uid="{615370F0-7778-43A0-8204-4A3EA89EFB8F}"/>
    <cellStyle name="Normal 10 3 2 2" xfId="247" xr:uid="{771D09AA-CA90-4C50-A6FB-080042A7D48D}"/>
    <cellStyle name="Normal 10 3 3" xfId="246" xr:uid="{129FD590-0574-4363-B7D3-38D011431074}"/>
    <cellStyle name="Normal 10 4" xfId="172" xr:uid="{571D4615-BD38-41AA-9908-B4783F355358}"/>
    <cellStyle name="Normal 10 4 2" xfId="248" xr:uid="{60B8C1B0-654D-4CD7-AEEF-15480F57CD48}"/>
    <cellStyle name="Normal 10 5" xfId="241" xr:uid="{DA0F0A9E-99E6-483C-A1AC-D248ED61AF73}"/>
    <cellStyle name="Normal 10 6" xfId="165" xr:uid="{FCC5FB6F-C5ED-4A99-9B6C-F53D96EAC5E8}"/>
    <cellStyle name="Normal 101" xfId="8" xr:uid="{00000000-0005-0000-0000-000005000000}"/>
    <cellStyle name="Normal 103 2" xfId="15" xr:uid="{00000000-0005-0000-0000-000006000000}"/>
    <cellStyle name="Normal 11" xfId="28" xr:uid="{88B945E3-1E0A-4F64-A306-28F5EBBAAE28}"/>
    <cellStyle name="Normal 11 2" xfId="174" xr:uid="{8F9D76BA-5A50-42EA-BF96-A2152D6F2B14}"/>
    <cellStyle name="Normal 11 2 2" xfId="175" xr:uid="{7FE9965D-3F2C-4074-9C08-D53302919CF2}"/>
    <cellStyle name="Normal 11 3" xfId="176" xr:uid="{383C9FB9-0532-44A5-90F4-063226F8F53A}"/>
    <cellStyle name="Normal 11 4" xfId="173" xr:uid="{1A14529C-A596-4053-B1ED-009BBEFA8B6C}"/>
    <cellStyle name="Normal 11 5" xfId="116" xr:uid="{E6D75D70-CAB0-410F-8F05-91259AFBF850}"/>
    <cellStyle name="Normal 12" xfId="177" xr:uid="{4818D220-16B5-49C8-88BC-0BF9116938C3}"/>
    <cellStyle name="Normal 12 2" xfId="178" xr:uid="{824A3441-AF22-4245-A309-360FDE9B6ADC}"/>
    <cellStyle name="Normal 129" xfId="7" xr:uid="{00000000-0005-0000-0000-000007000000}"/>
    <cellStyle name="Normal 13" xfId="179" xr:uid="{01DC5855-AFE8-49A9-8075-973B7A845F10}"/>
    <cellStyle name="Normal 130" xfId="6" xr:uid="{00000000-0005-0000-0000-000008000000}"/>
    <cellStyle name="Normal 14" xfId="180" xr:uid="{9113F30D-7CD4-4B7A-9B12-E2F7EA8276AC}"/>
    <cellStyle name="Normal 14 2" xfId="249" xr:uid="{99523BB4-975A-44BE-A5E2-D42E2EA4C2F5}"/>
    <cellStyle name="Normal 15" xfId="181" xr:uid="{35D294B1-C04E-4644-ACF3-DD5C03428E6E}"/>
    <cellStyle name="Normal 15 2" xfId="250" xr:uid="{28FE9189-4EA6-4427-910B-71E4BCCD1292}"/>
    <cellStyle name="Normal 16" xfId="182" xr:uid="{5CE237CB-C178-482A-B6B2-8C938D42921B}"/>
    <cellStyle name="Normal 17" xfId="183" xr:uid="{CF1E5C40-0375-4706-91AA-052AEB553F1B}"/>
    <cellStyle name="Normal 18" xfId="163" xr:uid="{36ABEEB1-999C-4496-AF6A-00EB54AFA6E3}"/>
    <cellStyle name="Normal 19" xfId="240" xr:uid="{055A82C0-0B72-4E08-92E2-C418068FD02C}"/>
    <cellStyle name="Normal 2" xfId="9" xr:uid="{00000000-0005-0000-0000-000009000000}"/>
    <cellStyle name="Normal 2 2" xfId="11" xr:uid="{00000000-0005-0000-0000-00000A000000}"/>
    <cellStyle name="Normal 2 2 2" xfId="13" xr:uid="{00000000-0005-0000-0000-00000B000000}"/>
    <cellStyle name="Normal 2 2 2 2" xfId="185" xr:uid="{E6DE4CCF-FE0F-4338-9B49-8FA3ADCD625B}"/>
    <cellStyle name="Normal 2 2 3" xfId="26" xr:uid="{00000000-0005-0000-0000-00000C000000}"/>
    <cellStyle name="Normal 2 3" xfId="18" xr:uid="{00000000-0005-0000-0000-00000D000000}"/>
    <cellStyle name="Normal 2 3 2" xfId="187" xr:uid="{7B34156B-C6B0-4345-AB2C-0364397DA435}"/>
    <cellStyle name="Normal 2 3 3" xfId="186" xr:uid="{E9E2E41C-DAC6-4B7E-B229-903917F1AA8E}"/>
    <cellStyle name="Normal 2 3 4" xfId="117" xr:uid="{03DEF159-9F97-4B95-B519-72BEF823C471}"/>
    <cellStyle name="Normal 2 4" xfId="184" xr:uid="{D9D33AD5-84F2-4AAC-95E6-91C020ED70FF}"/>
    <cellStyle name="Normal 2 6" xfId="24" xr:uid="{00000000-0005-0000-0000-00000E000000}"/>
    <cellStyle name="Normal 2_2_tr_curente_2012_2011_2" xfId="118" xr:uid="{892799E4-3F45-421B-B2C5-7FE48B325E00}"/>
    <cellStyle name="Normal 20" xfId="162" xr:uid="{9C1BCA97-9E0A-4CFA-9DE3-42DA8B9AFCE8}"/>
    <cellStyle name="Normal 21" xfId="161" xr:uid="{E349EDF0-5B61-41AF-83D5-14B0F7C22364}"/>
    <cellStyle name="Normal 21 2" xfId="288" xr:uid="{7F33F152-F014-4514-821F-048A27E5B6AE}"/>
    <cellStyle name="Normal 3" xfId="12" xr:uid="{00000000-0005-0000-0000-00000F000000}"/>
    <cellStyle name="Normal 3 2" xfId="19" xr:uid="{00000000-0005-0000-0000-000010000000}"/>
    <cellStyle name="Normal 3 2 2" xfId="190" xr:uid="{2B61713B-D1FE-41E3-84AC-A1B5E1D913D3}"/>
    <cellStyle name="Normal 3 2 2 2" xfId="191" xr:uid="{429D8C99-F6FA-4B89-911E-AC4375A7A9E8}"/>
    <cellStyle name="Normal 3 2 3" xfId="192" xr:uid="{9BAD583C-74AF-4198-8A76-C4BA33B5CB30}"/>
    <cellStyle name="Normal 3 2 4" xfId="189" xr:uid="{16FCA2F0-50E5-4F0D-A111-32473C0036A7}"/>
    <cellStyle name="Normal 3 2 5" xfId="120" xr:uid="{7139BBF4-2965-4D04-B99A-7E427EC10B53}"/>
    <cellStyle name="Normal 3 2 6" xfId="283" xr:uid="{A84C10E9-0C8D-4F4C-9EF4-06C8270312F1}"/>
    <cellStyle name="Normal 3 3" xfId="29" xr:uid="{EDE164B8-A3A2-4598-83C3-F8AE217F64E9}"/>
    <cellStyle name="Normal 3 3 2" xfId="194" xr:uid="{99993DEC-C762-489E-9CB7-BDF663428486}"/>
    <cellStyle name="Normal 3 3 2 2" xfId="251" xr:uid="{D38AF940-4C6A-4A18-9A1D-06EAA237ABF9}"/>
    <cellStyle name="Normal 3 3 3" xfId="195" xr:uid="{2AD9E5D8-249B-4C15-9708-CE01FBEB85D3}"/>
    <cellStyle name="Normal 3 3 4" xfId="193" xr:uid="{2C24A544-6302-46CB-9BAD-48C44AC501C6}"/>
    <cellStyle name="Normal 3 3 5" xfId="287" xr:uid="{0FA5CEE0-3295-4FC9-A535-F56DF7C9DF8F}"/>
    <cellStyle name="Normal 3 4" xfId="196" xr:uid="{DC834D8B-B738-4FF9-91E1-73AB74335E1A}"/>
    <cellStyle name="Normal 3 4 2" xfId="252" xr:uid="{767D0BEF-378F-4897-A608-FF362DB7A6E3}"/>
    <cellStyle name="Normal 3 5" xfId="197" xr:uid="{772B89C6-0F61-42EF-99D1-2D21811AB97D}"/>
    <cellStyle name="Normal 3 6" xfId="188" xr:uid="{AF311349-50BD-40D7-9AD5-76EE73B33BD6}"/>
    <cellStyle name="Normal 3 7" xfId="119" xr:uid="{74C3A5A2-F100-48FE-AD18-00E684109155}"/>
    <cellStyle name="Normal 3 8" xfId="281" xr:uid="{0A6B5789-4A65-4521-BDC5-73C1CC450A71}"/>
    <cellStyle name="Normal 4" xfId="4" xr:uid="{00000000-0005-0000-0000-000011000000}"/>
    <cellStyle name="Normal 4 2" xfId="25" xr:uid="{00000000-0005-0000-0000-000012000000}"/>
    <cellStyle name="Normal 4 2 2" xfId="200" xr:uid="{B5D5E806-7376-416E-9576-E0C6EC87F3FB}"/>
    <cellStyle name="Normal 4 2 2 2" xfId="253" xr:uid="{11A27016-7E3A-4E9F-A57B-EB3EB68DF8C8}"/>
    <cellStyle name="Normal 4 2 3" xfId="201" xr:uid="{9EE23E78-D064-4DB3-901B-E5174B3FE8A8}"/>
    <cellStyle name="Normal 4 2 4" xfId="199" xr:uid="{AE8D2EEE-5B94-4EB8-B311-BDDF5BC3781F}"/>
    <cellStyle name="Normal 4 2 5" xfId="122" xr:uid="{6CF5CAD5-4E38-46D1-A739-194C9998D628}"/>
    <cellStyle name="Normal 4 2 6" xfId="286" xr:uid="{37E2F689-2D3B-4F40-81CF-F4DA648EB790}"/>
    <cellStyle name="Normal 4 3" xfId="202" xr:uid="{FAF244A3-145A-482E-B032-4282F3F96CDB}"/>
    <cellStyle name="Normal 4 3 2" xfId="203" xr:uid="{EB9683D2-CC31-4F9D-8F9C-4F4581788B56}"/>
    <cellStyle name="Normal 4 3 2 2" xfId="254" xr:uid="{E4BCC1B3-BF0A-4184-AE5D-72BD950028CF}"/>
    <cellStyle name="Normal 4 3 3" xfId="204" xr:uid="{5C61BF2E-E98D-42FB-B2B7-8C0EB12A9601}"/>
    <cellStyle name="Normal 4 4" xfId="205" xr:uid="{D73F0C8F-70B9-498C-9A57-8FE079C39635}"/>
    <cellStyle name="Normal 4 4 2" xfId="255" xr:uid="{40C05371-FA52-477C-AA88-04B3716DEE13}"/>
    <cellStyle name="Normal 4 5" xfId="206" xr:uid="{63E4ACBB-B09D-4338-B1A7-7898C1702B6B}"/>
    <cellStyle name="Normal 4 6" xfId="198" xr:uid="{7696286E-BD2E-4525-9EEF-AE7EB758D468}"/>
    <cellStyle name="Normal 4 7" xfId="121" xr:uid="{BD5D9C99-019F-4A6B-8BF7-CD0AD8F6C263}"/>
    <cellStyle name="Normal 5" xfId="16" xr:uid="{00000000-0005-0000-0000-000013000000}"/>
    <cellStyle name="Normal 5 2" xfId="123" xr:uid="{F6EE1378-512C-4CE2-8F9D-4CFEADC9C9D2}"/>
    <cellStyle name="Normal 5 2 2" xfId="256" xr:uid="{4B44CA13-6668-4BB2-8396-A2440CFA4A8F}"/>
    <cellStyle name="Normal 5 2 3" xfId="208" xr:uid="{38D41485-C4E3-4038-B2C0-4E99FAF832EB}"/>
    <cellStyle name="Normal 5 3" xfId="209" xr:uid="{4044D97A-E17A-414C-A082-394A251273B8}"/>
    <cellStyle name="Normal 5 4" xfId="207" xr:uid="{12B5E06D-3959-40AB-B925-71425D47821A}"/>
    <cellStyle name="Normal 5_Acord_BNM-BNS_2012_prel_transmis" xfId="124" xr:uid="{0BF203D0-D31D-4F00-9F71-6281AD1F1712}"/>
    <cellStyle name="Normal 6" xfId="2" xr:uid="{00000000-0005-0000-0000-000014000000}"/>
    <cellStyle name="Normal 6 2" xfId="27" xr:uid="{33497F98-C69A-45E4-B813-586C0CBCA52E}"/>
    <cellStyle name="Normal 6 2 2" xfId="212" xr:uid="{0D9AA744-64E0-4048-AA15-C8BF41EFB099}"/>
    <cellStyle name="Normal 6 2 3" xfId="211" xr:uid="{6CA5D8E1-99C7-4F39-AE8F-C6352F9AE758}"/>
    <cellStyle name="Normal 6 2 4" xfId="125" xr:uid="{728D57B0-255C-4FE3-8CF3-17E20FBF78E5}"/>
    <cellStyle name="Normal 6 3" xfId="213" xr:uid="{6166827A-0167-443C-B1BF-8A66D0CBE4ED}"/>
    <cellStyle name="Normal 6 4" xfId="210" xr:uid="{9716D36F-E4EF-4EBC-AD7F-26DFC2E419BA}"/>
    <cellStyle name="Normal 7" xfId="126" xr:uid="{E00B94A9-920B-4C06-AE78-B1ACA30FA25A}"/>
    <cellStyle name="Normal 7 2" xfId="14" xr:uid="{00000000-0005-0000-0000-000015000000}"/>
    <cellStyle name="Normal 7 2 2" xfId="20" xr:uid="{00000000-0005-0000-0000-000016000000}"/>
    <cellStyle name="Normal 7 2 2 2" xfId="217" xr:uid="{D1455663-B4EE-444A-A6DE-47786D5FF5E4}"/>
    <cellStyle name="Normal 7 2 2 2 2" xfId="260" xr:uid="{F2C150AD-D906-42B2-8380-A8FB38352375}"/>
    <cellStyle name="Normal 7 2 2 3" xfId="259" xr:uid="{614DDB6B-3359-4FC2-85C6-7A4548E51690}"/>
    <cellStyle name="Normal 7 2 2 4" xfId="216" xr:uid="{B69591E8-2315-46B8-807A-412DFD90028D}"/>
    <cellStyle name="Normal 7 2 2 5" xfId="284" xr:uid="{E08FF3B4-083B-43EF-91E7-CD9D69A093B0}"/>
    <cellStyle name="Normal 7 2 3" xfId="218" xr:uid="{2ECDB9CF-5760-47F0-831C-D95A99EF68CA}"/>
    <cellStyle name="Normal 7 2 3 2" xfId="261" xr:uid="{61F4022C-F19D-4C9B-B486-A779CF3FDAEA}"/>
    <cellStyle name="Normal 7 2 4" xfId="258" xr:uid="{E0BCA85E-2841-4D1C-923D-62C66884ECBB}"/>
    <cellStyle name="Normal 7 2 5" xfId="215" xr:uid="{BB7AD2BF-3FDF-4DE3-894B-9AF59ED32483}"/>
    <cellStyle name="Normal 7 2 6" xfId="282" xr:uid="{203DED13-1662-4E54-A72A-B15563E69089}"/>
    <cellStyle name="Normal 7 3" xfId="219" xr:uid="{C0A829F6-1204-4FAC-8A09-D7160484A0EE}"/>
    <cellStyle name="Normal 7 3 2" xfId="220" xr:uid="{C2DCF80A-7435-4D89-8EA1-C798031692A4}"/>
    <cellStyle name="Normal 7 3 2 2" xfId="263" xr:uid="{2AB591C1-0F95-408E-9332-FCD38C769DE7}"/>
    <cellStyle name="Normal 7 3 3" xfId="262" xr:uid="{9583ABD7-1B46-48B2-BB09-1B08B0663607}"/>
    <cellStyle name="Normal 7 4" xfId="221" xr:uid="{F69E5F9E-2236-4DA4-88A9-46499E343121}"/>
    <cellStyle name="Normal 7 4 2" xfId="264" xr:uid="{C932CE15-4295-429A-9EE5-BDE84055F102}"/>
    <cellStyle name="Normal 7 5" xfId="222" xr:uid="{CADB25A6-0DF2-4AC2-848D-7826569F89F2}"/>
    <cellStyle name="Normal 7 5 2" xfId="223" xr:uid="{9FFB099F-F9D9-4475-A1D4-D9EC60AA40DF}"/>
    <cellStyle name="Normal 7 6" xfId="257" xr:uid="{C546F367-F363-4315-A102-93568DF3E392}"/>
    <cellStyle name="Normal 7 7" xfId="214" xr:uid="{048BBCEC-B73A-4AC9-8EF5-B86088DC605A}"/>
    <cellStyle name="Normal 8" xfId="127" xr:uid="{D7B23C10-BCCB-4A87-B1FD-1943B87B7E59}"/>
    <cellStyle name="Normal 8 2" xfId="225" xr:uid="{88B64E16-19F2-4F7E-9E8F-885E55956BB2}"/>
    <cellStyle name="Normal 8 2 2" xfId="226" xr:uid="{CA4D0CC1-597B-4737-893B-AC78E71929F9}"/>
    <cellStyle name="Normal 8 2 2 2" xfId="227" xr:uid="{79D6CE91-03E9-4984-98CF-EF3F6B5F8E21}"/>
    <cellStyle name="Normal 8 2 2 2 2" xfId="268" xr:uid="{D9307F5D-EEB6-46A1-9178-E15AE5E94116}"/>
    <cellStyle name="Normal 8 2 2 3" xfId="267" xr:uid="{3CA3E847-8F23-4610-AC70-90635F54E6E1}"/>
    <cellStyle name="Normal 8 2 3" xfId="228" xr:uid="{CFC8FAD2-C409-434A-9D50-368DC164D201}"/>
    <cellStyle name="Normal 8 2 3 2" xfId="269" xr:uid="{63A8B31B-6BC2-4313-A1B1-BBB3AA80504B}"/>
    <cellStyle name="Normal 8 2 4" xfId="266" xr:uid="{EF6BB9D9-4C90-45A4-9CDA-7558CF55BA29}"/>
    <cellStyle name="Normal 8 3" xfId="229" xr:uid="{5D1411FB-9BB8-406A-9932-F078C93C60F3}"/>
    <cellStyle name="Normal 8 3 2" xfId="230" xr:uid="{7E9B1C77-47F0-43D6-B7F9-FABDA553DB41}"/>
    <cellStyle name="Normal 8 3 2 2" xfId="271" xr:uid="{DFC215C0-3564-4545-B77C-7B8814487E34}"/>
    <cellStyle name="Normal 8 3 3" xfId="270" xr:uid="{B3A0E108-54A3-4F23-A998-7EE9E0F68AEE}"/>
    <cellStyle name="Normal 8 4" xfId="231" xr:uid="{ED5230A9-2F94-4F14-9A56-51BD50175FC9}"/>
    <cellStyle name="Normal 8 4 2" xfId="272" xr:uid="{2B8C62D0-BF67-4C65-A5C7-7CDC7BB77AAB}"/>
    <cellStyle name="Normal 8 5" xfId="265" xr:uid="{424B00C9-0086-4566-AC79-8669A913B47E}"/>
    <cellStyle name="Normal 8 6" xfId="224" xr:uid="{533E276A-97ED-4B14-9822-77CE17E86F93}"/>
    <cellStyle name="Normal 9" xfId="128" xr:uid="{35FCE750-9CC2-493C-B066-365D950956F1}"/>
    <cellStyle name="Normal 9 2" xfId="233" xr:uid="{F8B59029-1DFB-4956-91CF-6BCEBCDE46FE}"/>
    <cellStyle name="Normal 9 2 2" xfId="234" xr:uid="{0A596405-587C-41C6-B2D7-C8790134669F}"/>
    <cellStyle name="Normal 9 2 2 2" xfId="235" xr:uid="{0B565EB6-779C-449E-AB96-A810024865C5}"/>
    <cellStyle name="Normal 9 2 2 2 2" xfId="276" xr:uid="{9F59A56D-56F7-4C12-B2B7-B183D6C2265F}"/>
    <cellStyle name="Normal 9 2 2 3" xfId="275" xr:uid="{B3D6747C-1DA4-455F-940A-E06B2C606136}"/>
    <cellStyle name="Normal 9 2 3" xfId="236" xr:uid="{FF484690-0246-4C92-9DE5-FE80F953B918}"/>
    <cellStyle name="Normal 9 2 3 2" xfId="277" xr:uid="{E994103D-0C9D-4931-825A-1A9AAE4D17B2}"/>
    <cellStyle name="Normal 9 2 4" xfId="274" xr:uid="{8A49A607-8712-4E8A-A07A-EA3FF58AFD80}"/>
    <cellStyle name="Normal 9 3" xfId="237" xr:uid="{C40CC674-C099-4611-81E4-E8643255C2DF}"/>
    <cellStyle name="Normal 9 3 2" xfId="238" xr:uid="{230BE3C5-55AF-4461-BDB1-A0D3F8383844}"/>
    <cellStyle name="Normal 9 3 2 2" xfId="279" xr:uid="{72367C9E-61D4-4287-8F2D-726B25E46029}"/>
    <cellStyle name="Normal 9 3 3" xfId="278" xr:uid="{A45E1359-6805-4703-AC05-EABEFCFDCE23}"/>
    <cellStyle name="Normal 9 4" xfId="239" xr:uid="{ADCE417F-6361-4F4B-B52D-2E2596FEBCD3}"/>
    <cellStyle name="Normal 9 4 2" xfId="280" xr:uid="{455502D4-3547-4ACA-AC1C-33B37D9B7C5D}"/>
    <cellStyle name="Normal 9 5" xfId="273" xr:uid="{9D8E21BA-E3F9-4242-96D7-4F9FDC09611C}"/>
    <cellStyle name="Normal 9 6" xfId="232" xr:uid="{8142CD87-63E6-4B87-8EA8-9E81F272B6E7}"/>
    <cellStyle name="Normal_Sheet1" xfId="3" xr:uid="{00000000-0005-0000-0000-000019000000}"/>
    <cellStyle name="Note 2" xfId="129" xr:uid="{715AD5D5-7BE3-486D-8180-F4EDA1773D79}"/>
    <cellStyle name="Note 3" xfId="130" xr:uid="{14FEAEF4-219D-4132-B029-2F125CA575CD}"/>
    <cellStyle name="Output 2" xfId="131" xr:uid="{6764FC95-B3F7-4A14-85CB-95F9247E8FD4}"/>
    <cellStyle name="Output 3" xfId="132" xr:uid="{7591276D-CD14-4309-85BC-E5ACC6DEAEBF}"/>
    <cellStyle name="Percent" xfId="1" builtinId="5"/>
    <cellStyle name="Percent 2" xfId="23" xr:uid="{00000000-0005-0000-0000-00001B000000}"/>
    <cellStyle name="Percent 2 2" xfId="133" xr:uid="{C4447A9C-D5CE-44E9-8672-C96ACBA52908}"/>
    <cellStyle name="Percent 2 3" xfId="285" xr:uid="{1A6B9433-F14B-4FD6-9186-6E73BDD7FC61}"/>
    <cellStyle name="Percent 3" xfId="134" xr:uid="{C7F04888-33F7-499F-A78A-3F8E9D897DCC}"/>
    <cellStyle name="Style 1" xfId="135" xr:uid="{AC2AB86E-FE3E-45ED-AEE8-A018AE0EAFAA}"/>
    <cellStyle name="Title 2" xfId="136" xr:uid="{B36AD139-9DDA-4766-A251-EED6D54C279B}"/>
    <cellStyle name="Total 2" xfId="137" xr:uid="{723AC9DB-9CE4-45D6-8106-CE581734CD09}"/>
    <cellStyle name="Total 3" xfId="138" xr:uid="{31233EAA-86C0-4F35-BC92-14F33A5337AD}"/>
    <cellStyle name="Warning Text 2" xfId="139" xr:uid="{6A4D940D-8163-43A3-BC17-72863BD2918E}"/>
    <cellStyle name="Warning Text 3" xfId="140" xr:uid="{CE4C0C95-B36A-4DFD-A19F-59D638135B1D}"/>
    <cellStyle name="БалансШапка" xfId="141" xr:uid="{4CC8B976-BD63-4C11-87E4-8F337865A966}"/>
    <cellStyle name="БалансШапкаЦифры" xfId="142" xr:uid="{134BE1F5-6E88-45E7-9DE9-133B3F88934D}"/>
    <cellStyle name="Обычный 10" xfId="143" xr:uid="{461ACD05-14E6-4F6F-AFDE-B0985D878FCC}"/>
    <cellStyle name="Обычный 12" xfId="144" xr:uid="{D210C289-A2C3-45F8-97E5-E7D7D5F87960}"/>
    <cellStyle name="Обычный 2" xfId="31" xr:uid="{9CBD486E-7D7D-4610-89E5-52440E2897CE}"/>
    <cellStyle name="Обычный 2 2" xfId="32" xr:uid="{1057DD69-3B7A-4EE4-9E77-24A1C0286F4B}"/>
    <cellStyle name="Обычный 2 2 5" xfId="146" xr:uid="{324761EA-39F3-407A-BB73-C62D8990C3F7}"/>
    <cellStyle name="Обычный 2 3" xfId="33" xr:uid="{8146685C-BB7F-424C-BE8F-C8C35ED70F6C}"/>
    <cellStyle name="Обычный 2 3 2" xfId="147" xr:uid="{CF32A6C3-780D-4966-B3EC-7C0A2E449571}"/>
    <cellStyle name="Обычный 2 4" xfId="145" xr:uid="{328419A4-AA35-4A50-AE30-10FDA3CE9459}"/>
    <cellStyle name="Обычный 2_CALCUL" xfId="148" xr:uid="{D8B78ACC-30E8-4F80-85D3-B0458A916B73}"/>
    <cellStyle name="Обычный 3" xfId="22" xr:uid="{00000000-0005-0000-0000-00001C000000}"/>
    <cellStyle name="Обычный 3 2" xfId="150" xr:uid="{D8197B31-968C-4C50-A34C-399E323AC85B}"/>
    <cellStyle name="Обычный 3 3" xfId="149" xr:uid="{85B75B61-F326-4B04-836B-C2074AC59062}"/>
    <cellStyle name="Обычный 3 4" xfId="34" xr:uid="{13E92C87-FE7F-4E1D-ACA9-C9B0A1C24DDC}"/>
    <cellStyle name="Обычный 4" xfId="151" xr:uid="{FFF8511E-6D56-4A57-BEC1-92C24A39FF76}"/>
    <cellStyle name="Обычный 4 3" xfId="152" xr:uid="{710F828A-D429-4392-9DA2-228303CA92CE}"/>
    <cellStyle name="Обычный 5" xfId="153" xr:uid="{5505CFDF-0CAC-48D6-9B88-AAF5EAD948A5}"/>
    <cellStyle name="Обычный 5 2" xfId="154" xr:uid="{58F4949E-0FDA-4E70-A47C-FABE27272E4B}"/>
    <cellStyle name="Обычный 8" xfId="155" xr:uid="{38698BE8-300C-4142-B5E2-7F922B868C32}"/>
    <cellStyle name="Обычный_RES si UTIL" xfId="156" xr:uid="{B9E91668-74FE-415A-87C0-55ACD8D77EE4}"/>
    <cellStyle name="Процентный 2" xfId="35" xr:uid="{6E4E2EE9-E442-418A-ADC0-B57433551E56}"/>
    <cellStyle name="Процентный 2 2" xfId="36" xr:uid="{927AA982-2DAC-4FC3-AFA8-D93802DDF3BA}"/>
    <cellStyle name="Процентный 2 2 2" xfId="158" xr:uid="{D7D8B32C-721E-4806-892B-624525B9F73C}"/>
    <cellStyle name="Процентный 2 3" xfId="157" xr:uid="{64A9906C-88DC-40F6-975C-6CFA345EDBD2}"/>
    <cellStyle name="Финансовый 2" xfId="159" xr:uid="{E93E4D73-A603-409E-AA10-3F5008065743}"/>
    <cellStyle name="ЦыфрыОтчетов" xfId="160" xr:uid="{B1607043-0B5E-48FB-B256-4794B5D19194}"/>
  </cellStyles>
  <dxfs count="0"/>
  <tableStyles count="1" defaultTableStyle="TableStyleMedium2" defaultPivotStyle="PivotStyleLight16">
    <tableStyle name="Invisible" pivot="0" table="0" count="0" xr9:uid="{00000000-0011-0000-FFFF-FFFF00000000}"/>
  </tableStyles>
  <colors>
    <mruColors>
      <color rgb="FF353B49"/>
      <color rgb="FFFAFAFC"/>
      <color rgb="FF404759"/>
      <color rgb="FFFAFAFA"/>
      <color rgb="FFACB5C2"/>
      <color rgb="FF596677"/>
      <color rgb="FFF8F9FA"/>
      <color rgb="FFF0F2F4"/>
      <color rgb="FF6E7681"/>
      <color rgb="FFE1E3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3.xml"/><Relationship Id="rId1" Type="http://schemas.microsoft.com/office/2011/relationships/chartStyle" Target="style13.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7.xml"/><Relationship Id="rId1" Type="http://schemas.microsoft.com/office/2011/relationships/chartStyle" Target="style17.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8.xml"/><Relationship Id="rId1" Type="http://schemas.microsoft.com/office/2011/relationships/chartStyle" Target="style18.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9.xml"/><Relationship Id="rId1" Type="http://schemas.microsoft.com/office/2011/relationships/chartStyle" Target="style19.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0.xml"/><Relationship Id="rId1" Type="http://schemas.microsoft.com/office/2011/relationships/chartStyle" Target="style20.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1.xml"/><Relationship Id="rId1" Type="http://schemas.microsoft.com/office/2011/relationships/chartStyle" Target="style21.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2.xml"/><Relationship Id="rId1" Type="http://schemas.microsoft.com/office/2011/relationships/chartStyle" Target="style22.xml"/></Relationships>
</file>

<file path=xl/charts/_rels/chart1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1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28.xml"/><Relationship Id="rId1" Type="http://schemas.microsoft.com/office/2011/relationships/chartStyle" Target="style28.xml"/></Relationships>
</file>

<file path=xl/charts/_rels/chart20.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35.xml"/><Relationship Id="rId1" Type="http://schemas.microsoft.com/office/2011/relationships/chartStyle" Target="style35.xml"/><Relationship Id="rId4" Type="http://schemas.openxmlformats.org/officeDocument/2006/relationships/chartUserShapes" Target="../drawings/drawing15.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36.xml"/><Relationship Id="rId1" Type="http://schemas.microsoft.com/office/2011/relationships/chartStyle" Target="style36.xml"/></Relationships>
</file>

<file path=xl/charts/_rels/chart2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24.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39.xml"/><Relationship Id="rId1" Type="http://schemas.microsoft.com/office/2011/relationships/chartStyle" Target="style39.xml"/></Relationships>
</file>

<file path=xl/charts/_rels/chart26.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27.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42.xml"/><Relationship Id="rId1" Type="http://schemas.microsoft.com/office/2011/relationships/chartStyle" Target="style42.xml"/></Relationships>
</file>

<file path=xl/charts/_rels/chart29.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44.xml"/><Relationship Id="rId1" Type="http://schemas.microsoft.com/office/2011/relationships/chartStyle" Target="style44.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45.xml"/><Relationship Id="rId1" Type="http://schemas.microsoft.com/office/2011/relationships/chartStyle" Target="style45.xml"/></Relationships>
</file>

<file path=xl/charts/_rels/chart35.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47.xml"/><Relationship Id="rId1" Type="http://schemas.microsoft.com/office/2011/relationships/chartStyle" Target="style47.xml"/></Relationships>
</file>

<file path=xl/charts/_rels/chart37.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38.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50.xml"/><Relationship Id="rId1" Type="http://schemas.microsoft.com/office/2011/relationships/chartStyle" Target="style50.xml"/></Relationships>
</file>

<file path=xl/charts/_rels/chart40.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41.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Ex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Ex5.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6.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7.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4.xml"/><Relationship Id="rId1" Type="http://schemas.microsoft.com/office/2011/relationships/chartStyle" Target="style14.xml"/></Relationships>
</file>

<file path=xl/charts/_rels/chartEx8.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5.xml"/><Relationship Id="rId1" Type="http://schemas.microsoft.com/office/2011/relationships/chartStyle" Target="style15.xml"/></Relationships>
</file>

<file path=xl/charts/_rels/chartEx9.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6.xml"/><Relationship Id="rId1" Type="http://schemas.microsoft.com/office/2011/relationships/chartStyle" Target="style16.xml"/></Relationships>
</file>

<file path=xl/charts/_rels/chartEx10.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Ex11.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Ex1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13.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29.xml"/><Relationship Id="rId1" Type="http://schemas.microsoft.com/office/2011/relationships/chartStyle" Target="style29.xml"/></Relationships>
</file>

<file path=xl/charts/_rels/chartEx14.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0.xml"/><Relationship Id="rId1" Type="http://schemas.microsoft.com/office/2011/relationships/chartStyle" Target="style30.xml"/></Relationships>
</file>

<file path=xl/charts/_rels/chartEx15.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Ex16.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3.xml"/><Relationship Id="rId1" Type="http://schemas.microsoft.com/office/2011/relationships/chartStyle" Target="style33.xml"/></Relationships>
</file>

<file path=xl/charts/_rels/chartEx17.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0923504967240023E-2"/>
          <c:y val="7.2839417800047726E-2"/>
          <c:w val="0.90365528623837466"/>
          <c:h val="0.72054561361647973"/>
        </c:manualLayout>
      </c:layout>
      <c:lineChart>
        <c:grouping val="standard"/>
        <c:varyColors val="0"/>
        <c:ser>
          <c:idx val="0"/>
          <c:order val="0"/>
          <c:tx>
            <c:strRef>
              <c:f>'D1'!#REF!</c:f>
              <c:strCache>
                <c:ptCount val="1"/>
                <c:pt idx="0">
                  <c:v>#REF!</c:v>
                </c:pt>
              </c:strCache>
            </c:strRef>
          </c:tx>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'D1'!#REF!</c:f>
              <c:numCache>
                <c:formatCode>General</c:formatCode>
                <c:ptCount val="1"/>
                <c:pt idx="0">
                  <c:v>1</c:v>
                </c:pt>
              </c:numCache>
            </c:numRef>
          </c:val>
          <c:smooth val="0"/>
          <c:extLst>
            <c:ext xmlns:c16="http://schemas.microsoft.com/office/drawing/2014/chart" uri="{C3380CC4-5D6E-409C-BE32-E72D297353CC}">
              <c16:uniqueId val="{00000000-A722-4D27-BDE0-C545B1A7491C}"/>
            </c:ext>
          </c:extLst>
        </c:ser>
        <c:ser>
          <c:idx val="1"/>
          <c:order val="1"/>
          <c:tx>
            <c:strRef>
              <c:f>'D1'!$B$32</c:f>
              <c:strCache>
                <c:ptCount val="1"/>
                <c:pt idx="0">
                  <c:v>UKR</c:v>
                </c:pt>
              </c:strCache>
            </c:strRef>
          </c:tx>
          <c:spPr>
            <a:ln w="28575" cap="rnd">
              <a:solidFill>
                <a:srgbClr val="7C8A9D"/>
              </a:solidFill>
              <a:prstDash val="sysDash"/>
              <a:round/>
            </a:ln>
            <a:effectLst/>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'D1'!$C$32:$H$32</c:f>
              <c:numCache>
                <c:formatCode>0.0</c:formatCode>
                <c:ptCount val="6"/>
                <c:pt idx="0">
                  <c:v>100.8</c:v>
                </c:pt>
                <c:pt idx="1">
                  <c:v>100.9</c:v>
                </c:pt>
                <c:pt idx="2">
                  <c:v>102.4</c:v>
                </c:pt>
                <c:pt idx="3">
                  <c:v>102.8</c:v>
                </c:pt>
                <c:pt idx="4">
                  <c:v>99.4</c:v>
                </c:pt>
                <c:pt idx="5">
                  <c:v>100.4</c:v>
                </c:pt>
              </c:numCache>
            </c:numRef>
          </c:val>
          <c:smooth val="0"/>
          <c:extLst>
            <c:ext xmlns:c16="http://schemas.microsoft.com/office/drawing/2014/chart" uri="{C3380CC4-5D6E-409C-BE32-E72D297353CC}">
              <c16:uniqueId val="{00000001-A722-4D27-BDE0-C545B1A7491C}"/>
            </c:ext>
          </c:extLst>
        </c:ser>
        <c:ser>
          <c:idx val="2"/>
          <c:order val="2"/>
          <c:tx>
            <c:strRef>
              <c:f>'D1'!$B$33</c:f>
              <c:strCache>
                <c:ptCount val="1"/>
                <c:pt idx="0">
                  <c:v>ROU</c:v>
                </c:pt>
              </c:strCache>
            </c:strRef>
          </c:tx>
          <c:spPr>
            <a:ln w="28575" cap="rnd">
              <a:solidFill>
                <a:schemeClr val="tx1"/>
              </a:solidFill>
              <a:prstDash val="dash"/>
              <a:round/>
            </a:ln>
            <a:effectLst/>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'D1'!$C$33:$H$33</c:f>
              <c:numCache>
                <c:formatCode>0.0</c:formatCode>
                <c:ptCount val="6"/>
                <c:pt idx="0">
                  <c:v>100.3</c:v>
                </c:pt>
                <c:pt idx="1">
                  <c:v>100.3</c:v>
                </c:pt>
                <c:pt idx="2">
                  <c:v>101.7</c:v>
                </c:pt>
                <c:pt idx="3">
                  <c:v>100.2</c:v>
                </c:pt>
                <c:pt idx="4">
                  <c:v>98.8</c:v>
                </c:pt>
                <c:pt idx="5">
                  <c:v>99.6</c:v>
                </c:pt>
              </c:numCache>
            </c:numRef>
          </c:val>
          <c:smooth val="0"/>
          <c:extLst>
            <c:ext xmlns:c16="http://schemas.microsoft.com/office/drawing/2014/chart" uri="{C3380CC4-5D6E-409C-BE32-E72D297353CC}">
              <c16:uniqueId val="{00000002-A722-4D27-BDE0-C545B1A7491C}"/>
            </c:ext>
          </c:extLst>
        </c:ser>
        <c:ser>
          <c:idx val="3"/>
          <c:order val="3"/>
          <c:tx>
            <c:strRef>
              <c:f>'D1'!$B$34</c:f>
              <c:strCache>
                <c:ptCount val="1"/>
                <c:pt idx="0">
                  <c:v>UE</c:v>
                </c:pt>
              </c:strCache>
            </c:strRef>
          </c:tx>
          <c:spPr>
            <a:ln>
              <a:solidFill>
                <a:srgbClr val="372413">
                  <a:lumMod val="75000"/>
                  <a:lumOff val="25000"/>
                </a:srgbClr>
              </a:solidFill>
            </a:ln>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'D1'!$C$34:$H$34</c:f>
              <c:numCache>
                <c:formatCode>0.0</c:formatCode>
                <c:ptCount val="6"/>
                <c:pt idx="0">
                  <c:v>100.6</c:v>
                </c:pt>
                <c:pt idx="1">
                  <c:v>100.2</c:v>
                </c:pt>
                <c:pt idx="2">
                  <c:v>100.4</c:v>
                </c:pt>
                <c:pt idx="3">
                  <c:v>100.2</c:v>
                </c:pt>
                <c:pt idx="4">
                  <c:v>99.9</c:v>
                </c:pt>
                <c:pt idx="5">
                  <c:v>100.7</c:v>
                </c:pt>
              </c:numCache>
            </c:numRef>
          </c:val>
          <c:smooth val="0"/>
          <c:extLst>
            <c:ext xmlns:c16="http://schemas.microsoft.com/office/drawing/2014/chart" uri="{C3380CC4-5D6E-409C-BE32-E72D297353CC}">
              <c16:uniqueId val="{00000003-A722-4D27-BDE0-C545B1A7491C}"/>
            </c:ext>
          </c:extLst>
        </c:ser>
        <c:ser>
          <c:idx val="4"/>
          <c:order val="4"/>
          <c:tx>
            <c:strRef>
              <c:f>'D1'!#REF!</c:f>
              <c:strCache>
                <c:ptCount val="1"/>
                <c:pt idx="0">
                  <c:v>#REF!</c:v>
                </c:pt>
              </c:strCache>
            </c:strRef>
          </c:tx>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'D1'!#REF!</c:f>
              <c:numCache>
                <c:formatCode>General</c:formatCode>
                <c:ptCount val="1"/>
                <c:pt idx="0">
                  <c:v>1</c:v>
                </c:pt>
              </c:numCache>
            </c:numRef>
          </c:val>
          <c:smooth val="0"/>
          <c:extLst>
            <c:ext xmlns:c16="http://schemas.microsoft.com/office/drawing/2014/chart" uri="{C3380CC4-5D6E-409C-BE32-E72D297353CC}">
              <c16:uniqueId val="{00000004-A722-4D27-BDE0-C545B1A7491C}"/>
            </c:ext>
          </c:extLst>
        </c:ser>
        <c:ser>
          <c:idx val="5"/>
          <c:order val="5"/>
          <c:tx>
            <c:strRef>
              <c:f>'D1'!$B$35</c:f>
              <c:strCache>
                <c:ptCount val="1"/>
                <c:pt idx="0">
                  <c:v>MDA</c:v>
                </c:pt>
              </c:strCache>
            </c:strRef>
          </c:tx>
          <c:spPr>
            <a:ln w="31750">
              <a:solidFill>
                <a:srgbClr val="A19E92"/>
              </a:solidFill>
              <a:prstDash val="sysDot"/>
            </a:ln>
          </c:spPr>
          <c:marker>
            <c:symbol val="none"/>
          </c:marker>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'D1'!$C$35:$H$35</c:f>
              <c:numCache>
                <c:formatCode>0.0</c:formatCode>
                <c:ptCount val="6"/>
                <c:pt idx="0">
                  <c:v>98.853147663972521</c:v>
                </c:pt>
                <c:pt idx="1">
                  <c:v>101.15411968658611</c:v>
                </c:pt>
                <c:pt idx="2">
                  <c:v>105.23120689948537</c:v>
                </c:pt>
                <c:pt idx="3">
                  <c:v>103.55851352880545</c:v>
                </c:pt>
                <c:pt idx="4">
                  <c:v>100.35589327774346</c:v>
                </c:pt>
                <c:pt idx="5">
                  <c:v>100.9</c:v>
                </c:pt>
              </c:numCache>
            </c:numRef>
          </c:val>
          <c:smooth val="0"/>
          <c:extLst>
            <c:ext xmlns:c16="http://schemas.microsoft.com/office/drawing/2014/chart" uri="{C3380CC4-5D6E-409C-BE32-E72D297353CC}">
              <c16:uniqueId val="{00000005-A722-4D27-BDE0-C545B1A7491C}"/>
            </c:ext>
          </c:extLst>
        </c:ser>
        <c:ser>
          <c:idx val="6"/>
          <c:order val="6"/>
          <c:tx>
            <c:strRef>
              <c:f>'D1'!$B$36</c:f>
              <c:strCache>
                <c:ptCount val="1"/>
                <c:pt idx="0">
                  <c:v>100</c:v>
                </c:pt>
              </c:strCache>
            </c:strRef>
          </c:tx>
          <c:spPr>
            <a:ln>
              <a:solidFill>
                <a:srgbClr val="6F4927">
                  <a:lumMod val="75000"/>
                </a:srgbClr>
              </a:solidFill>
            </a:ln>
          </c:spPr>
          <c:marker>
            <c:symbol val="none"/>
          </c:marker>
          <c:val>
            <c:numRef>
              <c:f>'D1'!$C$36:$H$36</c:f>
              <c:numCache>
                <c:formatCode>0.0</c:formatCode>
                <c:ptCount val="6"/>
                <c:pt idx="0">
                  <c:v>100</c:v>
                </c:pt>
                <c:pt idx="1">
                  <c:v>100</c:v>
                </c:pt>
                <c:pt idx="2">
                  <c:v>100</c:v>
                </c:pt>
                <c:pt idx="3">
                  <c:v>100</c:v>
                </c:pt>
                <c:pt idx="4">
                  <c:v>100</c:v>
                </c:pt>
                <c:pt idx="5">
                  <c:v>100</c:v>
                </c:pt>
              </c:numCache>
            </c:numRef>
          </c:val>
          <c:smooth val="0"/>
          <c:extLst>
            <c:ext xmlns:c16="http://schemas.microsoft.com/office/drawing/2014/chart" uri="{C3380CC4-5D6E-409C-BE32-E72D297353CC}">
              <c16:uniqueId val="{0000000E-B70F-405C-AEFB-881F9210D406}"/>
            </c:ext>
          </c:extLst>
        </c:ser>
        <c:dLbls>
          <c:showLegendKey val="0"/>
          <c:showVal val="0"/>
          <c:showCatName val="0"/>
          <c:showSerName val="0"/>
          <c:showPercent val="0"/>
          <c:showBubbleSize val="0"/>
        </c:dLbls>
        <c:smooth val="0"/>
        <c:axId val="543011552"/>
        <c:axId val="1"/>
      </c:lineChart>
      <c:catAx>
        <c:axId val="543011552"/>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0" vert="horz"/>
          <a:lstStyle/>
          <a:p>
            <a:pPr>
              <a:defRPr/>
            </a:pPr>
            <a:endParaRPr lang="ro-MD"/>
          </a:p>
        </c:txPr>
        <c:crossAx val="1"/>
        <c:crosses val="autoZero"/>
        <c:auto val="1"/>
        <c:lblAlgn val="ctr"/>
        <c:lblOffset val="0"/>
        <c:noMultiLvlLbl val="0"/>
      </c:catAx>
      <c:valAx>
        <c:axId val="1"/>
        <c:scaling>
          <c:orientation val="minMax"/>
          <c:max val="106"/>
          <c:min val="96"/>
        </c:scaling>
        <c:delete val="0"/>
        <c:axPos val="l"/>
        <c:numFmt formatCode="0" sourceLinked="0"/>
        <c:majorTickMark val="none"/>
        <c:minorTickMark val="none"/>
        <c:tickLblPos val="nextTo"/>
        <c:spPr>
          <a:ln w="9525">
            <a:noFill/>
          </a:ln>
        </c:spPr>
        <c:txPr>
          <a:bodyPr rot="0" vert="horz"/>
          <a:lstStyle/>
          <a:p>
            <a:pPr>
              <a:defRPr/>
            </a:pPr>
            <a:endParaRPr lang="ro-MD"/>
          </a:p>
        </c:txPr>
        <c:crossAx val="543011552"/>
        <c:crosses val="autoZero"/>
        <c:crossBetween val="between"/>
        <c:majorUnit val="2"/>
      </c:valAx>
      <c:spPr>
        <a:noFill/>
        <a:ln w="25400">
          <a:noFill/>
        </a:ln>
      </c:spPr>
    </c:plotArea>
    <c:legend>
      <c:legendPos val="b"/>
      <c:legendEntry>
        <c:idx val="0"/>
        <c:delete val="1"/>
      </c:legendEntry>
      <c:legendEntry>
        <c:idx val="4"/>
        <c:delete val="1"/>
      </c:legendEntry>
      <c:layout>
        <c:manualLayout>
          <c:xMode val="edge"/>
          <c:yMode val="edge"/>
          <c:x val="4.2282961205191816E-2"/>
          <c:y val="0.91509292399056175"/>
          <c:w val="0.9577170742150124"/>
          <c:h val="8.4907076009438212E-2"/>
        </c:manualLayout>
      </c:layout>
      <c:overlay val="0"/>
      <c:spPr>
        <a:noFill/>
        <a:ln w="25400">
          <a:noFill/>
        </a:ln>
      </c:spPr>
    </c:legend>
    <c:plotVisOnly val="0"/>
    <c:dispBlanksAs val="gap"/>
    <c:showDLblsOverMax val="0"/>
  </c:chart>
  <c:spPr>
    <a:solidFill>
      <a:srgbClr val="FAFAFC"/>
    </a:solidFill>
    <a:ln w="9525" cap="flat" cmpd="sng" algn="ctr">
      <a:noFill/>
      <a:round/>
    </a:ln>
    <a:effectLst/>
  </c:spPr>
  <c:txPr>
    <a:bodyPr/>
    <a:lstStyle/>
    <a:p>
      <a:pPr>
        <a:defRPr sz="900" b="0" i="0" u="none" strike="noStrike" baseline="0">
          <a:solidFill>
            <a:srgbClr val="000000"/>
          </a:solidFill>
          <a:latin typeface="Roboto" panose="02000000000000000000" pitchFamily="2" charset="0"/>
          <a:ea typeface="Roboto" panose="02000000000000000000" pitchFamily="2" charset="0"/>
          <a:cs typeface="PermianSerifTypeface"/>
        </a:defRPr>
      </a:pPr>
      <a:endParaRPr lang="ro-MD"/>
    </a:p>
  </c:tx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49551691548048E-2"/>
          <c:y val="4.7669114961831592E-2"/>
          <c:w val="0.89499821907410837"/>
          <c:h val="0.70426037991541857"/>
        </c:manualLayout>
      </c:layout>
      <c:barChart>
        <c:barDir val="col"/>
        <c:grouping val="clustered"/>
        <c:varyColors val="0"/>
        <c:ser>
          <c:idx val="1"/>
          <c:order val="0"/>
          <c:tx>
            <c:strRef>
              <c:f>'D2'!$B$26</c:f>
              <c:strCache>
                <c:ptCount val="1"/>
                <c:pt idx="0">
                  <c:v>Cont curent </c:v>
                </c:pt>
              </c:strCache>
            </c:strRef>
          </c:tx>
          <c:spPr>
            <a:solidFill>
              <a:srgbClr val="4C566B"/>
            </a:solidFill>
            <a:ln w="25400">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'D2'!$C$26:$H$26</c:f>
              <c:numCache>
                <c:formatCode>#,##0.0</c:formatCode>
                <c:ptCount val="6"/>
                <c:pt idx="0">
                  <c:v>-971.02324396999995</c:v>
                </c:pt>
                <c:pt idx="1">
                  <c:v>-905.38730950000001</c:v>
                </c:pt>
                <c:pt idx="2">
                  <c:v>-727.59340619</c:v>
                </c:pt>
                <c:pt idx="3">
                  <c:v>-940.69006536999996</c:v>
                </c:pt>
                <c:pt idx="4">
                  <c:v>-816.29574360000004</c:v>
                </c:pt>
                <c:pt idx="5">
                  <c:v>-886.35618110999997</c:v>
                </c:pt>
              </c:numCache>
            </c:numRef>
          </c:val>
          <c:extLst>
            <c:ext xmlns:c16="http://schemas.microsoft.com/office/drawing/2014/chart" uri="{C3380CC4-5D6E-409C-BE32-E72D297353CC}">
              <c16:uniqueId val="{00000000-B442-4A92-A74A-A69A5EE79E2E}"/>
            </c:ext>
          </c:extLst>
        </c:ser>
        <c:ser>
          <c:idx val="2"/>
          <c:order val="1"/>
          <c:tx>
            <c:strRef>
              <c:f>'D2'!$B$27</c:f>
              <c:strCache>
                <c:ptCount val="1"/>
                <c:pt idx="0">
                  <c:v>Contul de capital</c:v>
                </c:pt>
              </c:strCache>
            </c:strRef>
          </c:tx>
          <c:spPr>
            <a:solidFill>
              <a:srgbClr val="3F4853"/>
            </a:solidFill>
            <a:ln w="0" cap="flat" cmpd="sng">
              <a:solidFill>
                <a:schemeClr val="tx1"/>
              </a:solidFill>
            </a:ln>
            <a:effectLst>
              <a:outerShdw blurRad="50800" dist="50800" dir="5400000" sx="1000" sy="1000" algn="ctr" rotWithShape="0">
                <a:srgbClr val="000000">
                  <a:alpha val="43137"/>
                </a:srgb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'D2'!$C$27:$H$27</c:f>
              <c:numCache>
                <c:formatCode>#,##0.0</c:formatCode>
                <c:ptCount val="6"/>
                <c:pt idx="0">
                  <c:v>6.17561041</c:v>
                </c:pt>
                <c:pt idx="1">
                  <c:v>6.9393465699999997</c:v>
                </c:pt>
                <c:pt idx="2">
                  <c:v>16.15575265</c:v>
                </c:pt>
                <c:pt idx="3">
                  <c:v>20.2473885</c:v>
                </c:pt>
                <c:pt idx="4">
                  <c:v>7.6876053100000004</c:v>
                </c:pt>
                <c:pt idx="5">
                  <c:v>19.36625475</c:v>
                </c:pt>
              </c:numCache>
            </c:numRef>
          </c:val>
          <c:extLst>
            <c:ext xmlns:c16="http://schemas.microsoft.com/office/drawing/2014/chart" uri="{C3380CC4-5D6E-409C-BE32-E72D297353CC}">
              <c16:uniqueId val="{00000001-B442-4A92-A74A-A69A5EE79E2E}"/>
            </c:ext>
          </c:extLst>
        </c:ser>
        <c:ser>
          <c:idx val="3"/>
          <c:order val="2"/>
          <c:tx>
            <c:strRef>
              <c:f>'D2'!$B$28</c:f>
              <c:strCache>
                <c:ptCount val="1"/>
                <c:pt idx="0">
                  <c:v>Contul financiar</c:v>
                </c:pt>
              </c:strCache>
            </c:strRef>
          </c:tx>
          <c:spPr>
            <a:solidFill>
              <a:srgbClr val="E2E5EA"/>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'D2'!$C$24:$H$25</c:f>
              <c:multiLvlStrCache>
                <c:ptCount val="6"/>
                <c:lvl>
                  <c:pt idx="0">
                    <c:v>I*</c:v>
                  </c:pt>
                  <c:pt idx="1">
                    <c:v>II*</c:v>
                  </c:pt>
                  <c:pt idx="2">
                    <c:v>III*</c:v>
                  </c:pt>
                  <c:pt idx="3">
                    <c:v>IV*</c:v>
                  </c:pt>
                  <c:pt idx="4">
                    <c:v>I*</c:v>
                  </c:pt>
                  <c:pt idx="5">
                    <c:v>II</c:v>
                  </c:pt>
                </c:lvl>
                <c:lvl>
                  <c:pt idx="0">
                    <c:v>2025</c:v>
                  </c:pt>
                  <c:pt idx="4">
                    <c:v>2026</c:v>
                  </c:pt>
                </c:lvl>
              </c:multiLvlStrCache>
            </c:multiLvlStrRef>
          </c:cat>
          <c:val>
            <c:numRef>
              <c:f>'D2'!$C$28:$H$28</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extLst>
            <c:ext xmlns:c16="http://schemas.microsoft.com/office/drawing/2014/chart" uri="{C3380CC4-5D6E-409C-BE32-E72D297353CC}">
              <c16:uniqueId val="{00000002-B442-4A92-A74A-A69A5EE79E2E}"/>
            </c:ext>
          </c:extLst>
        </c:ser>
        <c:dLbls>
          <c:showLegendKey val="0"/>
          <c:showVal val="0"/>
          <c:showCatName val="0"/>
          <c:showSerName val="0"/>
          <c:showPercent val="0"/>
          <c:showBubbleSize val="0"/>
        </c:dLbls>
        <c:gapWidth val="50"/>
        <c:axId val="1408496384"/>
        <c:axId val="2067158672"/>
        <c:extLst>
          <c:ext xmlns:c15="http://schemas.microsoft.com/office/drawing/2012/chart" uri="{02D57815-91ED-43cb-92C2-25804820EDAC}">
            <c15:filteredBarSeries>
              <c15:ser>
                <c:idx val="4"/>
                <c:order val="3"/>
                <c:tx>
                  <c:strRef>
                    <c:extLst>
                      <c:ext uri="{02D57815-91ED-43cb-92C2-25804820EDAC}">
                        <c15:formulaRef>
                          <c15:sqref>'D3 (2)'!#REF!</c15:sqref>
                        </c15:formulaRef>
                      </c:ext>
                    </c:extLst>
                    <c:strCache>
                      <c:ptCount val="1"/>
                      <c:pt idx="0">
                        <c:v>#REF!</c:v>
                      </c:pt>
                    </c:strCache>
                  </c:strRef>
                </c:tx>
                <c:spPr>
                  <a:solidFill>
                    <a:schemeClr val="accent5"/>
                  </a:solidFill>
                  <a:ln>
                    <a:noFill/>
                  </a:ln>
                  <a:effectLst/>
                </c:spPr>
                <c:invertIfNegative val="0"/>
                <c:cat>
                  <c:multiLvlStrRef>
                    <c:extLst>
                      <c:ext uri="{02D57815-91ED-43cb-92C2-25804820EDAC}">
                        <c15:formulaRef>
                          <c15:sqref>'D2'!$C$24:$H$25</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Ref>
                    <c:extLst>
                      <c:ext uri="{02D57815-91ED-43cb-92C2-25804820EDAC}">
                        <c15:formulaRef>
                          <c15:sqref>'D3 (2)'!#REF!</c15:sqref>
                        </c15:formulaRef>
                      </c:ext>
                    </c:extLst>
                    <c:numCache>
                      <c:formatCode>General</c:formatCode>
                      <c:ptCount val="1"/>
                      <c:pt idx="0">
                        <c:v>1</c:v>
                      </c:pt>
                    </c:numCache>
                  </c:numRef>
                </c:val>
                <c:extLst>
                  <c:ext xmlns:c16="http://schemas.microsoft.com/office/drawing/2014/chart" uri="{C3380CC4-5D6E-409C-BE32-E72D297353CC}">
                    <c16:uniqueId val="{00000003-B442-4A92-A74A-A69A5EE79E2E}"/>
                  </c:ext>
                </c:extLst>
              </c15:ser>
            </c15:filteredBarSeries>
          </c:ext>
        </c:extLst>
      </c:barChart>
      <c:catAx>
        <c:axId val="1408496384"/>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2067158672"/>
        <c:crosses val="autoZero"/>
        <c:auto val="1"/>
        <c:lblAlgn val="ctr"/>
        <c:lblOffset val="100"/>
        <c:noMultiLvlLbl val="0"/>
      </c:catAx>
      <c:valAx>
        <c:axId val="2067158672"/>
        <c:scaling>
          <c:orientation val="minMax"/>
          <c:max val="200"/>
          <c:min val="-13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08496384"/>
        <c:crosses val="autoZero"/>
        <c:crossBetween val="between"/>
        <c:majorUnit val="200"/>
      </c:valAx>
      <c:spPr>
        <a:noFill/>
        <a:ln>
          <a:noFill/>
        </a:ln>
        <a:effectLst/>
      </c:spPr>
    </c:plotArea>
    <c:legend>
      <c:legendPos val="b"/>
      <c:layout>
        <c:manualLayout>
          <c:xMode val="edge"/>
          <c:yMode val="edge"/>
          <c:x val="7.8239633024972541E-2"/>
          <c:y val="0.88863041971385626"/>
          <c:w val="0.85585014550762994"/>
          <c:h val="8.6987702204880182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3166333987305"/>
          <c:y val="4.7669114961831592E-2"/>
          <c:w val="0.8678415283971137"/>
          <c:h val="0.7208940058963218"/>
        </c:manualLayout>
      </c:layout>
      <c:barChart>
        <c:barDir val="col"/>
        <c:grouping val="stacked"/>
        <c:varyColors val="0"/>
        <c:ser>
          <c:idx val="1"/>
          <c:order val="0"/>
          <c:tx>
            <c:strRef>
              <c:f>'D3'!$B$29</c:f>
              <c:strCache>
                <c:ptCount val="1"/>
                <c:pt idx="0">
                  <c:v>Bunuri </c:v>
                </c:pt>
              </c:strCache>
            </c:strRef>
          </c:tx>
          <c:spPr>
            <a:solidFill>
              <a:srgbClr val="D5D9E1"/>
            </a:solidFill>
            <a:ln w="6350">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'D3'!$C$29:$H$29</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extLst>
            <c:ext xmlns:c16="http://schemas.microsoft.com/office/drawing/2014/chart" uri="{C3380CC4-5D6E-409C-BE32-E72D297353CC}">
              <c16:uniqueId val="{00000000-DDA1-458A-A237-81603DB03298}"/>
            </c:ext>
          </c:extLst>
        </c:ser>
        <c:ser>
          <c:idx val="2"/>
          <c:order val="1"/>
          <c:tx>
            <c:strRef>
              <c:f>'D3'!$B$30</c:f>
              <c:strCache>
                <c:ptCount val="1"/>
                <c:pt idx="0">
                  <c:v>Servicii </c:v>
                </c:pt>
              </c:strCache>
            </c:strRef>
          </c:tx>
          <c:spPr>
            <a:solidFill>
              <a:srgbClr val="ACB2C3"/>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'D3'!$C$30:$H$30</c:f>
              <c:numCache>
                <c:formatCode>#,##0.0</c:formatCode>
                <c:ptCount val="6"/>
                <c:pt idx="0">
                  <c:v>585.47763755999995</c:v>
                </c:pt>
                <c:pt idx="1">
                  <c:v>698.22478378999995</c:v>
                </c:pt>
                <c:pt idx="2">
                  <c:v>774.61501115999999</c:v>
                </c:pt>
                <c:pt idx="3">
                  <c:v>761.37294128999997</c:v>
                </c:pt>
                <c:pt idx="4">
                  <c:v>681.84187718999999</c:v>
                </c:pt>
                <c:pt idx="5">
                  <c:v>790.65500230999999</c:v>
                </c:pt>
              </c:numCache>
            </c:numRef>
          </c:val>
          <c:extLst>
            <c:ext xmlns:c16="http://schemas.microsoft.com/office/drawing/2014/chart" uri="{C3380CC4-5D6E-409C-BE32-E72D297353CC}">
              <c16:uniqueId val="{00000001-DDA1-458A-A237-81603DB03298}"/>
            </c:ext>
          </c:extLst>
        </c:ser>
        <c:ser>
          <c:idx val="3"/>
          <c:order val="2"/>
          <c:tx>
            <c:strRef>
              <c:f>'D3'!$B$31</c:f>
              <c:strCache>
                <c:ptCount val="1"/>
                <c:pt idx="0">
                  <c:v>Venituri primare </c:v>
                </c:pt>
              </c:strCache>
            </c:strRef>
          </c:tx>
          <c:spPr>
            <a:solidFill>
              <a:srgbClr val="828CA5"/>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'D3'!$C$31:$H$31</c:f>
              <c:numCache>
                <c:formatCode>#,##0.0</c:formatCode>
                <c:ptCount val="6"/>
                <c:pt idx="0">
                  <c:v>232.58445442999999</c:v>
                </c:pt>
                <c:pt idx="1">
                  <c:v>218.96849759</c:v>
                </c:pt>
                <c:pt idx="2">
                  <c:v>220.43968036000001</c:v>
                </c:pt>
                <c:pt idx="3">
                  <c:v>276.33482178000003</c:v>
                </c:pt>
                <c:pt idx="4">
                  <c:v>243.25694684000001</c:v>
                </c:pt>
                <c:pt idx="5">
                  <c:v>272.25631235999998</c:v>
                </c:pt>
              </c:numCache>
            </c:numRef>
          </c:val>
          <c:extLst>
            <c:ext xmlns:c16="http://schemas.microsoft.com/office/drawing/2014/chart" uri="{C3380CC4-5D6E-409C-BE32-E72D297353CC}">
              <c16:uniqueId val="{00000002-DDA1-458A-A237-81603DB03298}"/>
            </c:ext>
          </c:extLst>
        </c:ser>
        <c:ser>
          <c:idx val="4"/>
          <c:order val="3"/>
          <c:tx>
            <c:strRef>
              <c:f>'D3'!$B$32</c:f>
              <c:strCache>
                <c:ptCount val="1"/>
                <c:pt idx="0">
                  <c:v>Venituri secundare</c:v>
                </c:pt>
              </c:strCache>
            </c:strRef>
          </c:tx>
          <c:spPr>
            <a:solidFill>
              <a:srgbClr val="404759"/>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'D3'!$C$32:$H$32</c:f>
              <c:numCache>
                <c:formatCode>#,##0.0</c:formatCode>
                <c:ptCount val="6"/>
                <c:pt idx="0">
                  <c:v>458.81827950000002</c:v>
                </c:pt>
                <c:pt idx="1">
                  <c:v>549.56438728000001</c:v>
                </c:pt>
                <c:pt idx="2">
                  <c:v>603.34238582</c:v>
                </c:pt>
                <c:pt idx="3">
                  <c:v>474.21933194000002</c:v>
                </c:pt>
                <c:pt idx="4">
                  <c:v>422.11559292999999</c:v>
                </c:pt>
                <c:pt idx="5">
                  <c:v>532.34941345000004</c:v>
                </c:pt>
              </c:numCache>
            </c:numRef>
          </c:val>
          <c:extLst>
            <c:ext xmlns:c16="http://schemas.microsoft.com/office/drawing/2014/chart" uri="{C3380CC4-5D6E-409C-BE32-E72D297353CC}">
              <c16:uniqueId val="{00000003-DDA1-458A-A237-81603DB03298}"/>
            </c:ext>
          </c:extLst>
        </c:ser>
        <c:ser>
          <c:idx val="6"/>
          <c:order val="4"/>
          <c:tx>
            <c:strRef>
              <c:f>'D3'!$B$34</c:f>
              <c:strCache>
                <c:ptCount val="1"/>
                <c:pt idx="0">
                  <c:v>Bunuri </c:v>
                </c:pt>
              </c:strCache>
            </c:strRef>
          </c:tx>
          <c:spPr>
            <a:solidFill>
              <a:srgbClr val="D5D9E1"/>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'D3'!$C$34:$H$34</c:f>
              <c:numCache>
                <c:formatCode>#,##0_ ;#,##0.0\ </c:formatCode>
                <c:ptCount val="6"/>
                <c:pt idx="0">
                  <c:v>-2214.1074186599999</c:v>
                </c:pt>
                <c:pt idx="1">
                  <c:v>-2091.74289894</c:v>
                </c:pt>
                <c:pt idx="2">
                  <c:v>-2178.7631049900001</c:v>
                </c:pt>
                <c:pt idx="3">
                  <c:v>-2458.8385410400001</c:v>
                </c:pt>
                <c:pt idx="4">
                  <c:v>-2187.7058409699998</c:v>
                </c:pt>
                <c:pt idx="5">
                  <c:v>-2336.1766582700002</c:v>
                </c:pt>
              </c:numCache>
            </c:numRef>
          </c:val>
          <c:extLst>
            <c:ext xmlns:c16="http://schemas.microsoft.com/office/drawing/2014/chart" uri="{C3380CC4-5D6E-409C-BE32-E72D297353CC}">
              <c16:uniqueId val="{00000004-DDA1-458A-A237-81603DB03298}"/>
            </c:ext>
          </c:extLst>
        </c:ser>
        <c:ser>
          <c:idx val="7"/>
          <c:order val="5"/>
          <c:tx>
            <c:strRef>
              <c:f>'D3'!$B$35</c:f>
              <c:strCache>
                <c:ptCount val="1"/>
                <c:pt idx="0">
                  <c:v>Servicii </c:v>
                </c:pt>
              </c:strCache>
            </c:strRef>
          </c:tx>
          <c:spPr>
            <a:solidFill>
              <a:srgbClr val="ACB2C3"/>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'D3'!$C$35:$H$35</c:f>
              <c:numCache>
                <c:formatCode>#,##0_ ;#,##0.0\ </c:formatCode>
                <c:ptCount val="6"/>
                <c:pt idx="0">
                  <c:v>-397.94983631999997</c:v>
                </c:pt>
                <c:pt idx="1">
                  <c:v>-486.38691753000001</c:v>
                </c:pt>
                <c:pt idx="2">
                  <c:v>-529.86665989999995</c:v>
                </c:pt>
                <c:pt idx="3">
                  <c:v>-493.92802989</c:v>
                </c:pt>
                <c:pt idx="4">
                  <c:v>-421.05724127000002</c:v>
                </c:pt>
                <c:pt idx="5">
                  <c:v>-477.81506503999998</c:v>
                </c:pt>
              </c:numCache>
            </c:numRef>
          </c:val>
          <c:extLst>
            <c:ext xmlns:c16="http://schemas.microsoft.com/office/drawing/2014/chart" uri="{C3380CC4-5D6E-409C-BE32-E72D297353CC}">
              <c16:uniqueId val="{00000005-DDA1-458A-A237-81603DB03298}"/>
            </c:ext>
          </c:extLst>
        </c:ser>
        <c:ser>
          <c:idx val="8"/>
          <c:order val="6"/>
          <c:tx>
            <c:strRef>
              <c:f>'D3'!$B$36</c:f>
              <c:strCache>
                <c:ptCount val="1"/>
                <c:pt idx="0">
                  <c:v>Venituri primare </c:v>
                </c:pt>
              </c:strCache>
            </c:strRef>
          </c:tx>
          <c:spPr>
            <a:solidFill>
              <a:srgbClr val="828CA5"/>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'D3'!$C$36:$H$36</c:f>
              <c:numCache>
                <c:formatCode>#,##0_ ;#,##0.0\ </c:formatCode>
                <c:ptCount val="6"/>
                <c:pt idx="0">
                  <c:v>-185.02118152</c:v>
                </c:pt>
                <c:pt idx="1">
                  <c:v>-244.32760984000001</c:v>
                </c:pt>
                <c:pt idx="2">
                  <c:v>-254.51575581</c:v>
                </c:pt>
                <c:pt idx="3">
                  <c:v>-252.68486873000001</c:v>
                </c:pt>
                <c:pt idx="4">
                  <c:v>-182.68332647</c:v>
                </c:pt>
                <c:pt idx="5">
                  <c:v>-229.58949188</c:v>
                </c:pt>
              </c:numCache>
            </c:numRef>
          </c:val>
          <c:extLst>
            <c:ext xmlns:c16="http://schemas.microsoft.com/office/drawing/2014/chart" uri="{C3380CC4-5D6E-409C-BE32-E72D297353CC}">
              <c16:uniqueId val="{00000006-DDA1-458A-A237-81603DB03298}"/>
            </c:ext>
          </c:extLst>
        </c:ser>
        <c:ser>
          <c:idx val="9"/>
          <c:order val="7"/>
          <c:tx>
            <c:strRef>
              <c:f>'D3'!$B$37</c:f>
              <c:strCache>
                <c:ptCount val="1"/>
                <c:pt idx="0">
                  <c:v>Venituri secundare</c:v>
                </c:pt>
              </c:strCache>
            </c:strRef>
          </c:tx>
          <c:spPr>
            <a:solidFill>
              <a:srgbClr val="404759"/>
            </a:solidFill>
            <a:ln>
              <a:solidFill>
                <a:schemeClr val="bg1"/>
              </a:solidFill>
            </a:ln>
            <a:effectLst/>
          </c:spPr>
          <c:invertIfNegative val="0"/>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'D3'!$C$37:$H$37</c:f>
              <c:numCache>
                <c:formatCode>#,##0_ ;#,##0.0\ </c:formatCode>
                <c:ptCount val="6"/>
                <c:pt idx="0">
                  <c:v>-107.42308059</c:v>
                </c:pt>
                <c:pt idx="1">
                  <c:v>-109.47981040000001</c:v>
                </c:pt>
                <c:pt idx="2">
                  <c:v>-118.94127933</c:v>
                </c:pt>
                <c:pt idx="3">
                  <c:v>-112.60342793</c:v>
                </c:pt>
                <c:pt idx="4">
                  <c:v>-100.59357315</c:v>
                </c:pt>
                <c:pt idx="5">
                  <c:v>-114.22459693</c:v>
                </c:pt>
              </c:numCache>
            </c:numRef>
          </c:val>
          <c:extLst>
            <c:ext xmlns:c16="http://schemas.microsoft.com/office/drawing/2014/chart" uri="{C3380CC4-5D6E-409C-BE32-E72D297353CC}">
              <c16:uniqueId val="{00000007-DDA1-458A-A237-81603DB03298}"/>
            </c:ext>
          </c:extLst>
        </c:ser>
        <c:dLbls>
          <c:showLegendKey val="0"/>
          <c:showVal val="0"/>
          <c:showCatName val="0"/>
          <c:showSerName val="0"/>
          <c:showPercent val="0"/>
          <c:showBubbleSize val="0"/>
        </c:dLbls>
        <c:gapWidth val="50"/>
        <c:overlap val="100"/>
        <c:axId val="1408496384"/>
        <c:axId val="2067158672"/>
      </c:barChart>
      <c:lineChart>
        <c:grouping val="standard"/>
        <c:varyColors val="0"/>
        <c:ser>
          <c:idx val="0"/>
          <c:order val="8"/>
          <c:tx>
            <c:strRef>
              <c:f>'D3'!$B$28</c:f>
              <c:strCache>
                <c:ptCount val="1"/>
                <c:pt idx="0">
                  <c:v>Export / intrări</c:v>
                </c:pt>
              </c:strCache>
            </c:strRef>
          </c:tx>
          <c:spPr>
            <a:ln w="15875" cap="rnd">
              <a:no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'D3'!$C$28:$H$28</c:f>
              <c:numCache>
                <c:formatCode>#,##0.0</c:formatCode>
                <c:ptCount val="6"/>
                <c:pt idx="0">
                  <c:v>1933.47827312</c:v>
                </c:pt>
                <c:pt idx="1">
                  <c:v>2026.5499272100001</c:v>
                </c:pt>
                <c:pt idx="2">
                  <c:v>2354.49339384</c:v>
                </c:pt>
                <c:pt idx="3">
                  <c:v>2377.36480222</c:v>
                </c:pt>
                <c:pt idx="4">
                  <c:v>2075.7442382599997</c:v>
                </c:pt>
                <c:pt idx="5">
                  <c:v>2271.449631</c:v>
                </c:pt>
              </c:numCache>
            </c:numRef>
          </c:val>
          <c:smooth val="0"/>
          <c:extLst>
            <c:ext xmlns:c16="http://schemas.microsoft.com/office/drawing/2014/chart" uri="{C3380CC4-5D6E-409C-BE32-E72D297353CC}">
              <c16:uniqueId val="{00000008-DDA1-458A-A237-81603DB03298}"/>
            </c:ext>
          </c:extLst>
        </c:ser>
        <c:ser>
          <c:idx val="5"/>
          <c:order val="9"/>
          <c:tx>
            <c:strRef>
              <c:f>'D3'!$B$33</c:f>
              <c:strCache>
                <c:ptCount val="1"/>
                <c:pt idx="0">
                  <c:v>Import / ieșiri</c:v>
                </c:pt>
              </c:strCache>
            </c:strRef>
          </c:tx>
          <c:spPr>
            <a:ln w="28575" cap="rnd">
              <a:noFill/>
              <a:round/>
            </a:ln>
            <a:effectLst/>
          </c:spPr>
          <c:marker>
            <c:symbol val="none"/>
          </c:marker>
          <c:dLbls>
            <c:numFmt formatCode="#,##0_ ;#,##0.0\ "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'D3'!$C$33:$H$33</c:f>
              <c:numCache>
                <c:formatCode>#,##0_ ;#,##0.0\ </c:formatCode>
                <c:ptCount val="6"/>
                <c:pt idx="0">
                  <c:v>-2904.5015170900001</c:v>
                </c:pt>
                <c:pt idx="1">
                  <c:v>-2931.9372367100004</c:v>
                </c:pt>
                <c:pt idx="2">
                  <c:v>-3082.0868000299997</c:v>
                </c:pt>
                <c:pt idx="3">
                  <c:v>-3318.05486759</c:v>
                </c:pt>
                <c:pt idx="4">
                  <c:v>-2892.0399818599994</c:v>
                </c:pt>
                <c:pt idx="5">
                  <c:v>-3157.8058121200002</c:v>
                </c:pt>
              </c:numCache>
            </c:numRef>
          </c:val>
          <c:smooth val="0"/>
          <c:extLst>
            <c:ext xmlns:c16="http://schemas.microsoft.com/office/drawing/2014/chart" uri="{C3380CC4-5D6E-409C-BE32-E72D297353CC}">
              <c16:uniqueId val="{00000009-DDA1-458A-A237-81603DB03298}"/>
            </c:ext>
          </c:extLst>
        </c:ser>
        <c:ser>
          <c:idx val="10"/>
          <c:order val="10"/>
          <c:tx>
            <c:strRef>
              <c:f>'D3'!$B$27</c:f>
              <c:strCache>
                <c:ptCount val="1"/>
                <c:pt idx="0">
                  <c:v>Cont curent </c:v>
                </c:pt>
              </c:strCache>
            </c:strRef>
          </c:tx>
          <c:spPr>
            <a:ln w="25400" cap="rnd">
              <a:noFill/>
              <a:round/>
            </a:ln>
            <a:effectLst/>
          </c:spPr>
          <c:marker>
            <c:symbol val="diamond"/>
            <c:size val="8"/>
            <c:spPr>
              <a:solidFill>
                <a:schemeClr val="bg2"/>
              </a:solidFill>
              <a:ln w="9525">
                <a:solidFill>
                  <a:srgbClr val="4C566B"/>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'D3'!$C$25:$H$26</c:f>
              <c:multiLvlStrCache>
                <c:ptCount val="6"/>
                <c:lvl>
                  <c:pt idx="0">
                    <c:v>I*</c:v>
                  </c:pt>
                  <c:pt idx="1">
                    <c:v>II*</c:v>
                  </c:pt>
                  <c:pt idx="2">
                    <c:v>III*</c:v>
                  </c:pt>
                  <c:pt idx="3">
                    <c:v>IV*</c:v>
                  </c:pt>
                  <c:pt idx="4">
                    <c:v>I*</c:v>
                  </c:pt>
                  <c:pt idx="5">
                    <c:v>II</c:v>
                  </c:pt>
                </c:lvl>
                <c:lvl>
                  <c:pt idx="0">
                    <c:v>2025</c:v>
                  </c:pt>
                  <c:pt idx="4">
                    <c:v>2026</c:v>
                  </c:pt>
                </c:lvl>
              </c:multiLvlStrCache>
            </c:multiLvlStrRef>
          </c:cat>
          <c:val>
            <c:numRef>
              <c:f>'D3'!$C$27:$H$27</c:f>
              <c:numCache>
                <c:formatCode>#,##0.0</c:formatCode>
                <c:ptCount val="6"/>
                <c:pt idx="0">
                  <c:v>-971.02324397000007</c:v>
                </c:pt>
                <c:pt idx="1">
                  <c:v>-905.38730950000036</c:v>
                </c:pt>
                <c:pt idx="2">
                  <c:v>-727.59340618999977</c:v>
                </c:pt>
                <c:pt idx="3">
                  <c:v>-940.69006536999996</c:v>
                </c:pt>
                <c:pt idx="4">
                  <c:v>-816.2957435999997</c:v>
                </c:pt>
                <c:pt idx="5">
                  <c:v>-886.3561811200002</c:v>
                </c:pt>
              </c:numCache>
            </c:numRef>
          </c:val>
          <c:smooth val="0"/>
          <c:extLst>
            <c:ext xmlns:c16="http://schemas.microsoft.com/office/drawing/2014/chart" uri="{C3380CC4-5D6E-409C-BE32-E72D297353CC}">
              <c16:uniqueId val="{0000000A-DDA1-458A-A237-81603DB03298}"/>
            </c:ext>
          </c:extLst>
        </c:ser>
        <c:dLbls>
          <c:showLegendKey val="0"/>
          <c:showVal val="0"/>
          <c:showCatName val="0"/>
          <c:showSerName val="0"/>
          <c:showPercent val="0"/>
          <c:showBubbleSize val="0"/>
        </c:dLbls>
        <c:marker val="1"/>
        <c:smooth val="0"/>
        <c:axId val="1408496384"/>
        <c:axId val="2067158672"/>
      </c:lineChart>
      <c:catAx>
        <c:axId val="1408496384"/>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low"/>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2067158672"/>
        <c:crosses val="autoZero"/>
        <c:auto val="1"/>
        <c:lblAlgn val="ctr"/>
        <c:lblOffset val="100"/>
        <c:noMultiLvlLbl val="0"/>
      </c:catAx>
      <c:valAx>
        <c:axId val="2067158672"/>
        <c:scaling>
          <c:orientation val="minMax"/>
          <c:max val="3000"/>
          <c:min val="-40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Import / ieșiri         </a:t>
                </a:r>
                <a:r>
                  <a:rPr lang="en-US"/>
                  <a:t>           </a:t>
                </a:r>
                <a:r>
                  <a:rPr lang="ro-MD"/>
                  <a:t>    Export / intrări</a:t>
                </a:r>
              </a:p>
            </c:rich>
          </c:tx>
          <c:layout>
            <c:manualLayout>
              <c:xMode val="edge"/>
              <c:yMode val="edge"/>
              <c:x val="9.8815783196325186E-3"/>
              <c:y val="8.3874809766426237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08496384"/>
        <c:crosses val="autoZero"/>
        <c:crossBetween val="between"/>
        <c:majorUnit val="1000"/>
      </c:valAx>
      <c:spPr>
        <a:noFill/>
        <a:ln>
          <a:noFill/>
        </a:ln>
        <a:effectLst/>
      </c:spPr>
    </c:plotArea>
    <c:legend>
      <c:legendPos val="b"/>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3.7725284339457559E-3"/>
          <c:y val="0.893979002624672"/>
          <c:w val="0.9685233192004844"/>
          <c:h val="8.919660042494688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240750355252243E-2"/>
          <c:y val="5.753190696907072E-2"/>
          <c:w val="0.90343685991376033"/>
          <c:h val="0.73396246341861227"/>
        </c:manualLayout>
      </c:layout>
      <c:lineChart>
        <c:grouping val="standard"/>
        <c:varyColors val="0"/>
        <c:ser>
          <c:idx val="2"/>
          <c:order val="1"/>
          <c:tx>
            <c:strRef>
              <c:f>'D4'!$B$27</c:f>
              <c:strCache>
                <c:ptCount val="1"/>
                <c:pt idx="0">
                  <c:v>UE </c:v>
                </c:pt>
              </c:strCache>
            </c:strRef>
          </c:tx>
          <c:spPr>
            <a:ln w="22225">
              <a:solidFill>
                <a:srgbClr val="A6A6A6"/>
              </a:solidFill>
            </a:ln>
          </c:spPr>
          <c:marker>
            <c:symbol val="diamond"/>
            <c:size val="8"/>
            <c:spPr>
              <a:solidFill>
                <a:srgbClr val="A6A6A6"/>
              </a:solidFill>
              <a:ln w="3175">
                <a:solidFill>
                  <a:sysClr val="window" lastClr="FFFFFF"/>
                </a:solidFill>
              </a:ln>
            </c:spPr>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'D4'!$C$27:$H$27</c:f>
              <c:numCache>
                <c:formatCode>#,##0.0</c:formatCode>
                <c:ptCount val="6"/>
                <c:pt idx="0">
                  <c:v>-1060.40708359</c:v>
                </c:pt>
                <c:pt idx="1">
                  <c:v>-965.91494835000003</c:v>
                </c:pt>
                <c:pt idx="2">
                  <c:v>-788.59751342999994</c:v>
                </c:pt>
                <c:pt idx="3">
                  <c:v>-1059.2581140000002</c:v>
                </c:pt>
                <c:pt idx="4">
                  <c:v>-1006.24338371</c:v>
                </c:pt>
                <c:pt idx="5">
                  <c:v>-1021.5847144200001</c:v>
                </c:pt>
              </c:numCache>
            </c:numRef>
          </c:val>
          <c:smooth val="1"/>
          <c:extLst>
            <c:ext xmlns:c16="http://schemas.microsoft.com/office/drawing/2014/chart" uri="{C3380CC4-5D6E-409C-BE32-E72D297353CC}">
              <c16:uniqueId val="{00000000-B594-4076-A6EC-63410CD052E4}"/>
            </c:ext>
          </c:extLst>
        </c:ser>
        <c:ser>
          <c:idx val="4"/>
          <c:order val="2"/>
          <c:tx>
            <c:strRef>
              <c:f>'D4'!$B$28</c:f>
              <c:strCache>
                <c:ptCount val="1"/>
                <c:pt idx="0">
                  <c:v>Alte țări </c:v>
                </c:pt>
              </c:strCache>
            </c:strRef>
          </c:tx>
          <c:spPr>
            <a:ln>
              <a:solidFill>
                <a:srgbClr val="BC7C42"/>
              </a:solidFill>
            </a:ln>
          </c:spPr>
          <c:marker>
            <c:symbol val="triangle"/>
            <c:size val="8"/>
            <c:spPr>
              <a:solidFill>
                <a:srgbClr val="AB846F"/>
              </a:solidFill>
              <a:ln>
                <a:solidFill>
                  <a:sysClr val="window" lastClr="FFFFFF"/>
                </a:solidFill>
              </a:ln>
            </c:spPr>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'D4'!$C$28:$H$28</c:f>
              <c:numCache>
                <c:formatCode>#,##0.0</c:formatCode>
                <c:ptCount val="6"/>
                <c:pt idx="0">
                  <c:v>-497.10243343999997</c:v>
                </c:pt>
                <c:pt idx="1">
                  <c:v>-566.03569203999996</c:v>
                </c:pt>
                <c:pt idx="2">
                  <c:v>-634.06927506000022</c:v>
                </c:pt>
                <c:pt idx="3">
                  <c:v>-534.14271983000003</c:v>
                </c:pt>
                <c:pt idx="4">
                  <c:v>-452.93263595999991</c:v>
                </c:pt>
                <c:pt idx="5">
                  <c:v>-638.40304097000012</c:v>
                </c:pt>
              </c:numCache>
            </c:numRef>
          </c:val>
          <c:smooth val="1"/>
          <c:extLst>
            <c:ext xmlns:c16="http://schemas.microsoft.com/office/drawing/2014/chart" uri="{C3380CC4-5D6E-409C-BE32-E72D297353CC}">
              <c16:uniqueId val="{00000003-B594-4076-A6EC-63410CD052E4}"/>
            </c:ext>
          </c:extLst>
        </c:ser>
        <c:ser>
          <c:idx val="1"/>
          <c:order val="0"/>
          <c:tx>
            <c:strRef>
              <c:f>'D4'!$B$26</c:f>
              <c:strCache>
                <c:ptCount val="1"/>
                <c:pt idx="0">
                  <c:v>Total </c:v>
                </c:pt>
              </c:strCache>
            </c:strRef>
          </c:tx>
          <c:spPr>
            <a:ln w="22225" cap="rnd">
              <a:solidFill>
                <a:srgbClr val="7C8A9D"/>
              </a:solidFill>
              <a:round/>
            </a:ln>
            <a:effectLst/>
          </c:spPr>
          <c:marker>
            <c:symbol val="circle"/>
            <c:size val="7"/>
            <c:spPr>
              <a:solidFill>
                <a:srgbClr val="7C8A9D"/>
              </a:solidFill>
              <a:ln>
                <a:solidFill>
                  <a:sysClr val="window" lastClr="FFFFFF"/>
                </a:solidFill>
              </a:ln>
            </c:spPr>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'D4'!$C$24:$H$25</c:f>
              <c:multiLvlStrCache>
                <c:ptCount val="6"/>
                <c:lvl>
                  <c:pt idx="0">
                    <c:v>I*</c:v>
                  </c:pt>
                  <c:pt idx="1">
                    <c:v>II*</c:v>
                  </c:pt>
                  <c:pt idx="2">
                    <c:v>III*</c:v>
                  </c:pt>
                  <c:pt idx="3">
                    <c:v>IV*</c:v>
                  </c:pt>
                  <c:pt idx="4">
                    <c:v>I*</c:v>
                  </c:pt>
                  <c:pt idx="5">
                    <c:v>II</c:v>
                  </c:pt>
                </c:lvl>
                <c:lvl>
                  <c:pt idx="0">
                    <c:v>2025</c:v>
                  </c:pt>
                  <c:pt idx="4">
                    <c:v>2026</c:v>
                  </c:pt>
                </c:lvl>
              </c:multiLvlStrCache>
            </c:multiLvlStrRef>
          </c:cat>
          <c:val>
            <c:numRef>
              <c:f>'D4'!$C$26:$H$26</c:f>
              <c:numCache>
                <c:formatCode>#,##0.0</c:formatCode>
                <c:ptCount val="6"/>
                <c:pt idx="0">
                  <c:v>-1557.5095170299999</c:v>
                </c:pt>
                <c:pt idx="1">
                  <c:v>-1531.95064039</c:v>
                </c:pt>
                <c:pt idx="2">
                  <c:v>-1422.6667884900003</c:v>
                </c:pt>
                <c:pt idx="3">
                  <c:v>-1593.40083383</c:v>
                </c:pt>
                <c:pt idx="4">
                  <c:v>-1459.1760196699997</c:v>
                </c:pt>
                <c:pt idx="5">
                  <c:v>-1659.9877553900001</c:v>
                </c:pt>
              </c:numCache>
            </c:numRef>
          </c:val>
          <c:smooth val="0"/>
          <c:extLst>
            <c:ext xmlns:c16="http://schemas.microsoft.com/office/drawing/2014/chart" uri="{C3380CC4-5D6E-409C-BE32-E72D297353CC}">
              <c16:uniqueId val="{00000007-B594-4076-A6EC-63410CD052E4}"/>
            </c:ext>
          </c:extLst>
        </c:ser>
        <c:dLbls>
          <c:dLblPos val="t"/>
          <c:showLegendKey val="0"/>
          <c:showVal val="1"/>
          <c:showCatName val="0"/>
          <c:showSerName val="0"/>
          <c:showPercent val="0"/>
          <c:showBubbleSize val="0"/>
        </c:dLbls>
        <c:marker val="1"/>
        <c:smooth val="0"/>
        <c:axId val="305895240"/>
        <c:axId val="1"/>
      </c:lineChart>
      <c:catAx>
        <c:axId val="305895240"/>
        <c:scaling>
          <c:orientation val="minMax"/>
        </c:scaling>
        <c:delete val="0"/>
        <c:axPos val="b"/>
        <c:numFmt formatCode="General" sourceLinked="1"/>
        <c:majorTickMark val="cross"/>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ro-MD"/>
          </a:p>
        </c:txPr>
        <c:crossAx val="1"/>
        <c:crosses val="autoZero"/>
        <c:auto val="1"/>
        <c:lblAlgn val="ctr"/>
        <c:lblOffset val="0"/>
        <c:noMultiLvlLbl val="0"/>
      </c:catAx>
      <c:valAx>
        <c:axId val="1"/>
        <c:scaling>
          <c:orientation val="minMax"/>
          <c:max val="0"/>
          <c:min val="-2000"/>
        </c:scaling>
        <c:delete val="0"/>
        <c:axPos val="l"/>
        <c:numFmt formatCode="#,##0" sourceLinked="0"/>
        <c:majorTickMark val="none"/>
        <c:minorTickMark val="none"/>
        <c:tickLblPos val="nextTo"/>
        <c:spPr>
          <a:ln w="6350">
            <a:noFill/>
          </a:ln>
        </c:spPr>
        <c:txPr>
          <a:bodyPr rot="-60000000" vert="horz"/>
          <a:lstStyle/>
          <a:p>
            <a:pPr>
              <a:defRPr/>
            </a:pPr>
            <a:endParaRPr lang="ro-MD"/>
          </a:p>
        </c:txPr>
        <c:crossAx val="305895240"/>
        <c:crosses val="autoZero"/>
        <c:crossBetween val="between"/>
        <c:majorUnit val="400"/>
      </c:valAx>
      <c:spPr>
        <a:noFill/>
        <a:ln w="25400">
          <a:noFill/>
        </a:ln>
      </c:spPr>
    </c:plotArea>
    <c:legend>
      <c:legendPos val="b"/>
      <c:legendEntry>
        <c:idx val="2"/>
        <c:txPr>
          <a:bodyPr rot="0" vert="horz"/>
          <a:lstStyle/>
          <a:p>
            <a:pPr>
              <a:defRPr/>
            </a:pPr>
            <a:endParaRPr lang="ro-MD"/>
          </a:p>
        </c:txPr>
      </c:legendEntry>
      <c:layout>
        <c:manualLayout>
          <c:xMode val="edge"/>
          <c:yMode val="edge"/>
          <c:x val="7.276874661947727E-2"/>
          <c:y val="0.91400588581399989"/>
          <c:w val="0.90622397103973074"/>
          <c:h val="8.2633273605757215E-2"/>
        </c:manualLayout>
      </c:layout>
      <c:overlay val="0"/>
      <c:spPr>
        <a:solidFill>
          <a:srgbClr val="F8F9FA"/>
        </a:solidFill>
        <a:ln>
          <a:noFill/>
        </a:ln>
        <a:effectLst/>
      </c:spPr>
      <c:txPr>
        <a:bodyPr rot="0" vert="horz"/>
        <a:lstStyle/>
        <a:p>
          <a:pPr>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4910267405795588"/>
          <c:y val="0.123342591870538"/>
          <c:w val="0.44261687752652501"/>
          <c:h val="0.60402366499513194"/>
        </c:manualLayout>
      </c:layout>
      <c:lineChart>
        <c:grouping val="standard"/>
        <c:varyColors val="0"/>
        <c:ser>
          <c:idx val="0"/>
          <c:order val="0"/>
          <c:tx>
            <c:strRef>
              <c:f>'D6'!$B$76</c:f>
              <c:strCache>
                <c:ptCount val="1"/>
                <c:pt idx="0">
                  <c:v>UE </c:v>
                </c:pt>
              </c:strCache>
            </c:strRef>
          </c:tx>
          <c:spPr>
            <a:ln w="28575" cap="rnd">
              <a:solidFill>
                <a:schemeClr val="accent3">
                  <a:lumMod val="60000"/>
                  <a:lumOff val="40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EBD6-4390-9C91-3E170FC38E53}"/>
                </c:ext>
              </c:extLst>
            </c:dLbl>
            <c:dLbl>
              <c:idx val="2"/>
              <c:delete val="1"/>
              <c:extLst>
                <c:ext xmlns:c15="http://schemas.microsoft.com/office/drawing/2012/chart" uri="{CE6537A1-D6FC-4f65-9D91-7224C49458BB}"/>
                <c:ext xmlns:c16="http://schemas.microsoft.com/office/drawing/2014/chart" uri="{C3380CC4-5D6E-409C-BE32-E72D297353CC}">
                  <c16:uniqueId val="{00000015-FF0C-4A0A-AF01-64145ED16642}"/>
                </c:ext>
              </c:extLst>
            </c:dLbl>
            <c:dLbl>
              <c:idx val="3"/>
              <c:delete val="1"/>
              <c:extLst>
                <c:ext xmlns:c15="http://schemas.microsoft.com/office/drawing/2012/chart" uri="{CE6537A1-D6FC-4f65-9D91-7224C49458BB}"/>
                <c:ext xmlns:c16="http://schemas.microsoft.com/office/drawing/2014/chart" uri="{C3380CC4-5D6E-409C-BE32-E72D297353CC}">
                  <c16:uniqueId val="{00000000-7DCB-4384-BA63-85C0580E3EDE}"/>
                </c:ext>
              </c:extLst>
            </c:dLbl>
            <c:dLbl>
              <c:idx val="4"/>
              <c:delete val="1"/>
              <c:extLst>
                <c:ext xmlns:c15="http://schemas.microsoft.com/office/drawing/2012/chart" uri="{CE6537A1-D6FC-4f65-9D91-7224C49458BB}"/>
                <c:ext xmlns:c16="http://schemas.microsoft.com/office/drawing/2014/chart" uri="{C3380CC4-5D6E-409C-BE32-E72D297353CC}">
                  <c16:uniqueId val="{00000002-EBD6-4390-9C91-3E170FC38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'D6'!$C$76:$H$76</c:f>
              <c:numCache>
                <c:formatCode>#,##0.0</c:formatCode>
                <c:ptCount val="6"/>
                <c:pt idx="0">
                  <c:v>1431.4242435599999</c:v>
                </c:pt>
                <c:pt idx="1">
                  <c:v>1295.99564362</c:v>
                </c:pt>
                <c:pt idx="2">
                  <c:v>1325.4246033899999</c:v>
                </c:pt>
                <c:pt idx="3">
                  <c:v>1597.46949599</c:v>
                </c:pt>
                <c:pt idx="4">
                  <c:v>1417.0721738899999</c:v>
                </c:pt>
                <c:pt idx="5">
                  <c:v>1436.8827822200001</c:v>
                </c:pt>
              </c:numCache>
            </c:numRef>
          </c:val>
          <c:smooth val="0"/>
          <c:extLst>
            <c:ext xmlns:c16="http://schemas.microsoft.com/office/drawing/2014/chart" uri="{C3380CC4-5D6E-409C-BE32-E72D297353CC}">
              <c16:uniqueId val="{00000005-FF0C-4A0A-AF01-64145ED16642}"/>
            </c:ext>
          </c:extLst>
        </c:ser>
        <c:ser>
          <c:idx val="1"/>
          <c:order val="1"/>
          <c:tx>
            <c:strRef>
              <c:f>'D7'!#REF!</c:f>
              <c:strCache>
                <c:ptCount val="1"/>
                <c:pt idx="0">
                  <c:v>#REF!</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1CC7-47E0-BC90-8697755AA37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mbria" panose="02040503050406030204" pitchFamily="18" charset="0"/>
                    <a:ea typeface="Cambria" panose="02040503050406030204" pitchFamily="18"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'D7'!#REF!</c:f>
              <c:numCache>
                <c:formatCode>General</c:formatCode>
                <c:ptCount val="1"/>
                <c:pt idx="0">
                  <c:v>1</c:v>
                </c:pt>
              </c:numCache>
            </c:numRef>
          </c:val>
          <c:smooth val="0"/>
          <c:extLst>
            <c:ext xmlns:c16="http://schemas.microsoft.com/office/drawing/2014/chart" uri="{C3380CC4-5D6E-409C-BE32-E72D297353CC}">
              <c16:uniqueId val="{0000000B-FF0C-4A0A-AF01-64145ED16642}"/>
            </c:ext>
          </c:extLst>
        </c:ser>
        <c:ser>
          <c:idx val="2"/>
          <c:order val="2"/>
          <c:tx>
            <c:strRef>
              <c:f>'D6'!$B$77</c:f>
              <c:strCache>
                <c:ptCount val="1"/>
                <c:pt idx="0">
                  <c:v>Alte țări</c:v>
                </c:pt>
              </c:strCache>
            </c:strRef>
          </c:tx>
          <c:spPr>
            <a:ln w="28575" cap="rnd">
              <a:solidFill>
                <a:srgbClr val="847A63"/>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EBD6-4390-9C91-3E170FC38E53}"/>
                </c:ext>
              </c:extLst>
            </c:dLbl>
            <c:dLbl>
              <c:idx val="2"/>
              <c:delete val="1"/>
              <c:extLst>
                <c:ext xmlns:c15="http://schemas.microsoft.com/office/drawing/2012/chart" uri="{CE6537A1-D6FC-4f65-9D91-7224C49458BB}"/>
                <c:ext xmlns:c16="http://schemas.microsoft.com/office/drawing/2014/chart" uri="{C3380CC4-5D6E-409C-BE32-E72D297353CC}">
                  <c16:uniqueId val="{00000014-FF0C-4A0A-AF01-64145ED16642}"/>
                </c:ext>
              </c:extLst>
            </c:dLbl>
            <c:dLbl>
              <c:idx val="3"/>
              <c:delete val="1"/>
              <c:extLst>
                <c:ext xmlns:c15="http://schemas.microsoft.com/office/drawing/2012/chart" uri="{CE6537A1-D6FC-4f65-9D91-7224C49458BB}"/>
                <c:ext xmlns:c16="http://schemas.microsoft.com/office/drawing/2014/chart" uri="{C3380CC4-5D6E-409C-BE32-E72D297353CC}">
                  <c16:uniqueId val="{00000001-7DCB-4384-BA63-85C0580E3EDE}"/>
                </c:ext>
              </c:extLst>
            </c:dLbl>
            <c:dLbl>
              <c:idx val="4"/>
              <c:delete val="1"/>
              <c:extLst>
                <c:ext xmlns:c15="http://schemas.microsoft.com/office/drawing/2012/chart" uri="{CE6537A1-D6FC-4f65-9D91-7224C49458BB}"/>
                <c:ext xmlns:c16="http://schemas.microsoft.com/office/drawing/2014/chart" uri="{C3380CC4-5D6E-409C-BE32-E72D297353CC}">
                  <c16:uniqueId val="{00000003-EBD6-4390-9C91-3E170FC38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'D6'!$C$77:$H$77</c:f>
              <c:numCache>
                <c:formatCode>#,##0.0</c:formatCode>
                <c:ptCount val="6"/>
                <c:pt idx="0">
                  <c:v>782.68317509999997</c:v>
                </c:pt>
                <c:pt idx="1">
                  <c:v>795.74725532000002</c:v>
                </c:pt>
                <c:pt idx="2">
                  <c:v>853.3385016000002</c:v>
                </c:pt>
                <c:pt idx="3">
                  <c:v>861.36904505000007</c:v>
                </c:pt>
                <c:pt idx="4">
                  <c:v>770.6336670799999</c:v>
                </c:pt>
                <c:pt idx="5">
                  <c:v>899.29387605000011</c:v>
                </c:pt>
              </c:numCache>
            </c:numRef>
          </c:val>
          <c:smooth val="0"/>
          <c:extLst>
            <c:ext xmlns:c16="http://schemas.microsoft.com/office/drawing/2014/chart" uri="{C3380CC4-5D6E-409C-BE32-E72D297353CC}">
              <c16:uniqueId val="{00000011-FF0C-4A0A-AF01-64145ED16642}"/>
            </c:ext>
          </c:extLst>
        </c:ser>
        <c:ser>
          <c:idx val="3"/>
          <c:order val="3"/>
          <c:tx>
            <c:strRef>
              <c:f>'D6'!$B$78</c:f>
              <c:strCache>
                <c:ptCount val="1"/>
                <c:pt idx="0">
                  <c:v>TOTAL</c:v>
                </c:pt>
              </c:strCache>
            </c:strRef>
          </c:tx>
          <c:spPr>
            <a:ln w="28575" cap="rnd">
              <a:solidFill>
                <a:srgbClr val="758597"/>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'D6'!$C$74:$H$75</c:f>
              <c:multiLvlStrCache>
                <c:ptCount val="6"/>
                <c:lvl>
                  <c:pt idx="0">
                    <c:v>I*</c:v>
                  </c:pt>
                  <c:pt idx="1">
                    <c:v>II*</c:v>
                  </c:pt>
                  <c:pt idx="2">
                    <c:v>III*</c:v>
                  </c:pt>
                  <c:pt idx="3">
                    <c:v>IV*</c:v>
                  </c:pt>
                  <c:pt idx="4">
                    <c:v>I*</c:v>
                  </c:pt>
                  <c:pt idx="5">
                    <c:v>II</c:v>
                  </c:pt>
                </c:lvl>
                <c:lvl>
                  <c:pt idx="0">
                    <c:v>2025</c:v>
                  </c:pt>
                  <c:pt idx="4">
                    <c:v>2026</c:v>
                  </c:pt>
                </c:lvl>
              </c:multiLvlStrCache>
            </c:multiLvlStrRef>
          </c:cat>
          <c:val>
            <c:numRef>
              <c:f>'D6'!$C$78:$H$78</c:f>
              <c:numCache>
                <c:formatCode>#,##0.0</c:formatCode>
                <c:ptCount val="6"/>
                <c:pt idx="0">
                  <c:v>2214.1074186599999</c:v>
                </c:pt>
                <c:pt idx="1">
                  <c:v>2091.74289894</c:v>
                </c:pt>
                <c:pt idx="2">
                  <c:v>2178.7631049900001</c:v>
                </c:pt>
                <c:pt idx="3">
                  <c:v>2458.8385410400001</c:v>
                </c:pt>
                <c:pt idx="4">
                  <c:v>2187.7058409699998</c:v>
                </c:pt>
                <c:pt idx="5">
                  <c:v>2336.1766582700002</c:v>
                </c:pt>
              </c:numCache>
            </c:numRef>
          </c:val>
          <c:smooth val="0"/>
          <c:extLst>
            <c:ext xmlns:c16="http://schemas.microsoft.com/office/drawing/2014/chart" uri="{C3380CC4-5D6E-409C-BE32-E72D297353CC}">
              <c16:uniqueId val="{00000012-FF0C-4A0A-AF01-64145ED16642}"/>
            </c:ext>
          </c:extLst>
        </c:ser>
        <c:dLbls>
          <c:dLblPos val="t"/>
          <c:showLegendKey val="0"/>
          <c:showVal val="1"/>
          <c:showCatName val="0"/>
          <c:showSerName val="0"/>
          <c:showPercent val="0"/>
          <c:showBubbleSize val="0"/>
        </c:dLbls>
        <c:smooth val="0"/>
        <c:axId val="1623873200"/>
        <c:axId val="1623865520"/>
      </c:lineChart>
      <c:catAx>
        <c:axId val="16238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65520"/>
        <c:crosses val="autoZero"/>
        <c:auto val="1"/>
        <c:lblAlgn val="ctr"/>
        <c:lblOffset val="100"/>
        <c:noMultiLvlLbl val="0"/>
      </c:catAx>
      <c:valAx>
        <c:axId val="1623865520"/>
        <c:scaling>
          <c:orientation val="minMax"/>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73200"/>
        <c:crosses val="autoZero"/>
        <c:crossBetween val="between"/>
      </c:valAx>
      <c:spPr>
        <a:noFill/>
        <a:ln>
          <a:noFill/>
        </a:ln>
        <a:effectLst/>
      </c:spPr>
    </c:plotArea>
    <c:legend>
      <c:legendPos val="b"/>
      <c:legendEntry>
        <c:idx val="1"/>
        <c:delete val="1"/>
      </c:legendEntry>
      <c:layout>
        <c:manualLayout>
          <c:xMode val="edge"/>
          <c:yMode val="edge"/>
          <c:x val="0.20864637666296101"/>
          <c:y val="0.92960558127092519"/>
          <c:w val="0.58902992952282984"/>
          <c:h val="7.039441872907481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latin typeface="Cambria" panose="02040503050406030204" pitchFamily="18" charset="0"/>
          <a:ea typeface="Cambria" panose="02040503050406030204" pitchFamily="18" charset="0"/>
        </a:defRPr>
      </a:pPr>
      <a:endParaRPr lang="ro-MD"/>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RO" sz="800">
                <a:solidFill>
                  <a:sysClr val="windowText" lastClr="000000"/>
                </a:solidFill>
                <a:latin typeface="Roboto" panose="02000000000000000000" pitchFamily="2" charset="0"/>
                <a:ea typeface="Roboto" panose="02000000000000000000" pitchFamily="2" charset="0"/>
              </a:rPr>
              <a:t>mil. EUR</a:t>
            </a:r>
          </a:p>
        </c:rich>
      </c:tx>
      <c:layout>
        <c:manualLayout>
          <c:xMode val="edge"/>
          <c:yMode val="edge"/>
          <c:x val="1.4431151327495217E-3"/>
          <c:y val="0"/>
        </c:manualLayout>
      </c:layout>
      <c:overlay val="0"/>
      <c:spPr>
        <a:noFill/>
        <a:ln>
          <a:noFill/>
        </a:ln>
        <a:effectLst/>
      </c:spPr>
      <c:txPr>
        <a:bodyPr rot="0" spcFirstLastPara="1" vertOverflow="ellipsis" vert="horz" wrap="square" anchor="ctr" anchorCtr="1"/>
        <a:lstStyle/>
        <a:p>
          <a:pPr>
            <a:defRPr sz="8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0.10213882667113836"/>
          <c:y val="0.14449561181178816"/>
          <c:w val="0.89157827373262588"/>
          <c:h val="0.60098142151666967"/>
        </c:manualLayout>
      </c:layout>
      <c:lineChart>
        <c:grouping val="standard"/>
        <c:varyColors val="0"/>
        <c:ser>
          <c:idx val="0"/>
          <c:order val="0"/>
          <c:tx>
            <c:strRef>
              <c:f>'D6'!$B$69</c:f>
              <c:strCache>
                <c:ptCount val="1"/>
                <c:pt idx="0">
                  <c:v>UE </c:v>
                </c:pt>
              </c:strCache>
            </c:strRef>
          </c:tx>
          <c:spPr>
            <a:ln w="28575" cap="rnd">
              <a:solidFill>
                <a:schemeClr val="accent3">
                  <a:lumMod val="60000"/>
                  <a:lumOff val="40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BC43-40C6-A6E3-06A393A013C5}"/>
                </c:ext>
              </c:extLst>
            </c:dLbl>
            <c:dLbl>
              <c:idx val="2"/>
              <c:delete val="1"/>
              <c:extLst>
                <c:ext xmlns:c15="http://schemas.microsoft.com/office/drawing/2012/chart" uri="{CE6537A1-D6FC-4f65-9D91-7224C49458BB}"/>
                <c:ext xmlns:c16="http://schemas.microsoft.com/office/drawing/2014/chart" uri="{C3380CC4-5D6E-409C-BE32-E72D297353CC}">
                  <c16:uniqueId val="{00000011-8C72-4EC5-BC2F-47961FC6E73B}"/>
                </c:ext>
              </c:extLst>
            </c:dLbl>
            <c:dLbl>
              <c:idx val="3"/>
              <c:delete val="1"/>
              <c:extLst>
                <c:ext xmlns:c15="http://schemas.microsoft.com/office/drawing/2012/chart" uri="{CE6537A1-D6FC-4f65-9D91-7224C49458BB}"/>
                <c:ext xmlns:c16="http://schemas.microsoft.com/office/drawing/2014/chart" uri="{C3380CC4-5D6E-409C-BE32-E72D297353CC}">
                  <c16:uniqueId val="{00000000-64BC-4514-B057-64FACB6ACA2B}"/>
                </c:ext>
              </c:extLst>
            </c:dLbl>
            <c:dLbl>
              <c:idx val="4"/>
              <c:delete val="1"/>
              <c:extLst>
                <c:ext xmlns:c15="http://schemas.microsoft.com/office/drawing/2012/chart" uri="{CE6537A1-D6FC-4f65-9D91-7224C49458BB}"/>
                <c:ext xmlns:c16="http://schemas.microsoft.com/office/drawing/2014/chart" uri="{C3380CC4-5D6E-409C-BE32-E72D297353CC}">
                  <c16:uniqueId val="{00000001-BC43-40C6-A6E3-06A393A013C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'D6'!$C$69:$H$69</c:f>
              <c:numCache>
                <c:formatCode>#,##0.0</c:formatCode>
                <c:ptCount val="6"/>
                <c:pt idx="0">
                  <c:v>371.01715997000002</c:v>
                </c:pt>
                <c:pt idx="1">
                  <c:v>330.08069526999998</c:v>
                </c:pt>
                <c:pt idx="2">
                  <c:v>536.82708995999997</c:v>
                </c:pt>
                <c:pt idx="3">
                  <c:v>538.21138198999995</c:v>
                </c:pt>
                <c:pt idx="4">
                  <c:v>410.82879018</c:v>
                </c:pt>
                <c:pt idx="5">
                  <c:v>415.29806780000001</c:v>
                </c:pt>
              </c:numCache>
            </c:numRef>
          </c:val>
          <c:smooth val="0"/>
          <c:extLst>
            <c:ext xmlns:c16="http://schemas.microsoft.com/office/drawing/2014/chart" uri="{C3380CC4-5D6E-409C-BE32-E72D297353CC}">
              <c16:uniqueId val="{00000005-8C72-4EC5-BC2F-47961FC6E73B}"/>
            </c:ext>
          </c:extLst>
        </c:ser>
        <c:ser>
          <c:idx val="1"/>
          <c:order val="1"/>
          <c:tx>
            <c:strRef>
              <c:f>'D7'!#REF!</c:f>
              <c:strCache>
                <c:ptCount val="1"/>
                <c:pt idx="0">
                  <c:v>#REF!</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B4EF-4640-BA90-AA147E162A6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'D7'!#REF!</c:f>
              <c:numCache>
                <c:formatCode>General</c:formatCode>
                <c:ptCount val="1"/>
                <c:pt idx="0">
                  <c:v>1</c:v>
                </c:pt>
              </c:numCache>
            </c:numRef>
          </c:val>
          <c:smooth val="0"/>
          <c:extLst>
            <c:ext xmlns:c16="http://schemas.microsoft.com/office/drawing/2014/chart" uri="{C3380CC4-5D6E-409C-BE32-E72D297353CC}">
              <c16:uniqueId val="{00000008-8C72-4EC5-BC2F-47961FC6E73B}"/>
            </c:ext>
          </c:extLst>
        </c:ser>
        <c:ser>
          <c:idx val="2"/>
          <c:order val="2"/>
          <c:tx>
            <c:strRef>
              <c:f>'D6'!$B$70</c:f>
              <c:strCache>
                <c:ptCount val="1"/>
                <c:pt idx="0">
                  <c:v>Alte țări</c:v>
                </c:pt>
              </c:strCache>
            </c:strRef>
          </c:tx>
          <c:spPr>
            <a:ln w="28575" cap="rnd">
              <a:solidFill>
                <a:srgbClr val="847A63"/>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9-8C72-4EC5-BC2F-47961FC6E73B}"/>
                </c:ext>
              </c:extLst>
            </c:dLbl>
            <c:dLbl>
              <c:idx val="1"/>
              <c:layout>
                <c:manualLayout>
                  <c:x val="-6.5672548263453964E-2"/>
                  <c:y val="5.52023699697908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C72-4EC5-BC2F-47961FC6E73B}"/>
                </c:ext>
              </c:extLst>
            </c:dLbl>
            <c:dLbl>
              <c:idx val="2"/>
              <c:delete val="1"/>
              <c:extLst>
                <c:ext xmlns:c15="http://schemas.microsoft.com/office/drawing/2012/chart" uri="{CE6537A1-D6FC-4f65-9D91-7224C49458BB}"/>
                <c:ext xmlns:c16="http://schemas.microsoft.com/office/drawing/2014/chart" uri="{C3380CC4-5D6E-409C-BE32-E72D297353CC}">
                  <c16:uniqueId val="{00000010-8C72-4EC5-BC2F-47961FC6E73B}"/>
                </c:ext>
              </c:extLst>
            </c:dLbl>
            <c:dLbl>
              <c:idx val="3"/>
              <c:delete val="1"/>
              <c:extLst>
                <c:ext xmlns:c15="http://schemas.microsoft.com/office/drawing/2012/chart" uri="{CE6537A1-D6FC-4f65-9D91-7224C49458BB}"/>
                <c:ext xmlns:c16="http://schemas.microsoft.com/office/drawing/2014/chart" uri="{C3380CC4-5D6E-409C-BE32-E72D297353CC}">
                  <c16:uniqueId val="{00000001-64BC-4514-B057-64FACB6ACA2B}"/>
                </c:ext>
              </c:extLst>
            </c:dLbl>
            <c:dLbl>
              <c:idx val="4"/>
              <c:delete val="1"/>
              <c:extLst>
                <c:ext xmlns:c15="http://schemas.microsoft.com/office/drawing/2012/chart" uri="{CE6537A1-D6FC-4f65-9D91-7224C49458BB}"/>
                <c:ext xmlns:c16="http://schemas.microsoft.com/office/drawing/2014/chart" uri="{C3380CC4-5D6E-409C-BE32-E72D297353CC}">
                  <c16:uniqueId val="{0000000C-8C72-4EC5-BC2F-47961FC6E73B}"/>
                </c:ext>
              </c:extLst>
            </c:dLbl>
            <c:dLbl>
              <c:idx val="5"/>
              <c:layout>
                <c:manualLayout>
                  <c:x val="-3.4197989181440021E-2"/>
                  <c:y val="3.61670699802077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43-40C6-A6E3-06A393A013C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'D6'!$C$70:$H$70</c:f>
              <c:numCache>
                <c:formatCode>#,##0.0</c:formatCode>
                <c:ptCount val="6"/>
                <c:pt idx="0">
                  <c:v>285.58074166</c:v>
                </c:pt>
                <c:pt idx="1">
                  <c:v>229.71156328000006</c:v>
                </c:pt>
                <c:pt idx="2">
                  <c:v>219.26922653999998</c:v>
                </c:pt>
                <c:pt idx="3">
                  <c:v>327.22632522000004</c:v>
                </c:pt>
                <c:pt idx="4">
                  <c:v>317.70103111999998</c:v>
                </c:pt>
                <c:pt idx="5">
                  <c:v>260.89083507999999</c:v>
                </c:pt>
              </c:numCache>
            </c:numRef>
          </c:val>
          <c:smooth val="0"/>
          <c:extLst>
            <c:ext xmlns:c16="http://schemas.microsoft.com/office/drawing/2014/chart" uri="{C3380CC4-5D6E-409C-BE32-E72D297353CC}">
              <c16:uniqueId val="{0000000E-8C72-4EC5-BC2F-47961FC6E73B}"/>
            </c:ext>
          </c:extLst>
        </c:ser>
        <c:ser>
          <c:idx val="3"/>
          <c:order val="3"/>
          <c:tx>
            <c:strRef>
              <c:f>'D6'!$B$71</c:f>
              <c:strCache>
                <c:ptCount val="1"/>
                <c:pt idx="0">
                  <c:v>TOTAL</c:v>
                </c:pt>
              </c:strCache>
            </c:strRef>
          </c:tx>
          <c:spPr>
            <a:ln w="28575" cap="rnd">
              <a:solidFill>
                <a:srgbClr val="758597"/>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'D6'!$C$67:$H$68</c:f>
              <c:multiLvlStrCache>
                <c:ptCount val="6"/>
                <c:lvl>
                  <c:pt idx="0">
                    <c:v>I*</c:v>
                  </c:pt>
                  <c:pt idx="1">
                    <c:v>II*</c:v>
                  </c:pt>
                  <c:pt idx="2">
                    <c:v>III*</c:v>
                  </c:pt>
                  <c:pt idx="3">
                    <c:v>IV*</c:v>
                  </c:pt>
                  <c:pt idx="4">
                    <c:v>I*</c:v>
                  </c:pt>
                  <c:pt idx="5">
                    <c:v>II</c:v>
                  </c:pt>
                </c:lvl>
                <c:lvl>
                  <c:pt idx="0">
                    <c:v>2025</c:v>
                  </c:pt>
                  <c:pt idx="4">
                    <c:v>2026</c:v>
                  </c:pt>
                </c:lvl>
              </c:multiLvlStrCache>
            </c:multiLvlStrRef>
          </c:cat>
          <c:val>
            <c:numRef>
              <c:f>'D6'!$C$71:$H$71</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smooth val="0"/>
          <c:extLst>
            <c:ext xmlns:c16="http://schemas.microsoft.com/office/drawing/2014/chart" uri="{C3380CC4-5D6E-409C-BE32-E72D297353CC}">
              <c16:uniqueId val="{0000000F-8C72-4EC5-BC2F-47961FC6E73B}"/>
            </c:ext>
          </c:extLst>
        </c:ser>
        <c:dLbls>
          <c:dLblPos val="t"/>
          <c:showLegendKey val="0"/>
          <c:showVal val="1"/>
          <c:showCatName val="0"/>
          <c:showSerName val="0"/>
          <c:showPercent val="0"/>
          <c:showBubbleSize val="0"/>
        </c:dLbls>
        <c:smooth val="0"/>
        <c:axId val="1623873200"/>
        <c:axId val="1623865520"/>
      </c:lineChart>
      <c:catAx>
        <c:axId val="16238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65520"/>
        <c:crosses val="autoZero"/>
        <c:auto val="1"/>
        <c:lblAlgn val="ctr"/>
        <c:lblOffset val="100"/>
        <c:noMultiLvlLbl val="0"/>
      </c:catAx>
      <c:valAx>
        <c:axId val="1623865520"/>
        <c:scaling>
          <c:orientation val="minMax"/>
          <c:max val="1000"/>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23873200"/>
        <c:crosses val="autoZero"/>
        <c:crossBetween val="between"/>
        <c:majorUnit val="2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latin typeface="Cambria" panose="02040503050406030204" pitchFamily="18" charset="0"/>
          <a:ea typeface="Cambria" panose="02040503050406030204" pitchFamily="18" charset="0"/>
        </a:defRPr>
      </a:pPr>
      <a:endParaRPr lang="ro-MD"/>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91010832359034"/>
          <c:y val="4.8350246232221561E-2"/>
          <c:w val="0.67848707743413139"/>
          <c:h val="0.65227265460622552"/>
        </c:manualLayout>
      </c:layout>
      <c:pieChart>
        <c:varyColors val="1"/>
        <c:ser>
          <c:idx val="0"/>
          <c:order val="0"/>
          <c:dPt>
            <c:idx val="0"/>
            <c:bubble3D val="0"/>
            <c:spPr>
              <a:solidFill>
                <a:schemeClr val="accent1"/>
              </a:solidFill>
              <a:ln w="12700">
                <a:solidFill>
                  <a:schemeClr val="lt1"/>
                </a:solidFill>
              </a:ln>
              <a:effectLst/>
            </c:spPr>
            <c:extLst>
              <c:ext xmlns:c16="http://schemas.microsoft.com/office/drawing/2014/chart" uri="{C3380CC4-5D6E-409C-BE32-E72D297353CC}">
                <c16:uniqueId val="{00000004-AE82-4548-941B-7AEECA90ECFD}"/>
              </c:ext>
            </c:extLst>
          </c:dPt>
          <c:dPt>
            <c:idx val="1"/>
            <c:bubble3D val="0"/>
            <c:spPr>
              <a:solidFill>
                <a:srgbClr val="B5B6B6"/>
              </a:solidFill>
              <a:ln w="9525">
                <a:solidFill>
                  <a:schemeClr val="lt1"/>
                </a:solidFill>
              </a:ln>
              <a:effectLst/>
            </c:spPr>
            <c:extLst>
              <c:ext xmlns:c16="http://schemas.microsoft.com/office/drawing/2014/chart" uri="{C3380CC4-5D6E-409C-BE32-E72D297353CC}">
                <c16:uniqueId val="{00000001-AE82-4548-941B-7AEECA90ECFD}"/>
              </c:ext>
            </c:extLst>
          </c:dPt>
          <c:dPt>
            <c:idx val="2"/>
            <c:bubble3D val="0"/>
            <c:spPr>
              <a:solidFill>
                <a:srgbClr val="969797"/>
              </a:solidFill>
              <a:ln w="12700">
                <a:solidFill>
                  <a:schemeClr val="lt1"/>
                </a:solidFill>
              </a:ln>
              <a:effectLst/>
            </c:spPr>
            <c:extLst>
              <c:ext xmlns:c16="http://schemas.microsoft.com/office/drawing/2014/chart" uri="{C3380CC4-5D6E-409C-BE32-E72D297353CC}">
                <c16:uniqueId val="{00000002-AE82-4548-941B-7AEECA90ECFD}"/>
              </c:ext>
            </c:extLst>
          </c:dPt>
          <c:dPt>
            <c:idx val="3"/>
            <c:bubble3D val="0"/>
            <c:spPr>
              <a:solidFill>
                <a:schemeClr val="tx1">
                  <a:lumMod val="20000"/>
                  <a:lumOff val="80000"/>
                </a:schemeClr>
              </a:solidFill>
              <a:ln w="12700">
                <a:solidFill>
                  <a:schemeClr val="lt1"/>
                </a:solidFill>
              </a:ln>
              <a:effectLst/>
            </c:spPr>
            <c:extLst>
              <c:ext xmlns:c16="http://schemas.microsoft.com/office/drawing/2014/chart" uri="{C3380CC4-5D6E-409C-BE32-E72D297353CC}">
                <c16:uniqueId val="{00000003-AE82-4548-941B-7AEECA90ECFD}"/>
              </c:ext>
            </c:extLst>
          </c:dPt>
          <c:dLbls>
            <c:dLbl>
              <c:idx val="0"/>
              <c:layout>
                <c:manualLayout>
                  <c:x val="5.9490375540561481E-3"/>
                  <c:y val="6.265661687422616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82-4548-941B-7AEECA90ECFD}"/>
                </c:ext>
              </c:extLst>
            </c:dLbl>
            <c:dLbl>
              <c:idx val="3"/>
              <c:layout>
                <c:manualLayout>
                  <c:x val="1.8331549069600373E-2"/>
                  <c:y val="2.390660750040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82-4548-941B-7AEECA90ECF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'D6'!$B$81:$B$84</c:f>
              <c:strCache>
                <c:ptCount val="4"/>
                <c:pt idx="0">
                  <c:v>Animale vii</c:v>
                </c:pt>
                <c:pt idx="1">
                  <c:v>Produse vegetale</c:v>
                </c:pt>
                <c:pt idx="2">
                  <c:v>Grăsimi și uleiuri </c:v>
                </c:pt>
                <c:pt idx="3">
                  <c:v>Produse alimentare</c:v>
                </c:pt>
              </c:strCache>
            </c:strRef>
          </c:cat>
          <c:val>
            <c:numRef>
              <c:f>'D6'!$D$81:$D$84</c:f>
              <c:numCache>
                <c:formatCode>0.0%</c:formatCode>
                <c:ptCount val="4"/>
                <c:pt idx="0">
                  <c:v>2.337774559821857E-2</c:v>
                </c:pt>
                <c:pt idx="1">
                  <c:v>0.61167749019945816</c:v>
                </c:pt>
                <c:pt idx="2">
                  <c:v>9.2328462297677855E-2</c:v>
                </c:pt>
                <c:pt idx="3">
                  <c:v>0.27261630190464536</c:v>
                </c:pt>
              </c:numCache>
            </c:numRef>
          </c:val>
          <c:extLst>
            <c:ext xmlns:c16="http://schemas.microsoft.com/office/drawing/2014/chart" uri="{C3380CC4-5D6E-409C-BE32-E72D297353CC}">
              <c16:uniqueId val="{00000000-AE82-4548-941B-7AEECA90ECFD}"/>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16049305545773407"/>
          <c:y val="0.71804246125452964"/>
          <c:w val="0.68856351509346259"/>
          <c:h val="0.2756938504947997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rgbClr val="758597">
          <a:alpha val="0"/>
        </a:srgbClr>
      </a:solidFill>
      <a:round/>
    </a:ln>
    <a:effectLst/>
  </c:spPr>
  <c:txPr>
    <a:bodyPr/>
    <a:lstStyle/>
    <a:p>
      <a:pPr>
        <a:defRPr/>
      </a:pPr>
      <a:endParaRPr lang="ro-MD"/>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9899327004131942E-2"/>
          <c:y val="3.2520325203252036E-2"/>
          <c:w val="0.72669078590224556"/>
          <c:h val="0.83634828255163751"/>
        </c:manualLayout>
      </c:layout>
      <c:barChart>
        <c:barDir val="col"/>
        <c:grouping val="stacked"/>
        <c:varyColors val="0"/>
        <c:ser>
          <c:idx val="2"/>
          <c:order val="0"/>
          <c:tx>
            <c:strRef>
              <c:f>'D7'!$B$34</c:f>
              <c:strCache>
                <c:ptCount val="1"/>
                <c:pt idx="0">
                  <c:v>Altele </c:v>
                </c:pt>
              </c:strCache>
            </c:strRef>
          </c:tx>
          <c:spPr>
            <a:solidFill>
              <a:srgbClr val="5D6B7D"/>
            </a:solidFill>
            <a:ln w="9525">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'D7'!$C$34:$H$34</c:f>
              <c:numCache>
                <c:formatCode>#,##0.0</c:formatCode>
                <c:ptCount val="6"/>
                <c:pt idx="0">
                  <c:v>27.11342544907713</c:v>
                </c:pt>
                <c:pt idx="1">
                  <c:v>28.927183723092291</c:v>
                </c:pt>
                <c:pt idx="2">
                  <c:v>36.792063276951282</c:v>
                </c:pt>
                <c:pt idx="3">
                  <c:v>29.855581731134542</c:v>
                </c:pt>
                <c:pt idx="4">
                  <c:v>29.106295134142851</c:v>
                </c:pt>
                <c:pt idx="5">
                  <c:v>41.466916208484712</c:v>
                </c:pt>
              </c:numCache>
            </c:numRef>
          </c:val>
          <c:extLst>
            <c:ext xmlns:c16="http://schemas.microsoft.com/office/drawing/2014/chart" uri="{C3380CC4-5D6E-409C-BE32-E72D297353CC}">
              <c16:uniqueId val="{00000000-0B0D-42EA-83E8-5E3BDF8EBC49}"/>
            </c:ext>
          </c:extLst>
        </c:ser>
        <c:ser>
          <c:idx val="6"/>
          <c:order val="2"/>
          <c:tx>
            <c:strRef>
              <c:f>'D7'!$B$33</c:f>
              <c:strCache>
                <c:ptCount val="1"/>
                <c:pt idx="0">
                  <c:v>Pacură</c:v>
                </c:pt>
              </c:strCache>
            </c:strRef>
          </c:tx>
          <c:spPr>
            <a:solidFill>
              <a:srgbClr val="6F4927">
                <a:lumMod val="20000"/>
                <a:lumOff val="80000"/>
              </a:srgbClr>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'D7'!$C$33:$H$33</c:f>
              <c:numCache>
                <c:formatCode>#,##0.0</c:formatCode>
                <c:ptCount val="6"/>
                <c:pt idx="0">
                  <c:v>2.8540447841133812E-2</c:v>
                </c:pt>
                <c:pt idx="1">
                  <c:v>3.5298576843309733E-2</c:v>
                </c:pt>
                <c:pt idx="2">
                  <c:v>9.4141124923578567E-2</c:v>
                </c:pt>
                <c:pt idx="3">
                  <c:v>1.5808423132456877</c:v>
                </c:pt>
                <c:pt idx="4">
                  <c:v>0.1452324676490836</c:v>
                </c:pt>
                <c:pt idx="5">
                  <c:v>3.4412378596252902E-2</c:v>
                </c:pt>
              </c:numCache>
            </c:numRef>
          </c:val>
          <c:extLst>
            <c:ext xmlns:c16="http://schemas.microsoft.com/office/drawing/2014/chart" uri="{C3380CC4-5D6E-409C-BE32-E72D297353CC}">
              <c16:uniqueId val="{00000001-0B0D-42EA-83E8-5E3BDF8EBC49}"/>
            </c:ext>
          </c:extLst>
        </c:ser>
        <c:ser>
          <c:idx val="1"/>
          <c:order val="3"/>
          <c:tx>
            <c:strRef>
              <c:f>'D7'!$B$32</c:f>
              <c:strCache>
                <c:ptCount val="1"/>
                <c:pt idx="0">
                  <c:v>Cărbune </c:v>
                </c:pt>
              </c:strCache>
            </c:strRef>
          </c:tx>
          <c:spPr>
            <a:solidFill>
              <a:srgbClr val="372413"/>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'D7'!$C$32:$H$32</c:f>
              <c:numCache>
                <c:formatCode>#,##0.0</c:formatCode>
                <c:ptCount val="6"/>
                <c:pt idx="0">
                  <c:v>3.4533941887771915</c:v>
                </c:pt>
                <c:pt idx="1">
                  <c:v>4.0505116927697919</c:v>
                </c:pt>
                <c:pt idx="2">
                  <c:v>3.7913198491950277</c:v>
                </c:pt>
                <c:pt idx="3">
                  <c:v>3.7888666312029788</c:v>
                </c:pt>
                <c:pt idx="4">
                  <c:v>3.2890882379351281</c:v>
                </c:pt>
                <c:pt idx="5">
                  <c:v>6.0823879168876998</c:v>
                </c:pt>
              </c:numCache>
            </c:numRef>
          </c:val>
          <c:extLst>
            <c:ext xmlns:c16="http://schemas.microsoft.com/office/drawing/2014/chart" uri="{C3380CC4-5D6E-409C-BE32-E72D297353CC}">
              <c16:uniqueId val="{00000002-0B0D-42EA-83E8-5E3BDF8EBC49}"/>
            </c:ext>
          </c:extLst>
        </c:ser>
        <c:ser>
          <c:idx val="5"/>
          <c:order val="4"/>
          <c:tx>
            <c:strRef>
              <c:f>'D7'!$B$31</c:f>
              <c:strCache>
                <c:ptCount val="1"/>
                <c:pt idx="0">
                  <c:v>Benzine auto </c:v>
                </c:pt>
              </c:strCache>
            </c:strRef>
          </c:tx>
          <c:spPr>
            <a:solidFill>
              <a:srgbClr val="96A2B0"/>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'D7'!$C$31:$H$31</c:f>
              <c:numCache>
                <c:formatCode>#,##0.0</c:formatCode>
                <c:ptCount val="6"/>
                <c:pt idx="0">
                  <c:v>56.357871003625576</c:v>
                </c:pt>
                <c:pt idx="1">
                  <c:v>39.057875277122221</c:v>
                </c:pt>
                <c:pt idx="2">
                  <c:v>53.84016517220298</c:v>
                </c:pt>
                <c:pt idx="3">
                  <c:v>57.657786761912007</c:v>
                </c:pt>
                <c:pt idx="4">
                  <c:v>45.893459777110415</c:v>
                </c:pt>
                <c:pt idx="5">
                  <c:v>67.276200155674431</c:v>
                </c:pt>
              </c:numCache>
            </c:numRef>
          </c:val>
          <c:extLst>
            <c:ext xmlns:c16="http://schemas.microsoft.com/office/drawing/2014/chart" uri="{C3380CC4-5D6E-409C-BE32-E72D297353CC}">
              <c16:uniqueId val="{00000005-0B0D-42EA-83E8-5E3BDF8EBC49}"/>
            </c:ext>
          </c:extLst>
        </c:ser>
        <c:ser>
          <c:idx val="0"/>
          <c:order val="5"/>
          <c:tx>
            <c:strRef>
              <c:f>'D7'!$B$30</c:f>
              <c:strCache>
                <c:ptCount val="1"/>
                <c:pt idx="0">
                  <c:v>Combustibil diesel</c:v>
                </c:pt>
              </c:strCache>
            </c:strRef>
          </c:tx>
          <c:spPr>
            <a:solidFill>
              <a:srgbClr val="CBD0D8"/>
            </a:solidFill>
            <a:ln>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'D7'!$C$30:$H$30</c:f>
              <c:numCache>
                <c:formatCode>#,##0.0</c:formatCode>
                <c:ptCount val="6"/>
                <c:pt idx="0">
                  <c:v>111.4123948891727</c:v>
                </c:pt>
                <c:pt idx="1">
                  <c:v>116.77651684187944</c:v>
                </c:pt>
                <c:pt idx="2">
                  <c:v>133.6290476869778</c:v>
                </c:pt>
                <c:pt idx="3">
                  <c:v>137.54187278668596</c:v>
                </c:pt>
                <c:pt idx="4">
                  <c:v>105.55837472188688</c:v>
                </c:pt>
                <c:pt idx="5">
                  <c:v>180.56175049453898</c:v>
                </c:pt>
              </c:numCache>
            </c:numRef>
          </c:val>
          <c:extLst>
            <c:ext xmlns:c16="http://schemas.microsoft.com/office/drawing/2014/chart" uri="{C3380CC4-5D6E-409C-BE32-E72D297353CC}">
              <c16:uniqueId val="{00000004-0B0D-42EA-83E8-5E3BDF8EBC49}"/>
            </c:ext>
          </c:extLst>
        </c:ser>
        <c:ser>
          <c:idx val="4"/>
          <c:order val="6"/>
          <c:tx>
            <c:strRef>
              <c:f>'D7'!$B$29</c:f>
              <c:strCache>
                <c:ptCount val="1"/>
                <c:pt idx="0">
                  <c:v>Energie electrică</c:v>
                </c:pt>
              </c:strCache>
            </c:strRef>
          </c:tx>
          <c:spPr>
            <a:solidFill>
              <a:srgbClr val="B0B9C4"/>
            </a:solidFill>
            <a:ln>
              <a:solidFill>
                <a:sysClr val="window" lastClr="FFFFFF"/>
              </a:solidFill>
            </a:ln>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'D7'!$C$29:$H$29</c:f>
              <c:numCache>
                <c:formatCode>#,##0.0</c:formatCode>
                <c:ptCount val="6"/>
                <c:pt idx="0">
                  <c:v>103.67793352422544</c:v>
                </c:pt>
                <c:pt idx="1">
                  <c:v>80.03069834799399</c:v>
                </c:pt>
                <c:pt idx="2">
                  <c:v>104.04305960872223</c:v>
                </c:pt>
                <c:pt idx="3">
                  <c:v>128.79569085796794</c:v>
                </c:pt>
                <c:pt idx="4">
                  <c:v>113.38384180227278</c:v>
                </c:pt>
                <c:pt idx="5">
                  <c:v>82.873610754426053</c:v>
                </c:pt>
              </c:numCache>
            </c:numRef>
          </c:val>
          <c:extLst>
            <c:ext xmlns:c16="http://schemas.microsoft.com/office/drawing/2014/chart" uri="{C3380CC4-5D6E-409C-BE32-E72D297353CC}">
              <c16:uniqueId val="{00000003-0B0D-42EA-83E8-5E3BDF8EBC49}"/>
            </c:ext>
          </c:extLst>
        </c:ser>
        <c:ser>
          <c:idx val="3"/>
          <c:order val="7"/>
          <c:tx>
            <c:strRef>
              <c:f>'D7'!$B$28</c:f>
              <c:strCache>
                <c:ptCount val="1"/>
                <c:pt idx="0">
                  <c:v>Gaz natural</c:v>
                </c:pt>
              </c:strCache>
            </c:strRef>
          </c:tx>
          <c:spPr>
            <a:solidFill>
              <a:srgbClr val="79889B"/>
            </a:solidFill>
          </c:spPr>
          <c:invertIfNegative val="0"/>
          <c:cat>
            <c:multiLvlStrRef>
              <c:f>'D7'!$C$26:$H$27</c:f>
              <c:multiLvlStrCache>
                <c:ptCount val="6"/>
                <c:lvl>
                  <c:pt idx="0">
                    <c:v>I*</c:v>
                  </c:pt>
                  <c:pt idx="1">
                    <c:v>II*</c:v>
                  </c:pt>
                  <c:pt idx="2">
                    <c:v>III*</c:v>
                  </c:pt>
                  <c:pt idx="3">
                    <c:v>IV*</c:v>
                  </c:pt>
                  <c:pt idx="4">
                    <c:v>I*</c:v>
                  </c:pt>
                  <c:pt idx="5">
                    <c:v>II</c:v>
                  </c:pt>
                </c:lvl>
                <c:lvl>
                  <c:pt idx="0">
                    <c:v>2025</c:v>
                  </c:pt>
                  <c:pt idx="4">
                    <c:v>2026</c:v>
                  </c:pt>
                </c:lvl>
              </c:multiLvlStrCache>
            </c:multiLvlStrRef>
          </c:cat>
          <c:val>
            <c:numRef>
              <c:f>'D7'!$C$28:$H$28</c:f>
              <c:numCache>
                <c:formatCode>#,##0.0</c:formatCode>
                <c:ptCount val="6"/>
                <c:pt idx="0">
                  <c:v>174.86732392262689</c:v>
                </c:pt>
                <c:pt idx="1">
                  <c:v>49.382709003790318</c:v>
                </c:pt>
                <c:pt idx="2">
                  <c:v>30.399025066231918</c:v>
                </c:pt>
                <c:pt idx="3">
                  <c:v>123.69231947716393</c:v>
                </c:pt>
                <c:pt idx="4">
                  <c:v>176.8248009059254</c:v>
                </c:pt>
                <c:pt idx="5">
                  <c:v>64.652256287710145</c:v>
                </c:pt>
              </c:numCache>
            </c:numRef>
          </c:val>
          <c:extLst>
            <c:ext xmlns:c16="http://schemas.microsoft.com/office/drawing/2014/chart" uri="{C3380CC4-5D6E-409C-BE32-E72D297353CC}">
              <c16:uniqueId val="{00000006-0B0D-42EA-83E8-5E3BDF8EBC49}"/>
            </c:ext>
          </c:extLst>
        </c:ser>
        <c:dLbls>
          <c:showLegendKey val="0"/>
          <c:showVal val="0"/>
          <c:showCatName val="0"/>
          <c:showSerName val="0"/>
          <c:showPercent val="0"/>
          <c:showBubbleSize val="0"/>
        </c:dLbls>
        <c:gapWidth val="50"/>
        <c:overlap val="100"/>
        <c:axId val="51601792"/>
        <c:axId val="51603328"/>
      </c:barChart>
      <c:lineChart>
        <c:grouping val="standard"/>
        <c:varyColors val="0"/>
        <c:ser>
          <c:idx val="7"/>
          <c:order val="1"/>
          <c:tx>
            <c:strRef>
              <c:f>'D7'!$B$35</c:f>
              <c:strCache>
                <c:ptCount val="1"/>
                <c:pt idx="0">
                  <c:v>Total </c:v>
                </c:pt>
              </c:strCache>
            </c:strRef>
          </c:tx>
          <c:spPr>
            <a:ln w="31750">
              <a:no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'D7'!$C$26:$G$27</c:f>
              <c:multiLvlStrCache>
                <c:ptCount val="5"/>
                <c:lvl>
                  <c:pt idx="0">
                    <c:v>I*</c:v>
                  </c:pt>
                  <c:pt idx="1">
                    <c:v>II*</c:v>
                  </c:pt>
                  <c:pt idx="2">
                    <c:v>III*</c:v>
                  </c:pt>
                  <c:pt idx="3">
                    <c:v>IV*</c:v>
                  </c:pt>
                  <c:pt idx="4">
                    <c:v>I*</c:v>
                  </c:pt>
                </c:lvl>
                <c:lvl>
                  <c:pt idx="0">
                    <c:v>2025</c:v>
                  </c:pt>
                  <c:pt idx="4">
                    <c:v>2026</c:v>
                  </c:pt>
                </c:lvl>
              </c:multiLvlStrCache>
            </c:multiLvlStrRef>
          </c:cat>
          <c:val>
            <c:numRef>
              <c:f>'D7'!$C$35:$H$35</c:f>
              <c:numCache>
                <c:formatCode>#,##0.0</c:formatCode>
                <c:ptCount val="6"/>
                <c:pt idx="0">
                  <c:v>476.91088342534601</c:v>
                </c:pt>
                <c:pt idx="1">
                  <c:v>318.26079346349138</c:v>
                </c:pt>
                <c:pt idx="2">
                  <c:v>362.5888217852048</c:v>
                </c:pt>
                <c:pt idx="3">
                  <c:v>482.91296055931298</c:v>
                </c:pt>
                <c:pt idx="4">
                  <c:v>474.20109304692255</c:v>
                </c:pt>
                <c:pt idx="5">
                  <c:v>442.94753419631826</c:v>
                </c:pt>
              </c:numCache>
            </c:numRef>
          </c:val>
          <c:smooth val="0"/>
          <c:extLst>
            <c:ext xmlns:c16="http://schemas.microsoft.com/office/drawing/2014/chart" uri="{C3380CC4-5D6E-409C-BE32-E72D297353CC}">
              <c16:uniqueId val="{00000007-0B0D-42EA-83E8-5E3BDF8EBC49}"/>
            </c:ext>
          </c:extLst>
        </c:ser>
        <c:dLbls>
          <c:showLegendKey val="0"/>
          <c:showVal val="0"/>
          <c:showCatName val="0"/>
          <c:showSerName val="0"/>
          <c:showPercent val="0"/>
          <c:showBubbleSize val="0"/>
        </c:dLbls>
        <c:marker val="1"/>
        <c:smooth val="0"/>
        <c:axId val="51601792"/>
        <c:axId val="51603328"/>
      </c:lineChart>
      <c:catAx>
        <c:axId val="51601792"/>
        <c:scaling>
          <c:orientation val="minMax"/>
        </c:scaling>
        <c:delete val="0"/>
        <c:axPos val="b"/>
        <c:majorGridlines>
          <c:spPr>
            <a:ln>
              <a:solidFill>
                <a:sysClr val="window" lastClr="FFFFFF"/>
              </a:solidFill>
            </a:ln>
          </c:spPr>
        </c:majorGridlines>
        <c:numFmt formatCode="General" sourceLinked="0"/>
        <c:majorTickMark val="none"/>
        <c:minorTickMark val="none"/>
        <c:tickLblPos val="nextTo"/>
        <c:crossAx val="51603328"/>
        <c:crosses val="autoZero"/>
        <c:auto val="1"/>
        <c:lblAlgn val="ctr"/>
        <c:lblOffset val="100"/>
        <c:noMultiLvlLbl val="0"/>
      </c:catAx>
      <c:valAx>
        <c:axId val="51603328"/>
        <c:scaling>
          <c:orientation val="minMax"/>
        </c:scaling>
        <c:delete val="0"/>
        <c:axPos val="l"/>
        <c:numFmt formatCode="#,##0" sourceLinked="0"/>
        <c:majorTickMark val="none"/>
        <c:minorTickMark val="none"/>
        <c:tickLblPos val="nextTo"/>
        <c:crossAx val="51601792"/>
        <c:crosses val="autoZero"/>
        <c:crossBetween val="between"/>
      </c:valAx>
      <c:spPr>
        <a:solidFill>
          <a:srgbClr val="FAFAFC"/>
        </a:solidFill>
        <a:effectLst>
          <a:softEdge rad="0"/>
        </a:effectLst>
      </c:spPr>
    </c:plotArea>
    <c:legend>
      <c:legendPos val="r"/>
      <c:layout>
        <c:manualLayout>
          <c:xMode val="edge"/>
          <c:yMode val="edge"/>
          <c:x val="0.8088058789757363"/>
          <c:y val="6.7150975693255732E-2"/>
          <c:w val="0.18126711577897484"/>
          <c:h val="0.86569804861348854"/>
        </c:manualLayout>
      </c:layout>
      <c:overlay val="0"/>
    </c:legend>
    <c:plotVisOnly val="1"/>
    <c:dispBlanksAs val="gap"/>
    <c:showDLblsOverMax val="0"/>
  </c:chart>
  <c:spPr>
    <a:solidFill>
      <a:srgbClr val="FAFAFC"/>
    </a:solidFill>
    <a:ln>
      <a:noFill/>
    </a:ln>
  </c:spPr>
  <c:txPr>
    <a:bodyPr/>
    <a:lstStyle/>
    <a:p>
      <a:pPr>
        <a:defRPr sz="900">
          <a:latin typeface="Roboto" panose="02000000000000000000" pitchFamily="2" charset="0"/>
          <a:ea typeface="Roboto" panose="02000000000000000000" pitchFamily="2" charset="0"/>
          <a:cs typeface="Times New Roman" panose="02020603050405020304" pitchFamily="18" charset="0"/>
        </a:defRPr>
      </a:pPr>
      <a:endParaRPr lang="ro-MD"/>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126806025516717E-2"/>
          <c:y val="0.11812556795479587"/>
          <c:w val="0.9108731939744833"/>
          <c:h val="0.7469264913806315"/>
        </c:manualLayout>
      </c:layout>
      <c:barChart>
        <c:barDir val="col"/>
        <c:grouping val="stacked"/>
        <c:varyColors val="0"/>
        <c:ser>
          <c:idx val="0"/>
          <c:order val="0"/>
          <c:tx>
            <c:strRef>
              <c:f>D_aux.!$C$59</c:f>
              <c:strCache>
                <c:ptCount val="1"/>
                <c:pt idx="0">
                  <c:v>Bunuri primare</c:v>
                </c:pt>
              </c:strCache>
            </c:strRef>
          </c:tx>
          <c:spPr>
            <a:solidFill>
              <a:srgbClr val="4E596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1-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2-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3-2457-47B4-9241-AA9ABD2777E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D_aux.!$D$59:$I$59</c:f>
              <c:numCache>
                <c:formatCode>#,##0.0</c:formatCode>
                <c:ptCount val="6"/>
                <c:pt idx="0">
                  <c:v>252.42245348</c:v>
                </c:pt>
                <c:pt idx="1">
                  <c:v>165.95460933000001</c:v>
                </c:pt>
                <c:pt idx="2">
                  <c:v>334.01598673000001</c:v>
                </c:pt>
                <c:pt idx="3">
                  <c:v>365.25875338999998</c:v>
                </c:pt>
                <c:pt idx="4">
                  <c:v>329.51828984000002</c:v>
                </c:pt>
                <c:pt idx="5">
                  <c:v>233.87573799</c:v>
                </c:pt>
              </c:numCache>
            </c:numRef>
          </c:val>
          <c:extLst>
            <c:ext xmlns:c16="http://schemas.microsoft.com/office/drawing/2014/chart" uri="{C3380CC4-5D6E-409C-BE32-E72D297353CC}">
              <c16:uniqueId val="{00000003-E8C1-4B5F-8945-1BF0DAA96D78}"/>
            </c:ext>
          </c:extLst>
        </c:ser>
        <c:ser>
          <c:idx val="1"/>
          <c:order val="1"/>
          <c:tx>
            <c:strRef>
              <c:f>D_aux.!$C$60</c:f>
              <c:strCache>
                <c:ptCount val="1"/>
                <c:pt idx="0">
                  <c:v>Bunuri bazate pe resurse: produse agricole</c:v>
                </c:pt>
              </c:strCache>
            </c:strRef>
          </c:tx>
          <c:spPr>
            <a:solidFill>
              <a:srgbClr val="77869B"/>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D_aux.!$D$60:$I$60</c:f>
              <c:numCache>
                <c:formatCode>#,##0.0</c:formatCode>
                <c:ptCount val="6"/>
                <c:pt idx="0">
                  <c:v>113.74193468</c:v>
                </c:pt>
                <c:pt idx="1">
                  <c:v>98.234755559999996</c:v>
                </c:pt>
                <c:pt idx="2">
                  <c:v>115.65740309</c:v>
                </c:pt>
                <c:pt idx="3">
                  <c:v>181.36131399000001</c:v>
                </c:pt>
                <c:pt idx="4">
                  <c:v>118.80026530000001</c:v>
                </c:pt>
                <c:pt idx="5">
                  <c:v>126.07967583999999</c:v>
                </c:pt>
              </c:numCache>
            </c:numRef>
          </c:val>
          <c:extLst>
            <c:ext xmlns:c16="http://schemas.microsoft.com/office/drawing/2014/chart" uri="{C3380CC4-5D6E-409C-BE32-E72D297353CC}">
              <c16:uniqueId val="{00000007-E8C1-4B5F-8945-1BF0DAA96D78}"/>
            </c:ext>
          </c:extLst>
        </c:ser>
        <c:ser>
          <c:idx val="2"/>
          <c:order val="2"/>
          <c:tx>
            <c:strRef>
              <c:f>D_aux.!$C$61</c:f>
              <c:strCache>
                <c:ptCount val="1"/>
                <c:pt idx="0">
                  <c:v>Bunuri bazate pe resurse: altele</c:v>
                </c:pt>
              </c:strCache>
            </c:strRef>
          </c:tx>
          <c:spPr>
            <a:solidFill>
              <a:srgbClr val="A5AFBC"/>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D_aux.!$D$61:$I$61</c:f>
              <c:numCache>
                <c:formatCode>#,##0.0</c:formatCode>
                <c:ptCount val="6"/>
                <c:pt idx="0">
                  <c:v>58.365235499999997</c:v>
                </c:pt>
                <c:pt idx="1">
                  <c:v>48.916829730000003</c:v>
                </c:pt>
                <c:pt idx="2">
                  <c:v>54.742096969999999</c:v>
                </c:pt>
                <c:pt idx="3">
                  <c:v>69.717677870000003</c:v>
                </c:pt>
                <c:pt idx="4">
                  <c:v>60.083441270000002</c:v>
                </c:pt>
                <c:pt idx="5">
                  <c:v>75.708721440000005</c:v>
                </c:pt>
              </c:numCache>
            </c:numRef>
          </c:val>
          <c:extLst>
            <c:ext xmlns:c16="http://schemas.microsoft.com/office/drawing/2014/chart" uri="{C3380CC4-5D6E-409C-BE32-E72D297353CC}">
              <c16:uniqueId val="{00000008-E8C1-4B5F-8945-1BF0DAA96D78}"/>
            </c:ext>
          </c:extLst>
        </c:ser>
        <c:ser>
          <c:idx val="3"/>
          <c:order val="3"/>
          <c:tx>
            <c:strRef>
              <c:f>D_aux.!$C$62</c:f>
              <c:strCache>
                <c:ptCount val="1"/>
                <c:pt idx="0">
                  <c:v>Bunuri de tehnologie redusă</c:v>
                </c:pt>
              </c:strCache>
            </c:strRef>
          </c:tx>
          <c:spPr>
            <a:solidFill>
              <a:srgbClr val="BCC4CE"/>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D_aux.!$D$62:$I$62</c:f>
              <c:numCache>
                <c:formatCode>#,##0.0</c:formatCode>
                <c:ptCount val="6"/>
                <c:pt idx="0">
                  <c:v>77.854575420000003</c:v>
                </c:pt>
                <c:pt idx="1">
                  <c:v>83.08136657</c:v>
                </c:pt>
                <c:pt idx="2">
                  <c:v>87.016795610000003</c:v>
                </c:pt>
                <c:pt idx="3">
                  <c:v>80.169705449999995</c:v>
                </c:pt>
                <c:pt idx="4">
                  <c:v>80.121231199999997</c:v>
                </c:pt>
                <c:pt idx="5">
                  <c:v>90.092439810000002</c:v>
                </c:pt>
              </c:numCache>
            </c:numRef>
          </c:val>
          <c:extLst>
            <c:ext xmlns:c16="http://schemas.microsoft.com/office/drawing/2014/chart" uri="{C3380CC4-5D6E-409C-BE32-E72D297353CC}">
              <c16:uniqueId val="{00000009-E8C1-4B5F-8945-1BF0DAA96D78}"/>
            </c:ext>
          </c:extLst>
        </c:ser>
        <c:ser>
          <c:idx val="4"/>
          <c:order val="4"/>
          <c:tx>
            <c:strRef>
              <c:f>D_aux.!$C$63</c:f>
              <c:strCache>
                <c:ptCount val="1"/>
                <c:pt idx="0">
                  <c:v>Bunuri de tehnologie medie</c:v>
                </c:pt>
              </c:strCache>
            </c:strRef>
          </c:tx>
          <c:spPr>
            <a:solidFill>
              <a:srgbClr val="E1E3E8"/>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D_aux.!$D$63:$I$63</c:f>
              <c:numCache>
                <c:formatCode>#,##0.0</c:formatCode>
                <c:ptCount val="6"/>
                <c:pt idx="0">
                  <c:v>111.85421271</c:v>
                </c:pt>
                <c:pt idx="1">
                  <c:v>125.59997599</c:v>
                </c:pt>
                <c:pt idx="2">
                  <c:v>123.79948570000001</c:v>
                </c:pt>
                <c:pt idx="3">
                  <c:v>122.39113652</c:v>
                </c:pt>
                <c:pt idx="4">
                  <c:v>102.41431459</c:v>
                </c:pt>
                <c:pt idx="5">
                  <c:v>117.41044776</c:v>
                </c:pt>
              </c:numCache>
            </c:numRef>
          </c:val>
          <c:extLst>
            <c:ext xmlns:c16="http://schemas.microsoft.com/office/drawing/2014/chart" uri="{C3380CC4-5D6E-409C-BE32-E72D297353CC}">
              <c16:uniqueId val="{0000000A-E8C1-4B5F-8945-1BF0DAA96D78}"/>
            </c:ext>
          </c:extLst>
        </c:ser>
        <c:ser>
          <c:idx val="5"/>
          <c:order val="5"/>
          <c:tx>
            <c:strRef>
              <c:f>D_aux.!$C$64</c:f>
              <c:strCache>
                <c:ptCount val="1"/>
                <c:pt idx="0">
                  <c:v>Bunuri de tehnologie înaltă</c:v>
                </c:pt>
              </c:strCache>
            </c:strRef>
          </c:tx>
          <c:spPr>
            <a:solidFill>
              <a:srgbClr val="F0F2F4"/>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D_aux.!$D$64:$I$64</c:f>
              <c:numCache>
                <c:formatCode>#,##0.0</c:formatCode>
                <c:ptCount val="6"/>
                <c:pt idx="0">
                  <c:v>23.43222789</c:v>
                </c:pt>
                <c:pt idx="1">
                  <c:v>22.58568837</c:v>
                </c:pt>
                <c:pt idx="2">
                  <c:v>24.327476350000001</c:v>
                </c:pt>
                <c:pt idx="3">
                  <c:v>27.635360169999998</c:v>
                </c:pt>
                <c:pt idx="4">
                  <c:v>21.881030379999999</c:v>
                </c:pt>
                <c:pt idx="5">
                  <c:v>24.242058979999999</c:v>
                </c:pt>
              </c:numCache>
            </c:numRef>
          </c:val>
          <c:extLst>
            <c:ext xmlns:c16="http://schemas.microsoft.com/office/drawing/2014/chart" uri="{C3380CC4-5D6E-409C-BE32-E72D297353CC}">
              <c16:uniqueId val="{0000000B-E8C1-4B5F-8945-1BF0DAA96D78}"/>
            </c:ext>
          </c:extLst>
        </c:ser>
        <c:ser>
          <c:idx val="6"/>
          <c:order val="6"/>
          <c:tx>
            <c:strRef>
              <c:f>D_aux.!$C$65</c:f>
              <c:strCache>
                <c:ptCount val="1"/>
                <c:pt idx="0">
                  <c:v>Altele</c:v>
                </c:pt>
              </c:strCache>
            </c:strRef>
          </c:tx>
          <c:spPr>
            <a:solidFill>
              <a:srgbClr val="6E7681"/>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D_aux.!$D$65:$I$65</c:f>
              <c:numCache>
                <c:formatCode>#,##0.0</c:formatCode>
                <c:ptCount val="6"/>
                <c:pt idx="0">
                  <c:v>18.927261949999998</c:v>
                </c:pt>
                <c:pt idx="1">
                  <c:v>15.419032999999985</c:v>
                </c:pt>
                <c:pt idx="2">
                  <c:v>16.537072049999999</c:v>
                </c:pt>
                <c:pt idx="3">
                  <c:v>18.903759819999991</c:v>
                </c:pt>
                <c:pt idx="4">
                  <c:v>15.71124872</c:v>
                </c:pt>
                <c:pt idx="5">
                  <c:v>8.7798210599999997</c:v>
                </c:pt>
              </c:numCache>
            </c:numRef>
          </c:val>
          <c:extLst>
            <c:ext xmlns:c16="http://schemas.microsoft.com/office/drawing/2014/chart" uri="{C3380CC4-5D6E-409C-BE32-E72D297353CC}">
              <c16:uniqueId val="{0000000C-E8C1-4B5F-8945-1BF0DAA96D78}"/>
            </c:ext>
          </c:extLst>
        </c:ser>
        <c:ser>
          <c:idx val="7"/>
          <c:order val="7"/>
          <c:tx>
            <c:strRef>
              <c:f>D_aux.!$C$67</c:f>
              <c:strCache>
                <c:ptCount val="1"/>
                <c:pt idx="0">
                  <c:v>Bunuri primare</c:v>
                </c:pt>
              </c:strCache>
            </c:strRef>
          </c:tx>
          <c:spPr>
            <a:solidFill>
              <a:srgbClr val="4E596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5-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6-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7-2457-47B4-9241-AA9ABD2777E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D_aux.!$D$67:$I$67</c:f>
              <c:numCache>
                <c:formatCode>#,##0.0_);#,##0.0</c:formatCode>
                <c:ptCount val="6"/>
                <c:pt idx="0">
                  <c:v>-497.71293284000001</c:v>
                </c:pt>
                <c:pt idx="1">
                  <c:v>-320.28884886999998</c:v>
                </c:pt>
                <c:pt idx="2">
                  <c:v>-282.57857517999997</c:v>
                </c:pt>
                <c:pt idx="3">
                  <c:v>-418.77955244999998</c:v>
                </c:pt>
                <c:pt idx="4">
                  <c:v>-510.20261742999998</c:v>
                </c:pt>
                <c:pt idx="5">
                  <c:v>-376.20626041999998</c:v>
                </c:pt>
              </c:numCache>
            </c:numRef>
          </c:val>
          <c:extLst>
            <c:ext xmlns:c16="http://schemas.microsoft.com/office/drawing/2014/chart" uri="{C3380CC4-5D6E-409C-BE32-E72D297353CC}">
              <c16:uniqueId val="{00000010-E8C1-4B5F-8945-1BF0DAA96D78}"/>
            </c:ext>
          </c:extLst>
        </c:ser>
        <c:ser>
          <c:idx val="8"/>
          <c:order val="8"/>
          <c:tx>
            <c:strRef>
              <c:f>D_aux.!$C$68</c:f>
              <c:strCache>
                <c:ptCount val="1"/>
                <c:pt idx="0">
                  <c:v>Bunuri bazate pe resurse: produse agricole</c:v>
                </c:pt>
              </c:strCache>
            </c:strRef>
          </c:tx>
          <c:spPr>
            <a:solidFill>
              <a:srgbClr val="77869B"/>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D_aux.!$D$68:$I$68</c:f>
              <c:numCache>
                <c:formatCode>#,##0.0_);#,##0.0</c:formatCode>
                <c:ptCount val="6"/>
                <c:pt idx="0">
                  <c:v>-223.42111087000001</c:v>
                </c:pt>
                <c:pt idx="1">
                  <c:v>-232.93042879000001</c:v>
                </c:pt>
                <c:pt idx="2">
                  <c:v>-257.65160015999999</c:v>
                </c:pt>
                <c:pt idx="3">
                  <c:v>-265.04755573</c:v>
                </c:pt>
                <c:pt idx="4">
                  <c:v>-222.30807100999999</c:v>
                </c:pt>
                <c:pt idx="5">
                  <c:v>-249.87853286000001</c:v>
                </c:pt>
              </c:numCache>
            </c:numRef>
          </c:val>
          <c:extLst>
            <c:ext xmlns:c16="http://schemas.microsoft.com/office/drawing/2014/chart" uri="{C3380CC4-5D6E-409C-BE32-E72D297353CC}">
              <c16:uniqueId val="{00000014-E8C1-4B5F-8945-1BF0DAA96D78}"/>
            </c:ext>
          </c:extLst>
        </c:ser>
        <c:ser>
          <c:idx val="9"/>
          <c:order val="9"/>
          <c:tx>
            <c:strRef>
              <c:f>D_aux.!$C$69</c:f>
              <c:strCache>
                <c:ptCount val="1"/>
                <c:pt idx="0">
                  <c:v>Bunuri bazate pe resurse: altele</c:v>
                </c:pt>
              </c:strCache>
            </c:strRef>
          </c:tx>
          <c:spPr>
            <a:solidFill>
              <a:srgbClr val="A5AFBC"/>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D_aux.!$D$69:$I$69</c:f>
              <c:numCache>
                <c:formatCode>#,##0.0_);#,##0.0</c:formatCode>
                <c:ptCount val="6"/>
                <c:pt idx="0">
                  <c:v>-191.96199944</c:v>
                </c:pt>
                <c:pt idx="1">
                  <c:v>-200.46044968000001</c:v>
                </c:pt>
                <c:pt idx="2">
                  <c:v>-243.25628792000001</c:v>
                </c:pt>
                <c:pt idx="3">
                  <c:v>-228.27476559999999</c:v>
                </c:pt>
                <c:pt idx="4">
                  <c:v>-165.35520972</c:v>
                </c:pt>
                <c:pt idx="5">
                  <c:v>-296.99812439999999</c:v>
                </c:pt>
              </c:numCache>
            </c:numRef>
          </c:val>
          <c:extLst>
            <c:ext xmlns:c16="http://schemas.microsoft.com/office/drawing/2014/chart" uri="{C3380CC4-5D6E-409C-BE32-E72D297353CC}">
              <c16:uniqueId val="{00000018-E8C1-4B5F-8945-1BF0DAA96D78}"/>
            </c:ext>
          </c:extLst>
        </c:ser>
        <c:ser>
          <c:idx val="10"/>
          <c:order val="10"/>
          <c:tx>
            <c:strRef>
              <c:f>D_aux.!$C$70</c:f>
              <c:strCache>
                <c:ptCount val="1"/>
                <c:pt idx="0">
                  <c:v>Bunuri de tehnologie redusă</c:v>
                </c:pt>
              </c:strCache>
            </c:strRef>
          </c:tx>
          <c:spPr>
            <a:solidFill>
              <a:srgbClr val="BCC4CE"/>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2457-47B4-9241-AA9ABD2777EF}"/>
                </c:ext>
              </c:extLst>
            </c:dLbl>
            <c:dLbl>
              <c:idx val="2"/>
              <c:delete val="1"/>
              <c:extLst>
                <c:ext xmlns:c15="http://schemas.microsoft.com/office/drawing/2012/chart" uri="{CE6537A1-D6FC-4f65-9D91-7224C49458BB}"/>
                <c:ext xmlns:c16="http://schemas.microsoft.com/office/drawing/2014/chart" uri="{C3380CC4-5D6E-409C-BE32-E72D297353CC}">
                  <c16:uniqueId val="{0000000A-2457-47B4-9241-AA9ABD2777EF}"/>
                </c:ext>
              </c:extLst>
            </c:dLbl>
            <c:dLbl>
              <c:idx val="3"/>
              <c:delete val="1"/>
              <c:extLst>
                <c:ext xmlns:c15="http://schemas.microsoft.com/office/drawing/2012/chart" uri="{CE6537A1-D6FC-4f65-9D91-7224C49458BB}"/>
                <c:ext xmlns:c16="http://schemas.microsoft.com/office/drawing/2014/chart" uri="{C3380CC4-5D6E-409C-BE32-E72D297353CC}">
                  <c16:uniqueId val="{00000009-2457-47B4-9241-AA9ABD2777EF}"/>
                </c:ext>
              </c:extLst>
            </c:dLbl>
            <c:dLbl>
              <c:idx val="4"/>
              <c:delete val="1"/>
              <c:extLst>
                <c:ext xmlns:c15="http://schemas.microsoft.com/office/drawing/2012/chart" uri="{CE6537A1-D6FC-4f65-9D91-7224C49458BB}"/>
                <c:ext xmlns:c16="http://schemas.microsoft.com/office/drawing/2014/chart" uri="{C3380CC4-5D6E-409C-BE32-E72D297353CC}">
                  <c16:uniqueId val="{00000008-2457-47B4-9241-AA9ABD2777E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D_aux.!$D$70:$I$70</c:f>
              <c:numCache>
                <c:formatCode>#,##0.0_);#,##0.0</c:formatCode>
                <c:ptCount val="6"/>
                <c:pt idx="0">
                  <c:v>-315.28301869000001</c:v>
                </c:pt>
                <c:pt idx="1">
                  <c:v>-317.69550795999999</c:v>
                </c:pt>
                <c:pt idx="2">
                  <c:v>-345.01613049999997</c:v>
                </c:pt>
                <c:pt idx="3">
                  <c:v>-349.56745157</c:v>
                </c:pt>
                <c:pt idx="4">
                  <c:v>-292.87202583999999</c:v>
                </c:pt>
                <c:pt idx="5">
                  <c:v>-326.02282872000001</c:v>
                </c:pt>
              </c:numCache>
            </c:numRef>
          </c:val>
          <c:extLst>
            <c:ext xmlns:c16="http://schemas.microsoft.com/office/drawing/2014/chart" uri="{C3380CC4-5D6E-409C-BE32-E72D297353CC}">
              <c16:uniqueId val="{0000001C-E8C1-4B5F-8945-1BF0DAA96D78}"/>
            </c:ext>
          </c:extLst>
        </c:ser>
        <c:ser>
          <c:idx val="11"/>
          <c:order val="11"/>
          <c:tx>
            <c:strRef>
              <c:f>D_aux.!$C$71</c:f>
              <c:strCache>
                <c:ptCount val="1"/>
                <c:pt idx="0">
                  <c:v>Bunuri de tehnologie medie</c:v>
                </c:pt>
              </c:strCache>
            </c:strRef>
          </c:tx>
          <c:spPr>
            <a:solidFill>
              <a:srgbClr val="E1E3E8"/>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D_aux.!$D$71:$I$71</c:f>
              <c:numCache>
                <c:formatCode>#,##0.0_);#,##0.0</c:formatCode>
                <c:ptCount val="6"/>
                <c:pt idx="0">
                  <c:v>-694.66384290999997</c:v>
                </c:pt>
                <c:pt idx="1">
                  <c:v>-735.31549902999996</c:v>
                </c:pt>
                <c:pt idx="2">
                  <c:v>-750.69720113000005</c:v>
                </c:pt>
                <c:pt idx="3">
                  <c:v>-836.18301255999995</c:v>
                </c:pt>
                <c:pt idx="4">
                  <c:v>-686.57604447999995</c:v>
                </c:pt>
                <c:pt idx="5">
                  <c:v>-762.50056334999999</c:v>
                </c:pt>
              </c:numCache>
            </c:numRef>
          </c:val>
          <c:extLst>
            <c:ext xmlns:c16="http://schemas.microsoft.com/office/drawing/2014/chart" uri="{C3380CC4-5D6E-409C-BE32-E72D297353CC}">
              <c16:uniqueId val="{00000020-E8C1-4B5F-8945-1BF0DAA96D78}"/>
            </c:ext>
          </c:extLst>
        </c:ser>
        <c:ser>
          <c:idx val="12"/>
          <c:order val="12"/>
          <c:tx>
            <c:strRef>
              <c:f>D_aux.!$C$72</c:f>
              <c:strCache>
                <c:ptCount val="1"/>
                <c:pt idx="0">
                  <c:v>Bunuri de tehnologie înaltă</c:v>
                </c:pt>
              </c:strCache>
            </c:strRef>
          </c:tx>
          <c:spPr>
            <a:solidFill>
              <a:srgbClr val="F0F2F4"/>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D_aux.!$D$72:$I$72</c:f>
              <c:numCache>
                <c:formatCode>#,##0.0_);#,##0.0</c:formatCode>
                <c:ptCount val="6"/>
                <c:pt idx="0">
                  <c:v>-206.80298275000001</c:v>
                </c:pt>
                <c:pt idx="1">
                  <c:v>-219.13296249999999</c:v>
                </c:pt>
                <c:pt idx="2">
                  <c:v>-212.84741643000001</c:v>
                </c:pt>
                <c:pt idx="3">
                  <c:v>-256.07428005000003</c:v>
                </c:pt>
                <c:pt idx="4">
                  <c:v>-224.73442539999999</c:v>
                </c:pt>
                <c:pt idx="5">
                  <c:v>-252.90203083</c:v>
                </c:pt>
              </c:numCache>
            </c:numRef>
          </c:val>
          <c:extLst>
            <c:ext xmlns:c16="http://schemas.microsoft.com/office/drawing/2014/chart" uri="{C3380CC4-5D6E-409C-BE32-E72D297353CC}">
              <c16:uniqueId val="{00000024-E8C1-4B5F-8945-1BF0DAA96D78}"/>
            </c:ext>
          </c:extLst>
        </c:ser>
        <c:ser>
          <c:idx val="13"/>
          <c:order val="13"/>
          <c:tx>
            <c:strRef>
              <c:f>D_aux.!$C$73</c:f>
              <c:strCache>
                <c:ptCount val="1"/>
                <c:pt idx="0">
                  <c:v>Altele</c:v>
                </c:pt>
              </c:strCache>
            </c:strRef>
          </c:tx>
          <c:spPr>
            <a:solidFill>
              <a:srgbClr val="6E7681"/>
            </a:solidFill>
            <a:ln>
              <a:noFill/>
            </a:ln>
            <a:effectLst/>
          </c:spPr>
          <c:invertIfNegative val="0"/>
          <c:dLbls>
            <c:delete val="1"/>
          </c:dLbls>
          <c:cat>
            <c:multiLvlStrRef>
              <c:f>D_aux.!$D$56:$I$57</c:f>
              <c:multiLvlStrCache>
                <c:ptCount val="6"/>
                <c:lvl>
                  <c:pt idx="0">
                    <c:v>I*</c:v>
                  </c:pt>
                  <c:pt idx="1">
                    <c:v>II*</c:v>
                  </c:pt>
                  <c:pt idx="2">
                    <c:v>III*</c:v>
                  </c:pt>
                  <c:pt idx="3">
                    <c:v>IV*</c:v>
                  </c:pt>
                  <c:pt idx="4">
                    <c:v>I*</c:v>
                  </c:pt>
                  <c:pt idx="5">
                    <c:v>II</c:v>
                  </c:pt>
                </c:lvl>
                <c:lvl>
                  <c:pt idx="0">
                    <c:v>2025</c:v>
                  </c:pt>
                  <c:pt idx="4">
                    <c:v>2026</c:v>
                  </c:pt>
                </c:lvl>
              </c:multiLvlStrCache>
            </c:multiLvlStrRef>
          </c:cat>
          <c:val>
            <c:numRef>
              <c:f>D_aux.!$D$73:$I$73</c:f>
              <c:numCache>
                <c:formatCode>#,##0.0_);#,##0.0</c:formatCode>
                <c:ptCount val="6"/>
                <c:pt idx="0">
                  <c:v>-84.261531160000004</c:v>
                </c:pt>
                <c:pt idx="1">
                  <c:v>-65.919202110000001</c:v>
                </c:pt>
                <c:pt idx="2">
                  <c:v>-86.71589367</c:v>
                </c:pt>
                <c:pt idx="3">
                  <c:v>-104.91192308000035</c:v>
                </c:pt>
                <c:pt idx="4">
                  <c:v>-85.657447089999977</c:v>
                </c:pt>
                <c:pt idx="5">
                  <c:v>-71.668317689999995</c:v>
                </c:pt>
              </c:numCache>
            </c:numRef>
          </c:val>
          <c:extLst>
            <c:ext xmlns:c16="http://schemas.microsoft.com/office/drawing/2014/chart" uri="{C3380CC4-5D6E-409C-BE32-E72D297353CC}">
              <c16:uniqueId val="{00000025-E8C1-4B5F-8945-1BF0DAA96D78}"/>
            </c:ext>
          </c:extLst>
        </c:ser>
        <c:dLbls>
          <c:showLegendKey val="0"/>
          <c:showVal val="1"/>
          <c:showCatName val="0"/>
          <c:showSerName val="0"/>
          <c:showPercent val="0"/>
          <c:showBubbleSize val="0"/>
        </c:dLbls>
        <c:gapWidth val="80"/>
        <c:overlap val="100"/>
        <c:axId val="1422143439"/>
        <c:axId val="1422144399"/>
      </c:barChart>
      <c:lineChart>
        <c:grouping val="standard"/>
        <c:varyColors val="0"/>
        <c:ser>
          <c:idx val="14"/>
          <c:order val="14"/>
          <c:tx>
            <c:strRef>
              <c:f>D_aux.!$C$58</c:f>
              <c:strCache>
                <c:ptCount val="1"/>
                <c:pt idx="0">
                  <c:v>Total</c:v>
                </c:pt>
              </c:strCache>
            </c:strRef>
          </c:tx>
          <c:spPr>
            <a:ln w="25400" cap="rnd">
              <a:noFill/>
              <a:round/>
            </a:ln>
            <a:effectLst/>
          </c:spPr>
          <c:marker>
            <c:symbol val="triangle"/>
            <c:size val="8"/>
            <c:spPr>
              <a:solidFill>
                <a:schemeClr val="bg1">
                  <a:lumMod val="85000"/>
                </a:schemeClr>
              </a:solidFill>
              <a:ln w="9525">
                <a:solidFill>
                  <a:srgbClr val="6B4E39"/>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Cache>
                <c:ptCount val="6"/>
                <c:lvl>
                  <c:pt idx="0">
                    <c:v>I</c:v>
                  </c:pt>
                  <c:pt idx="1">
                    <c:v>II</c:v>
                  </c:pt>
                  <c:pt idx="2">
                    <c:v>III</c:v>
                  </c:pt>
                  <c:pt idx="3">
                    <c:v>IV</c:v>
                  </c:pt>
                  <c:pt idx="4">
                    <c:v>I*</c:v>
                  </c:pt>
                  <c:pt idx="5">
                    <c:v>II*</c:v>
                  </c:pt>
                </c:lvl>
                <c:lvl>
                  <c:pt idx="0">
                    <c:v>2024</c:v>
                  </c:pt>
                  <c:pt idx="4">
                    <c:v>2025</c:v>
                  </c:pt>
                </c:lvl>
              </c:multiLvlStrCache>
            </c:multiLvlStrRef>
          </c:cat>
          <c:val>
            <c:numRef>
              <c:f>D_aux.!$D$58:$I$58</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smooth val="0"/>
          <c:extLst>
            <c:ext xmlns:c16="http://schemas.microsoft.com/office/drawing/2014/chart" uri="{C3380CC4-5D6E-409C-BE32-E72D297353CC}">
              <c16:uniqueId val="{00000026-E8C1-4B5F-8945-1BF0DAA96D78}"/>
            </c:ext>
          </c:extLst>
        </c:ser>
        <c:ser>
          <c:idx val="15"/>
          <c:order val="15"/>
          <c:tx>
            <c:strRef>
              <c:f>D_aux.!$C$66</c:f>
              <c:strCache>
                <c:ptCount val="1"/>
                <c:pt idx="0">
                  <c:v>Total</c:v>
                </c:pt>
              </c:strCache>
            </c:strRef>
          </c:tx>
          <c:spPr>
            <a:ln w="25400" cap="rnd">
              <a:noFill/>
              <a:round/>
            </a:ln>
            <a:effectLst/>
          </c:spPr>
          <c:marker>
            <c:symbol val="triangle"/>
            <c:size val="8"/>
            <c:spPr>
              <a:solidFill>
                <a:schemeClr val="bg1">
                  <a:lumMod val="85000"/>
                </a:schemeClr>
              </a:solidFill>
              <a:ln w="9525">
                <a:solidFill>
                  <a:srgbClr val="6B4E39"/>
                </a:solidFill>
              </a:ln>
              <a:effectLst/>
            </c:spPr>
          </c:marker>
          <c:dLbls>
            <c:dLbl>
              <c:idx val="3"/>
              <c:layout>
                <c:manualLayout>
                  <c:x val="-5.0516431924882629E-2"/>
                  <c:y val="4.65241981663415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E8C1-4B5F-8945-1BF0DAA96D78}"/>
                </c:ext>
              </c:extLst>
            </c:dLbl>
            <c:numFmt formatCode="#,##0_ ;#,##0.0\ "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#REF!</c:f>
              <c:multiLvlStrCache>
                <c:ptCount val="6"/>
                <c:lvl>
                  <c:pt idx="0">
                    <c:v>I</c:v>
                  </c:pt>
                  <c:pt idx="1">
                    <c:v>II</c:v>
                  </c:pt>
                  <c:pt idx="2">
                    <c:v>III</c:v>
                  </c:pt>
                  <c:pt idx="3">
                    <c:v>IV</c:v>
                  </c:pt>
                  <c:pt idx="4">
                    <c:v>I*</c:v>
                  </c:pt>
                  <c:pt idx="5">
                    <c:v>II*</c:v>
                  </c:pt>
                </c:lvl>
                <c:lvl>
                  <c:pt idx="0">
                    <c:v>2024</c:v>
                  </c:pt>
                  <c:pt idx="4">
                    <c:v>2025</c:v>
                  </c:pt>
                </c:lvl>
              </c:multiLvlStrCache>
            </c:multiLvlStrRef>
          </c:cat>
          <c:val>
            <c:numRef>
              <c:f>D_aux.!$D$66:$I$66</c:f>
              <c:numCache>
                <c:formatCode>#,##0.0_);#,##0.0</c:formatCode>
                <c:ptCount val="6"/>
                <c:pt idx="0">
                  <c:v>-2214.1074186599999</c:v>
                </c:pt>
                <c:pt idx="1">
                  <c:v>-2091.74289894</c:v>
                </c:pt>
                <c:pt idx="2">
                  <c:v>-2178.7631049900001</c:v>
                </c:pt>
                <c:pt idx="3">
                  <c:v>-2458.8385410400001</c:v>
                </c:pt>
                <c:pt idx="4">
                  <c:v>-2187.7058409699998</c:v>
                </c:pt>
                <c:pt idx="5">
                  <c:v>-2336.1766582700002</c:v>
                </c:pt>
              </c:numCache>
            </c:numRef>
          </c:val>
          <c:smooth val="0"/>
          <c:extLst>
            <c:ext xmlns:c16="http://schemas.microsoft.com/office/drawing/2014/chart" uri="{C3380CC4-5D6E-409C-BE32-E72D297353CC}">
              <c16:uniqueId val="{00000027-E8C1-4B5F-8945-1BF0DAA96D78}"/>
            </c:ext>
          </c:extLst>
        </c:ser>
        <c:dLbls>
          <c:showLegendKey val="0"/>
          <c:showVal val="1"/>
          <c:showCatName val="0"/>
          <c:showSerName val="0"/>
          <c:showPercent val="0"/>
          <c:showBubbleSize val="0"/>
        </c:dLbls>
        <c:marker val="1"/>
        <c:smooth val="0"/>
        <c:axId val="1422143439"/>
        <c:axId val="1422144399"/>
      </c:lineChart>
      <c:catAx>
        <c:axId val="1422143439"/>
        <c:scaling>
          <c:orientation val="minMax"/>
        </c:scaling>
        <c:delete val="0"/>
        <c:axPos val="b"/>
        <c:title>
          <c:tx>
            <c:rich>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mil. EUR</a:t>
                </a:r>
                <a:endParaRPr lang="ro-MD"/>
              </a:p>
            </c:rich>
          </c:tx>
          <c:layout>
            <c:manualLayout>
              <c:xMode val="edge"/>
              <c:yMode val="edge"/>
              <c:x val="1.8378214887031567E-2"/>
              <c:y val="2.832381004456352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22144399"/>
        <c:crosses val="autoZero"/>
        <c:auto val="1"/>
        <c:lblAlgn val="ctr"/>
        <c:lblOffset val="100"/>
        <c:noMultiLvlLbl val="0"/>
      </c:catAx>
      <c:valAx>
        <c:axId val="1422144399"/>
        <c:scaling>
          <c:orientation val="minMax"/>
          <c:max val="1000"/>
          <c:min val="-30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Import                            Export</a:t>
                </a:r>
                <a:endParaRPr lang="ro-MD"/>
              </a:p>
            </c:rich>
          </c:tx>
          <c:layout>
            <c:manualLayout>
              <c:xMode val="edge"/>
              <c:yMode val="edge"/>
              <c:x val="1.0699520434465537E-2"/>
              <c:y val="0.2467377411527634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22143439"/>
        <c:crosses val="autoZero"/>
        <c:crossBetween val="between"/>
        <c:majorUnit val="5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8F9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85058971453705"/>
          <c:y val="7.9277941003643188E-2"/>
          <c:w val="0.79963301374382612"/>
          <c:h val="0.71157868050584583"/>
        </c:manualLayout>
      </c:layout>
      <c:barChart>
        <c:barDir val="col"/>
        <c:grouping val="clustered"/>
        <c:varyColors val="0"/>
        <c:ser>
          <c:idx val="1"/>
          <c:order val="0"/>
          <c:tx>
            <c:strRef>
              <c:f>'D8'!$B$28</c:f>
              <c:strCache>
                <c:ptCount val="1"/>
                <c:pt idx="0">
                  <c:v>Export</c:v>
                </c:pt>
              </c:strCache>
            </c:strRef>
          </c:tx>
          <c:spPr>
            <a:solidFill>
              <a:srgbClr val="838A95"/>
            </a:solidFill>
            <a:ln>
              <a:solidFill>
                <a:sysClr val="window" lastClr="FFFFFF"/>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'D8'!$C$28:$H$28</c:f>
              <c:numCache>
                <c:formatCode>0.0</c:formatCode>
                <c:ptCount val="6"/>
                <c:pt idx="0">
                  <c:v>585.47763755999995</c:v>
                </c:pt>
                <c:pt idx="1">
                  <c:v>698.22478378999995</c:v>
                </c:pt>
                <c:pt idx="2">
                  <c:v>774.61501115999999</c:v>
                </c:pt>
                <c:pt idx="3">
                  <c:v>761.37294128999997</c:v>
                </c:pt>
                <c:pt idx="4">
                  <c:v>681.84187718999999</c:v>
                </c:pt>
                <c:pt idx="5">
                  <c:v>790.65500230999999</c:v>
                </c:pt>
              </c:numCache>
            </c:numRef>
          </c:val>
          <c:extLst>
            <c:ext xmlns:c16="http://schemas.microsoft.com/office/drawing/2014/chart" uri="{C3380CC4-5D6E-409C-BE32-E72D297353CC}">
              <c16:uniqueId val="{00000001-00FC-4811-841C-BBC74812F9F2}"/>
            </c:ext>
          </c:extLst>
        </c:ser>
        <c:ser>
          <c:idx val="2"/>
          <c:order val="1"/>
          <c:tx>
            <c:strRef>
              <c:f>'D8'!$B$29</c:f>
              <c:strCache>
                <c:ptCount val="1"/>
                <c:pt idx="0">
                  <c:v>Import</c:v>
                </c:pt>
              </c:strCache>
            </c:strRef>
          </c:tx>
          <c:spPr>
            <a:solidFill>
              <a:srgbClr val="D5D9E1"/>
            </a:solidFill>
            <a:ln>
              <a:noFill/>
            </a:ln>
            <a:effectLst/>
          </c:spPr>
          <c:invertIfNegative val="0"/>
          <c:dLbls>
            <c:dLbl>
              <c:idx val="0"/>
              <c:layout>
                <c:manualLayout>
                  <c:x val="5.6497175141242591E-3"/>
                  <c:y val="1.1940298507462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82F-4A4B-A20D-DDF48DF54A5B}"/>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'D8'!$C$29:$H$29</c:f>
              <c:numCache>
                <c:formatCode>0.0</c:formatCode>
                <c:ptCount val="6"/>
                <c:pt idx="0">
                  <c:v>397.94983631999997</c:v>
                </c:pt>
                <c:pt idx="1">
                  <c:v>486.38691753000001</c:v>
                </c:pt>
                <c:pt idx="2">
                  <c:v>529.86665989999995</c:v>
                </c:pt>
                <c:pt idx="3">
                  <c:v>493.92802989</c:v>
                </c:pt>
                <c:pt idx="4">
                  <c:v>421.05724127000002</c:v>
                </c:pt>
                <c:pt idx="5">
                  <c:v>477.81506503999998</c:v>
                </c:pt>
              </c:numCache>
            </c:numRef>
          </c:val>
          <c:extLst>
            <c:ext xmlns:c16="http://schemas.microsoft.com/office/drawing/2014/chart" uri="{C3380CC4-5D6E-409C-BE32-E72D297353CC}">
              <c16:uniqueId val="{00000002-00FC-4811-841C-BBC74812F9F2}"/>
            </c:ext>
          </c:extLst>
        </c:ser>
        <c:dLbls>
          <c:showLegendKey val="0"/>
          <c:showVal val="0"/>
          <c:showCatName val="0"/>
          <c:showSerName val="0"/>
          <c:showPercent val="0"/>
          <c:showBubbleSize val="0"/>
        </c:dLbls>
        <c:gapWidth val="50"/>
        <c:axId val="457799408"/>
        <c:axId val="457802360"/>
      </c:barChart>
      <c:lineChart>
        <c:grouping val="standard"/>
        <c:varyColors val="0"/>
        <c:ser>
          <c:idx val="3"/>
          <c:order val="2"/>
          <c:tx>
            <c:strRef>
              <c:f>'D8'!$B$30</c:f>
              <c:strCache>
                <c:ptCount val="1"/>
                <c:pt idx="0">
                  <c:v>Sold / PIB (scala din dreapta)</c:v>
                </c:pt>
              </c:strCache>
            </c:strRef>
          </c:tx>
          <c:spPr>
            <a:ln w="28575" cap="rnd">
              <a:noFill/>
              <a:round/>
            </a:ln>
            <a:effectLst/>
          </c:spPr>
          <c:marker>
            <c:symbol val="diamond"/>
            <c:size val="8"/>
            <c:spPr>
              <a:solidFill>
                <a:srgbClr val="5D6B7D"/>
              </a:solidFill>
              <a:ln w="9525">
                <a:solidFill>
                  <a:sysClr val="window" lastClr="FFFFFF"/>
                </a:solidFill>
              </a:ln>
              <a:effectLst/>
            </c:spPr>
          </c:marker>
          <c:dLbls>
            <c:dLbl>
              <c:idx val="0"/>
              <c:layout>
                <c:manualLayout>
                  <c:x val="-3.941207349081359E-2"/>
                  <c:y val="5.0786516853932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78-4F49-BA94-8E572DB0ECE9}"/>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'D8'!$C$25:$H$26</c:f>
              <c:multiLvlStrCache>
                <c:ptCount val="6"/>
                <c:lvl>
                  <c:pt idx="0">
                    <c:v>I*</c:v>
                  </c:pt>
                  <c:pt idx="1">
                    <c:v>II*</c:v>
                  </c:pt>
                  <c:pt idx="2">
                    <c:v>III*</c:v>
                  </c:pt>
                  <c:pt idx="3">
                    <c:v>IV*</c:v>
                  </c:pt>
                  <c:pt idx="4">
                    <c:v>I*</c:v>
                  </c:pt>
                  <c:pt idx="5">
                    <c:v>II</c:v>
                  </c:pt>
                </c:lvl>
                <c:lvl>
                  <c:pt idx="0">
                    <c:v>2025</c:v>
                  </c:pt>
                  <c:pt idx="4">
                    <c:v>2026</c:v>
                  </c:pt>
                </c:lvl>
              </c:multiLvlStrCache>
            </c:multiLvlStrRef>
          </c:cat>
          <c:val>
            <c:numRef>
              <c:f>'D8'!$C$30:$H$30</c:f>
              <c:numCache>
                <c:formatCode>0.0%</c:formatCode>
                <c:ptCount val="6"/>
                <c:pt idx="0">
                  <c:v>4.9871892349802167E-2</c:v>
                </c:pt>
                <c:pt idx="1">
                  <c:v>5.035913606371975E-2</c:v>
                </c:pt>
                <c:pt idx="2">
                  <c:v>4.7050909763619093E-2</c:v>
                </c:pt>
                <c:pt idx="3">
                  <c:v>5.4955750135651169E-2</c:v>
                </c:pt>
                <c:pt idx="4">
                  <c:v>6.7495236572859052E-2</c:v>
                </c:pt>
                <c:pt idx="5">
                  <c:v>7.1439287599167567E-2</c:v>
                </c:pt>
              </c:numCache>
            </c:numRef>
          </c:val>
          <c:smooth val="0"/>
          <c:extLst>
            <c:ext xmlns:c16="http://schemas.microsoft.com/office/drawing/2014/chart" uri="{C3380CC4-5D6E-409C-BE32-E72D297353CC}">
              <c16:uniqueId val="{0000000C-00FC-4811-841C-BBC74812F9F2}"/>
            </c:ext>
          </c:extLst>
        </c:ser>
        <c:dLbls>
          <c:showLegendKey val="0"/>
          <c:showVal val="0"/>
          <c:showCatName val="0"/>
          <c:showSerName val="0"/>
          <c:showPercent val="0"/>
          <c:showBubbleSize val="0"/>
        </c:dLbls>
        <c:marker val="1"/>
        <c:smooth val="0"/>
        <c:axId val="1136667599"/>
        <c:axId val="1136657039"/>
      </c:lineChart>
      <c:catAx>
        <c:axId val="457799408"/>
        <c:scaling>
          <c:orientation val="minMax"/>
        </c:scaling>
        <c:delete val="0"/>
        <c:axPos val="b"/>
        <c:majorGridlines>
          <c:spPr>
            <a:ln w="6350" cap="flat" cmpd="sng" algn="ctr">
              <a:solidFill>
                <a:srgbClr val="D9D9D9"/>
              </a:solidFill>
              <a:prstDash val="sys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57802360"/>
        <c:crosses val="autoZero"/>
        <c:auto val="1"/>
        <c:lblAlgn val="ctr"/>
        <c:lblOffset val="100"/>
        <c:noMultiLvlLbl val="0"/>
      </c:catAx>
      <c:valAx>
        <c:axId val="457802360"/>
        <c:scaling>
          <c:orientation val="minMax"/>
          <c:max val="800"/>
          <c:min val="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mil. EUR </a:t>
                </a:r>
              </a:p>
              <a:p>
                <a:pPr>
                  <a:defRPr/>
                </a:pPr>
                <a:endParaRPr lang="ro-MD"/>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57799408"/>
        <c:crosses val="autoZero"/>
        <c:crossBetween val="between"/>
        <c:majorUnit val="200"/>
      </c:valAx>
      <c:valAx>
        <c:axId val="1136657039"/>
        <c:scaling>
          <c:orientation val="minMax"/>
          <c:max val="0.30000000000000004"/>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36667599"/>
        <c:crosses val="max"/>
        <c:crossBetween val="between"/>
        <c:majorUnit val="0.1"/>
        <c:minorUnit val="2.0000000000000004E-2"/>
      </c:valAx>
      <c:catAx>
        <c:axId val="1136667599"/>
        <c:scaling>
          <c:orientation val="minMax"/>
        </c:scaling>
        <c:delete val="1"/>
        <c:axPos val="b"/>
        <c:numFmt formatCode="General" sourceLinked="1"/>
        <c:majorTickMark val="out"/>
        <c:minorTickMark val="none"/>
        <c:tickLblPos val="nextTo"/>
        <c:crossAx val="1136657039"/>
        <c:crosses val="autoZero"/>
        <c:auto val="1"/>
        <c:lblAlgn val="ctr"/>
        <c:lblOffset val="100"/>
        <c:noMultiLvlLbl val="0"/>
      </c:catAx>
      <c:spPr>
        <a:noFill/>
        <a:ln>
          <a:noFill/>
        </a:ln>
        <a:effectLst/>
      </c:spPr>
    </c:plotArea>
    <c:legend>
      <c:legendPos val="b"/>
      <c:layout>
        <c:manualLayout>
          <c:xMode val="edge"/>
          <c:yMode val="edge"/>
          <c:x val="2.8727489063867021E-2"/>
          <c:y val="0.91092937246480565"/>
          <c:w val="0.96942320209973754"/>
          <c:h val="7.331991171558101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769141971338581E-2"/>
          <c:y val="0.18224964647884723"/>
          <c:w val="0.86175453640946142"/>
          <c:h val="0.52961983905295329"/>
        </c:manualLayout>
      </c:layout>
      <c:barChart>
        <c:barDir val="col"/>
        <c:grouping val="clustered"/>
        <c:varyColors val="0"/>
        <c:ser>
          <c:idx val="0"/>
          <c:order val="0"/>
          <c:tx>
            <c:strRef>
              <c:f>'D9'!$B$46:$B$47</c:f>
              <c:strCache>
                <c:ptCount val="2"/>
                <c:pt idx="0">
                  <c:v>Personale</c:v>
                </c:pt>
                <c:pt idx="1">
                  <c:v>De afaceri</c:v>
                </c:pt>
              </c:strCache>
            </c:strRef>
          </c:tx>
          <c:spPr>
            <a:solidFill>
              <a:srgbClr val="FEF4E6"/>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15:layout>
                    <c:manualLayout>
                      <c:w val="0.36363903932187425"/>
                      <c:h val="0.2362145167352096"/>
                    </c:manualLayout>
                  </c15:layout>
                </c:ext>
                <c:ext xmlns:c16="http://schemas.microsoft.com/office/drawing/2014/chart" uri="{C3380CC4-5D6E-409C-BE32-E72D297353CC}">
                  <c16:uniqueId val="{00000000-1E00-4208-BD7E-A49C50A1DC98}"/>
                </c:ext>
              </c:extLst>
            </c:dLbl>
            <c:dLbl>
              <c:idx val="1"/>
              <c:showLegendKey val="0"/>
              <c:showVal val="1"/>
              <c:showCatName val="0"/>
              <c:showSerName val="0"/>
              <c:showPercent val="0"/>
              <c:showBubbleSize val="0"/>
              <c:extLst>
                <c:ext xmlns:c15="http://schemas.microsoft.com/office/drawing/2012/chart" uri="{CE6537A1-D6FC-4f65-9D91-7224C49458BB}">
                  <c15:layout>
                    <c:manualLayout>
                      <c:w val="0.30134016168275646"/>
                      <c:h val="0.16602995593764186"/>
                    </c:manualLayout>
                  </c15:layout>
                </c:ext>
                <c:ext xmlns:c16="http://schemas.microsoft.com/office/drawing/2014/chart" uri="{C3380CC4-5D6E-409C-BE32-E72D297353CC}">
                  <c16:uniqueId val="{00000001-1E00-4208-BD7E-A49C50A1DC98}"/>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'D9'!$B$46:$B$47</c:f>
              <c:strCache>
                <c:ptCount val="2"/>
                <c:pt idx="0">
                  <c:v>Personale</c:v>
                </c:pt>
                <c:pt idx="1">
                  <c:v>De afaceri</c:v>
                </c:pt>
              </c:strCache>
            </c:strRef>
          </c:cat>
          <c:val>
            <c:numRef>
              <c:f>'D9'!$C$46:$C$47</c:f>
              <c:numCache>
                <c:formatCode>#,##0.0</c:formatCode>
                <c:ptCount val="2"/>
                <c:pt idx="0">
                  <c:v>220.30314325000001</c:v>
                </c:pt>
                <c:pt idx="1">
                  <c:v>23.01386128</c:v>
                </c:pt>
              </c:numCache>
            </c:numRef>
          </c:val>
          <c:extLst>
            <c:ext xmlns:c16="http://schemas.microsoft.com/office/drawing/2014/chart" uri="{C3380CC4-5D6E-409C-BE32-E72D297353CC}">
              <c16:uniqueId val="{00000002-1E00-4208-BD7E-A49C50A1DC98}"/>
            </c:ext>
          </c:extLst>
        </c:ser>
        <c:dLbls>
          <c:showLegendKey val="0"/>
          <c:showVal val="0"/>
          <c:showCatName val="0"/>
          <c:showSerName val="0"/>
          <c:showPercent val="0"/>
          <c:showBubbleSize val="0"/>
        </c:dLbls>
        <c:gapWidth val="100"/>
        <c:axId val="1803092512"/>
        <c:axId val="1803092032"/>
      </c:barChart>
      <c:catAx>
        <c:axId val="18030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l"/>
        <c:lblOffset val="100"/>
        <c:noMultiLvlLbl val="0"/>
      </c:catAx>
      <c:valAx>
        <c:axId val="1803092032"/>
        <c:scaling>
          <c:orientation val="minMax"/>
        </c:scaling>
        <c:delete val="1"/>
        <c:axPos val="l"/>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4724772213468519"/>
          <c:y val="5.2219104699739172E-2"/>
          <c:w val="0.49385940473222878"/>
          <c:h val="0.77057622408264737"/>
        </c:manualLayout>
      </c:layout>
      <c:barChart>
        <c:barDir val="bar"/>
        <c:grouping val="clustered"/>
        <c:varyColors val="0"/>
        <c:ser>
          <c:idx val="0"/>
          <c:order val="0"/>
          <c:tx>
            <c:strRef>
              <c:f>'D9'!$B$51:$B$54</c:f>
              <c:strCache>
                <c:ptCount val="4"/>
                <c:pt idx="0">
                  <c:v>Maritim</c:v>
                </c:pt>
                <c:pt idx="1">
                  <c:v>Aerian</c:v>
                </c:pt>
                <c:pt idx="2">
                  <c:v>Auto</c:v>
                </c:pt>
                <c:pt idx="3">
                  <c:v>Altele</c:v>
                </c:pt>
              </c:strCache>
            </c:strRef>
          </c:tx>
          <c:spPr>
            <a:solidFill>
              <a:srgbClr val="FEF4E6"/>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'D9'!$B$51:$B$54</c:f>
              <c:strCache>
                <c:ptCount val="4"/>
                <c:pt idx="0">
                  <c:v>Maritim</c:v>
                </c:pt>
                <c:pt idx="1">
                  <c:v>Aerian</c:v>
                </c:pt>
                <c:pt idx="2">
                  <c:v>Auto</c:v>
                </c:pt>
                <c:pt idx="3">
                  <c:v>Altele</c:v>
                </c:pt>
              </c:strCache>
            </c:strRef>
          </c:cat>
          <c:val>
            <c:numRef>
              <c:f>'D9'!$D$51:$D$54</c:f>
              <c:numCache>
                <c:formatCode>#,##0.0</c:formatCode>
                <c:ptCount val="4"/>
                <c:pt idx="0">
                  <c:v>30.96625706</c:v>
                </c:pt>
                <c:pt idx="1">
                  <c:v>64.847767770000004</c:v>
                </c:pt>
                <c:pt idx="2">
                  <c:v>68.998103279999995</c:v>
                </c:pt>
                <c:pt idx="3">
                  <c:v>6.8319117099999858</c:v>
                </c:pt>
              </c:numCache>
            </c:numRef>
          </c:val>
          <c:extLst>
            <c:ext xmlns:c16="http://schemas.microsoft.com/office/drawing/2014/chart" uri="{C3380CC4-5D6E-409C-BE32-E72D297353CC}">
              <c16:uniqueId val="{00000000-A185-4A3F-8D24-11DFE8D36D9A}"/>
            </c:ext>
          </c:extLst>
        </c:ser>
        <c:dLbls>
          <c:dLblPos val="outEnd"/>
          <c:showLegendKey val="0"/>
          <c:showVal val="1"/>
          <c:showCatName val="0"/>
          <c:showSerName val="0"/>
          <c:showPercent val="0"/>
          <c:showBubbleSize val="0"/>
        </c:dLbls>
        <c:gapWidth val="100"/>
        <c:axId val="1803092512"/>
        <c:axId val="1803092032"/>
      </c:barChart>
      <c:catAx>
        <c:axId val="1803092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ctr"/>
        <c:lblOffset val="100"/>
        <c:noMultiLvlLbl val="0"/>
      </c:catAx>
      <c:valAx>
        <c:axId val="1803092032"/>
        <c:scaling>
          <c:orientation val="minMax"/>
        </c:scaling>
        <c:delete val="1"/>
        <c:axPos val="b"/>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7360539488909705"/>
          <c:y val="0.17064314881885578"/>
          <c:w val="0.62340603183045074"/>
          <c:h val="0.73843137407460713"/>
        </c:manualLayout>
      </c:layout>
      <c:barChart>
        <c:barDir val="bar"/>
        <c:grouping val="clustered"/>
        <c:varyColors val="0"/>
        <c:ser>
          <c:idx val="0"/>
          <c:order val="0"/>
          <c:spPr>
            <a:solidFill>
              <a:srgbClr val="FEF4E6"/>
            </a:solidFill>
            <a:ln>
              <a:noFill/>
            </a:ln>
            <a:effectLst/>
          </c:spPr>
          <c:invertIfNegative val="0"/>
          <c:dLbls>
            <c:dLbl>
              <c:idx val="1"/>
              <c:layout>
                <c:manualLayout>
                  <c:x val="-0.23317326009652029"/>
                  <c:y val="-1.7191209307791751E-3"/>
                </c:manualLayout>
              </c:layout>
              <c:tx>
                <c:rich>
                  <a:bodyPr/>
                  <a:lstStyle/>
                  <a:p>
                    <a:fld id="{DD6D5B2F-C7E9-4CC7-9D51-1F4100B7B87A}" type="VALUE">
                      <a:rPr lang="en-US"/>
                      <a:pPr/>
                      <a:t>[VALUE]</a:t>
                    </a:fld>
                    <a:endParaRPr lang="ro-RO"/>
                  </a:p>
                </c:rich>
              </c:tx>
              <c:dLblPos val="outEnd"/>
              <c:showLegendKey val="0"/>
              <c:showVal val="1"/>
              <c:showCatName val="0"/>
              <c:showSerName val="0"/>
              <c:showPercent val="0"/>
              <c:showBubbleSize val="0"/>
              <c:extLst>
                <c:ext xmlns:c15="http://schemas.microsoft.com/office/drawing/2012/chart" uri="{CE6537A1-D6FC-4f65-9D91-7224C49458BB}">
                  <c15:layout>
                    <c:manualLayout>
                      <c:w val="0.35654782796226359"/>
                      <c:h val="0.22902032286899948"/>
                    </c:manualLayout>
                  </c15:layout>
                  <c15:dlblFieldTable/>
                  <c15:showDataLabelsRange val="0"/>
                </c:ext>
                <c:ext xmlns:c16="http://schemas.microsoft.com/office/drawing/2014/chart" uri="{C3380CC4-5D6E-409C-BE32-E72D297353CC}">
                  <c16:uniqueId val="{00000000-BC3D-45A6-9AA1-6BCAF4B34A91}"/>
                </c:ext>
              </c:extLst>
            </c:dLbl>
            <c:dLbl>
              <c:idx val="2"/>
              <c:layout>
                <c:manualLayout>
                  <c:x val="-0.27862784163068327"/>
                  <c:y val="-7.5172170642849295E-3"/>
                </c:manualLayout>
              </c:layout>
              <c:tx>
                <c:rich>
                  <a:bodyPr/>
                  <a:lstStyle/>
                  <a:p>
                    <a:fld id="{FF562855-9F7E-4EF0-AB22-D2C3DAC399C8}" type="VALUE">
                      <a:rPr lang="en-US">
                        <a:solidFill>
                          <a:sysClr val="windowText" lastClr="000000"/>
                        </a:solidFill>
                      </a:rPr>
                      <a:pPr/>
                      <a:t>[VALUE]</a:t>
                    </a:fld>
                    <a:endParaRPr lang="ro-RO"/>
                  </a:p>
                </c:rich>
              </c:tx>
              <c:dLblPos val="outEnd"/>
              <c:showLegendKey val="0"/>
              <c:showVal val="1"/>
              <c:showCatName val="0"/>
              <c:showSerName val="0"/>
              <c:showPercent val="0"/>
              <c:showBubbleSize val="0"/>
              <c:extLst>
                <c:ext xmlns:c15="http://schemas.microsoft.com/office/drawing/2012/chart" uri="{CE6537A1-D6FC-4f65-9D91-7224C49458BB}">
                  <c15:layout>
                    <c:manualLayout>
                      <c:w val="0.28232602383017102"/>
                      <c:h val="0.15874570070387101"/>
                    </c:manualLayout>
                  </c15:layout>
                  <c15:dlblFieldTable/>
                  <c15:showDataLabelsRange val="0"/>
                </c:ext>
                <c:ext xmlns:c16="http://schemas.microsoft.com/office/drawing/2014/chart" uri="{C3380CC4-5D6E-409C-BE32-E72D297353CC}">
                  <c16:uniqueId val="{00000001-BC3D-45A6-9AA1-6BCAF4B34A91}"/>
                </c:ext>
              </c:extLst>
            </c:dLbl>
            <c:dLbl>
              <c:idx val="3"/>
              <c:dLblPos val="outEnd"/>
              <c:showLegendKey val="0"/>
              <c:showVal val="1"/>
              <c:showCatName val="0"/>
              <c:showSerName val="0"/>
              <c:showPercent val="0"/>
              <c:showBubbleSize val="0"/>
              <c:extLst>
                <c:ext xmlns:c15="http://schemas.microsoft.com/office/drawing/2012/chart" uri="{CE6537A1-D6FC-4f65-9D91-7224C49458BB}">
                  <c15:layout>
                    <c:manualLayout>
                      <c:w val="0.22905331207812804"/>
                      <c:h val="0.20593009219601441"/>
                    </c:manualLayout>
                  </c15:layout>
                </c:ext>
                <c:ext xmlns:c16="http://schemas.microsoft.com/office/drawing/2014/chart" uri="{C3380CC4-5D6E-409C-BE32-E72D297353CC}">
                  <c16:uniqueId val="{00000000-3A73-4870-A9A5-8B43B23DC84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'D9'!$B$51:$B$54</c:f>
              <c:strCache>
                <c:ptCount val="4"/>
                <c:pt idx="0">
                  <c:v>Maritim</c:v>
                </c:pt>
                <c:pt idx="1">
                  <c:v>Aerian</c:v>
                </c:pt>
                <c:pt idx="2">
                  <c:v>Auto</c:v>
                </c:pt>
                <c:pt idx="3">
                  <c:v>Altele</c:v>
                </c:pt>
              </c:strCache>
            </c:strRef>
          </c:cat>
          <c:val>
            <c:numRef>
              <c:f>'D9'!$C$51:$C$54</c:f>
              <c:numCache>
                <c:formatCode>#,##0.0</c:formatCode>
                <c:ptCount val="4"/>
                <c:pt idx="0">
                  <c:v>4.04912223</c:v>
                </c:pt>
                <c:pt idx="1">
                  <c:v>60.430050039999998</c:v>
                </c:pt>
                <c:pt idx="2">
                  <c:v>73.985042669999999</c:v>
                </c:pt>
                <c:pt idx="3">
                  <c:v>9.4114616899999959</c:v>
                </c:pt>
              </c:numCache>
            </c:numRef>
          </c:val>
          <c:extLst>
            <c:ext xmlns:c16="http://schemas.microsoft.com/office/drawing/2014/chart" uri="{C3380CC4-5D6E-409C-BE32-E72D297353CC}">
              <c16:uniqueId val="{00000006-1B5D-47E5-8BBA-E44634920BEB}"/>
            </c:ext>
          </c:extLst>
        </c:ser>
        <c:dLbls>
          <c:dLblPos val="outEnd"/>
          <c:showLegendKey val="0"/>
          <c:showVal val="1"/>
          <c:showCatName val="0"/>
          <c:showSerName val="0"/>
          <c:showPercent val="0"/>
          <c:showBubbleSize val="0"/>
        </c:dLbls>
        <c:gapWidth val="50"/>
        <c:axId val="1803092512"/>
        <c:axId val="1803092032"/>
      </c:barChart>
      <c:catAx>
        <c:axId val="1803092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crossAx val="1803092032"/>
        <c:crosses val="autoZero"/>
        <c:auto val="1"/>
        <c:lblAlgn val="ctr"/>
        <c:lblOffset val="100"/>
        <c:noMultiLvlLbl val="0"/>
      </c:catAx>
      <c:valAx>
        <c:axId val="1803092032"/>
        <c:scaling>
          <c:orientation val="minMax"/>
        </c:scaling>
        <c:delete val="1"/>
        <c:axPos val="b"/>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solidFill>
            <a:schemeClr val="bg1"/>
          </a:solidFill>
          <a:latin typeface="Roboto" panose="02000000000000000000" pitchFamily="2" charset="0"/>
          <a:ea typeface="Roboto" panose="02000000000000000000" pitchFamily="2" charset="0"/>
          <a:cs typeface="Tahoma" panose="020B0604030504040204" pitchFamily="34" charset="0"/>
        </a:defRPr>
      </a:pPr>
      <a:endParaRPr lang="ro-MD"/>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0363032708745497E-2"/>
          <c:y val="0.22678247952900329"/>
          <c:w val="0.8690010459958496"/>
          <c:h val="0.44431536548924716"/>
        </c:manualLayout>
      </c:layout>
      <c:barChart>
        <c:barDir val="col"/>
        <c:grouping val="clustered"/>
        <c:varyColors val="0"/>
        <c:ser>
          <c:idx val="0"/>
          <c:order val="0"/>
          <c:tx>
            <c:strRef>
              <c:f>'D9'!$B$58:$B$59</c:f>
              <c:strCache>
                <c:ptCount val="2"/>
                <c:pt idx="0">
                  <c:v>Aplicațiile program</c:v>
                </c:pt>
                <c:pt idx="1">
                  <c:v>Alte servicii de informatică</c:v>
                </c:pt>
              </c:strCache>
            </c:strRef>
          </c:tx>
          <c:spPr>
            <a:solidFill>
              <a:srgbClr val="FEF4E6"/>
            </a:solidFill>
            <a:ln>
              <a:noFill/>
            </a:ln>
            <a:effectLst/>
          </c:spPr>
          <c:invertIfNegative val="0"/>
          <c:dLbls>
            <c:dLbl>
              <c:idx val="0"/>
              <c:dLblPos val="outEnd"/>
              <c:showLegendKey val="0"/>
              <c:showVal val="1"/>
              <c:showCatName val="0"/>
              <c:showSerName val="0"/>
              <c:showPercent val="0"/>
              <c:showBubbleSize val="0"/>
              <c:extLst>
                <c:ext xmlns:c15="http://schemas.microsoft.com/office/drawing/2012/chart" uri="{CE6537A1-D6FC-4f65-9D91-7224C49458BB}">
                  <c15:layout>
                    <c:manualLayout>
                      <c:w val="0.29152217215049214"/>
                      <c:h val="0.19943657732862899"/>
                    </c:manualLayout>
                  </c15:layout>
                </c:ext>
                <c:ext xmlns:c16="http://schemas.microsoft.com/office/drawing/2014/chart" uri="{C3380CC4-5D6E-409C-BE32-E72D297353CC}">
                  <c16:uniqueId val="{00000000-0FA4-4FB0-880D-06DA0BAAFB1C}"/>
                </c:ext>
              </c:extLst>
            </c:dLbl>
            <c:dLbl>
              <c:idx val="1"/>
              <c:dLblPos val="outEnd"/>
              <c:showLegendKey val="0"/>
              <c:showVal val="1"/>
              <c:showCatName val="0"/>
              <c:showSerName val="0"/>
              <c:showPercent val="0"/>
              <c:showBubbleSize val="0"/>
              <c:extLst>
                <c:ext xmlns:c15="http://schemas.microsoft.com/office/drawing/2012/chart" uri="{CE6537A1-D6FC-4f65-9D91-7224C49458BB}">
                  <c15:layout>
                    <c:manualLayout>
                      <c:w val="0.33913506785859332"/>
                      <c:h val="0.19943657732862899"/>
                    </c:manualLayout>
                  </c15:layout>
                </c:ext>
                <c:ext xmlns:c16="http://schemas.microsoft.com/office/drawing/2014/chart" uri="{C3380CC4-5D6E-409C-BE32-E72D297353CC}">
                  <c16:uniqueId val="{00000001-0FA4-4FB0-880D-06DA0BAAFB1C}"/>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'D9'!$B$58:$B$59</c:f>
              <c:strCache>
                <c:ptCount val="2"/>
                <c:pt idx="0">
                  <c:v>Aplicațiile program</c:v>
                </c:pt>
                <c:pt idx="1">
                  <c:v>Alte servicii de informatică</c:v>
                </c:pt>
              </c:strCache>
            </c:strRef>
          </c:cat>
          <c:val>
            <c:numRef>
              <c:f>'D9'!$C$58:$C$59</c:f>
              <c:numCache>
                <c:formatCode>0.0</c:formatCode>
                <c:ptCount val="2"/>
                <c:pt idx="0">
                  <c:v>48.020281750000002</c:v>
                </c:pt>
                <c:pt idx="1">
                  <c:v>142.18888466999999</c:v>
                </c:pt>
              </c:numCache>
            </c:numRef>
          </c:val>
          <c:extLst>
            <c:ext xmlns:c16="http://schemas.microsoft.com/office/drawing/2014/chart" uri="{C3380CC4-5D6E-409C-BE32-E72D297353CC}">
              <c16:uniqueId val="{00000002-0FA4-4FB0-880D-06DA0BAAFB1C}"/>
            </c:ext>
          </c:extLst>
        </c:ser>
        <c:dLbls>
          <c:dLblPos val="outEnd"/>
          <c:showLegendKey val="0"/>
          <c:showVal val="1"/>
          <c:showCatName val="0"/>
          <c:showSerName val="0"/>
          <c:showPercent val="0"/>
          <c:showBubbleSize val="0"/>
        </c:dLbls>
        <c:gapWidth val="100"/>
        <c:axId val="836455376"/>
        <c:axId val="836453936"/>
      </c:barChart>
      <c:catAx>
        <c:axId val="83645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836453936"/>
        <c:crosses val="autoZero"/>
        <c:auto val="1"/>
        <c:lblAlgn val="ctr"/>
        <c:lblOffset val="100"/>
        <c:noMultiLvlLbl val="0"/>
      </c:catAx>
      <c:valAx>
        <c:axId val="836453936"/>
        <c:scaling>
          <c:orientation val="minMax"/>
        </c:scaling>
        <c:delete val="1"/>
        <c:axPos val="l"/>
        <c:numFmt formatCode="0" sourceLinked="0"/>
        <c:majorTickMark val="none"/>
        <c:minorTickMark val="none"/>
        <c:tickLblPos val="nextTo"/>
        <c:crossAx val="8364553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0769141971338581E-2"/>
          <c:y val="0.18224964647884723"/>
          <c:w val="0.86175453640946142"/>
          <c:h val="0.52961983905295329"/>
        </c:manualLayout>
      </c:layout>
      <c:barChart>
        <c:barDir val="col"/>
        <c:grouping val="clustered"/>
        <c:varyColors val="0"/>
        <c:ser>
          <c:idx val="0"/>
          <c:order val="0"/>
          <c:tx>
            <c:strRef>
              <c:f>'D9'!$B$46:$B$47</c:f>
              <c:strCache>
                <c:ptCount val="2"/>
                <c:pt idx="0">
                  <c:v>Personale</c:v>
                </c:pt>
                <c:pt idx="1">
                  <c:v>De afaceri</c:v>
                </c:pt>
              </c:strCache>
            </c:strRef>
          </c:tx>
          <c:spPr>
            <a:solidFill>
              <a:srgbClr val="FEF4E6"/>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'D9'!$B$46:$B$47</c:f>
              <c:strCache>
                <c:ptCount val="2"/>
                <c:pt idx="0">
                  <c:v>Personale</c:v>
                </c:pt>
                <c:pt idx="1">
                  <c:v>De afaceri</c:v>
                </c:pt>
              </c:strCache>
            </c:strRef>
          </c:cat>
          <c:val>
            <c:numRef>
              <c:f>'D9'!$D$46:$D$47</c:f>
              <c:numCache>
                <c:formatCode>#,##0.0</c:formatCode>
                <c:ptCount val="2"/>
                <c:pt idx="0">
                  <c:v>154.54875168999999</c:v>
                </c:pt>
                <c:pt idx="1">
                  <c:v>31.424859189999999</c:v>
                </c:pt>
              </c:numCache>
            </c:numRef>
          </c:val>
          <c:extLst>
            <c:ext xmlns:c16="http://schemas.microsoft.com/office/drawing/2014/chart" uri="{C3380CC4-5D6E-409C-BE32-E72D297353CC}">
              <c16:uniqueId val="{00000000-BFD6-4894-9327-717C0F6C3635}"/>
            </c:ext>
          </c:extLst>
        </c:ser>
        <c:dLbls>
          <c:showLegendKey val="0"/>
          <c:showVal val="0"/>
          <c:showCatName val="0"/>
          <c:showSerName val="0"/>
          <c:showPercent val="0"/>
          <c:showBubbleSize val="0"/>
        </c:dLbls>
        <c:gapWidth val="100"/>
        <c:axId val="1803092512"/>
        <c:axId val="1803092032"/>
      </c:barChart>
      <c:catAx>
        <c:axId val="18030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1803092032"/>
        <c:crosses val="autoZero"/>
        <c:auto val="1"/>
        <c:lblAlgn val="ctr"/>
        <c:lblOffset val="100"/>
        <c:noMultiLvlLbl val="0"/>
      </c:catAx>
      <c:valAx>
        <c:axId val="1803092032"/>
        <c:scaling>
          <c:orientation val="minMax"/>
        </c:scaling>
        <c:delete val="1"/>
        <c:axPos val="l"/>
        <c:numFmt formatCode="#,##0.0" sourceLinked="1"/>
        <c:majorTickMark val="none"/>
        <c:minorTickMark val="none"/>
        <c:tickLblPos val="nextTo"/>
        <c:crossAx val="18030925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700">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8296403589867267E-2"/>
          <c:y val="5.4110210129127846E-2"/>
          <c:w val="0.87056772585253595"/>
          <c:h val="0.7230969150417178"/>
        </c:manualLayout>
      </c:layout>
      <c:barChart>
        <c:barDir val="col"/>
        <c:grouping val="stacked"/>
        <c:varyColors val="0"/>
        <c:ser>
          <c:idx val="3"/>
          <c:order val="0"/>
          <c:tx>
            <c:strRef>
              <c:f>'D10'!$B$55</c:f>
              <c:strCache>
                <c:ptCount val="1"/>
                <c:pt idx="0">
                  <c:v>Alte venituri primare, net</c:v>
                </c:pt>
              </c:strCache>
            </c:strRef>
          </c:tx>
          <c:spPr>
            <a:solidFill>
              <a:schemeClr val="tx1"/>
            </a:solidFill>
            <a:ln>
              <a:noFill/>
            </a:ln>
            <a:effectLst/>
          </c:spPr>
          <c:invertIfNegative val="0"/>
          <c:cat>
            <c:multiLvlStrRef>
              <c:f>'D10'!$C$50:$H$51</c:f>
              <c:multiLvlStrCache>
                <c:ptCount val="6"/>
                <c:lvl>
                  <c:pt idx="0">
                    <c:v>I*</c:v>
                  </c:pt>
                  <c:pt idx="1">
                    <c:v>II*</c:v>
                  </c:pt>
                  <c:pt idx="2">
                    <c:v>III*</c:v>
                  </c:pt>
                  <c:pt idx="3">
                    <c:v>IV*</c:v>
                  </c:pt>
                  <c:pt idx="4">
                    <c:v>I*</c:v>
                  </c:pt>
                  <c:pt idx="5">
                    <c:v>II</c:v>
                  </c:pt>
                </c:lvl>
                <c:lvl>
                  <c:pt idx="0">
                    <c:v>2025</c:v>
                  </c:pt>
                  <c:pt idx="4">
                    <c:v>2026</c:v>
                  </c:pt>
                </c:lvl>
              </c:multiLvlStrCache>
            </c:multiLvlStrRef>
          </c:cat>
          <c:val>
            <c:numRef>
              <c:f>'D10'!$C$55:$H$55</c:f>
              <c:numCache>
                <c:formatCode>#,##0.0</c:formatCode>
                <c:ptCount val="6"/>
                <c:pt idx="0">
                  <c:v>1.6696118</c:v>
                </c:pt>
                <c:pt idx="1">
                  <c:v>1.7406574299999999</c:v>
                </c:pt>
                <c:pt idx="2">
                  <c:v>1.8487933700000001</c:v>
                </c:pt>
                <c:pt idx="3">
                  <c:v>1.6921731900000001</c:v>
                </c:pt>
                <c:pt idx="4">
                  <c:v>2.6608518499999998</c:v>
                </c:pt>
                <c:pt idx="5">
                  <c:v>3.4617983799999998</c:v>
                </c:pt>
              </c:numCache>
            </c:numRef>
          </c:val>
          <c:extLst>
            <c:ext xmlns:c16="http://schemas.microsoft.com/office/drawing/2014/chart" uri="{C3380CC4-5D6E-409C-BE32-E72D297353CC}">
              <c16:uniqueId val="{00000000-D16E-41A1-A3B7-84F4F00F75C0}"/>
            </c:ext>
          </c:extLst>
        </c:ser>
        <c:ser>
          <c:idx val="2"/>
          <c:order val="1"/>
          <c:tx>
            <c:strRef>
              <c:f>'D10'!$B$54</c:f>
              <c:strCache>
                <c:ptCount val="1"/>
                <c:pt idx="0">
                  <c:v>Venituri din investiţii, net</c:v>
                </c:pt>
              </c:strCache>
            </c:strRef>
          </c:tx>
          <c:spPr>
            <a:solidFill>
              <a:srgbClr val="7C8A9D"/>
            </a:solidFill>
            <a:ln>
              <a:noFill/>
            </a:ln>
            <a:effectLst/>
          </c:spPr>
          <c:invertIfNegative val="0"/>
          <c:dLbls>
            <c:dLbl>
              <c:idx val="0"/>
              <c:layout>
                <c:manualLayout>
                  <c:x val="0"/>
                  <c:y val="-0.1041542872333977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D5-4F2B-B179-129276127AE6}"/>
                </c:ext>
              </c:extLst>
            </c:dLbl>
            <c:dLbl>
              <c:idx val="1"/>
              <c:layout>
                <c:manualLayout>
                  <c:x val="-2.6171482667088446E-17"/>
                  <c:y val="-0.125671344140225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4D5-4F2B-B179-129276127AE6}"/>
                </c:ext>
              </c:extLst>
            </c:dLbl>
            <c:dLbl>
              <c:idx val="2"/>
              <c:layout>
                <c:manualLayout>
                  <c:x val="-5.2342965334176893E-17"/>
                  <c:y val="-0.13484143273289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4D5-4F2B-B179-129276127AE6}"/>
                </c:ext>
              </c:extLst>
            </c:dLbl>
            <c:dLbl>
              <c:idx val="3"/>
              <c:layout>
                <c:manualLayout>
                  <c:x val="-1.4275519092157918E-3"/>
                  <c:y val="-0.1419641350423972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4D5-4F2B-B179-129276127AE6}"/>
                </c:ext>
              </c:extLst>
            </c:dLbl>
            <c:dLbl>
              <c:idx val="4"/>
              <c:layout>
                <c:manualLayout>
                  <c:x val="0"/>
                  <c:y val="-9.67719688107488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4D5-4F2B-B179-129276127AE6}"/>
                </c:ext>
              </c:extLst>
            </c:dLbl>
            <c:dLbl>
              <c:idx val="5"/>
              <c:layout>
                <c:manualLayout>
                  <c:x val="-1.2714780442450507E-16"/>
                  <c:y val="-0.131232015517306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E6-4E39-BE7A-4152FC592B4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'D10'!$C$50:$H$51</c:f>
              <c:multiLvlStrCache>
                <c:ptCount val="6"/>
                <c:lvl>
                  <c:pt idx="0">
                    <c:v>I*</c:v>
                  </c:pt>
                  <c:pt idx="1">
                    <c:v>II*</c:v>
                  </c:pt>
                  <c:pt idx="2">
                    <c:v>III*</c:v>
                  </c:pt>
                  <c:pt idx="3">
                    <c:v>IV*</c:v>
                  </c:pt>
                  <c:pt idx="4">
                    <c:v>I*</c:v>
                  </c:pt>
                  <c:pt idx="5">
                    <c:v>II</c:v>
                  </c:pt>
                </c:lvl>
                <c:lvl>
                  <c:pt idx="0">
                    <c:v>2025</c:v>
                  </c:pt>
                  <c:pt idx="4">
                    <c:v>2026</c:v>
                  </c:pt>
                </c:lvl>
              </c:multiLvlStrCache>
            </c:multiLvlStrRef>
          </c:cat>
          <c:val>
            <c:numRef>
              <c:f>'D10'!$C$54:$H$54</c:f>
              <c:numCache>
                <c:formatCode>#,##0.0</c:formatCode>
                <c:ptCount val="6"/>
                <c:pt idx="0">
                  <c:v>-115.59583563</c:v>
                </c:pt>
                <c:pt idx="1">
                  <c:v>-178.67580282</c:v>
                </c:pt>
                <c:pt idx="2">
                  <c:v>-186.33162848000001</c:v>
                </c:pt>
                <c:pt idx="3">
                  <c:v>-180.25487867000001</c:v>
                </c:pt>
                <c:pt idx="4">
                  <c:v>-117.87039966</c:v>
                </c:pt>
                <c:pt idx="5">
                  <c:v>-159.95003310000001</c:v>
                </c:pt>
              </c:numCache>
            </c:numRef>
          </c:val>
          <c:extLst>
            <c:ext xmlns:c16="http://schemas.microsoft.com/office/drawing/2014/chart" uri="{C3380CC4-5D6E-409C-BE32-E72D297353CC}">
              <c16:uniqueId val="{00000001-D16E-41A1-A3B7-84F4F00F75C0}"/>
            </c:ext>
          </c:extLst>
        </c:ser>
        <c:ser>
          <c:idx val="1"/>
          <c:order val="2"/>
          <c:tx>
            <c:strRef>
              <c:f>'D10'!$B$53</c:f>
              <c:strCache>
                <c:ptCount val="1"/>
                <c:pt idx="0">
                  <c:v>Remunerarea salariaților, net   </c:v>
                </c:pt>
              </c:strCache>
            </c:strRef>
          </c:tx>
          <c:spPr>
            <a:solidFill>
              <a:srgbClr val="BFBFBF"/>
            </a:solidFill>
            <a:ln>
              <a:noFill/>
            </a:ln>
            <a:effectLst/>
          </c:spPr>
          <c:invertIfNegative val="0"/>
          <c:dLbls>
            <c:dLbl>
              <c:idx val="0"/>
              <c:layout>
                <c:manualLayout>
                  <c:x val="1.9052759733233078E-4"/>
                  <c:y val="-0.1338106481394674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6E-41A1-A3B7-84F4F00F75C0}"/>
                </c:ext>
              </c:extLst>
            </c:dLbl>
            <c:dLbl>
              <c:idx val="1"/>
              <c:layout>
                <c:manualLayout>
                  <c:x val="1.4275519092157918E-3"/>
                  <c:y val="-0.1525614083671439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4D5-4F2B-B179-129276127AE6}"/>
                </c:ext>
              </c:extLst>
            </c:dLbl>
            <c:dLbl>
              <c:idx val="2"/>
              <c:layout>
                <c:manualLayout>
                  <c:x val="-1.4275519092157918E-3"/>
                  <c:y val="-0.1469839213949823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4D5-4F2B-B179-129276127AE6}"/>
                </c:ext>
              </c:extLst>
            </c:dLbl>
            <c:dLbl>
              <c:idx val="3"/>
              <c:layout>
                <c:manualLayout>
                  <c:x val="-1.4275519092157918E-3"/>
                  <c:y val="-0.1412162873581288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D5-4F2B-B179-129276127AE6}"/>
                </c:ext>
              </c:extLst>
            </c:dLbl>
            <c:dLbl>
              <c:idx val="4"/>
              <c:layout>
                <c:manualLayout>
                  <c:x val="0"/>
                  <c:y val="-0.1321934947778479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4D5-4F2B-B179-129276127AE6}"/>
                </c:ext>
              </c:extLst>
            </c:dLbl>
            <c:dLbl>
              <c:idx val="5"/>
              <c:layout>
                <c:manualLayout>
                  <c:x val="0"/>
                  <c:y val="-0.128019215671002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E6-4E39-BE7A-4152FC592B4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'D10'!$C$50:$H$51</c:f>
              <c:multiLvlStrCache>
                <c:ptCount val="6"/>
                <c:lvl>
                  <c:pt idx="0">
                    <c:v>I*</c:v>
                  </c:pt>
                  <c:pt idx="1">
                    <c:v>II*</c:v>
                  </c:pt>
                  <c:pt idx="2">
                    <c:v>III*</c:v>
                  </c:pt>
                  <c:pt idx="3">
                    <c:v>IV*</c:v>
                  </c:pt>
                  <c:pt idx="4">
                    <c:v>I*</c:v>
                  </c:pt>
                  <c:pt idx="5">
                    <c:v>II</c:v>
                  </c:pt>
                </c:lvl>
                <c:lvl>
                  <c:pt idx="0">
                    <c:v>2025</c:v>
                  </c:pt>
                  <c:pt idx="4">
                    <c:v>2026</c:v>
                  </c:pt>
                </c:lvl>
              </c:multiLvlStrCache>
            </c:multiLvlStrRef>
          </c:cat>
          <c:val>
            <c:numRef>
              <c:f>'D10'!$C$53:$H$53</c:f>
              <c:numCache>
                <c:formatCode>#,##0.0</c:formatCode>
                <c:ptCount val="6"/>
                <c:pt idx="0">
                  <c:v>161.48949673000001</c:v>
                </c:pt>
                <c:pt idx="1">
                  <c:v>151.57603315</c:v>
                </c:pt>
                <c:pt idx="2">
                  <c:v>150.40675966000001</c:v>
                </c:pt>
                <c:pt idx="3">
                  <c:v>202.21265854000001</c:v>
                </c:pt>
                <c:pt idx="4">
                  <c:v>175.78316817999999</c:v>
                </c:pt>
                <c:pt idx="5">
                  <c:v>199.15505519999999</c:v>
                </c:pt>
              </c:numCache>
            </c:numRef>
          </c:val>
          <c:extLst>
            <c:ext xmlns:c16="http://schemas.microsoft.com/office/drawing/2014/chart" uri="{C3380CC4-5D6E-409C-BE32-E72D297353CC}">
              <c16:uniqueId val="{00000002-D16E-41A1-A3B7-84F4F00F75C0}"/>
            </c:ext>
          </c:extLst>
        </c:ser>
        <c:dLbls>
          <c:showLegendKey val="0"/>
          <c:showVal val="0"/>
          <c:showCatName val="0"/>
          <c:showSerName val="0"/>
          <c:showPercent val="0"/>
          <c:showBubbleSize val="0"/>
        </c:dLbls>
        <c:gapWidth val="40"/>
        <c:overlap val="100"/>
        <c:axId val="469186864"/>
        <c:axId val="469189816"/>
      </c:barChart>
      <c:lineChart>
        <c:grouping val="standard"/>
        <c:varyColors val="0"/>
        <c:ser>
          <c:idx val="0"/>
          <c:order val="3"/>
          <c:tx>
            <c:strRef>
              <c:f>'D10'!$B$56</c:f>
              <c:strCache>
                <c:ptCount val="1"/>
                <c:pt idx="0">
                  <c:v>Sold</c:v>
                </c:pt>
              </c:strCache>
            </c:strRef>
          </c:tx>
          <c:spPr>
            <a:ln w="22225" cap="rnd" cmpd="sng">
              <a:noFill/>
              <a:round/>
            </a:ln>
            <a:effectLst/>
          </c:spPr>
          <c:marker>
            <c:symbol val="circle"/>
            <c:size val="7"/>
            <c:spPr>
              <a:solidFill>
                <a:srgbClr val="FAD4A2"/>
              </a:solidFill>
              <a:ln w="9525">
                <a:solidFill>
                  <a:sysClr val="window" lastClr="FFFFFF"/>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venituri_primare!#REF!</c:f>
            </c:multiLvlStrRef>
          </c:cat>
          <c:val>
            <c:numRef>
              <c:f>'D10'!$C$56:$H$56</c:f>
              <c:numCache>
                <c:formatCode>#,##0.0</c:formatCode>
                <c:ptCount val="6"/>
                <c:pt idx="0">
                  <c:v>47.563272900000015</c:v>
                </c:pt>
                <c:pt idx="1">
                  <c:v>-25.359112240000002</c:v>
                </c:pt>
                <c:pt idx="2">
                  <c:v>-34.076075449999998</c:v>
                </c:pt>
                <c:pt idx="3">
                  <c:v>23.649953059999994</c:v>
                </c:pt>
                <c:pt idx="4">
                  <c:v>60.573620369999986</c:v>
                </c:pt>
                <c:pt idx="5">
                  <c:v>42.666820479999977</c:v>
                </c:pt>
              </c:numCache>
            </c:numRef>
          </c:val>
          <c:smooth val="0"/>
          <c:extLst>
            <c:ext xmlns:c16="http://schemas.microsoft.com/office/drawing/2014/chart" uri="{C3380CC4-5D6E-409C-BE32-E72D297353CC}">
              <c16:uniqueId val="{00000003-D16E-41A1-A3B7-84F4F00F75C0}"/>
            </c:ext>
          </c:extLst>
        </c:ser>
        <c:dLbls>
          <c:showLegendKey val="0"/>
          <c:showVal val="0"/>
          <c:showCatName val="0"/>
          <c:showSerName val="0"/>
          <c:showPercent val="0"/>
          <c:showBubbleSize val="0"/>
        </c:dLbls>
        <c:marker val="1"/>
        <c:smooth val="0"/>
        <c:axId val="469186864"/>
        <c:axId val="469189816"/>
      </c:lineChart>
      <c:lineChart>
        <c:grouping val="standard"/>
        <c:varyColors val="0"/>
        <c:ser>
          <c:idx val="4"/>
          <c:order val="4"/>
          <c:tx>
            <c:strRef>
              <c:f>'D10'!$B$52</c:f>
              <c:strCache>
                <c:ptCount val="1"/>
                <c:pt idx="0">
                  <c:v>Sold / PIB (scala din dreapta)</c:v>
                </c:pt>
              </c:strCache>
            </c:strRef>
          </c:tx>
          <c:spPr>
            <a:ln w="34925" cap="rnd">
              <a:noFill/>
              <a:round/>
            </a:ln>
            <a:effectLst/>
          </c:spPr>
          <c:marker>
            <c:symbol val="triangle"/>
            <c:size val="8"/>
            <c:spPr>
              <a:solidFill>
                <a:srgbClr val="7F7F7F"/>
              </a:solidFill>
              <a:ln w="9525">
                <a:solidFill>
                  <a:schemeClr val="bg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venituri_primare!#REF!</c:f>
            </c:multiLvlStrRef>
          </c:cat>
          <c:val>
            <c:numRef>
              <c:f>'D10'!$C$52:$H$52</c:f>
              <c:numCache>
                <c:formatCode>0.0%</c:formatCode>
                <c:ptCount val="6"/>
                <c:pt idx="0">
                  <c:v>1.2649166740540948E-2</c:v>
                </c:pt>
                <c:pt idx="1">
                  <c:v>-6.0284924824794269E-3</c:v>
                </c:pt>
                <c:pt idx="2">
                  <c:v>-6.5508525096988467E-3</c:v>
                </c:pt>
                <c:pt idx="3">
                  <c:v>4.8596957941045302E-3</c:v>
                </c:pt>
                <c:pt idx="4">
                  <c:v>1.5677422183440842E-2</c:v>
                </c:pt>
                <c:pt idx="5">
                  <c:v>9.7432804961282374E-3</c:v>
                </c:pt>
              </c:numCache>
            </c:numRef>
          </c:val>
          <c:smooth val="0"/>
          <c:extLst>
            <c:ext xmlns:c16="http://schemas.microsoft.com/office/drawing/2014/chart" uri="{C3380CC4-5D6E-409C-BE32-E72D297353CC}">
              <c16:uniqueId val="{00000004-D16E-41A1-A3B7-84F4F00F75C0}"/>
            </c:ext>
          </c:extLst>
        </c:ser>
        <c:dLbls>
          <c:showLegendKey val="0"/>
          <c:showVal val="0"/>
          <c:showCatName val="0"/>
          <c:showSerName val="0"/>
          <c:showPercent val="0"/>
          <c:showBubbleSize val="0"/>
        </c:dLbls>
        <c:marker val="1"/>
        <c:smooth val="0"/>
        <c:axId val="664672264"/>
        <c:axId val="664670296"/>
      </c:lineChart>
      <c:catAx>
        <c:axId val="46918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9189816"/>
        <c:crosses val="autoZero"/>
        <c:auto val="1"/>
        <c:lblAlgn val="ctr"/>
        <c:lblOffset val="100"/>
        <c:noMultiLvlLbl val="0"/>
      </c:catAx>
      <c:valAx>
        <c:axId val="469189816"/>
        <c:scaling>
          <c:orientation val="minMax"/>
          <c:max val="250"/>
          <c:min val="-250"/>
        </c:scaling>
        <c:delete val="0"/>
        <c:axPos val="l"/>
        <c:majorGridlines>
          <c:spPr>
            <a:ln w="12700" cap="flat" cmpd="sng" algn="ctr">
              <a:solidFill>
                <a:schemeClr val="bg1">
                  <a:lumMod val="85000"/>
                </a:schemeClr>
              </a:solidFill>
              <a:prstDash val="dash"/>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mil. EUR </a:t>
                </a:r>
              </a:p>
              <a:p>
                <a:pPr>
                  <a:defRPr/>
                </a:pPr>
                <a:endParaRPr lang="ro-MD"/>
              </a:p>
            </c:rich>
          </c:tx>
          <c:layout>
            <c:manualLayout>
              <c:xMode val="edge"/>
              <c:yMode val="edge"/>
              <c:x val="5.2015611782778434E-3"/>
              <c:y val="0.3404306659890968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9186864"/>
        <c:crosses val="autoZero"/>
        <c:crossBetween val="between"/>
        <c:majorUnit val="100"/>
      </c:valAx>
      <c:valAx>
        <c:axId val="664670296"/>
        <c:scaling>
          <c:orientation val="minMax"/>
          <c:max val="5.000000000000001E-2"/>
          <c:min val="-5.000000000000001E-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64672264"/>
        <c:crosses val="max"/>
        <c:crossBetween val="between"/>
        <c:majorUnit val="2.5000000000000005E-2"/>
      </c:valAx>
      <c:catAx>
        <c:axId val="664672264"/>
        <c:scaling>
          <c:orientation val="minMax"/>
        </c:scaling>
        <c:delete val="1"/>
        <c:axPos val="b"/>
        <c:numFmt formatCode="General" sourceLinked="1"/>
        <c:majorTickMark val="out"/>
        <c:minorTickMark val="none"/>
        <c:tickLblPos val="nextTo"/>
        <c:crossAx val="664670296"/>
        <c:crosses val="autoZero"/>
        <c:auto val="1"/>
        <c:lblAlgn val="ctr"/>
        <c:lblOffset val="100"/>
        <c:noMultiLvlLbl val="0"/>
      </c:catAx>
      <c:spPr>
        <a:noFill/>
        <a:ln>
          <a:noFill/>
        </a:ln>
        <a:effectLst/>
      </c:spPr>
    </c:plotArea>
    <c:legend>
      <c:legendPos val="r"/>
      <c:layout>
        <c:manualLayout>
          <c:xMode val="edge"/>
          <c:yMode val="edge"/>
          <c:x val="6.794034335504158E-2"/>
          <c:y val="0.91397731682137673"/>
          <c:w val="0.92100386630993936"/>
          <c:h val="8.443668388213301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804283528003108"/>
          <c:y val="5.0925925925925923E-2"/>
          <c:w val="0.49440564756991584"/>
          <c:h val="0.89814814814814814"/>
        </c:manualLayout>
      </c:layout>
      <c:barChart>
        <c:barDir val="bar"/>
        <c:grouping val="clustered"/>
        <c:varyColors val="0"/>
        <c:ser>
          <c:idx val="0"/>
          <c:order val="0"/>
          <c:spPr>
            <a:solidFill>
              <a:schemeClr val="bg1">
                <a:lumMod val="95000"/>
              </a:schemeClr>
            </a:solidFill>
            <a:ln>
              <a:noFill/>
            </a:ln>
            <a:effectLst/>
          </c:spPr>
          <c:invertIfNegative val="0"/>
          <c:dLbls>
            <c:dLbl>
              <c:idx val="0"/>
              <c:layout>
                <c:manualLayout>
                  <c:x val="-9.9353674540682418E-2"/>
                  <c:y val="1.4925764876405375E-2"/>
                </c:manualLayout>
              </c:layout>
              <c:showLegendKey val="0"/>
              <c:showVal val="1"/>
              <c:showCatName val="0"/>
              <c:showSerName val="0"/>
              <c:showPercent val="0"/>
              <c:showBubbleSize val="0"/>
              <c:extLst>
                <c:ext xmlns:c15="http://schemas.microsoft.com/office/drawing/2012/chart" uri="{CE6537A1-D6FC-4f65-9D91-7224C49458BB}">
                  <c15:layout>
                    <c:manualLayout>
                      <c:w val="0.32500823603946061"/>
                      <c:h val="0.24830884945351975"/>
                    </c:manualLayout>
                  </c15:layout>
                </c:ext>
                <c:ext xmlns:c16="http://schemas.microsoft.com/office/drawing/2014/chart" uri="{C3380CC4-5D6E-409C-BE32-E72D297353CC}">
                  <c16:uniqueId val="{00000003-C0BC-462D-AAE1-90F6985CB94F}"/>
                </c:ext>
              </c:extLst>
            </c:dLbl>
            <c:dLbl>
              <c:idx val="1"/>
              <c:layout>
                <c:manualLayout>
                  <c:x val="-0.19791666666666666"/>
                  <c:y val="1.9900497512437811E-2"/>
                </c:manualLayout>
              </c:layout>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15:layout>
                    <c:manualLayout>
                      <c:w val="0.29948900918635168"/>
                      <c:h val="0.24845771144278608"/>
                    </c:manualLayout>
                  </c15:layout>
                </c:ext>
                <c:ext xmlns:c16="http://schemas.microsoft.com/office/drawing/2014/chart" uri="{C3380CC4-5D6E-409C-BE32-E72D297353CC}">
                  <c16:uniqueId val="{00000002-C0BC-462D-AAE1-90F6985CB94F}"/>
                </c:ext>
              </c:extLst>
            </c:dLbl>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'D10'!$B$66:$B$67</c:f>
              <c:strCache>
                <c:ptCount val="2"/>
                <c:pt idx="0">
                  <c:v>… din active de rezervă</c:v>
                </c:pt>
                <c:pt idx="1">
                  <c:v>… din alte investiţii</c:v>
                </c:pt>
              </c:strCache>
            </c:strRef>
          </c:cat>
          <c:val>
            <c:numRef>
              <c:f>'D10'!$C$66:$C$67</c:f>
              <c:numCache>
                <c:formatCode>#,##0.0</c:formatCode>
                <c:ptCount val="2"/>
                <c:pt idx="0">
                  <c:v>3.3691901799999999</c:v>
                </c:pt>
                <c:pt idx="1">
                  <c:v>32.623154739999997</c:v>
                </c:pt>
              </c:numCache>
            </c:numRef>
          </c:val>
          <c:extLst>
            <c:ext xmlns:c16="http://schemas.microsoft.com/office/drawing/2014/chart" uri="{C3380CC4-5D6E-409C-BE32-E72D297353CC}">
              <c16:uniqueId val="{00000000-C0BC-462D-AAE1-90F6985CB94F}"/>
            </c:ext>
          </c:extLst>
        </c:ser>
        <c:dLbls>
          <c:showLegendKey val="0"/>
          <c:showVal val="0"/>
          <c:showCatName val="0"/>
          <c:showSerName val="0"/>
          <c:showPercent val="0"/>
          <c:showBubbleSize val="0"/>
        </c:dLbls>
        <c:gapWidth val="50"/>
        <c:axId val="206591232"/>
        <c:axId val="206582592"/>
      </c:barChart>
      <c:catAx>
        <c:axId val="206591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crossAx val="206582592"/>
        <c:crosses val="autoZero"/>
        <c:auto val="1"/>
        <c:lblAlgn val="ctr"/>
        <c:lblOffset val="100"/>
        <c:noMultiLvlLbl val="0"/>
      </c:catAx>
      <c:valAx>
        <c:axId val="206582592"/>
        <c:scaling>
          <c:orientation val="minMax"/>
        </c:scaling>
        <c:delete val="1"/>
        <c:axPos val="b"/>
        <c:numFmt formatCode="#,##0.0" sourceLinked="1"/>
        <c:majorTickMark val="none"/>
        <c:minorTickMark val="none"/>
        <c:tickLblPos val="nextTo"/>
        <c:crossAx val="2065912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bg1"/>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94313210848646E-2"/>
          <c:y val="5.76293504590547E-2"/>
          <c:w val="0.92300962379702534"/>
          <c:h val="0.82083418587920032"/>
        </c:manualLayout>
      </c:layout>
      <c:barChart>
        <c:barDir val="col"/>
        <c:grouping val="clustered"/>
        <c:varyColors val="0"/>
        <c:ser>
          <c:idx val="0"/>
          <c:order val="0"/>
          <c:spPr>
            <a:solidFill>
              <a:schemeClr val="bg1">
                <a:lumMod val="95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15:layout>
                    <c:manualLayout>
                      <c:w val="0.30461815767005024"/>
                      <c:h val="0.18122276710446369"/>
                    </c:manualLayout>
                  </c15:layout>
                </c:ext>
                <c:ext xmlns:c16="http://schemas.microsoft.com/office/drawing/2014/chart" uri="{C3380CC4-5D6E-409C-BE32-E72D297353CC}">
                  <c16:uniqueId val="{00000000-3021-4BE7-990D-2621AEE302B9}"/>
                </c:ext>
              </c:extLst>
            </c:dLbl>
            <c:dLbl>
              <c:idx val="1"/>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15:layout>
                    <c:manualLayout>
                      <c:w val="0.27248964361382538"/>
                      <c:h val="0.2048913914541978"/>
                    </c:manualLayout>
                  </c15:layout>
                </c:ext>
                <c:ext xmlns:c16="http://schemas.microsoft.com/office/drawing/2014/chart" uri="{C3380CC4-5D6E-409C-BE32-E72D297353CC}">
                  <c16:uniqueId val="{00000001-3021-4BE7-990D-2621AEE302B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'D10'!$B$70:$B$71</c:f>
              <c:strCache>
                <c:ptCount val="2"/>
                <c:pt idx="0">
                  <c:v>Venituri din investiţii directe</c:v>
                </c:pt>
                <c:pt idx="1">
                  <c:v>Venituri din alte investiţii</c:v>
                </c:pt>
              </c:strCache>
            </c:strRef>
          </c:cat>
          <c:val>
            <c:numRef>
              <c:f>'D10'!$C$70:$C$71</c:f>
              <c:numCache>
                <c:formatCode>#,##0.0</c:formatCode>
                <c:ptCount val="2"/>
                <c:pt idx="0">
                  <c:v>168.21765406</c:v>
                </c:pt>
                <c:pt idx="1">
                  <c:v>37.538727049999999</c:v>
                </c:pt>
              </c:numCache>
            </c:numRef>
          </c:val>
          <c:extLst>
            <c:ext xmlns:c16="http://schemas.microsoft.com/office/drawing/2014/chart" uri="{C3380CC4-5D6E-409C-BE32-E72D297353CC}">
              <c16:uniqueId val="{00000000-8B9E-4852-8387-AAE74DF53B7C}"/>
            </c:ext>
          </c:extLst>
        </c:ser>
        <c:dLbls>
          <c:showLegendKey val="0"/>
          <c:showVal val="0"/>
          <c:showCatName val="0"/>
          <c:showSerName val="0"/>
          <c:showPercent val="0"/>
          <c:showBubbleSize val="0"/>
        </c:dLbls>
        <c:gapWidth val="50"/>
        <c:overlap val="-27"/>
        <c:axId val="949076208"/>
        <c:axId val="949089168"/>
      </c:barChart>
      <c:catAx>
        <c:axId val="949076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ro-MD"/>
          </a:p>
        </c:txPr>
        <c:crossAx val="949089168"/>
        <c:crosses val="autoZero"/>
        <c:auto val="1"/>
        <c:lblAlgn val="ctr"/>
        <c:lblOffset val="100"/>
        <c:noMultiLvlLbl val="0"/>
      </c:catAx>
      <c:valAx>
        <c:axId val="949089168"/>
        <c:scaling>
          <c:orientation val="minMax"/>
        </c:scaling>
        <c:delete val="1"/>
        <c:axPos val="l"/>
        <c:numFmt formatCode="#,##0.0" sourceLinked="1"/>
        <c:majorTickMark val="none"/>
        <c:minorTickMark val="none"/>
        <c:tickLblPos val="nextTo"/>
        <c:crossAx val="9490762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040630997316425E-2"/>
          <c:y val="4.5539906103286384E-2"/>
          <c:w val="0.84459006883056065"/>
          <c:h val="0.65402651591627969"/>
        </c:manualLayout>
      </c:layout>
      <c:barChart>
        <c:barDir val="col"/>
        <c:grouping val="stacked"/>
        <c:varyColors val="0"/>
        <c:ser>
          <c:idx val="4"/>
          <c:order val="1"/>
          <c:tx>
            <c:strRef>
              <c:f>'D11'!$B$59</c:f>
              <c:strCache>
                <c:ptCount val="1"/>
                <c:pt idx="0">
                  <c:v>Alte venituri secundare, net</c:v>
                </c:pt>
              </c:strCache>
            </c:strRef>
          </c:tx>
          <c:spPr>
            <a:solidFill>
              <a:srgbClr val="A6A6A6"/>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'D11'!$C$59:$H$59</c:f>
              <c:numCache>
                <c:formatCode>0.0</c:formatCode>
                <c:ptCount val="6"/>
                <c:pt idx="0">
                  <c:v>90.066042999999979</c:v>
                </c:pt>
                <c:pt idx="1">
                  <c:v>137.2819542</c:v>
                </c:pt>
                <c:pt idx="2">
                  <c:v>172.38098266000006</c:v>
                </c:pt>
                <c:pt idx="3">
                  <c:v>149.42328501000003</c:v>
                </c:pt>
                <c:pt idx="4">
                  <c:v>120.15447107</c:v>
                </c:pt>
                <c:pt idx="5">
                  <c:v>178.81062324000001</c:v>
                </c:pt>
              </c:numCache>
            </c:numRef>
          </c:val>
          <c:extLst>
            <c:ext xmlns:c16="http://schemas.microsoft.com/office/drawing/2014/chart" uri="{C3380CC4-5D6E-409C-BE32-E72D297353CC}">
              <c16:uniqueId val="{0000000D-9CA9-4770-A7E8-EDB235973460}"/>
            </c:ext>
          </c:extLst>
        </c:ser>
        <c:ser>
          <c:idx val="1"/>
          <c:order val="3"/>
          <c:tx>
            <c:strRef>
              <c:f>'D11'!$B$58</c:f>
              <c:strCache>
                <c:ptCount val="1"/>
                <c:pt idx="0">
                  <c:v>Transferuri personale, net</c:v>
                </c:pt>
              </c:strCache>
            </c:strRef>
          </c:tx>
          <c:spPr>
            <a:solidFill>
              <a:srgbClr val="C1C7D1"/>
            </a:solidFill>
            <a:ln>
              <a:noFill/>
            </a:ln>
            <a:effectLst/>
          </c:spPr>
          <c:invertIfNegative val="0"/>
          <c:dLbls>
            <c:dLbl>
              <c:idx val="0"/>
              <c:layout>
                <c:manualLayout>
                  <c:x val="-2.2533335235433614E-17"/>
                  <c:y val="-3.75586854460094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96-472D-9B18-6FBD7EE00B7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'D11'!$C$58:$H$58</c:f>
              <c:numCache>
                <c:formatCode>0.0</c:formatCode>
                <c:ptCount val="6"/>
                <c:pt idx="0">
                  <c:v>145.27695990000001</c:v>
                </c:pt>
                <c:pt idx="1">
                  <c:v>157.38943183000001</c:v>
                </c:pt>
                <c:pt idx="2">
                  <c:v>157.88924286</c:v>
                </c:pt>
                <c:pt idx="3">
                  <c:v>124.09279481</c:v>
                </c:pt>
                <c:pt idx="4">
                  <c:v>135.13621979999999</c:v>
                </c:pt>
                <c:pt idx="5">
                  <c:v>149.98895275999999</c:v>
                </c:pt>
              </c:numCache>
            </c:numRef>
          </c:val>
          <c:extLst>
            <c:ext xmlns:c16="http://schemas.microsoft.com/office/drawing/2014/chart" uri="{C3380CC4-5D6E-409C-BE32-E72D297353CC}">
              <c16:uniqueId val="{0000000C-9CA9-4770-A7E8-EDB235973460}"/>
            </c:ext>
          </c:extLst>
        </c:ser>
        <c:ser>
          <c:idx val="2"/>
          <c:order val="4"/>
          <c:tx>
            <c:strRef>
              <c:f>'D11'!$B$57</c:f>
              <c:strCache>
                <c:ptCount val="1"/>
                <c:pt idx="0">
                  <c:v>Cooperarea internațională curentă, net</c:v>
                </c:pt>
              </c:strCache>
            </c:strRef>
          </c:tx>
          <c:spPr>
            <a:solidFill>
              <a:srgbClr val="828FA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'D11'!$C$57:$H$57</c:f>
              <c:numCache>
                <c:formatCode>0.0</c:formatCode>
                <c:ptCount val="6"/>
                <c:pt idx="0">
                  <c:v>116.05219600999999</c:v>
                </c:pt>
                <c:pt idx="1">
                  <c:v>145.41319084</c:v>
                </c:pt>
                <c:pt idx="2">
                  <c:v>154.13088096999999</c:v>
                </c:pt>
                <c:pt idx="3">
                  <c:v>88.099824189999993</c:v>
                </c:pt>
                <c:pt idx="4">
                  <c:v>66.231328910000002</c:v>
                </c:pt>
                <c:pt idx="5">
                  <c:v>89.325240520000008</c:v>
                </c:pt>
              </c:numCache>
            </c:numRef>
          </c:val>
          <c:extLst>
            <c:ext xmlns:c16="http://schemas.microsoft.com/office/drawing/2014/chart" uri="{C3380CC4-5D6E-409C-BE32-E72D297353CC}">
              <c16:uniqueId val="{0000000A-9CA9-4770-A7E8-EDB235973460}"/>
            </c:ext>
          </c:extLst>
        </c:ser>
        <c:dLbls>
          <c:showLegendKey val="0"/>
          <c:showVal val="0"/>
          <c:showCatName val="0"/>
          <c:showSerName val="0"/>
          <c:showPercent val="0"/>
          <c:showBubbleSize val="0"/>
        </c:dLbls>
        <c:gapWidth val="70"/>
        <c:overlap val="100"/>
        <c:axId val="469186864"/>
        <c:axId val="469189816"/>
        <c:extLst>
          <c:ext xmlns:c15="http://schemas.microsoft.com/office/drawing/2012/chart" uri="{02D57815-91ED-43cb-92C2-25804820EDAC}">
            <c15:filteredBarSeries>
              <c15:ser>
                <c:idx val="3"/>
                <c:order val="0"/>
                <c:tx>
                  <c:strRef>
                    <c:extLst>
                      <c:ext uri="{02D57815-91ED-43cb-92C2-25804820EDAC}">
                        <c15:formulaRef>
                          <c15:sqref>'D11'!$B$56</c15:sqref>
                        </c15:formulaRef>
                      </c:ext>
                    </c:extLst>
                    <c:strCache>
                      <c:ptCount val="1"/>
                      <c:pt idx="0">
                        <c:v>Sold</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mbria" panose="02040503050406030204" pitchFamily="18" charset="0"/>
                          <a:ea typeface="Cambria" panose="02040503050406030204" pitchFamily="18" charset="0"/>
                          <a:cs typeface="Tahoma" panose="020B0604030504040204" pitchFamily="34" charset="0"/>
                        </a:defRPr>
                      </a:pPr>
                      <a:endParaRPr lang="ro-MD"/>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'D11'!$C$54:$H$55</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Ref>
                    <c:extLst>
                      <c:ext uri="{02D57815-91ED-43cb-92C2-25804820EDAC}">
                        <c15:formulaRef>
                          <c15:sqref>'D11'!$C$56:$H$56</c15:sqref>
                        </c15:formulaRef>
                      </c:ext>
                    </c:extLst>
                    <c:numCache>
                      <c:formatCode>0.0</c:formatCode>
                      <c:ptCount val="6"/>
                      <c:pt idx="0">
                        <c:v>351.39519890999998</c:v>
                      </c:pt>
                      <c:pt idx="1">
                        <c:v>440.08457686999998</c:v>
                      </c:pt>
                      <c:pt idx="2">
                        <c:v>484.40110649000002</c:v>
                      </c:pt>
                      <c:pt idx="3">
                        <c:v>361.61590401000001</c:v>
                      </c:pt>
                      <c:pt idx="4">
                        <c:v>321.52201977999999</c:v>
                      </c:pt>
                      <c:pt idx="5">
                        <c:v>418.12481652000002</c:v>
                      </c:pt>
                    </c:numCache>
                  </c:numRef>
                </c:val>
                <c:extLst>
                  <c:ext xmlns:c16="http://schemas.microsoft.com/office/drawing/2014/chart" uri="{C3380CC4-5D6E-409C-BE32-E72D297353CC}">
                    <c16:uniqueId val="{00000000-9CA9-4770-A7E8-EDB235973460}"/>
                  </c:ext>
                </c:extLst>
              </c15:ser>
            </c15:filteredBarSeries>
          </c:ext>
        </c:extLst>
      </c:barChart>
      <c:lineChart>
        <c:grouping val="standard"/>
        <c:varyColors val="0"/>
        <c:ser>
          <c:idx val="0"/>
          <c:order val="2"/>
          <c:tx>
            <c:strRef>
              <c:f>'D11'!$B$60</c:f>
              <c:strCache>
                <c:ptCount val="1"/>
                <c:pt idx="0">
                  <c:v>Sold / PIB (%, scala din dreapta)</c:v>
                </c:pt>
              </c:strCache>
            </c:strRef>
          </c:tx>
          <c:spPr>
            <a:ln w="28575" cap="rnd">
              <a:noFill/>
              <a:round/>
            </a:ln>
            <a:effectLst/>
          </c:spPr>
          <c:marker>
            <c:symbol val="circle"/>
            <c:size val="6"/>
            <c:spPr>
              <a:solidFill>
                <a:srgbClr val="F2F2F2"/>
              </a:solidFill>
              <a:ln w="9525">
                <a:solidFill>
                  <a:srgbClr val="606E82"/>
                </a:solidFill>
              </a:ln>
              <a:effectLst/>
            </c:spPr>
          </c:marker>
          <c:dLbls>
            <c:spPr>
              <a:solidFill>
                <a:srgbClr val="F2F2F2"/>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'D11'!$C$54:$H$55</c:f>
              <c:multiLvlStrCache>
                <c:ptCount val="6"/>
                <c:lvl>
                  <c:pt idx="0">
                    <c:v>I*</c:v>
                  </c:pt>
                  <c:pt idx="1">
                    <c:v>II*</c:v>
                  </c:pt>
                  <c:pt idx="2">
                    <c:v>III*</c:v>
                  </c:pt>
                  <c:pt idx="3">
                    <c:v>IV*</c:v>
                  </c:pt>
                  <c:pt idx="4">
                    <c:v>I*</c:v>
                  </c:pt>
                  <c:pt idx="5">
                    <c:v>II</c:v>
                  </c:pt>
                </c:lvl>
                <c:lvl>
                  <c:pt idx="0">
                    <c:v>2025</c:v>
                  </c:pt>
                  <c:pt idx="4">
                    <c:v>2026</c:v>
                  </c:pt>
                </c:lvl>
              </c:multiLvlStrCache>
            </c:multiLvlStrRef>
          </c:cat>
          <c:val>
            <c:numRef>
              <c:f>'D11'!$C$60:$H$60</c:f>
              <c:numCache>
                <c:formatCode>0.0%</c:formatCode>
                <c:ptCount val="6"/>
                <c:pt idx="0">
                  <c:v>9.3451442486911535E-2</c:v>
                </c:pt>
                <c:pt idx="1">
                  <c:v>0.10461906304767961</c:v>
                </c:pt>
                <c:pt idx="2">
                  <c:v>9.3122232013103351E-2</c:v>
                </c:pt>
                <c:pt idx="3">
                  <c:v>7.4306417578940617E-2</c:v>
                </c:pt>
                <c:pt idx="4">
                  <c:v>8.3215043370468228E-2</c:v>
                </c:pt>
                <c:pt idx="5">
                  <c:v>9.5481859766329474E-2</c:v>
                </c:pt>
              </c:numCache>
            </c:numRef>
          </c:val>
          <c:smooth val="0"/>
          <c:extLst>
            <c:ext xmlns:c16="http://schemas.microsoft.com/office/drawing/2014/chart" uri="{C3380CC4-5D6E-409C-BE32-E72D297353CC}">
              <c16:uniqueId val="{0000000E-9CA9-4770-A7E8-EDB235973460}"/>
            </c:ext>
          </c:extLst>
        </c:ser>
        <c:dLbls>
          <c:showLegendKey val="0"/>
          <c:showVal val="1"/>
          <c:showCatName val="0"/>
          <c:showSerName val="0"/>
          <c:showPercent val="0"/>
          <c:showBubbleSize val="0"/>
        </c:dLbls>
        <c:marker val="1"/>
        <c:smooth val="0"/>
        <c:axId val="1678386480"/>
        <c:axId val="1678385520"/>
      </c:lineChart>
      <c:catAx>
        <c:axId val="46918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469189816"/>
        <c:crosses val="autoZero"/>
        <c:auto val="1"/>
        <c:lblAlgn val="ctr"/>
        <c:lblOffset val="100"/>
        <c:noMultiLvlLbl val="0"/>
      </c:catAx>
      <c:valAx>
        <c:axId val="469189816"/>
        <c:scaling>
          <c:orientation val="minMax"/>
          <c:max val="550"/>
          <c:min val="0"/>
        </c:scaling>
        <c:delete val="0"/>
        <c:axPos val="l"/>
        <c:majorGridlines>
          <c:spPr>
            <a:ln w="9525" cap="flat" cmpd="sng" algn="ctr">
              <a:solidFill>
                <a:sysClr val="window" lastClr="FFFFFF"/>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r>
                  <a:rPr lang="en-US"/>
                  <a:t>mil. </a:t>
                </a:r>
                <a:r>
                  <a:rPr lang="ro-RO"/>
                  <a:t>EUR</a:t>
                </a:r>
                <a:r>
                  <a:rPr lang="ru-RU"/>
                  <a:t> </a:t>
                </a:r>
                <a:endParaRPr lang="en-US"/>
              </a:p>
            </c:rich>
          </c:tx>
          <c:layout>
            <c:manualLayout>
              <c:xMode val="edge"/>
              <c:yMode val="edge"/>
              <c:x val="8.0900753918647546E-3"/>
              <c:y val="0.2626661233289077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469186864"/>
        <c:crosses val="autoZero"/>
        <c:crossBetween val="between"/>
        <c:majorUnit val="100"/>
      </c:valAx>
      <c:valAx>
        <c:axId val="1678385520"/>
        <c:scaling>
          <c:orientation val="minMax"/>
          <c:max val="0.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crossAx val="1678386480"/>
        <c:crosses val="max"/>
        <c:crossBetween val="between"/>
        <c:majorUnit val="0.1"/>
      </c:valAx>
      <c:catAx>
        <c:axId val="1678386480"/>
        <c:scaling>
          <c:orientation val="minMax"/>
        </c:scaling>
        <c:delete val="1"/>
        <c:axPos val="b"/>
        <c:numFmt formatCode="General" sourceLinked="1"/>
        <c:majorTickMark val="out"/>
        <c:minorTickMark val="none"/>
        <c:tickLblPos val="nextTo"/>
        <c:crossAx val="1678385520"/>
        <c:crosses val="autoZero"/>
        <c:auto val="1"/>
        <c:lblAlgn val="ctr"/>
        <c:lblOffset val="100"/>
        <c:noMultiLvlLbl val="0"/>
      </c:catAx>
      <c:spPr>
        <a:noFill/>
        <a:ln>
          <a:noFill/>
        </a:ln>
        <a:effectLst/>
      </c:spPr>
    </c:plotArea>
    <c:legend>
      <c:legendPos val="r"/>
      <c:layout>
        <c:manualLayout>
          <c:xMode val="edge"/>
          <c:yMode val="edge"/>
          <c:x val="0.11439975231854188"/>
          <c:y val="0.86427047580590888"/>
          <c:w val="0.7343936538134076"/>
          <c:h val="0.1357295241940911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legend>
    <c:plotVisOnly val="1"/>
    <c:dispBlanksAs val="gap"/>
    <c:showDLblsOverMax val="0"/>
  </c:chart>
  <c:spPr>
    <a:solidFill>
      <a:srgbClr val="FAFAFC"/>
    </a:solidFill>
    <a:ln w="6350"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cs typeface="Tahoma" panose="020B0604030504040204" pitchFamily="34" charset="0"/>
        </a:defRPr>
      </a:pPr>
      <a:endParaRPr lang="ro-MD"/>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928475130465655E-2"/>
          <c:y val="4.7880370216880776E-2"/>
          <c:w val="0.86588506735747761"/>
          <c:h val="0.65338831330294245"/>
        </c:manualLayout>
      </c:layout>
      <c:barChart>
        <c:barDir val="col"/>
        <c:grouping val="stacked"/>
        <c:varyColors val="0"/>
        <c:ser>
          <c:idx val="0"/>
          <c:order val="0"/>
          <c:tx>
            <c:strRef>
              <c:f>'D12'!$B$51</c:f>
              <c:strCache>
                <c:ptCount val="1"/>
                <c:pt idx="0">
                  <c:v>Transferuri personale</c:v>
                </c:pt>
              </c:strCache>
            </c:strRef>
          </c:tx>
          <c:spPr>
            <a:solidFill>
              <a:srgbClr val="7C8A9D"/>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'D12'!$C$51:$H$51</c:f>
              <c:numCache>
                <c:formatCode>#,##0.0</c:formatCode>
                <c:ptCount val="6"/>
                <c:pt idx="0">
                  <c:v>228.08836837999999</c:v>
                </c:pt>
                <c:pt idx="1">
                  <c:v>242.65948879999999</c:v>
                </c:pt>
                <c:pt idx="2">
                  <c:v>249.92252583000001</c:v>
                </c:pt>
                <c:pt idx="3">
                  <c:v>212.71745591999999</c:v>
                </c:pt>
                <c:pt idx="4">
                  <c:v>209.42637592</c:v>
                </c:pt>
                <c:pt idx="5">
                  <c:v>233.94867253000001</c:v>
                </c:pt>
              </c:numCache>
            </c:numRef>
          </c:val>
          <c:extLst>
            <c:ext xmlns:c16="http://schemas.microsoft.com/office/drawing/2014/chart" uri="{C3380CC4-5D6E-409C-BE32-E72D297353CC}">
              <c16:uniqueId val="{00000000-9F74-4D68-848C-B18F2FB436CD}"/>
            </c:ext>
          </c:extLst>
        </c:ser>
        <c:ser>
          <c:idx val="1"/>
          <c:order val="1"/>
          <c:tx>
            <c:strRef>
              <c:f>'D12'!$B$52</c:f>
              <c:strCache>
                <c:ptCount val="1"/>
                <c:pt idx="0">
                  <c:v>Remunerarea salariaților </c:v>
                </c:pt>
              </c:strCache>
            </c:strRef>
          </c:tx>
          <c:spPr>
            <a:solidFill>
              <a:srgbClr val="D9D9D9"/>
            </a:solidFill>
            <a:ln>
              <a:noFill/>
            </a:ln>
            <a:effectLst/>
          </c:spPr>
          <c:invertIfNegative val="0"/>
          <c:dLbls>
            <c:dLbl>
              <c:idx val="5"/>
              <c:layout>
                <c:manualLayout>
                  <c:x val="-9.4836710236269195E-17"/>
                  <c:y val="-3.50877192982456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CA-45A6-836D-7BB92E91913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'D12'!$C$52:$H$52</c:f>
              <c:numCache>
                <c:formatCode>#,##0.0</c:formatCode>
                <c:ptCount val="6"/>
                <c:pt idx="0">
                  <c:v>156.10217320000001</c:v>
                </c:pt>
                <c:pt idx="1">
                  <c:v>148.50868455</c:v>
                </c:pt>
                <c:pt idx="2">
                  <c:v>150.16409781999999</c:v>
                </c:pt>
                <c:pt idx="3">
                  <c:v>196.68942564</c:v>
                </c:pt>
                <c:pt idx="4">
                  <c:v>167.74914605999999</c:v>
                </c:pt>
                <c:pt idx="5">
                  <c:v>190.02626265000001</c:v>
                </c:pt>
              </c:numCache>
            </c:numRef>
          </c:val>
          <c:extLst>
            <c:ext xmlns:c16="http://schemas.microsoft.com/office/drawing/2014/chart" uri="{C3380CC4-5D6E-409C-BE32-E72D297353CC}">
              <c16:uniqueId val="{00000002-9F74-4D68-848C-B18F2FB436CD}"/>
            </c:ext>
          </c:extLst>
        </c:ser>
        <c:ser>
          <c:idx val="2"/>
          <c:order val="2"/>
          <c:tx>
            <c:strRef>
              <c:f>'D12'!$B$53</c:f>
              <c:strCache>
                <c:ptCount val="1"/>
                <c:pt idx="0">
                  <c:v>Transferuri de capital între gospodăriile populației</c:v>
                </c:pt>
              </c:strCache>
            </c:strRef>
          </c:tx>
          <c:spPr>
            <a:solidFill>
              <a:srgbClr val="404759"/>
            </a:solidFill>
            <a:ln>
              <a:noFill/>
            </a:ln>
            <a:effectLst/>
          </c:spPr>
          <c:invertIfNegative val="0"/>
          <c:cat>
            <c:multiLvlStrRef>
              <c:f>#REF!</c:f>
            </c:multiLvlStrRef>
          </c:cat>
          <c:val>
            <c:numRef>
              <c:f>'D12'!$C$53:$H$53</c:f>
              <c:numCache>
                <c:formatCode>#,##0.0</c:formatCode>
                <c:ptCount val="6"/>
                <c:pt idx="0">
                  <c:v>16.360605660000001</c:v>
                </c:pt>
                <c:pt idx="1">
                  <c:v>19.70309833</c:v>
                </c:pt>
                <c:pt idx="2">
                  <c:v>21.771467009999999</c:v>
                </c:pt>
                <c:pt idx="3">
                  <c:v>23.705949489999998</c:v>
                </c:pt>
                <c:pt idx="4">
                  <c:v>16.892326560000001</c:v>
                </c:pt>
                <c:pt idx="5">
                  <c:v>26.384055329999999</c:v>
                </c:pt>
              </c:numCache>
            </c:numRef>
          </c:val>
          <c:extLst>
            <c:ext xmlns:c16="http://schemas.microsoft.com/office/drawing/2014/chart" uri="{C3380CC4-5D6E-409C-BE32-E72D297353CC}">
              <c16:uniqueId val="{00000003-9F74-4D68-848C-B18F2FB436CD}"/>
            </c:ext>
          </c:extLst>
        </c:ser>
        <c:ser>
          <c:idx val="3"/>
          <c:order val="3"/>
          <c:tx>
            <c:strRef>
              <c:f>'D12'!$B$54</c:f>
              <c:strCache>
                <c:ptCount val="1"/>
                <c:pt idx="0">
                  <c:v>Transferuri personale</c:v>
                </c:pt>
              </c:strCache>
            </c:strRef>
          </c:tx>
          <c:spPr>
            <a:solidFill>
              <a:srgbClr val="7C8A9D"/>
            </a:solidFill>
            <a:ln>
              <a:noFill/>
            </a:ln>
            <a:effectLst/>
          </c:spPr>
          <c:invertIfNegative val="0"/>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#REF!</c:f>
            </c:multiLvlStrRef>
          </c:cat>
          <c:val>
            <c:numRef>
              <c:f>'D12'!$C$54:$H$54</c:f>
              <c:numCache>
                <c:formatCode>#,##0.0</c:formatCode>
                <c:ptCount val="6"/>
                <c:pt idx="0">
                  <c:v>-82.811408479999997</c:v>
                </c:pt>
                <c:pt idx="1">
                  <c:v>-85.270056969999999</c:v>
                </c:pt>
                <c:pt idx="2">
                  <c:v>-92.033282970000002</c:v>
                </c:pt>
                <c:pt idx="3">
                  <c:v>-88.624661110000005</c:v>
                </c:pt>
                <c:pt idx="4">
                  <c:v>-74.290156120000006</c:v>
                </c:pt>
                <c:pt idx="5">
                  <c:v>-83.959719770000007</c:v>
                </c:pt>
              </c:numCache>
            </c:numRef>
          </c:val>
          <c:extLst>
            <c:ext xmlns:c16="http://schemas.microsoft.com/office/drawing/2014/chart" uri="{C3380CC4-5D6E-409C-BE32-E72D297353CC}">
              <c16:uniqueId val="{00000004-9F74-4D68-848C-B18F2FB436CD}"/>
            </c:ext>
          </c:extLst>
        </c:ser>
        <c:ser>
          <c:idx val="4"/>
          <c:order val="4"/>
          <c:tx>
            <c:strRef>
              <c:f>'D12'!$B$55</c:f>
              <c:strCache>
                <c:ptCount val="1"/>
                <c:pt idx="0">
                  <c:v>Remunerarea salariaților </c:v>
                </c:pt>
              </c:strCache>
            </c:strRef>
          </c:tx>
          <c:spPr>
            <a:solidFill>
              <a:srgbClr val="D9D9D9"/>
            </a:solidFill>
            <a:ln>
              <a:noFill/>
            </a:ln>
            <a:effectLst/>
          </c:spPr>
          <c:invertIfNegative val="0"/>
          <c:cat>
            <c:multiLvlStrRef>
              <c:f>#REF!</c:f>
            </c:multiLvlStrRef>
          </c:cat>
          <c:val>
            <c:numRef>
              <c:f>'D12'!$C$55:$H$55</c:f>
              <c:numCache>
                <c:formatCode>#,##0.0</c:formatCode>
                <c:ptCount val="6"/>
                <c:pt idx="0">
                  <c:v>-18.905821320000001</c:v>
                </c:pt>
                <c:pt idx="1">
                  <c:v>-19.825601150000001</c:v>
                </c:pt>
                <c:pt idx="2">
                  <c:v>-22.6005498</c:v>
                </c:pt>
                <c:pt idx="3">
                  <c:v>-24.951814720000002</c:v>
                </c:pt>
                <c:pt idx="4">
                  <c:v>-18.311581270000001</c:v>
                </c:pt>
                <c:pt idx="5">
                  <c:v>-20.722650949999998</c:v>
                </c:pt>
              </c:numCache>
            </c:numRef>
          </c:val>
          <c:extLst>
            <c:ext xmlns:c16="http://schemas.microsoft.com/office/drawing/2014/chart" uri="{C3380CC4-5D6E-409C-BE32-E72D297353CC}">
              <c16:uniqueId val="{00000005-9F74-4D68-848C-B18F2FB436CD}"/>
            </c:ext>
          </c:extLst>
        </c:ser>
        <c:ser>
          <c:idx val="5"/>
          <c:order val="5"/>
          <c:tx>
            <c:strRef>
              <c:f>'D12'!$B$56</c:f>
              <c:strCache>
                <c:ptCount val="1"/>
                <c:pt idx="0">
                  <c:v>Transferuri de capital între gospodăriile populației</c:v>
                </c:pt>
              </c:strCache>
            </c:strRef>
          </c:tx>
          <c:spPr>
            <a:solidFill>
              <a:srgbClr val="404759"/>
            </a:solidFill>
            <a:ln>
              <a:noFill/>
            </a:ln>
            <a:effectLst/>
          </c:spPr>
          <c:invertIfNegative val="0"/>
          <c:cat>
            <c:multiLvlStrRef>
              <c:f>#REF!</c:f>
            </c:multiLvlStrRef>
          </c:cat>
          <c:val>
            <c:numRef>
              <c:f>'D12'!$C$56:$H$56</c:f>
              <c:numCache>
                <c:formatCode>#,##0.0</c:formatCode>
                <c:ptCount val="6"/>
                <c:pt idx="0">
                  <c:v>-14.33852377</c:v>
                </c:pt>
                <c:pt idx="1">
                  <c:v>-16.593114539999998</c:v>
                </c:pt>
                <c:pt idx="2">
                  <c:v>-15.529791080000001</c:v>
                </c:pt>
                <c:pt idx="3">
                  <c:v>-20.858162910000001</c:v>
                </c:pt>
                <c:pt idx="4">
                  <c:v>-13.165509569999999</c:v>
                </c:pt>
                <c:pt idx="5">
                  <c:v>-18.12233419</c:v>
                </c:pt>
              </c:numCache>
            </c:numRef>
          </c:val>
          <c:extLst>
            <c:ext xmlns:c16="http://schemas.microsoft.com/office/drawing/2014/chart" uri="{C3380CC4-5D6E-409C-BE32-E72D297353CC}">
              <c16:uniqueId val="{00000006-9F74-4D68-848C-B18F2FB436CD}"/>
            </c:ext>
          </c:extLst>
        </c:ser>
        <c:dLbls>
          <c:showLegendKey val="0"/>
          <c:showVal val="0"/>
          <c:showCatName val="0"/>
          <c:showSerName val="0"/>
          <c:showPercent val="0"/>
          <c:showBubbleSize val="0"/>
        </c:dLbls>
        <c:gapWidth val="60"/>
        <c:overlap val="100"/>
        <c:axId val="86368175"/>
        <c:axId val="86366927"/>
      </c:barChart>
      <c:lineChart>
        <c:grouping val="standard"/>
        <c:varyColors val="0"/>
        <c:ser>
          <c:idx val="6"/>
          <c:order val="6"/>
          <c:tx>
            <c:strRef>
              <c:f>'D12'!$B$57</c:f>
              <c:strCache>
                <c:ptCount val="1"/>
                <c:pt idx="0">
                  <c:v>Credit, total</c:v>
                </c:pt>
              </c:strCache>
            </c:strRef>
          </c:tx>
          <c:spPr>
            <a:ln w="25400" cap="rnd">
              <a:noFill/>
              <a:round/>
            </a:ln>
            <a:effectLst/>
          </c:spPr>
          <c:marker>
            <c:symbol val="triangle"/>
            <c:size val="7"/>
            <c:spPr>
              <a:solidFill>
                <a:schemeClr val="bg1">
                  <a:lumMod val="95000"/>
                </a:schemeClr>
              </a:solidFill>
              <a:ln w="9525">
                <a:solidFill>
                  <a:srgbClr val="404759"/>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'D12'!$C$57:$H$57</c:f>
              <c:numCache>
                <c:formatCode>#,##0.0</c:formatCode>
                <c:ptCount val="6"/>
                <c:pt idx="0">
                  <c:v>400.55114723999998</c:v>
                </c:pt>
                <c:pt idx="1">
                  <c:v>410.87127168000001</c:v>
                </c:pt>
                <c:pt idx="2">
                  <c:v>421.85809066000002</c:v>
                </c:pt>
                <c:pt idx="3">
                  <c:v>433.11283104</c:v>
                </c:pt>
                <c:pt idx="4">
                  <c:v>394.06784854</c:v>
                </c:pt>
                <c:pt idx="5">
                  <c:v>450.35899051000001</c:v>
                </c:pt>
              </c:numCache>
            </c:numRef>
          </c:val>
          <c:smooth val="0"/>
          <c:extLst>
            <c:ext xmlns:c16="http://schemas.microsoft.com/office/drawing/2014/chart" uri="{C3380CC4-5D6E-409C-BE32-E72D297353CC}">
              <c16:uniqueId val="{00000007-9F74-4D68-848C-B18F2FB436CD}"/>
            </c:ext>
          </c:extLst>
        </c:ser>
        <c:ser>
          <c:idx val="8"/>
          <c:order val="8"/>
          <c:tx>
            <c:strRef>
              <c:f>'D12'!$B$58</c:f>
              <c:strCache>
                <c:ptCount val="1"/>
                <c:pt idx="0">
                  <c:v>Debit, total</c:v>
                </c:pt>
              </c:strCache>
            </c:strRef>
          </c:tx>
          <c:spPr>
            <a:ln w="25400" cap="rnd">
              <a:noFill/>
              <a:round/>
            </a:ln>
            <a:effectLst/>
          </c:spPr>
          <c:marker>
            <c:symbol val="triangle"/>
            <c:size val="7"/>
            <c:spPr>
              <a:solidFill>
                <a:schemeClr val="bg1">
                  <a:lumMod val="95000"/>
                </a:schemeClr>
              </a:solidFill>
              <a:ln w="9525">
                <a:solidFill>
                  <a:srgbClr val="404759"/>
                </a:solidFill>
              </a:ln>
              <a:effectLst/>
            </c:spPr>
          </c:marker>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'D12'!$C$58:$H$58</c:f>
              <c:numCache>
                <c:formatCode>#,##0.0</c:formatCode>
                <c:ptCount val="6"/>
                <c:pt idx="0">
                  <c:v>-116.05575356999999</c:v>
                </c:pt>
                <c:pt idx="1">
                  <c:v>-121.68877266</c:v>
                </c:pt>
                <c:pt idx="2">
                  <c:v>-130.16362384999999</c:v>
                </c:pt>
                <c:pt idx="3">
                  <c:v>-134.43463874</c:v>
                </c:pt>
                <c:pt idx="4">
                  <c:v>-105.76724695999999</c:v>
                </c:pt>
                <c:pt idx="5">
                  <c:v>-122.80470491</c:v>
                </c:pt>
              </c:numCache>
            </c:numRef>
          </c:val>
          <c:smooth val="0"/>
          <c:extLst>
            <c:ext xmlns:c16="http://schemas.microsoft.com/office/drawing/2014/chart" uri="{C3380CC4-5D6E-409C-BE32-E72D297353CC}">
              <c16:uniqueId val="{00000008-9F74-4D68-848C-B18F2FB436CD}"/>
            </c:ext>
          </c:extLst>
        </c:ser>
        <c:dLbls>
          <c:showLegendKey val="0"/>
          <c:showVal val="0"/>
          <c:showCatName val="0"/>
          <c:showSerName val="0"/>
          <c:showPercent val="0"/>
          <c:showBubbleSize val="0"/>
        </c:dLbls>
        <c:marker val="1"/>
        <c:smooth val="0"/>
        <c:axId val="86368175"/>
        <c:axId val="86366927"/>
      </c:lineChart>
      <c:lineChart>
        <c:grouping val="standard"/>
        <c:varyColors val="0"/>
        <c:ser>
          <c:idx val="7"/>
          <c:order val="7"/>
          <c:tx>
            <c:strRef>
              <c:f>#REF!</c:f>
              <c:strCache>
                <c:ptCount val="1"/>
                <c:pt idx="0">
                  <c:v>#REF!</c:v>
                </c:pt>
              </c:strCache>
            </c:strRef>
          </c:tx>
          <c:spPr>
            <a:ln w="25400" cap="rnd">
              <a:noFill/>
              <a:round/>
            </a:ln>
            <a:effectLst/>
          </c:spPr>
          <c:marker>
            <c:symbol val="diamond"/>
            <c:size val="9"/>
            <c:spPr>
              <a:solidFill>
                <a:schemeClr val="accent2">
                  <a:lumMod val="20000"/>
                  <a:lumOff val="80000"/>
                </a:schemeClr>
              </a:solidFill>
              <a:ln w="9525">
                <a:solidFill>
                  <a:srgbClr val="76563E"/>
                </a:solidFill>
              </a:ln>
              <a:effectLst/>
            </c:spPr>
          </c:marker>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#REF!</c:f>
              <c:numCache>
                <c:formatCode>General</c:formatCode>
                <c:ptCount val="1"/>
                <c:pt idx="0">
                  <c:v>1</c:v>
                </c:pt>
              </c:numCache>
            </c:numRef>
          </c:val>
          <c:smooth val="0"/>
          <c:extLst>
            <c:ext xmlns:c16="http://schemas.microsoft.com/office/drawing/2014/chart" uri="{C3380CC4-5D6E-409C-BE32-E72D297353CC}">
              <c16:uniqueId val="{00000009-9F74-4D68-848C-B18F2FB436CD}"/>
            </c:ext>
          </c:extLst>
        </c:ser>
        <c:ser>
          <c:idx val="9"/>
          <c:order val="9"/>
          <c:tx>
            <c:strRef>
              <c:f>'D12'!$B$59</c:f>
              <c:strCache>
                <c:ptCount val="1"/>
                <c:pt idx="0">
                  <c:v>Remiteri personale (intrări) la PIB (%)</c:v>
                </c:pt>
              </c:strCache>
            </c:strRef>
          </c:tx>
          <c:spPr>
            <a:ln w="25400" cap="rnd">
              <a:noFill/>
              <a:round/>
            </a:ln>
            <a:effectLst/>
          </c:spPr>
          <c:marker>
            <c:symbol val="circle"/>
            <c:size val="8"/>
            <c:spPr>
              <a:solidFill>
                <a:schemeClr val="bg1"/>
              </a:solidFill>
              <a:ln w="9525">
                <a:solidFill>
                  <a:srgbClr val="828FA2"/>
                </a:solidFill>
              </a:ln>
              <a:effectLst/>
            </c:spPr>
          </c:marker>
          <c:dLbls>
            <c:dLbl>
              <c:idx val="1"/>
              <c:layout>
                <c:manualLayout>
                  <c:x val="-3.8797284190106693E-3"/>
                  <c:y val="1.05263157894736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0F-4B46-B34A-E6D55AD3B814}"/>
                </c:ext>
              </c:extLst>
            </c:dLbl>
            <c:dLbl>
              <c:idx val="5"/>
              <c:layout>
                <c:manualLayout>
                  <c:x val="2.5864856126737797E-3"/>
                  <c:y val="1.05263157894736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CA-45A6-836D-7BB92E919131}"/>
                </c:ext>
              </c:extLst>
            </c:dLbl>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'D12'!$C$49:$H$50</c:f>
              <c:multiLvlStrCache>
                <c:ptCount val="6"/>
                <c:lvl>
                  <c:pt idx="0">
                    <c:v>I*</c:v>
                  </c:pt>
                  <c:pt idx="1">
                    <c:v>II*</c:v>
                  </c:pt>
                  <c:pt idx="2">
                    <c:v>III*</c:v>
                  </c:pt>
                  <c:pt idx="3">
                    <c:v>IV*</c:v>
                  </c:pt>
                  <c:pt idx="4">
                    <c:v>I*</c:v>
                  </c:pt>
                  <c:pt idx="5">
                    <c:v>II</c:v>
                  </c:pt>
                </c:lvl>
                <c:lvl>
                  <c:pt idx="0">
                    <c:v>2025</c:v>
                  </c:pt>
                  <c:pt idx="4">
                    <c:v>2026</c:v>
                  </c:pt>
                </c:lvl>
              </c:multiLvlStrCache>
            </c:multiLvlStrRef>
          </c:cat>
          <c:val>
            <c:numRef>
              <c:f>'D12'!$C$59:$H$59</c:f>
              <c:numCache>
                <c:formatCode>#,##0.0</c:formatCode>
                <c:ptCount val="6"/>
                <c:pt idx="0">
                  <c:v>0.10652417168896058</c:v>
                </c:pt>
                <c:pt idx="1">
                  <c:v>9.7674332925027474E-2</c:v>
                </c:pt>
                <c:pt idx="2">
                  <c:v>8.1098838274136553E-2</c:v>
                </c:pt>
                <c:pt idx="3">
                  <c:v>8.8997918855818398E-2</c:v>
                </c:pt>
                <c:pt idx="4">
                  <c:v>0.10199106465430031</c:v>
                </c:pt>
                <c:pt idx="5">
                  <c:v>0.10284276913835051</c:v>
                </c:pt>
              </c:numCache>
            </c:numRef>
          </c:val>
          <c:smooth val="0"/>
          <c:extLst>
            <c:ext xmlns:c16="http://schemas.microsoft.com/office/drawing/2014/chart" uri="{C3380CC4-5D6E-409C-BE32-E72D297353CC}">
              <c16:uniqueId val="{00000000-433E-4D00-B5B7-EF749E6C79EF}"/>
            </c:ext>
          </c:extLst>
        </c:ser>
        <c:dLbls>
          <c:showLegendKey val="0"/>
          <c:showVal val="0"/>
          <c:showCatName val="0"/>
          <c:showSerName val="0"/>
          <c:showPercent val="0"/>
          <c:showBubbleSize val="0"/>
        </c:dLbls>
        <c:marker val="1"/>
        <c:smooth val="0"/>
        <c:axId val="607506816"/>
        <c:axId val="607524576"/>
      </c:lineChart>
      <c:catAx>
        <c:axId val="86368175"/>
        <c:scaling>
          <c:orientation val="minMax"/>
        </c:scaling>
        <c:delete val="0"/>
        <c:axPos val="b"/>
        <c:title>
          <c:tx>
            <c:rich>
              <a:bodyPr rot="-5400000" spcFirstLastPara="1" vertOverflow="ellipsis"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Ieșiri </a:t>
                </a:r>
              </a:p>
            </c:rich>
          </c:tx>
          <c:layout>
            <c:manualLayout>
              <c:xMode val="edge"/>
              <c:yMode val="edge"/>
              <c:x val="5.6967326418397961E-3"/>
              <c:y val="0.63390772206105817"/>
            </c:manualLayout>
          </c:layout>
          <c:overlay val="0"/>
          <c:spPr>
            <a:noFill/>
            <a:ln>
              <a:noFill/>
            </a:ln>
            <a:effectLst/>
          </c:spPr>
          <c:txPr>
            <a:bodyPr rot="-5400000" spcFirstLastPara="1" vertOverflow="ellipsis"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low"/>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66927"/>
        <c:crosses val="autoZero"/>
        <c:auto val="1"/>
        <c:lblAlgn val="ctr"/>
        <c:lblOffset val="100"/>
        <c:noMultiLvlLbl val="0"/>
      </c:catAx>
      <c:valAx>
        <c:axId val="86366927"/>
        <c:scaling>
          <c:orientation val="minMax"/>
          <c:max val="500"/>
          <c:min val="-250"/>
        </c:scaling>
        <c:delete val="0"/>
        <c:axPos val="l"/>
        <c:majorGridlines>
          <c:spPr>
            <a:ln w="9525" cap="flat" cmpd="sng" algn="ctr">
              <a:solidFill>
                <a:schemeClr val="bg1"/>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I</a:t>
                </a:r>
                <a:r>
                  <a:rPr lang="en-US"/>
                  <a:t>ntr</a:t>
                </a:r>
                <a:r>
                  <a:rPr lang="ro-MD"/>
                  <a:t>ări </a:t>
                </a:r>
              </a:p>
            </c:rich>
          </c:tx>
          <c:layout>
            <c:manualLayout>
              <c:xMode val="edge"/>
              <c:yMode val="edge"/>
              <c:x val="4.6076815170535412E-3"/>
              <c:y val="0.22801215637518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68175"/>
        <c:crosses val="autoZero"/>
        <c:crossBetween val="between"/>
        <c:majorUnit val="250"/>
      </c:valAx>
      <c:valAx>
        <c:axId val="607524576"/>
        <c:scaling>
          <c:orientation val="minMax"/>
          <c:max val="0.24000000000000002"/>
          <c:min val="-0.12000000000000001"/>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07506816"/>
        <c:crosses val="max"/>
        <c:crossBetween val="between"/>
        <c:majorUnit val="6.0000000000000012E-2"/>
        <c:minorUnit val="1.2000000000000002E-2"/>
      </c:valAx>
      <c:catAx>
        <c:axId val="607506816"/>
        <c:scaling>
          <c:orientation val="minMax"/>
        </c:scaling>
        <c:delete val="1"/>
        <c:axPos val="b"/>
        <c:numFmt formatCode="General" sourceLinked="1"/>
        <c:majorTickMark val="out"/>
        <c:minorTickMark val="none"/>
        <c:tickLblPos val="nextTo"/>
        <c:crossAx val="607524576"/>
        <c:crosses val="autoZero"/>
        <c:auto val="1"/>
        <c:lblAlgn val="ctr"/>
        <c:lblOffset val="100"/>
        <c:noMultiLvlLbl val="0"/>
      </c:catAx>
      <c:spPr>
        <a:noFill/>
        <a:ln>
          <a:noFill/>
        </a:ln>
        <a:effectLst/>
      </c:spPr>
    </c:plotArea>
    <c:legend>
      <c:legendPos val="b"/>
      <c:legendEntry>
        <c:idx val="1"/>
        <c:delete val="1"/>
      </c:legendEntry>
      <c:legendEntry>
        <c:idx val="2"/>
        <c:delete val="1"/>
      </c:legendEntry>
      <c:legendEntry>
        <c:idx val="3"/>
        <c:delete val="1"/>
      </c:legendEntry>
      <c:legendEntry>
        <c:idx val="8"/>
        <c:delete val="1"/>
      </c:legendEntry>
      <c:layout>
        <c:manualLayout>
          <c:xMode val="edge"/>
          <c:yMode val="edge"/>
          <c:x val="5.6035592450168537E-2"/>
          <c:y val="0.85116689143138891"/>
          <c:w val="0.92483471824086516"/>
          <c:h val="0.1230504520268299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569680413324956E-2"/>
          <c:y val="0.10574515701528593"/>
          <c:w val="0.43197029540657056"/>
          <c:h val="0.57546111525758548"/>
        </c:manualLayout>
      </c:layout>
      <c:lineChart>
        <c:grouping val="standard"/>
        <c:varyColors val="0"/>
        <c:ser>
          <c:idx val="1"/>
          <c:order val="0"/>
          <c:tx>
            <c:strRef>
              <c:f>'D12'!$B$68</c:f>
              <c:strCache>
                <c:ptCount val="1"/>
                <c:pt idx="0">
                  <c:v>UE</c:v>
                </c:pt>
              </c:strCache>
            </c:strRef>
          </c:tx>
          <c:spPr>
            <a:ln w="28575" cap="rnd">
              <a:solidFill>
                <a:srgbClr val="606E82"/>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3-780F-452C-9EC1-B4ABAB25BB2C}"/>
                </c:ext>
              </c:extLst>
            </c:dLbl>
            <c:dLbl>
              <c:idx val="2"/>
              <c:delete val="1"/>
              <c:extLst>
                <c:ext xmlns:c15="http://schemas.microsoft.com/office/drawing/2012/chart" uri="{CE6537A1-D6FC-4f65-9D91-7224C49458BB}"/>
                <c:ext xmlns:c16="http://schemas.microsoft.com/office/drawing/2014/chart" uri="{C3380CC4-5D6E-409C-BE32-E72D297353CC}">
                  <c16:uniqueId val="{00000003-4F26-465C-A264-002D79271199}"/>
                </c:ext>
              </c:extLst>
            </c:dLbl>
            <c:dLbl>
              <c:idx val="3"/>
              <c:delete val="1"/>
              <c:extLst>
                <c:ext xmlns:c15="http://schemas.microsoft.com/office/drawing/2012/chart" uri="{CE6537A1-D6FC-4f65-9D91-7224C49458BB}"/>
                <c:ext xmlns:c16="http://schemas.microsoft.com/office/drawing/2014/chart" uri="{C3380CC4-5D6E-409C-BE32-E72D297353CC}">
                  <c16:uniqueId val="{00000005-780F-452C-9EC1-B4ABAB25BB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'D12'!$C$68:$H$68</c:f>
              <c:numCache>
                <c:formatCode>#,##0.0</c:formatCode>
                <c:ptCount val="6"/>
                <c:pt idx="0">
                  <c:v>245.33712585999999</c:v>
                </c:pt>
                <c:pt idx="1">
                  <c:v>262.82576315</c:v>
                </c:pt>
                <c:pt idx="2">
                  <c:v>270.07676177000002</c:v>
                </c:pt>
                <c:pt idx="3">
                  <c:v>279.88378512999998</c:v>
                </c:pt>
                <c:pt idx="4">
                  <c:v>251.15945515000001</c:v>
                </c:pt>
                <c:pt idx="5">
                  <c:v>289.70626127000003</c:v>
                </c:pt>
              </c:numCache>
            </c:numRef>
          </c:val>
          <c:smooth val="0"/>
          <c:extLst>
            <c:ext xmlns:c16="http://schemas.microsoft.com/office/drawing/2014/chart" uri="{C3380CC4-5D6E-409C-BE32-E72D297353CC}">
              <c16:uniqueId val="{00000000-771E-45A6-A0A0-129539369CEC}"/>
            </c:ext>
          </c:extLst>
        </c:ser>
        <c:ser>
          <c:idx val="2"/>
          <c:order val="1"/>
          <c:tx>
            <c:strRef>
              <c:f>'D13'!#REF!</c:f>
              <c:strCache>
                <c:ptCount val="1"/>
                <c:pt idx="0">
                  <c:v>#REF!</c:v>
                </c:pt>
              </c:strCache>
            </c:strRef>
          </c:tx>
          <c:spPr>
            <a:ln w="28575" cap="rnd">
              <a:solidFill>
                <a:schemeClr val="accent4">
                  <a:shade val="86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3AA4-445E-94B9-6D74574C92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'D13'!#REF!</c:f>
              <c:numCache>
                <c:formatCode>General</c:formatCode>
                <c:ptCount val="1"/>
                <c:pt idx="0">
                  <c:v>1</c:v>
                </c:pt>
              </c:numCache>
            </c:numRef>
          </c:val>
          <c:smooth val="0"/>
          <c:extLst>
            <c:ext xmlns:c16="http://schemas.microsoft.com/office/drawing/2014/chart" uri="{C3380CC4-5D6E-409C-BE32-E72D297353CC}">
              <c16:uniqueId val="{00000004-771E-45A6-A0A0-129539369CEC}"/>
            </c:ext>
          </c:extLst>
        </c:ser>
        <c:ser>
          <c:idx val="3"/>
          <c:order val="2"/>
          <c:tx>
            <c:strRef>
              <c:f>'D12'!$B$69</c:f>
              <c:strCache>
                <c:ptCount val="1"/>
                <c:pt idx="0">
                  <c:v>Alte țări</c:v>
                </c:pt>
              </c:strCache>
            </c:strRef>
          </c:tx>
          <c:spPr>
            <a:ln w="28575" cap="rnd">
              <a:solidFill>
                <a:srgbClr val="BFBFBF"/>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2-780F-452C-9EC1-B4ABAB25BB2C}"/>
                </c:ext>
              </c:extLst>
            </c:dLbl>
            <c:dLbl>
              <c:idx val="2"/>
              <c:delete val="1"/>
              <c:extLst>
                <c:ext xmlns:c15="http://schemas.microsoft.com/office/drawing/2012/chart" uri="{CE6537A1-D6FC-4f65-9D91-7224C49458BB}"/>
                <c:ext xmlns:c16="http://schemas.microsoft.com/office/drawing/2014/chart" uri="{C3380CC4-5D6E-409C-BE32-E72D297353CC}">
                  <c16:uniqueId val="{00000004-4F26-465C-A264-002D79271199}"/>
                </c:ext>
              </c:extLst>
            </c:dLbl>
            <c:dLbl>
              <c:idx val="3"/>
              <c:delete val="1"/>
              <c:extLst>
                <c:ext xmlns:c15="http://schemas.microsoft.com/office/drawing/2012/chart" uri="{CE6537A1-D6FC-4f65-9D91-7224C49458BB}"/>
                <c:ext xmlns:c16="http://schemas.microsoft.com/office/drawing/2014/chart" uri="{C3380CC4-5D6E-409C-BE32-E72D297353CC}">
                  <c16:uniqueId val="{00000007-771E-45A6-A0A0-129539369CE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'D12'!$C$69:$H$69</c:f>
              <c:numCache>
                <c:formatCode>#,##0.0</c:formatCode>
                <c:ptCount val="6"/>
                <c:pt idx="0">
                  <c:v>155.21402137999999</c:v>
                </c:pt>
                <c:pt idx="1">
                  <c:v>148.04550853000001</c:v>
                </c:pt>
                <c:pt idx="2">
                  <c:v>151.78132889</c:v>
                </c:pt>
                <c:pt idx="3">
                  <c:v>153.22904591000002</c:v>
                </c:pt>
                <c:pt idx="4">
                  <c:v>142.90839338999999</c:v>
                </c:pt>
                <c:pt idx="5">
                  <c:v>160.65272923999999</c:v>
                </c:pt>
              </c:numCache>
            </c:numRef>
          </c:val>
          <c:smooth val="0"/>
          <c:extLst>
            <c:ext xmlns:c16="http://schemas.microsoft.com/office/drawing/2014/chart" uri="{C3380CC4-5D6E-409C-BE32-E72D297353CC}">
              <c16:uniqueId val="{00000008-771E-45A6-A0A0-129539369CEC}"/>
            </c:ext>
          </c:extLst>
        </c:ser>
        <c:dLbls>
          <c:dLblPos val="t"/>
          <c:showLegendKey val="0"/>
          <c:showVal val="1"/>
          <c:showCatName val="0"/>
          <c:showSerName val="0"/>
          <c:showPercent val="0"/>
          <c:showBubbleSize val="0"/>
        </c:dLbls>
        <c:smooth val="0"/>
        <c:axId val="557225887"/>
        <c:axId val="557202847"/>
        <c:extLst/>
      </c:lineChart>
      <c:catAx>
        <c:axId val="557225887"/>
        <c:scaling>
          <c:orientation val="minMax"/>
        </c:scaling>
        <c:delete val="0"/>
        <c:axPos val="b"/>
        <c:numFmt formatCode="General" sourceLinked="1"/>
        <c:majorTickMark val="out"/>
        <c:minorTickMark val="none"/>
        <c:tickLblPos val="nextTo"/>
        <c:spPr>
          <a:noFill/>
          <a:ln w="9525" cap="flat" cmpd="sng" algn="ctr">
            <a:solidFill>
              <a:sysClr val="window" lastClr="FFFFFF"/>
            </a:solidFill>
            <a:round/>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02847"/>
        <c:crosses val="autoZero"/>
        <c:auto val="1"/>
        <c:lblAlgn val="ctr"/>
        <c:lblOffset val="100"/>
        <c:noMultiLvlLbl val="0"/>
      </c:catAx>
      <c:valAx>
        <c:axId val="557202847"/>
        <c:scaling>
          <c:orientation val="minMax"/>
        </c:scaling>
        <c:delete val="0"/>
        <c:axPos val="l"/>
        <c:majorGridlines>
          <c:spPr>
            <a:ln w="12700" cap="flat" cmpd="sng" algn="ctr">
              <a:solidFill>
                <a:sysClr val="window" lastClr="FFFFFF"/>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25887"/>
        <c:crosses val="autoZero"/>
        <c:crossBetween val="between"/>
      </c:valAx>
      <c:spPr>
        <a:noFill/>
        <a:ln>
          <a:noFill/>
        </a:ln>
        <a:effectLst/>
      </c:spPr>
    </c:plotArea>
    <c:legend>
      <c:legendPos val="b"/>
      <c:legendEntry>
        <c:idx val="1"/>
        <c:delete val="1"/>
      </c:legendEntry>
      <c:layout>
        <c:manualLayout>
          <c:xMode val="edge"/>
          <c:yMode val="edge"/>
          <c:x val="0.35193531312214738"/>
          <c:y val="0.87592579576079088"/>
          <c:w val="0.37508858468017525"/>
          <c:h val="0.10391411973977187"/>
        </c:manualLayout>
      </c:layout>
      <c:overlay val="1"/>
      <c:spPr>
        <a:noFill/>
        <a:ln>
          <a:noFill/>
        </a:ln>
        <a:effectLst/>
      </c:spPr>
      <c:txPr>
        <a:bodyPr rot="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4"/>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05275476929021"/>
          <c:y val="0.10138348091103996"/>
          <c:w val="0.84767193118201267"/>
          <c:h val="0.68463203902087344"/>
        </c:manualLayout>
      </c:layout>
      <c:lineChart>
        <c:grouping val="standard"/>
        <c:varyColors val="0"/>
        <c:ser>
          <c:idx val="1"/>
          <c:order val="1"/>
          <c:tx>
            <c:strRef>
              <c:f>'D12'!$B$71</c:f>
              <c:strCache>
                <c:ptCount val="1"/>
                <c:pt idx="0">
                  <c:v>UE</c:v>
                </c:pt>
              </c:strCache>
            </c:strRef>
          </c:tx>
          <c:spPr>
            <a:ln w="28575" cap="rnd">
              <a:solidFill>
                <a:srgbClr val="606E82"/>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3-6E40-4DDF-8417-A14AE7CEC695}"/>
                </c:ext>
              </c:extLst>
            </c:dLbl>
            <c:dLbl>
              <c:idx val="2"/>
              <c:delete val="1"/>
              <c:extLst>
                <c:ext xmlns:c15="http://schemas.microsoft.com/office/drawing/2012/chart" uri="{CE6537A1-D6FC-4f65-9D91-7224C49458BB}"/>
                <c:ext xmlns:c16="http://schemas.microsoft.com/office/drawing/2014/chart" uri="{C3380CC4-5D6E-409C-BE32-E72D297353CC}">
                  <c16:uniqueId val="{00000001-511F-4FAD-970A-5D05361C1F2C}"/>
                </c:ext>
              </c:extLst>
            </c:dLbl>
            <c:dLbl>
              <c:idx val="3"/>
              <c:delete val="1"/>
              <c:extLst>
                <c:ext xmlns:c15="http://schemas.microsoft.com/office/drawing/2012/chart" uri="{CE6537A1-D6FC-4f65-9D91-7224C49458BB}"/>
                <c:ext xmlns:c16="http://schemas.microsoft.com/office/drawing/2014/chart" uri="{C3380CC4-5D6E-409C-BE32-E72D297353CC}">
                  <c16:uniqueId val="{00000001-D30C-4D16-9515-D9965E07F2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'D12'!$C$71:$H$71</c:f>
              <c:numCache>
                <c:formatCode>#,##0.0</c:formatCode>
                <c:ptCount val="6"/>
                <c:pt idx="0">
                  <c:v>82.128070719999997</c:v>
                </c:pt>
                <c:pt idx="1">
                  <c:v>83.45494832</c:v>
                </c:pt>
                <c:pt idx="2">
                  <c:v>90.245721799999998</c:v>
                </c:pt>
                <c:pt idx="3">
                  <c:v>90.43943917</c:v>
                </c:pt>
                <c:pt idx="4">
                  <c:v>74.624369740000006</c:v>
                </c:pt>
                <c:pt idx="5">
                  <c:v>88.394975939999995</c:v>
                </c:pt>
              </c:numCache>
            </c:numRef>
          </c:val>
          <c:smooth val="0"/>
          <c:extLst>
            <c:ext xmlns:c16="http://schemas.microsoft.com/office/drawing/2014/chart" uri="{C3380CC4-5D6E-409C-BE32-E72D297353CC}">
              <c16:uniqueId val="{00000000-3A62-4D74-84A4-E87595B5AD26}"/>
            </c:ext>
          </c:extLst>
        </c:ser>
        <c:ser>
          <c:idx val="2"/>
          <c:order val="2"/>
          <c:tx>
            <c:strRef>
              <c:f>'D13'!#REF!</c:f>
              <c:strCache>
                <c:ptCount val="1"/>
                <c:pt idx="0">
                  <c:v>#REF!</c:v>
                </c:pt>
              </c:strCache>
            </c:strRef>
          </c:tx>
          <c:spPr>
            <a:ln w="28575" cap="rnd">
              <a:solidFill>
                <a:schemeClr val="accent4">
                  <a:shade val="86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4006-4546-AE70-986338A7F57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'D13'!#REF!</c:f>
              <c:numCache>
                <c:formatCode>General</c:formatCode>
                <c:ptCount val="1"/>
                <c:pt idx="0">
                  <c:v>1</c:v>
                </c:pt>
              </c:numCache>
            </c:numRef>
          </c:val>
          <c:smooth val="0"/>
          <c:extLst>
            <c:ext xmlns:c16="http://schemas.microsoft.com/office/drawing/2014/chart" uri="{C3380CC4-5D6E-409C-BE32-E72D297353CC}">
              <c16:uniqueId val="{00000005-3A62-4D74-84A4-E87595B5AD26}"/>
            </c:ext>
          </c:extLst>
        </c:ser>
        <c:ser>
          <c:idx val="3"/>
          <c:order val="3"/>
          <c:tx>
            <c:strRef>
              <c:f>'D12'!$B$72</c:f>
              <c:strCache>
                <c:ptCount val="1"/>
                <c:pt idx="0">
                  <c:v>Alte țări</c:v>
                </c:pt>
              </c:strCache>
            </c:strRef>
          </c:tx>
          <c:spPr>
            <a:ln w="28575" cap="rnd">
              <a:solidFill>
                <a:srgbClr val="BFBFBF"/>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6E40-4DDF-8417-A14AE7CEC695}"/>
                </c:ext>
              </c:extLst>
            </c:dLbl>
            <c:dLbl>
              <c:idx val="2"/>
              <c:delete val="1"/>
              <c:extLst>
                <c:ext xmlns:c15="http://schemas.microsoft.com/office/drawing/2012/chart" uri="{CE6537A1-D6FC-4f65-9D91-7224C49458BB}"/>
                <c:ext xmlns:c16="http://schemas.microsoft.com/office/drawing/2014/chart" uri="{C3380CC4-5D6E-409C-BE32-E72D297353CC}">
                  <c16:uniqueId val="{00000002-511F-4FAD-970A-5D05361C1F2C}"/>
                </c:ext>
              </c:extLst>
            </c:dLbl>
            <c:dLbl>
              <c:idx val="3"/>
              <c:delete val="1"/>
              <c:extLst>
                <c:ext xmlns:c15="http://schemas.microsoft.com/office/drawing/2012/chart" uri="{CE6537A1-D6FC-4f65-9D91-7224C49458BB}"/>
                <c:ext xmlns:c16="http://schemas.microsoft.com/office/drawing/2014/chart" uri="{C3380CC4-5D6E-409C-BE32-E72D297353CC}">
                  <c16:uniqueId val="{00000000-D30C-4D16-9515-D9965E07F2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'D12'!$C$65:$H$66</c:f>
              <c:multiLvlStrCache>
                <c:ptCount val="6"/>
                <c:lvl>
                  <c:pt idx="0">
                    <c:v>I*</c:v>
                  </c:pt>
                  <c:pt idx="1">
                    <c:v>II*</c:v>
                  </c:pt>
                  <c:pt idx="2">
                    <c:v>III*</c:v>
                  </c:pt>
                  <c:pt idx="3">
                    <c:v>IV*</c:v>
                  </c:pt>
                  <c:pt idx="4">
                    <c:v>I*</c:v>
                  </c:pt>
                  <c:pt idx="5">
                    <c:v>II</c:v>
                  </c:pt>
                </c:lvl>
                <c:lvl>
                  <c:pt idx="0">
                    <c:v>2025</c:v>
                  </c:pt>
                  <c:pt idx="4">
                    <c:v>2026</c:v>
                  </c:pt>
                </c:lvl>
              </c:multiLvlStrCache>
            </c:multiLvlStrRef>
          </c:cat>
          <c:val>
            <c:numRef>
              <c:f>'D12'!$C$72:$H$72</c:f>
              <c:numCache>
                <c:formatCode>#,##0.0</c:formatCode>
                <c:ptCount val="6"/>
                <c:pt idx="0">
                  <c:v>33.927682849999997</c:v>
                </c:pt>
                <c:pt idx="1">
                  <c:v>38.233824339999998</c:v>
                </c:pt>
                <c:pt idx="2">
                  <c:v>39.917902049999995</c:v>
                </c:pt>
                <c:pt idx="3">
                  <c:v>43.995199569999997</c:v>
                </c:pt>
                <c:pt idx="4">
                  <c:v>31.142877219999988</c:v>
                </c:pt>
                <c:pt idx="5">
                  <c:v>34.409728970000003</c:v>
                </c:pt>
              </c:numCache>
            </c:numRef>
          </c:val>
          <c:smooth val="0"/>
          <c:extLst>
            <c:ext xmlns:c16="http://schemas.microsoft.com/office/drawing/2014/chart" uri="{C3380CC4-5D6E-409C-BE32-E72D297353CC}">
              <c16:uniqueId val="{00000009-3A62-4D74-84A4-E87595B5AD26}"/>
            </c:ext>
          </c:extLst>
        </c:ser>
        <c:dLbls>
          <c:dLblPos val="t"/>
          <c:showLegendKey val="0"/>
          <c:showVal val="1"/>
          <c:showCatName val="0"/>
          <c:showSerName val="0"/>
          <c:showPercent val="0"/>
          <c:showBubbleSize val="0"/>
        </c:dLbls>
        <c:smooth val="0"/>
        <c:axId val="557225887"/>
        <c:axId val="557202847"/>
        <c:extLst>
          <c:ext xmlns:c15="http://schemas.microsoft.com/office/drawing/2012/chart" uri="{02D57815-91ED-43cb-92C2-25804820EDAC}">
            <c15:filteredLineSeries>
              <c15:ser>
                <c:idx val="0"/>
                <c:order val="0"/>
                <c:tx>
                  <c:v>Total</c:v>
                </c:tx>
                <c:spPr>
                  <a:ln w="28575" cap="rnd">
                    <a:solidFill>
                      <a:schemeClr val="accent4">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uri="{02D57815-91ED-43cb-92C2-25804820EDAC}">
                        <c15:formulaRef>
                          <c15:sqref>'D12'!$C$65:$H$66</c15:sqref>
                        </c15:formulaRef>
                      </c:ext>
                    </c:extLst>
                    <c:multiLvlStrCache>
                      <c:ptCount val="6"/>
                      <c:lvl>
                        <c:pt idx="0">
                          <c:v>I*</c:v>
                        </c:pt>
                        <c:pt idx="1">
                          <c:v>II*</c:v>
                        </c:pt>
                        <c:pt idx="2">
                          <c:v>III*</c:v>
                        </c:pt>
                        <c:pt idx="3">
                          <c:v>IV*</c:v>
                        </c:pt>
                        <c:pt idx="4">
                          <c:v>I*</c:v>
                        </c:pt>
                        <c:pt idx="5">
                          <c:v>II</c:v>
                        </c:pt>
                      </c:lvl>
                      <c:lvl>
                        <c:pt idx="0">
                          <c:v>2025</c:v>
                        </c:pt>
                        <c:pt idx="4">
                          <c:v>2026</c:v>
                        </c:pt>
                      </c:lvl>
                    </c:multiLvlStrCache>
                  </c:multiLvlStrRef>
                </c:cat>
                <c:val>
                  <c:numLit>
                    <c:formatCode>General</c:formatCode>
                    <c:ptCount val="5"/>
                    <c:pt idx="0">
                      <c:v>125.5</c:v>
                    </c:pt>
                    <c:pt idx="1">
                      <c:v>133.5</c:v>
                    </c:pt>
                    <c:pt idx="2">
                      <c:v>138.99000000000004</c:v>
                    </c:pt>
                    <c:pt idx="3">
                      <c:v>131.07</c:v>
                    </c:pt>
                    <c:pt idx="4">
                      <c:v>116.12</c:v>
                    </c:pt>
                  </c:numLit>
                </c:val>
                <c:smooth val="0"/>
                <c:extLst>
                  <c:ext xmlns:c16="http://schemas.microsoft.com/office/drawing/2014/chart" uri="{C3380CC4-5D6E-409C-BE32-E72D297353CC}">
                    <c16:uniqueId val="{0000000A-3A62-4D74-84A4-E87595B5AD26}"/>
                  </c:ext>
                </c:extLst>
              </c15:ser>
            </c15:filteredLineSeries>
          </c:ext>
        </c:extLst>
      </c:lineChart>
      <c:catAx>
        <c:axId val="557225887"/>
        <c:scaling>
          <c:orientation val="minMax"/>
        </c:scaling>
        <c:delete val="0"/>
        <c:axPos val="b"/>
        <c:numFmt formatCode="General" sourceLinked="1"/>
        <c:majorTickMark val="out"/>
        <c:minorTickMark val="none"/>
        <c:tickLblPos val="nextTo"/>
        <c:spPr>
          <a:noFill/>
          <a:ln w="9525" cap="flat" cmpd="sng" algn="ctr">
            <a:solidFill>
              <a:sysClr val="window" lastClr="FFFFFF"/>
            </a:solidFill>
            <a:round/>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02847"/>
        <c:crosses val="autoZero"/>
        <c:auto val="1"/>
        <c:lblAlgn val="ctr"/>
        <c:lblOffset val="100"/>
        <c:noMultiLvlLbl val="0"/>
      </c:catAx>
      <c:valAx>
        <c:axId val="557202847"/>
        <c:scaling>
          <c:orientation val="minMax"/>
        </c:scaling>
        <c:delete val="0"/>
        <c:axPos val="l"/>
        <c:majorGridlines>
          <c:spPr>
            <a:ln w="12700" cap="flat" cmpd="sng" algn="ctr">
              <a:solidFill>
                <a:sysClr val="window" lastClr="FFFFFF"/>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57225887"/>
        <c:crosses val="autoZero"/>
        <c:crossBetween val="between"/>
        <c:majorUnit val="20"/>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a:t>evolu</a:t>
            </a:r>
            <a:r>
              <a:rPr lang="ro-MD" sz="1000"/>
              <a:t>ția soldului de capital</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8.5776970186418999E-2"/>
          <c:y val="0.12347393617335088"/>
          <c:w val="0.82221624006400906"/>
          <c:h val="0.66396051743103734"/>
        </c:manualLayout>
      </c:layout>
      <c:lineChart>
        <c:grouping val="standard"/>
        <c:varyColors val="0"/>
        <c:ser>
          <c:idx val="0"/>
          <c:order val="0"/>
          <c:tx>
            <c:strRef>
              <c:f>'D13'!$B$33</c:f>
              <c:strCache>
                <c:ptCount val="1"/>
                <c:pt idx="0">
                  <c:v>Sold CK</c:v>
                </c:pt>
              </c:strCache>
            </c:strRef>
          </c:tx>
          <c:spPr>
            <a:ln w="28575" cap="rnd">
              <a:noFill/>
              <a:round/>
            </a:ln>
            <a:effectLst/>
          </c:spPr>
          <c:marker>
            <c:symbol val="circle"/>
            <c:size val="5"/>
            <c:spPr>
              <a:solidFill>
                <a:schemeClr val="accent1"/>
              </a:solidFill>
              <a:ln w="9525">
                <a:solidFill>
                  <a:schemeClr val="accent1"/>
                </a:solidFill>
              </a:ln>
              <a:effectLst/>
            </c:spPr>
          </c:marker>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'D13'!$C$31:$H$32</c:f>
              <c:multiLvlStrCache>
                <c:ptCount val="6"/>
                <c:lvl>
                  <c:pt idx="0">
                    <c:v>I*</c:v>
                  </c:pt>
                  <c:pt idx="1">
                    <c:v>II*</c:v>
                  </c:pt>
                  <c:pt idx="2">
                    <c:v>III*</c:v>
                  </c:pt>
                  <c:pt idx="3">
                    <c:v>IV*</c:v>
                  </c:pt>
                  <c:pt idx="4">
                    <c:v>I*</c:v>
                  </c:pt>
                  <c:pt idx="5">
                    <c:v>II</c:v>
                  </c:pt>
                </c:lvl>
                <c:lvl>
                  <c:pt idx="0">
                    <c:v>2025</c:v>
                  </c:pt>
                  <c:pt idx="4">
                    <c:v>2026</c:v>
                  </c:pt>
                </c:lvl>
              </c:multiLvlStrCache>
            </c:multiLvlStrRef>
          </c:cat>
          <c:val>
            <c:numRef>
              <c:f>'D13'!$C$33:$H$33</c:f>
              <c:numCache>
                <c:formatCode>0.0</c:formatCode>
                <c:ptCount val="6"/>
                <c:pt idx="0">
                  <c:v>6.17561041</c:v>
                </c:pt>
                <c:pt idx="1">
                  <c:v>6.9393465699999997</c:v>
                </c:pt>
                <c:pt idx="2">
                  <c:v>16.15575265</c:v>
                </c:pt>
                <c:pt idx="3">
                  <c:v>20.2473885</c:v>
                </c:pt>
                <c:pt idx="4">
                  <c:v>7.6876053100000004</c:v>
                </c:pt>
                <c:pt idx="5">
                  <c:v>19.36625475</c:v>
                </c:pt>
              </c:numCache>
            </c:numRef>
          </c:val>
          <c:smooth val="0"/>
          <c:extLst>
            <c:ext xmlns:c16="http://schemas.microsoft.com/office/drawing/2014/chart" uri="{C3380CC4-5D6E-409C-BE32-E72D297353CC}">
              <c16:uniqueId val="{00000000-E029-4E70-8B90-F5C5712DA74B}"/>
            </c:ext>
          </c:extLst>
        </c:ser>
        <c:dLbls>
          <c:showLegendKey val="0"/>
          <c:showVal val="0"/>
          <c:showCatName val="0"/>
          <c:showSerName val="0"/>
          <c:showPercent val="0"/>
          <c:showBubbleSize val="0"/>
        </c:dLbls>
        <c:marker val="1"/>
        <c:smooth val="0"/>
        <c:axId val="1131273407"/>
        <c:axId val="863728639"/>
      </c:lineChart>
      <c:lineChart>
        <c:grouping val="standard"/>
        <c:varyColors val="0"/>
        <c:ser>
          <c:idx val="1"/>
          <c:order val="1"/>
          <c:tx>
            <c:strRef>
              <c:f>'D13'!$B$34</c:f>
              <c:strCache>
                <c:ptCount val="1"/>
                <c:pt idx="0">
                  <c:v>% din PIB (scala din dreapta)</c:v>
                </c:pt>
              </c:strCache>
            </c:strRef>
          </c:tx>
          <c:spPr>
            <a:ln w="28575" cap="rnd">
              <a:noFill/>
              <a:round/>
            </a:ln>
            <a:effectLst/>
          </c:spPr>
          <c:marker>
            <c:symbol val="square"/>
            <c:size val="16"/>
            <c:spPr>
              <a:solidFill>
                <a:srgbClr val="E2E4EA"/>
              </a:solidFill>
              <a:ln w="9525">
                <a:noFill/>
              </a:ln>
              <a:effectLst/>
            </c:spPr>
          </c:marker>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'D13'!$C$31:$H$32</c:f>
              <c:multiLvlStrCache>
                <c:ptCount val="6"/>
                <c:lvl>
                  <c:pt idx="0">
                    <c:v>I*</c:v>
                  </c:pt>
                  <c:pt idx="1">
                    <c:v>II*</c:v>
                  </c:pt>
                  <c:pt idx="2">
                    <c:v>III*</c:v>
                  </c:pt>
                  <c:pt idx="3">
                    <c:v>IV*</c:v>
                  </c:pt>
                  <c:pt idx="4">
                    <c:v>I*</c:v>
                  </c:pt>
                  <c:pt idx="5">
                    <c:v>II</c:v>
                  </c:pt>
                </c:lvl>
                <c:lvl>
                  <c:pt idx="0">
                    <c:v>2025</c:v>
                  </c:pt>
                  <c:pt idx="4">
                    <c:v>2026</c:v>
                  </c:pt>
                </c:lvl>
              </c:multiLvlStrCache>
            </c:multiLvlStrRef>
          </c:cat>
          <c:val>
            <c:numRef>
              <c:f>'D13'!$C$34:$H$34</c:f>
              <c:numCache>
                <c:formatCode>0.0</c:formatCode>
                <c:ptCount val="6"/>
                <c:pt idx="0">
                  <c:v>0.16423664945960181</c:v>
                </c:pt>
                <c:pt idx="1">
                  <c:v>0.16496554854976989</c:v>
                </c:pt>
                <c:pt idx="2">
                  <c:v>0.31058140174802995</c:v>
                </c:pt>
                <c:pt idx="3">
                  <c:v>0.41605219462981219</c:v>
                </c:pt>
                <c:pt idx="4">
                  <c:v>0.19896752630641609</c:v>
                </c:pt>
                <c:pt idx="5">
                  <c:v>0.44224259053278731</c:v>
                </c:pt>
              </c:numCache>
            </c:numRef>
          </c:val>
          <c:smooth val="0"/>
          <c:extLst>
            <c:ext xmlns:c16="http://schemas.microsoft.com/office/drawing/2014/chart" uri="{C3380CC4-5D6E-409C-BE32-E72D297353CC}">
              <c16:uniqueId val="{00000001-E029-4E70-8B90-F5C5712DA74B}"/>
            </c:ext>
          </c:extLst>
        </c:ser>
        <c:dLbls>
          <c:showLegendKey val="0"/>
          <c:showVal val="0"/>
          <c:showCatName val="0"/>
          <c:showSerName val="0"/>
          <c:showPercent val="0"/>
          <c:showBubbleSize val="0"/>
        </c:dLbls>
        <c:marker val="1"/>
        <c:smooth val="0"/>
        <c:axId val="1121185055"/>
        <c:axId val="1111259455"/>
      </c:lineChart>
      <c:catAx>
        <c:axId val="1131273407"/>
        <c:scaling>
          <c:orientation val="minMax"/>
        </c:scaling>
        <c:delete val="0"/>
        <c:axPos val="b"/>
        <c:majorGridlines>
          <c:spPr>
            <a:ln w="9525" cap="flat" cmpd="sng" algn="ctr">
              <a:solidFill>
                <a:schemeClr val="bg1"/>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ro-MD"/>
                  <a:t>%</a:t>
                </a:r>
              </a:p>
            </c:rich>
          </c:tx>
          <c:layout>
            <c:manualLayout>
              <c:xMode val="edge"/>
              <c:yMode val="edge"/>
              <c:x val="0.9413009698574003"/>
              <c:y val="4.970209474936968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63728639"/>
        <c:crosses val="autoZero"/>
        <c:auto val="1"/>
        <c:lblAlgn val="ctr"/>
        <c:lblOffset val="100"/>
        <c:tickMarkSkip val="1"/>
        <c:noMultiLvlLbl val="0"/>
      </c:catAx>
      <c:valAx>
        <c:axId val="863728639"/>
        <c:scaling>
          <c:orientation val="minMax"/>
          <c:min val="-1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31273407"/>
        <c:crosses val="autoZero"/>
        <c:crossBetween val="between"/>
      </c:valAx>
      <c:valAx>
        <c:axId val="1111259455"/>
        <c:scaling>
          <c:orientation val="minMax"/>
          <c:max val="1.2"/>
          <c:min val="-0.4"/>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21185055"/>
        <c:crosses val="max"/>
        <c:crossBetween val="between"/>
      </c:valAx>
      <c:catAx>
        <c:axId val="1121185055"/>
        <c:scaling>
          <c:orientation val="minMax"/>
        </c:scaling>
        <c:delete val="1"/>
        <c:axPos val="b"/>
        <c:numFmt formatCode="General" sourceLinked="1"/>
        <c:majorTickMark val="out"/>
        <c:minorTickMark val="none"/>
        <c:tickLblPos val="nextTo"/>
        <c:crossAx val="1111259455"/>
        <c:crosses val="autoZero"/>
        <c:auto val="1"/>
        <c:lblAlgn val="ctr"/>
        <c:lblOffset val="100"/>
        <c:noMultiLvlLbl val="0"/>
      </c:catAx>
      <c:spPr>
        <a:noFill/>
        <a:ln>
          <a:noFill/>
        </a:ln>
        <a:effectLst/>
      </c:spPr>
    </c:plotArea>
    <c:legend>
      <c:legendPos val="b"/>
      <c:layout>
        <c:manualLayout>
          <c:xMode val="edge"/>
          <c:yMode val="edge"/>
          <c:x val="5.2989957451899713E-3"/>
          <c:y val="0.89985218707881232"/>
          <c:w val="0.95521367521367517"/>
          <c:h val="0.1001478129211877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a:t>transferuri de capital, prezentare sectorială</a:t>
            </a:r>
          </a:p>
        </c:rich>
      </c:tx>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barChart>
        <c:barDir val="bar"/>
        <c:grouping val="clustered"/>
        <c:varyColors val="0"/>
        <c:ser>
          <c:idx val="0"/>
          <c:order val="0"/>
          <c:tx>
            <c:strRef>
              <c:f>'D13'!$D$38</c:f>
              <c:strCache>
                <c:ptCount val="1"/>
                <c:pt idx="0">
                  <c:v>intrări</c:v>
                </c:pt>
              </c:strCache>
            </c:strRef>
          </c:tx>
          <c:spPr>
            <a:solidFill>
              <a:srgbClr val="ACB5C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'D13'!$B$39:$C$50</c:f>
              <c:multiLvlStrCache>
                <c:ptCount val="12"/>
                <c:lvl>
                  <c:pt idx="0">
                    <c:v>2025-I*</c:v>
                  </c:pt>
                  <c:pt idx="1">
                    <c:v>2025-II*</c:v>
                  </c:pt>
                  <c:pt idx="2">
                    <c:v>2025-III*</c:v>
                  </c:pt>
                  <c:pt idx="3">
                    <c:v>2025-IV*</c:v>
                  </c:pt>
                  <c:pt idx="4">
                    <c:v>2026-I*</c:v>
                  </c:pt>
                  <c:pt idx="5">
                    <c:v>2026-II</c:v>
                  </c:pt>
                  <c:pt idx="6">
                    <c:v>2025-I*</c:v>
                  </c:pt>
                  <c:pt idx="7">
                    <c:v>2025-II*</c:v>
                  </c:pt>
                  <c:pt idx="8">
                    <c:v>2025-III*</c:v>
                  </c:pt>
                  <c:pt idx="9">
                    <c:v>2025-IV*</c:v>
                  </c:pt>
                  <c:pt idx="10">
                    <c:v>2026-I*</c:v>
                  </c:pt>
                  <c:pt idx="11">
                    <c:v>2026-II</c:v>
                  </c:pt>
                </c:lvl>
                <c:lvl>
                  <c:pt idx="0">
                    <c:v>Administraţia publică </c:v>
                  </c:pt>
                  <c:pt idx="6">
                    <c:v> Societăţi financiare și nefinanciare, GP şi IFSLSGP </c:v>
                  </c:pt>
                </c:lvl>
              </c:multiLvlStrCache>
            </c:multiLvlStrRef>
          </c:cat>
          <c:val>
            <c:numRef>
              <c:f>'D13'!$D$39:$D$50</c:f>
              <c:numCache>
                <c:formatCode>#,##0.0</c:formatCode>
                <c:ptCount val="12"/>
                <c:pt idx="0">
                  <c:v>4.3437981700000003</c:v>
                </c:pt>
                <c:pt idx="1">
                  <c:v>4.5618082500000003</c:v>
                </c:pt>
                <c:pt idx="2">
                  <c:v>10.7830925</c:v>
                </c:pt>
                <c:pt idx="3">
                  <c:v>16.289549050000002</c:v>
                </c:pt>
                <c:pt idx="4">
                  <c:v>5.8029915599999997</c:v>
                </c:pt>
                <c:pt idx="5">
                  <c:v>11.104533610000001</c:v>
                </c:pt>
                <c:pt idx="6">
                  <c:v>16.360605660000001</c:v>
                </c:pt>
                <c:pt idx="7">
                  <c:v>19.70309833</c:v>
                </c:pt>
                <c:pt idx="8">
                  <c:v>22.186193840000001</c:v>
                </c:pt>
                <c:pt idx="9">
                  <c:v>24.910509229999999</c:v>
                </c:pt>
                <c:pt idx="10">
                  <c:v>16.892326560000001</c:v>
                </c:pt>
                <c:pt idx="11">
                  <c:v>26.384055329999999</c:v>
                </c:pt>
              </c:numCache>
            </c:numRef>
          </c:val>
          <c:extLst>
            <c:ext xmlns:c16="http://schemas.microsoft.com/office/drawing/2014/chart" uri="{C3380CC4-5D6E-409C-BE32-E72D297353CC}">
              <c16:uniqueId val="{00000000-F96D-4EB5-8A7B-E995DB214C13}"/>
            </c:ext>
          </c:extLst>
        </c:ser>
        <c:ser>
          <c:idx val="1"/>
          <c:order val="1"/>
          <c:tx>
            <c:strRef>
              <c:f>'D13'!$E$38</c:f>
              <c:strCache>
                <c:ptCount val="1"/>
                <c:pt idx="0">
                  <c:v>ieșiri</c:v>
                </c:pt>
              </c:strCache>
            </c:strRef>
          </c:tx>
          <c:spPr>
            <a:solidFill>
              <a:srgbClr val="5966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Roboto" panose="02000000000000000000" pitchFamily="2" charset="0"/>
                    <a:ea typeface="Roboto" panose="02000000000000000000" pitchFamily="2" charset="0"/>
                    <a:cs typeface="+mn-cs"/>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'D13'!$B$39:$C$50</c:f>
              <c:multiLvlStrCache>
                <c:ptCount val="12"/>
                <c:lvl>
                  <c:pt idx="0">
                    <c:v>2025-I*</c:v>
                  </c:pt>
                  <c:pt idx="1">
                    <c:v>2025-II*</c:v>
                  </c:pt>
                  <c:pt idx="2">
                    <c:v>2025-III*</c:v>
                  </c:pt>
                  <c:pt idx="3">
                    <c:v>2025-IV*</c:v>
                  </c:pt>
                  <c:pt idx="4">
                    <c:v>2026-I*</c:v>
                  </c:pt>
                  <c:pt idx="5">
                    <c:v>2026-II</c:v>
                  </c:pt>
                  <c:pt idx="6">
                    <c:v>2025-I*</c:v>
                  </c:pt>
                  <c:pt idx="7">
                    <c:v>2025-II*</c:v>
                  </c:pt>
                  <c:pt idx="8">
                    <c:v>2025-III*</c:v>
                  </c:pt>
                  <c:pt idx="9">
                    <c:v>2025-IV*</c:v>
                  </c:pt>
                  <c:pt idx="10">
                    <c:v>2026-I*</c:v>
                  </c:pt>
                  <c:pt idx="11">
                    <c:v>2026-II</c:v>
                  </c:pt>
                </c:lvl>
                <c:lvl>
                  <c:pt idx="0">
                    <c:v>Administraţia publică </c:v>
                  </c:pt>
                  <c:pt idx="6">
                    <c:v> Societăţi financiare și nefinanciare, GP şi IFSLSGP </c:v>
                  </c:pt>
                </c:lvl>
              </c:multiLvlStrCache>
            </c:multiLvlStrRef>
          </c:cat>
          <c:val>
            <c:numRef>
              <c:f>'D13'!$E$39:$E$50</c:f>
              <c:numCache>
                <c:formatCode>#,##0.0</c:formatCode>
                <c:ptCount val="12"/>
                <c:pt idx="6">
                  <c:v>14.33852377</c:v>
                </c:pt>
                <c:pt idx="7">
                  <c:v>16.593114539999998</c:v>
                </c:pt>
                <c:pt idx="8">
                  <c:v>15.529791080000001</c:v>
                </c:pt>
                <c:pt idx="9">
                  <c:v>20.858162910000001</c:v>
                </c:pt>
                <c:pt idx="10">
                  <c:v>13.165509569999999</c:v>
                </c:pt>
                <c:pt idx="11">
                  <c:v>18.12233419</c:v>
                </c:pt>
              </c:numCache>
            </c:numRef>
          </c:val>
          <c:extLst>
            <c:ext xmlns:c16="http://schemas.microsoft.com/office/drawing/2014/chart" uri="{C3380CC4-5D6E-409C-BE32-E72D297353CC}">
              <c16:uniqueId val="{00000001-F96D-4EB5-8A7B-E995DB214C13}"/>
            </c:ext>
          </c:extLst>
        </c:ser>
        <c:dLbls>
          <c:dLblPos val="outEnd"/>
          <c:showLegendKey val="0"/>
          <c:showVal val="1"/>
          <c:showCatName val="0"/>
          <c:showSerName val="0"/>
          <c:showPercent val="0"/>
          <c:showBubbleSize val="0"/>
        </c:dLbls>
        <c:gapWidth val="60"/>
        <c:axId val="1678230047"/>
        <c:axId val="1127548655"/>
      </c:barChart>
      <c:catAx>
        <c:axId val="1678230047"/>
        <c:scaling>
          <c:orientation val="minMax"/>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27548655"/>
        <c:crosses val="autoZero"/>
        <c:auto val="1"/>
        <c:lblAlgn val="ctr"/>
        <c:lblOffset val="100"/>
        <c:noMultiLvlLbl val="0"/>
      </c:catAx>
      <c:valAx>
        <c:axId val="1127548655"/>
        <c:scaling>
          <c:orientation val="minMax"/>
        </c:scaling>
        <c:delete val="0"/>
        <c:axPos val="b"/>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782300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83496185722831E-2"/>
          <c:y val="0.12383349338818135"/>
          <c:w val="0.95018904323592723"/>
          <c:h val="0.79459744198491744"/>
        </c:manualLayout>
      </c:layout>
      <c:barChart>
        <c:barDir val="col"/>
        <c:grouping val="clustered"/>
        <c:varyColors val="0"/>
        <c:ser>
          <c:idx val="0"/>
          <c:order val="0"/>
          <c:tx>
            <c:strRef>
              <c:f>'D14'!$B$36</c:f>
              <c:strCache>
                <c:ptCount val="1"/>
                <c:pt idx="0">
                  <c:v>Investiţii directe</c:v>
                </c:pt>
              </c:strCache>
            </c:strRef>
          </c:tx>
          <c:spPr>
            <a:solidFill>
              <a:srgbClr val="5B422F"/>
            </a:solidFill>
            <a:ln>
              <a:noFill/>
            </a:ln>
            <a:effectLst/>
          </c:spPr>
          <c:invertIfNegative val="0"/>
          <c:dPt>
            <c:idx val="1"/>
            <c:invertIfNegative val="0"/>
            <c:bubble3D val="0"/>
            <c:spPr>
              <a:solidFill>
                <a:srgbClr val="404759"/>
              </a:solidFill>
              <a:ln>
                <a:noFill/>
              </a:ln>
              <a:effectLst/>
            </c:spPr>
            <c:extLst>
              <c:ext xmlns:c16="http://schemas.microsoft.com/office/drawing/2014/chart" uri="{C3380CC4-5D6E-409C-BE32-E72D297353CC}">
                <c16:uniqueId val="{00000000-2907-48F1-AE0D-3B694ED9FA43}"/>
              </c:ext>
            </c:extLst>
          </c:dPt>
          <c:dLbls>
            <c:dLbl>
              <c:idx val="0"/>
              <c:layout>
                <c:manualLayout>
                  <c:x val="-7.936503299530542E-3"/>
                  <c:y val="1.1637575781694233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8.9671802645437781E-2"/>
                      <c:h val="0.11704076214732517"/>
                    </c:manualLayout>
                  </c15:layout>
                </c:ext>
                <c:ext xmlns:c16="http://schemas.microsoft.com/office/drawing/2014/chart" uri="{C3380CC4-5D6E-409C-BE32-E72D297353CC}">
                  <c16:uniqueId val="{00000000-3166-42A7-A4A4-9C7CFCA19940}"/>
                </c:ext>
              </c:extLst>
            </c:dLbl>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9.3381848265853107E-2"/>
                      <c:h val="0.15029097866645164"/>
                    </c:manualLayout>
                  </c15:layout>
                </c:ext>
                <c:ext xmlns:c16="http://schemas.microsoft.com/office/drawing/2014/chart" uri="{C3380CC4-5D6E-409C-BE32-E72D297353CC}">
                  <c16:uniqueId val="{00000000-2907-48F1-AE0D-3B694ED9FA43}"/>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'D14'!$C$36:$D$36</c:f>
              <c:numCache>
                <c:formatCode>0.0</c:formatCode>
                <c:ptCount val="2"/>
                <c:pt idx="0">
                  <c:v>33.097309879999997</c:v>
                </c:pt>
                <c:pt idx="1">
                  <c:v>95.25286199</c:v>
                </c:pt>
              </c:numCache>
            </c:numRef>
          </c:val>
          <c:extLst>
            <c:ext xmlns:c16="http://schemas.microsoft.com/office/drawing/2014/chart" uri="{C3380CC4-5D6E-409C-BE32-E72D297353CC}">
              <c16:uniqueId val="{00000001-3166-42A7-A4A4-9C7CFCA19940}"/>
            </c:ext>
          </c:extLst>
        </c:ser>
        <c:ser>
          <c:idx val="6"/>
          <c:order val="1"/>
          <c:tx>
            <c:strRef>
              <c:f>'D14'!$B$37</c:f>
              <c:strCache>
                <c:ptCount val="1"/>
                <c:pt idx="0">
                  <c:v>Investiții de portofoliu</c:v>
                </c:pt>
              </c:strCache>
            </c:strRef>
          </c:tx>
          <c:spPr>
            <a:solidFill>
              <a:schemeClr val="accent1">
                <a:lumMod val="60000"/>
              </a:schemeClr>
            </a:solidFill>
            <a:ln>
              <a:noFill/>
            </a:ln>
            <a:effectLst/>
          </c:spPr>
          <c:invertIfNegative val="0"/>
          <c:dLbls>
            <c:dLbl>
              <c:idx val="0"/>
              <c:dLblPos val="outEnd"/>
              <c:showLegendKey val="0"/>
              <c:showVal val="1"/>
              <c:showCatName val="0"/>
              <c:showSerName val="1"/>
              <c:showPercent val="0"/>
              <c:showBubbleSize val="0"/>
              <c:separator>
</c:separator>
              <c:extLst>
                <c:ext xmlns:c15="http://schemas.microsoft.com/office/drawing/2012/chart" uri="{CE6537A1-D6FC-4f65-9D91-7224C49458BB}">
                  <c15:layout>
                    <c:manualLayout>
                      <c:w val="0.10613520311842478"/>
                      <c:h val="0.11039071884349987"/>
                    </c:manualLayout>
                  </c15:layout>
                </c:ext>
                <c:ext xmlns:c16="http://schemas.microsoft.com/office/drawing/2014/chart" uri="{C3380CC4-5D6E-409C-BE32-E72D297353CC}">
                  <c16:uniqueId val="{00000006-29EE-4715-8D5E-E39B6A80D06A}"/>
                </c:ext>
              </c:extLst>
            </c:dLbl>
            <c:dLbl>
              <c:idx val="1"/>
              <c:layout>
                <c:manualLayout>
                  <c:x val="7.4200912408305319E-3"/>
                  <c:y val="6.6500433038252935E-3"/>
                </c:manualLayout>
              </c:layout>
              <c:dLblPos val="outEnd"/>
              <c:showLegendKey val="0"/>
              <c:showVal val="1"/>
              <c:showCatName val="0"/>
              <c:showSerName val="1"/>
              <c:showPercent val="0"/>
              <c:showBubbleSize val="0"/>
              <c:separator>
</c:separator>
              <c:extLst>
                <c:ext xmlns:c15="http://schemas.microsoft.com/office/drawing/2012/chart" uri="{CE6537A1-D6FC-4f65-9D91-7224C49458BB}">
                  <c15:layout>
                    <c:manualLayout>
                      <c:w val="0.120975385600086"/>
                      <c:h val="0.11039071884349987"/>
                    </c:manualLayout>
                  </c15:layout>
                </c:ext>
                <c:ext xmlns:c16="http://schemas.microsoft.com/office/drawing/2014/chart" uri="{C3380CC4-5D6E-409C-BE32-E72D297353CC}">
                  <c16:uniqueId val="{00000005-29EE-4715-8D5E-E39B6A80D06A}"/>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1"/>
            <c:showPercent val="0"/>
            <c:showBubbleSize val="0"/>
            <c:separator>
</c:separator>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'D14'!$C$37:$D$37</c:f>
              <c:numCache>
                <c:formatCode>0.0</c:formatCode>
                <c:ptCount val="2"/>
                <c:pt idx="0">
                  <c:v>-24.93781444</c:v>
                </c:pt>
                <c:pt idx="1">
                  <c:v>7.8145699999999998E-3</c:v>
                </c:pt>
              </c:numCache>
            </c:numRef>
          </c:val>
          <c:extLst xmlns:c15="http://schemas.microsoft.com/office/drawing/2012/chart">
            <c:ext xmlns:c16="http://schemas.microsoft.com/office/drawing/2014/chart" uri="{C3380CC4-5D6E-409C-BE32-E72D297353CC}">
              <c16:uniqueId val="{00000007-3166-42A7-A4A4-9C7CFCA19940}"/>
            </c:ext>
          </c:extLst>
        </c:ser>
        <c:ser>
          <c:idx val="1"/>
          <c:order val="2"/>
          <c:tx>
            <c:strRef>
              <c:f>'D14'!$B$38</c:f>
              <c:strCache>
                <c:ptCount val="1"/>
                <c:pt idx="0">
                  <c:v>Alte fluxuri financiare</c:v>
                </c:pt>
              </c:strCache>
            </c:strRef>
          </c:tx>
          <c:spPr>
            <a:solidFill>
              <a:schemeClr val="accent2"/>
            </a:solidFill>
            <a:ln>
              <a:noFill/>
            </a:ln>
            <a:effectLst/>
          </c:spPr>
          <c:invertIfNegative val="0"/>
          <c:dLbls>
            <c:dLbl>
              <c:idx val="0"/>
              <c:dLblPos val="outEnd"/>
              <c:showLegendKey val="0"/>
              <c:showVal val="1"/>
              <c:showCatName val="0"/>
              <c:showSerName val="1"/>
              <c:showPercent val="0"/>
              <c:showBubbleSize val="0"/>
              <c:separator>
</c:separator>
              <c:extLst>
                <c:ext xmlns:c15="http://schemas.microsoft.com/office/drawing/2012/chart" uri="{CE6537A1-D6FC-4f65-9D91-7224C49458BB}">
                  <c15:layout>
                    <c:manualLayout>
                      <c:w val="9.3697202143588385E-2"/>
                      <c:h val="0.12369080545115044"/>
                    </c:manualLayout>
                  </c15:layout>
                </c:ext>
                <c:ext xmlns:c16="http://schemas.microsoft.com/office/drawing/2014/chart" uri="{C3380CC4-5D6E-409C-BE32-E72D297353CC}">
                  <c16:uniqueId val="{00000007-29EE-4715-8D5E-E39B6A80D06A}"/>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'D14'!$C$38:$D$38</c:f>
              <c:numCache>
                <c:formatCode>0.0</c:formatCode>
                <c:ptCount val="2"/>
                <c:pt idx="0">
                  <c:v>0.81080216999987087</c:v>
                </c:pt>
                <c:pt idx="1">
                  <c:v>-0.69579921000001188</c:v>
                </c:pt>
              </c:numCache>
            </c:numRef>
          </c:val>
          <c:extLst>
            <c:ext xmlns:c16="http://schemas.microsoft.com/office/drawing/2014/chart" uri="{C3380CC4-5D6E-409C-BE32-E72D297353CC}">
              <c16:uniqueId val="{00000006-3166-42A7-A4A4-9C7CFCA19940}"/>
            </c:ext>
          </c:extLst>
        </c:ser>
        <c:ser>
          <c:idx val="2"/>
          <c:order val="3"/>
          <c:tx>
            <c:strRef>
              <c:f>'D14'!$B$39</c:f>
              <c:strCache>
                <c:ptCount val="1"/>
                <c:pt idx="0">
                  <c:v>Numerar şi depozite</c:v>
                </c:pt>
              </c:strCache>
            </c:strRef>
          </c:tx>
          <c:spPr>
            <a:solidFill>
              <a:schemeClr val="bg1">
                <a:lumMod val="75000"/>
              </a:schemeClr>
            </a:solidFill>
            <a:ln>
              <a:noFill/>
            </a:ln>
            <a:effectLst/>
          </c:spPr>
          <c:invertIfNegative val="0"/>
          <c:dLbls>
            <c:dLbl>
              <c:idx val="0"/>
              <c:layout>
                <c:manualLayout>
                  <c:x val="-1.2057575233955623E-2"/>
                  <c:y val="1.1637837594422882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1164212315686321"/>
                      <c:h val="0.11704076214732517"/>
                    </c:manualLayout>
                  </c15:layout>
                </c:ext>
                <c:ext xmlns:c16="http://schemas.microsoft.com/office/drawing/2014/chart" uri="{C3380CC4-5D6E-409C-BE32-E72D297353CC}">
                  <c16:uniqueId val="{00000001-A584-4854-9AA7-DEB022DA4813}"/>
                </c:ext>
              </c:extLst>
            </c:dLbl>
            <c:dLbl>
              <c:idx val="1"/>
              <c:layout>
                <c:manualLayout>
                  <c:x val="-4.6374839931250227E-3"/>
                  <c:y val="1.6625108259562928E-3"/>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1164212315686321"/>
                      <c:h val="0.13034084875497576"/>
                    </c:manualLayout>
                  </c15:layout>
                </c:ext>
                <c:ext xmlns:c16="http://schemas.microsoft.com/office/drawing/2014/chart" uri="{C3380CC4-5D6E-409C-BE32-E72D297353CC}">
                  <c16:uniqueId val="{00000003-29EE-4715-8D5E-E39B6A80D06A}"/>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'D14'!$C$39:$D$39</c:f>
              <c:numCache>
                <c:formatCode>0.0</c:formatCode>
                <c:ptCount val="2"/>
                <c:pt idx="0">
                  <c:v>-683.29061936999994</c:v>
                </c:pt>
                <c:pt idx="1">
                  <c:v>29.31937795</c:v>
                </c:pt>
              </c:numCache>
            </c:numRef>
          </c:val>
          <c:extLst>
            <c:ext xmlns:c16="http://schemas.microsoft.com/office/drawing/2014/chart" uri="{C3380CC4-5D6E-409C-BE32-E72D297353CC}">
              <c16:uniqueId val="{00000002-3166-42A7-A4A4-9C7CFCA19940}"/>
            </c:ext>
          </c:extLst>
        </c:ser>
        <c:ser>
          <c:idx val="3"/>
          <c:order val="4"/>
          <c:tx>
            <c:strRef>
              <c:f>'D14'!$B$40</c:f>
              <c:strCache>
                <c:ptCount val="1"/>
                <c:pt idx="0">
                  <c:v>Împrumuturi</c:v>
                </c:pt>
              </c:strCache>
            </c:strRef>
          </c:tx>
          <c:spPr>
            <a:solidFill>
              <a:srgbClr val="A7B0BD"/>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'D14'!$C$40:$D$40</c:f>
              <c:numCache>
                <c:formatCode>0.0</c:formatCode>
                <c:ptCount val="2"/>
                <c:pt idx="0">
                  <c:v>-5.7229235100000002</c:v>
                </c:pt>
                <c:pt idx="1">
                  <c:v>-106.8233886</c:v>
                </c:pt>
              </c:numCache>
            </c:numRef>
          </c:val>
          <c:extLst>
            <c:ext xmlns:c16="http://schemas.microsoft.com/office/drawing/2014/chart" uri="{C3380CC4-5D6E-409C-BE32-E72D297353CC}">
              <c16:uniqueId val="{00000003-3166-42A7-A4A4-9C7CFCA19940}"/>
            </c:ext>
          </c:extLst>
        </c:ser>
        <c:ser>
          <c:idx val="4"/>
          <c:order val="5"/>
          <c:tx>
            <c:strRef>
              <c:f>'D14'!$B$42</c:f>
              <c:strCache>
                <c:ptCount val="1"/>
                <c:pt idx="0">
                  <c:v>Credite comerciale şi avansuri</c:v>
                </c:pt>
              </c:strCache>
            </c:strRef>
          </c:tx>
          <c:spPr>
            <a:solidFill>
              <a:srgbClr val="4E3728"/>
            </a:solidFill>
            <a:ln>
              <a:noFill/>
            </a:ln>
            <a:effectLst/>
          </c:spPr>
          <c:invertIfNegative val="0"/>
          <c:dLbls>
            <c:dLbl>
              <c:idx val="0"/>
              <c:layout>
                <c:manualLayout>
                  <c:x val="-6.8016717306024754E-17"/>
                  <c:y val="-0.10972545270038885"/>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29EE-4715-8D5E-E39B6A80D06A}"/>
                </c:ext>
              </c:extLst>
            </c:dLbl>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0.12410102600289177"/>
                      <c:h val="0.14896097000568656"/>
                    </c:manualLayout>
                  </c15:layout>
                </c:ext>
                <c:ext xmlns:c16="http://schemas.microsoft.com/office/drawing/2014/chart" uri="{C3380CC4-5D6E-409C-BE32-E72D297353CC}">
                  <c16:uniqueId val="{00000004-29EE-4715-8D5E-E39B6A80D06A}"/>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'D14'!$C$42:$D$42</c:f>
              <c:numCache>
                <c:formatCode>0.0</c:formatCode>
                <c:ptCount val="2"/>
                <c:pt idx="0">
                  <c:v>-26.153063599999999</c:v>
                </c:pt>
                <c:pt idx="1">
                  <c:v>109.06167483</c:v>
                </c:pt>
              </c:numCache>
            </c:numRef>
          </c:val>
          <c:extLst>
            <c:ext xmlns:c16="http://schemas.microsoft.com/office/drawing/2014/chart" uri="{C3380CC4-5D6E-409C-BE32-E72D297353CC}">
              <c16:uniqueId val="{00000004-3166-42A7-A4A4-9C7CFCA19940}"/>
            </c:ext>
          </c:extLst>
        </c:ser>
        <c:ser>
          <c:idx val="5"/>
          <c:order val="6"/>
          <c:tx>
            <c:strRef>
              <c:f>'D14'!$B$43</c:f>
              <c:strCache>
                <c:ptCount val="1"/>
                <c:pt idx="0">
                  <c:v>Active de rezervă</c:v>
                </c:pt>
              </c:strCache>
            </c:strRef>
          </c:tx>
          <c:spPr>
            <a:solidFill>
              <a:srgbClr val="847A63"/>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'D14'!$C$34:$D$34</c:f>
              <c:strCache>
                <c:ptCount val="2"/>
                <c:pt idx="0">
                  <c:v>Achiziția netă de active financiare</c:v>
                </c:pt>
                <c:pt idx="1">
                  <c:v>Acumularea netă de pasive</c:v>
                </c:pt>
              </c:strCache>
            </c:strRef>
          </c:cat>
          <c:val>
            <c:numRef>
              <c:f>'D14'!$C$43:$D$43</c:f>
              <c:numCache>
                <c:formatCode>0.0</c:formatCode>
                <c:ptCount val="2"/>
                <c:pt idx="0">
                  <c:v>-63.610470909999997</c:v>
                </c:pt>
              </c:numCache>
            </c:numRef>
          </c:val>
          <c:extLst>
            <c:ext xmlns:c16="http://schemas.microsoft.com/office/drawing/2014/chart" uri="{C3380CC4-5D6E-409C-BE32-E72D297353CC}">
              <c16:uniqueId val="{00000005-3166-42A7-A4A4-9C7CFCA19940}"/>
            </c:ext>
          </c:extLst>
        </c:ser>
        <c:dLbls>
          <c:dLblPos val="outEnd"/>
          <c:showLegendKey val="0"/>
          <c:showVal val="1"/>
          <c:showCatName val="0"/>
          <c:showSerName val="0"/>
          <c:showPercent val="0"/>
          <c:showBubbleSize val="0"/>
        </c:dLbls>
        <c:gapWidth val="50"/>
        <c:axId val="432041816"/>
        <c:axId val="432035912"/>
        <c:extLst/>
      </c:barChart>
      <c:catAx>
        <c:axId val="432041816"/>
        <c:scaling>
          <c:orientation val="minMax"/>
        </c:scaling>
        <c:delete val="0"/>
        <c:axPos val="b"/>
        <c:majorGridlines>
          <c:spPr>
            <a:ln w="9525" cap="flat" cmpd="sng" algn="ctr">
              <a:solidFill>
                <a:schemeClr val="bg1">
                  <a:lumMod val="85000"/>
                </a:schemeClr>
              </a:solidFill>
              <a:round/>
            </a:ln>
            <a:effectLst/>
          </c:spPr>
        </c:majorGridlines>
        <c:numFmt formatCode="General" sourceLinked="1"/>
        <c:majorTickMark val="none"/>
        <c:minorTickMark val="none"/>
        <c:tickLblPos val="high"/>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2035912"/>
        <c:crosses val="autoZero"/>
        <c:auto val="1"/>
        <c:lblAlgn val="ctr"/>
        <c:lblOffset val="100"/>
        <c:noMultiLvlLbl val="0"/>
      </c:catAx>
      <c:valAx>
        <c:axId val="432035912"/>
        <c:scaling>
          <c:orientation val="minMax"/>
          <c:max val="500"/>
        </c:scaling>
        <c:delete val="1"/>
        <c:axPos val="l"/>
        <c:majorGridlines>
          <c:spPr>
            <a:ln w="9525" cap="flat" cmpd="sng" algn="ctr">
              <a:solidFill>
                <a:schemeClr val="bg1"/>
              </a:solidFill>
              <a:prstDash val="solid"/>
              <a:round/>
            </a:ln>
            <a:effectLst/>
          </c:spPr>
        </c:majorGridlines>
        <c:numFmt formatCode="0" sourceLinked="0"/>
        <c:majorTickMark val="none"/>
        <c:minorTickMark val="none"/>
        <c:tickLblPos val="nextTo"/>
        <c:crossAx val="432041816"/>
        <c:crosses val="autoZero"/>
        <c:crossBetween val="between"/>
      </c:valAx>
      <c:spPr>
        <a:noFill/>
        <a:ln>
          <a:noFill/>
        </a:ln>
        <a:effectLst/>
      </c:spPr>
    </c:plotArea>
    <c:plotVisOnly val="1"/>
    <c:dispBlanksAs val="gap"/>
    <c:showDLblsOverMax val="0"/>
  </c:chart>
  <c:spPr>
    <a:solidFill>
      <a:srgbClr val="FAFAFC"/>
    </a:solidFill>
    <a:ln w="9525" cap="flat" cmpd="sng" algn="ctr">
      <a:solidFill>
        <a:schemeClr val="bg1">
          <a:lumMod val="85000"/>
        </a:schemeClr>
      </a:solid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a:t>pe sectoare instituționale</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barChart>
        <c:barDir val="bar"/>
        <c:grouping val="clustered"/>
        <c:varyColors val="0"/>
        <c:ser>
          <c:idx val="0"/>
          <c:order val="0"/>
          <c:tx>
            <c:strRef>
              <c:f>'D15'!$C$28</c:f>
              <c:strCache>
                <c:ptCount val="1"/>
                <c:pt idx="0">
                  <c:v>valorificări</c:v>
                </c:pt>
              </c:strCache>
            </c:strRef>
          </c:tx>
          <c:spPr>
            <a:solidFill>
              <a:srgbClr val="7C8A9D"/>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'D15'!$B$29:$B$33</c:f>
              <c:strCache>
                <c:ptCount val="5"/>
                <c:pt idx="0">
                  <c:v>Administraţia publică</c:v>
                </c:pt>
                <c:pt idx="1">
                  <c:v>Societăţi care acceptă depozite, cu excepția BC</c:v>
                </c:pt>
                <c:pt idx="2">
                  <c:v>Societăţi nefinanciare, GP şi IFSLSGP </c:v>
                </c:pt>
                <c:pt idx="3">
                  <c:v>Alte societăţi financiare</c:v>
                </c:pt>
                <c:pt idx="4">
                  <c:v>Banca centrală</c:v>
                </c:pt>
              </c:strCache>
            </c:strRef>
          </c:cat>
          <c:val>
            <c:numRef>
              <c:f>'D15'!$C$29:$C$33</c:f>
              <c:numCache>
                <c:formatCode>0.0</c:formatCode>
                <c:ptCount val="5"/>
                <c:pt idx="0">
                  <c:v>35.386533309999997</c:v>
                </c:pt>
                <c:pt idx="1">
                  <c:v>31.093511889999998</c:v>
                </c:pt>
                <c:pt idx="2">
                  <c:v>17.058145549999999</c:v>
                </c:pt>
                <c:pt idx="3">
                  <c:v>108.10352544</c:v>
                </c:pt>
                <c:pt idx="4">
                  <c:v>3.3038999999999999E-2</c:v>
                </c:pt>
              </c:numCache>
            </c:numRef>
          </c:val>
          <c:extLst>
            <c:ext xmlns:c16="http://schemas.microsoft.com/office/drawing/2014/chart" uri="{C3380CC4-5D6E-409C-BE32-E72D297353CC}">
              <c16:uniqueId val="{00000000-FBD0-4C39-830A-6ED9DA6F5356}"/>
            </c:ext>
          </c:extLst>
        </c:ser>
        <c:ser>
          <c:idx val="1"/>
          <c:order val="1"/>
          <c:tx>
            <c:strRef>
              <c:f>'D15'!$D$28</c:f>
              <c:strCache>
                <c:ptCount val="1"/>
                <c:pt idx="0">
                  <c:v>rambursări</c:v>
                </c:pt>
              </c:strCache>
            </c:strRef>
          </c:tx>
          <c:spPr>
            <a:solidFill>
              <a:srgbClr val="D5D9E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rgbClr val="8895A4"/>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'D15'!$B$29:$B$33</c:f>
              <c:strCache>
                <c:ptCount val="5"/>
                <c:pt idx="0">
                  <c:v>Administraţia publică</c:v>
                </c:pt>
                <c:pt idx="1">
                  <c:v>Societăţi care acceptă depozite, cu excepția BC</c:v>
                </c:pt>
                <c:pt idx="2">
                  <c:v>Societăţi nefinanciare, GP şi IFSLSGP </c:v>
                </c:pt>
                <c:pt idx="3">
                  <c:v>Alte societăţi financiare</c:v>
                </c:pt>
                <c:pt idx="4">
                  <c:v>Banca centrală</c:v>
                </c:pt>
              </c:strCache>
            </c:strRef>
          </c:cat>
          <c:val>
            <c:numRef>
              <c:f>'D15'!$D$29:$D$33</c:f>
              <c:numCache>
                <c:formatCode>0.0</c:formatCode>
                <c:ptCount val="5"/>
                <c:pt idx="0">
                  <c:v>68.166106040000003</c:v>
                </c:pt>
                <c:pt idx="1">
                  <c:v>11.657672099999999</c:v>
                </c:pt>
                <c:pt idx="2">
                  <c:v>169.70873341999999</c:v>
                </c:pt>
                <c:pt idx="3">
                  <c:v>45.478029880000001</c:v>
                </c:pt>
                <c:pt idx="4">
                  <c:v>3.48760235</c:v>
                </c:pt>
              </c:numCache>
            </c:numRef>
          </c:val>
          <c:extLst>
            <c:ext xmlns:c16="http://schemas.microsoft.com/office/drawing/2014/chart" uri="{C3380CC4-5D6E-409C-BE32-E72D297353CC}">
              <c16:uniqueId val="{00000001-FBD0-4C39-830A-6ED9DA6F5356}"/>
            </c:ext>
          </c:extLst>
        </c:ser>
        <c:dLbls>
          <c:showLegendKey val="0"/>
          <c:showVal val="0"/>
          <c:showCatName val="0"/>
          <c:showSerName val="0"/>
          <c:showPercent val="0"/>
          <c:showBubbleSize val="0"/>
        </c:dLbls>
        <c:gapWidth val="100"/>
        <c:axId val="1553672032"/>
        <c:axId val="1095456576"/>
      </c:barChart>
      <c:catAx>
        <c:axId val="15536720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095456576"/>
        <c:crosses val="autoZero"/>
        <c:auto val="1"/>
        <c:lblAlgn val="ctr"/>
        <c:lblOffset val="100"/>
        <c:noMultiLvlLbl val="0"/>
      </c:catAx>
      <c:valAx>
        <c:axId val="1095456576"/>
        <c:scaling>
          <c:orientation val="minMax"/>
          <c:max val="175"/>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5367203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a:t>pe scad</a:t>
            </a:r>
            <a:r>
              <a:rPr lang="en-US" sz="1000"/>
              <a:t>e</a:t>
            </a:r>
            <a:r>
              <a:rPr lang="ro-MD" sz="1000"/>
              <a:t>nțe</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0.20625894018799043"/>
          <c:y val="0.20123228033250021"/>
          <c:w val="0.58834888095712568"/>
          <c:h val="0.56517993723338278"/>
        </c:manualLayout>
      </c:layout>
      <c:doughnutChart>
        <c:varyColors val="1"/>
        <c:ser>
          <c:idx val="0"/>
          <c:order val="0"/>
          <c:tx>
            <c:strRef>
              <c:f>'D15'!$G$29</c:f>
              <c:strCache>
                <c:ptCount val="1"/>
                <c:pt idx="0">
                  <c:v>termen scurt </c:v>
                </c:pt>
              </c:strCache>
            </c:strRef>
          </c:tx>
          <c:spPr>
            <a:solidFill>
              <a:srgbClr val="D9D9D9"/>
            </a:solidFill>
          </c:spPr>
          <c:dPt>
            <c:idx val="0"/>
            <c:bubble3D val="0"/>
            <c:spPr>
              <a:solidFill>
                <a:srgbClr val="596677"/>
              </a:solidFill>
              <a:ln w="19050">
                <a:solidFill>
                  <a:schemeClr val="lt1"/>
                </a:solidFill>
              </a:ln>
              <a:effectLst/>
            </c:spPr>
            <c:extLst>
              <c:ext xmlns:c16="http://schemas.microsoft.com/office/drawing/2014/chart" uri="{C3380CC4-5D6E-409C-BE32-E72D297353CC}">
                <c16:uniqueId val="{00000004-7038-4B76-92AA-B13F89E57921}"/>
              </c:ext>
            </c:extLst>
          </c:dPt>
          <c:dPt>
            <c:idx val="1"/>
            <c:bubble3D val="0"/>
            <c:spPr>
              <a:solidFill>
                <a:srgbClr val="D9D9D9"/>
              </a:solidFill>
              <a:ln w="19050">
                <a:solidFill>
                  <a:schemeClr val="lt1"/>
                </a:solidFill>
              </a:ln>
              <a:effectLst/>
            </c:spPr>
            <c:extLst>
              <c:ext xmlns:c16="http://schemas.microsoft.com/office/drawing/2014/chart" uri="{C3380CC4-5D6E-409C-BE32-E72D297353CC}">
                <c16:uniqueId val="{00000002-7038-4B76-92AA-B13F89E57921}"/>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6="http://schemas.microsoft.com/office/drawing/2014/chart" uri="{C3380CC4-5D6E-409C-BE32-E72D297353CC}">
                  <c16:uniqueId val="{00000004-7038-4B76-92AA-B13F89E5792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'D15'!$H$28:$I$28</c:f>
              <c:strCache>
                <c:ptCount val="2"/>
                <c:pt idx="0">
                  <c:v>valorificări</c:v>
                </c:pt>
                <c:pt idx="1">
                  <c:v>rambursări</c:v>
                </c:pt>
              </c:strCache>
            </c:strRef>
          </c:cat>
          <c:val>
            <c:numRef>
              <c:f>'D15'!$H$29:$I$29</c:f>
              <c:numCache>
                <c:formatCode>0.0</c:formatCode>
                <c:ptCount val="2"/>
                <c:pt idx="0">
                  <c:v>0.56444258000000003</c:v>
                </c:pt>
                <c:pt idx="1">
                  <c:v>1.1642525100000001</c:v>
                </c:pt>
              </c:numCache>
            </c:numRef>
          </c:val>
          <c:extLst>
            <c:ext xmlns:c16="http://schemas.microsoft.com/office/drawing/2014/chart" uri="{C3380CC4-5D6E-409C-BE32-E72D297353CC}">
              <c16:uniqueId val="{00000000-7038-4B76-92AA-B13F89E57921}"/>
            </c:ext>
          </c:extLst>
        </c:ser>
        <c:ser>
          <c:idx val="1"/>
          <c:order val="1"/>
          <c:tx>
            <c:strRef>
              <c:f>'D15'!$G$30</c:f>
              <c:strCache>
                <c:ptCount val="1"/>
                <c:pt idx="0">
                  <c:v>termen lung </c:v>
                </c:pt>
              </c:strCache>
            </c:strRef>
          </c:tx>
          <c:dPt>
            <c:idx val="0"/>
            <c:bubble3D val="0"/>
            <c:spPr>
              <a:solidFill>
                <a:srgbClr val="596677"/>
              </a:solidFill>
              <a:ln w="19050">
                <a:solidFill>
                  <a:schemeClr val="lt1"/>
                </a:solidFill>
              </a:ln>
              <a:effectLst/>
            </c:spPr>
            <c:extLst>
              <c:ext xmlns:c16="http://schemas.microsoft.com/office/drawing/2014/chart" uri="{C3380CC4-5D6E-409C-BE32-E72D297353CC}">
                <c16:uniqueId val="{00000005-7038-4B76-92AA-B13F89E57921}"/>
              </c:ext>
            </c:extLst>
          </c:dPt>
          <c:dPt>
            <c:idx val="1"/>
            <c:bubble3D val="0"/>
            <c:spPr>
              <a:solidFill>
                <a:srgbClr val="D9D9D9"/>
              </a:solidFill>
              <a:ln w="19050">
                <a:solidFill>
                  <a:schemeClr val="lt1"/>
                </a:solidFill>
              </a:ln>
              <a:effectLst/>
            </c:spPr>
            <c:extLst>
              <c:ext xmlns:c16="http://schemas.microsoft.com/office/drawing/2014/chart" uri="{C3380CC4-5D6E-409C-BE32-E72D297353CC}">
                <c16:uniqueId val="{00000003-7038-4B76-92AA-B13F89E57921}"/>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6="http://schemas.microsoft.com/office/drawing/2014/chart" uri="{C3380CC4-5D6E-409C-BE32-E72D297353CC}">
                  <c16:uniqueId val="{00000005-7038-4B76-92AA-B13F89E57921}"/>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'D15'!$H$28:$I$28</c:f>
              <c:strCache>
                <c:ptCount val="2"/>
                <c:pt idx="0">
                  <c:v>valorificări</c:v>
                </c:pt>
                <c:pt idx="1">
                  <c:v>rambursări</c:v>
                </c:pt>
              </c:strCache>
            </c:strRef>
          </c:cat>
          <c:val>
            <c:numRef>
              <c:f>'D15'!$H$30:$I$30</c:f>
              <c:numCache>
                <c:formatCode>0.0</c:formatCode>
                <c:ptCount val="2"/>
                <c:pt idx="0">
                  <c:v>191.11031262</c:v>
                </c:pt>
                <c:pt idx="1">
                  <c:v>297.33389126999998</c:v>
                </c:pt>
              </c:numCache>
            </c:numRef>
          </c:val>
          <c:extLst>
            <c:ext xmlns:c16="http://schemas.microsoft.com/office/drawing/2014/chart" uri="{C3380CC4-5D6E-409C-BE32-E72D297353CC}">
              <c16:uniqueId val="{00000001-7038-4B76-92AA-B13F89E57921}"/>
            </c:ext>
          </c:extLst>
        </c:ser>
        <c:dLbls>
          <c:showLegendKey val="0"/>
          <c:showVal val="1"/>
          <c:showCatName val="0"/>
          <c:showSerName val="0"/>
          <c:showPercent val="0"/>
          <c:showBubbleSize val="0"/>
          <c:showLeaderLines val="1"/>
        </c:dLbls>
        <c:firstSliceAng val="0"/>
        <c:holeSize val="40"/>
      </c:doughnutChart>
      <c:spPr>
        <a:noFill/>
        <a:ln>
          <a:noFill/>
        </a:ln>
        <a:effectLst/>
      </c:spPr>
    </c:plotArea>
    <c:legend>
      <c:legendPos val="b"/>
      <c:layout>
        <c:manualLayout>
          <c:xMode val="edge"/>
          <c:yMode val="edge"/>
          <c:x val="0.34077440417005328"/>
          <c:y val="0.90869699760083689"/>
          <c:w val="0.41782982577132105"/>
          <c:h val="5.31168448812633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099006511200382"/>
          <c:y val="0.17192852850437218"/>
          <c:w val="0.40652370131585902"/>
          <c:h val="0.84597809352043285"/>
        </c:manualLayout>
      </c:layout>
      <c:doughnutChart>
        <c:varyColors val="1"/>
        <c:ser>
          <c:idx val="1"/>
          <c:order val="0"/>
          <c:dPt>
            <c:idx val="0"/>
            <c:bubble3D val="0"/>
            <c:spPr>
              <a:solidFill>
                <a:srgbClr val="4D566B"/>
              </a:solidFill>
              <a:ln w="19050">
                <a:solidFill>
                  <a:schemeClr val="lt1"/>
                </a:solidFill>
              </a:ln>
              <a:effectLst/>
            </c:spPr>
            <c:extLst>
              <c:ext xmlns:c16="http://schemas.microsoft.com/office/drawing/2014/chart" uri="{C3380CC4-5D6E-409C-BE32-E72D297353CC}">
                <c16:uniqueId val="{00000001-0B93-4176-8708-80BA3733F608}"/>
              </c:ext>
            </c:extLst>
          </c:dPt>
          <c:dPt>
            <c:idx val="1"/>
            <c:bubble3D val="0"/>
            <c:spPr>
              <a:solidFill>
                <a:srgbClr val="65718D"/>
              </a:solidFill>
              <a:ln w="19050">
                <a:solidFill>
                  <a:schemeClr val="lt1"/>
                </a:solidFill>
              </a:ln>
              <a:effectLst/>
            </c:spPr>
            <c:extLst>
              <c:ext xmlns:c16="http://schemas.microsoft.com/office/drawing/2014/chart" uri="{C3380CC4-5D6E-409C-BE32-E72D297353CC}">
                <c16:uniqueId val="{00000003-0B93-4176-8708-80BA3733F608}"/>
              </c:ext>
            </c:extLst>
          </c:dPt>
          <c:dPt>
            <c:idx val="2"/>
            <c:bubble3D val="0"/>
            <c:spPr>
              <a:solidFill>
                <a:srgbClr val="848FA8"/>
              </a:solidFill>
              <a:ln w="19050">
                <a:solidFill>
                  <a:schemeClr val="lt1"/>
                </a:solidFill>
              </a:ln>
              <a:effectLst/>
            </c:spPr>
            <c:extLst>
              <c:ext xmlns:c16="http://schemas.microsoft.com/office/drawing/2014/chart" uri="{C3380CC4-5D6E-409C-BE32-E72D297353CC}">
                <c16:uniqueId val="{00000005-0B93-4176-8708-80BA3733F608}"/>
              </c:ext>
            </c:extLst>
          </c:dPt>
          <c:dPt>
            <c:idx val="3"/>
            <c:bubble3D val="0"/>
            <c:spPr>
              <a:solidFill>
                <a:srgbClr val="9AA3B8"/>
              </a:solidFill>
              <a:ln w="19050">
                <a:solidFill>
                  <a:schemeClr val="lt1"/>
                </a:solidFill>
              </a:ln>
              <a:effectLst/>
            </c:spPr>
            <c:extLst>
              <c:ext xmlns:c16="http://schemas.microsoft.com/office/drawing/2014/chart" uri="{C3380CC4-5D6E-409C-BE32-E72D297353CC}">
                <c16:uniqueId val="{00000007-0B93-4176-8708-80BA3733F608}"/>
              </c:ext>
            </c:extLst>
          </c:dPt>
          <c:dPt>
            <c:idx val="4"/>
            <c:bubble3D val="0"/>
            <c:spPr>
              <a:solidFill>
                <a:srgbClr val="BAC0CE"/>
              </a:solidFill>
              <a:ln w="19050">
                <a:solidFill>
                  <a:schemeClr val="lt1"/>
                </a:solidFill>
              </a:ln>
              <a:effectLst/>
            </c:spPr>
            <c:extLst>
              <c:ext xmlns:c16="http://schemas.microsoft.com/office/drawing/2014/chart" uri="{C3380CC4-5D6E-409C-BE32-E72D297353CC}">
                <c16:uniqueId val="{00000009-0B93-4176-8708-80BA3733F608}"/>
              </c:ext>
            </c:extLst>
          </c:dPt>
          <c:dPt>
            <c:idx val="5"/>
            <c:bubble3D val="0"/>
            <c:spPr>
              <a:solidFill>
                <a:srgbClr val="9AA3B8"/>
              </a:solidFill>
              <a:ln w="19050">
                <a:solidFill>
                  <a:schemeClr val="lt1"/>
                </a:solidFill>
              </a:ln>
              <a:effectLst/>
            </c:spPr>
            <c:extLst>
              <c:ext xmlns:c16="http://schemas.microsoft.com/office/drawing/2014/chart" uri="{C3380CC4-5D6E-409C-BE32-E72D297353CC}">
                <c16:uniqueId val="{0000000D-FE36-4452-ABE9-FE17AF4DE9BC}"/>
              </c:ext>
            </c:extLst>
          </c:dPt>
          <c:dPt>
            <c:idx val="6"/>
            <c:bubble3D val="0"/>
            <c:spPr>
              <a:solidFill>
                <a:srgbClr val="C7C5BE"/>
              </a:solidFill>
              <a:ln w="19050">
                <a:solidFill>
                  <a:schemeClr val="lt1"/>
                </a:solidFill>
              </a:ln>
              <a:effectLst/>
            </c:spPr>
            <c:extLst>
              <c:ext xmlns:c16="http://schemas.microsoft.com/office/drawing/2014/chart" uri="{C3380CC4-5D6E-409C-BE32-E72D297353CC}">
                <c16:uniqueId val="{0000000C-FE36-4452-ABE9-FE17AF4DE9BC}"/>
              </c:ext>
            </c:extLst>
          </c:dPt>
          <c:dLbls>
            <c:dLbl>
              <c:idx val="0"/>
              <c:layout>
                <c:manualLayout>
                  <c:x val="5.3395435609664924E-3"/>
                  <c:y val="-3.8965498069424995E-2"/>
                </c:manualLayout>
              </c:layout>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1"/>
              <c:showSerName val="0"/>
              <c:showPercent val="0"/>
              <c:showBubbleSize val="0"/>
              <c:separator>
</c:separator>
              <c:extLst>
                <c:ext xmlns:c15="http://schemas.microsoft.com/office/drawing/2012/chart" uri="{CE6537A1-D6FC-4f65-9D91-7224C49458BB}">
                  <c15:layout>
                    <c:manualLayout>
                      <c:w val="0.15022370105431304"/>
                      <c:h val="0.19534384818488096"/>
                    </c:manualLayout>
                  </c15:layout>
                </c:ext>
                <c:ext xmlns:c16="http://schemas.microsoft.com/office/drawing/2014/chart" uri="{C3380CC4-5D6E-409C-BE32-E72D297353CC}">
                  <c16:uniqueId val="{00000001-0B93-4176-8708-80BA3733F608}"/>
                </c:ext>
              </c:extLst>
            </c:dLbl>
            <c:dLbl>
              <c:idx val="1"/>
              <c:layout>
                <c:manualLayout>
                  <c:x val="-0.10022371364653244"/>
                  <c:y val="9.3109869646182356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0B93-4176-8708-80BA3733F608}"/>
                </c:ext>
              </c:extLst>
            </c:dLbl>
            <c:dLbl>
              <c:idx val="2"/>
              <c:layout>
                <c:manualLayout>
                  <c:x val="-8.7695749440715884E-2"/>
                  <c:y val="-0.10055865921787711"/>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B93-4176-8708-80BA3733F608}"/>
                </c:ext>
              </c:extLst>
            </c:dLbl>
            <c:dLbl>
              <c:idx val="3"/>
              <c:layout>
                <c:manualLayout>
                  <c:x val="-8.043110900999682E-3"/>
                  <c:y val="-0.18125668366960671"/>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B93-4176-8708-80BA3733F608}"/>
                </c:ext>
              </c:extLst>
            </c:dLbl>
            <c:dLbl>
              <c:idx val="4"/>
              <c:layout>
                <c:manualLayout>
                  <c:x val="0.12170022371364647"/>
                  <c:y val="-0.201117318435754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0B93-4176-8708-80BA3733F608}"/>
                </c:ext>
              </c:extLst>
            </c:dLbl>
            <c:dLbl>
              <c:idx val="5"/>
              <c:layout>
                <c:manualLayout>
                  <c:x val="9.510948565291516E-2"/>
                  <c:y val="-9.6834195867168835E-2"/>
                </c:manualLayout>
              </c:layout>
              <c:tx>
                <c:rich>
                  <a:bodyPr/>
                  <a:lstStyle/>
                  <a:p>
                    <a:fld id="{6189DEE1-143A-4EA8-87AE-C971C6D4250A}" type="CATEGORYNAME">
                      <a:rPr lang="en-US"/>
                      <a:pPr/>
                      <a:t>[CATEGORY NAME]</a:t>
                    </a:fld>
                    <a:endParaRPr lang="en-US"/>
                  </a:p>
                  <a:p>
                    <a:fld id="{4ED3D191-BB61-450F-964B-E3EC62DA86EB}" type="VALUE">
                      <a:rPr lang="en-US" baseline="0"/>
                      <a:pPr/>
                      <a:t>[VALUE]</a:t>
                    </a:fld>
                    <a:endParaRPr lang="ro-RO"/>
                  </a:p>
                </c:rich>
              </c:tx>
              <c:showLegendKey val="0"/>
              <c:showVal val="1"/>
              <c:showCatName val="1"/>
              <c:showSerName val="0"/>
              <c:showPercent val="0"/>
              <c:showBubbleSize val="0"/>
              <c:extLst>
                <c:ext xmlns:c15="http://schemas.microsoft.com/office/drawing/2012/chart" uri="{CE6537A1-D6FC-4f65-9D91-7224C49458BB}">
                  <c15:layout>
                    <c:manualLayout>
                      <c:w val="7.2858580951940005E-2"/>
                      <c:h val="0.18994427120793428"/>
                    </c:manualLayout>
                  </c15:layout>
                  <c15:dlblFieldTable/>
                  <c15:showDataLabelsRange val="0"/>
                </c:ext>
                <c:ext xmlns:c16="http://schemas.microsoft.com/office/drawing/2014/chart" uri="{C3380CC4-5D6E-409C-BE32-E72D297353CC}">
                  <c16:uniqueId val="{0000000D-FE36-4452-ABE9-FE17AF4DE9BC}"/>
                </c:ext>
              </c:extLst>
            </c:dLbl>
            <c:dLbl>
              <c:idx val="6"/>
              <c:layout>
                <c:manualLayout>
                  <c:x val="0.17526424633162466"/>
                  <c:y val="-4.632648572559715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FE36-4452-ABE9-FE17AF4DE9BC}"/>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1"/>
            <c:showSerName val="0"/>
            <c:showPercent val="0"/>
            <c:showBubbleSize val="0"/>
            <c:separator>
</c:separator>
            <c:showLeaderLines val="1"/>
            <c:leaderLines>
              <c:spPr>
                <a:ln w="9525" cap="flat" cmpd="sng" algn="ctr">
                  <a:solidFill>
                    <a:srgbClr val="D5D9E1"/>
                  </a:solidFill>
                  <a:round/>
                </a:ln>
                <a:effectLst/>
              </c:spPr>
            </c:leaderLines>
            <c:extLst>
              <c:ext xmlns:c15="http://schemas.microsoft.com/office/drawing/2012/chart" uri="{CE6537A1-D6FC-4f65-9D91-7224C49458BB}"/>
            </c:extLst>
          </c:dLbls>
          <c:cat>
            <c:strRef>
              <c:f>'D16'!$B$30:$B$36</c:f>
              <c:strCache>
                <c:ptCount val="7"/>
                <c:pt idx="0">
                  <c:v>AID </c:v>
                </c:pt>
                <c:pt idx="1">
                  <c:v>BIRD </c:v>
                </c:pt>
                <c:pt idx="2">
                  <c:v>BERD</c:v>
                </c:pt>
                <c:pt idx="3">
                  <c:v>Comisia Europeană</c:v>
                </c:pt>
                <c:pt idx="4">
                  <c:v>Guvernul Franței</c:v>
                </c:pt>
                <c:pt idx="5">
                  <c:v>BEI</c:v>
                </c:pt>
                <c:pt idx="6">
                  <c:v>Alți creditori</c:v>
                </c:pt>
              </c:strCache>
            </c:strRef>
          </c:cat>
          <c:val>
            <c:numRef>
              <c:f>'D16'!$C$30:$C$36</c:f>
              <c:numCache>
                <c:formatCode>0.0%</c:formatCode>
                <c:ptCount val="7"/>
                <c:pt idx="0">
                  <c:v>0.37595125475080621</c:v>
                </c:pt>
                <c:pt idx="1">
                  <c:v>0.24684699896834408</c:v>
                </c:pt>
                <c:pt idx="2">
                  <c:v>0.14801632845254689</c:v>
                </c:pt>
                <c:pt idx="3">
                  <c:v>0.115961709386708</c:v>
                </c:pt>
                <c:pt idx="4">
                  <c:v>4.2017821472104352E-2</c:v>
                </c:pt>
                <c:pt idx="5">
                  <c:v>3.4669065572667808E-2</c:v>
                </c:pt>
                <c:pt idx="6">
                  <c:v>3.6536821396822759E-2</c:v>
                </c:pt>
              </c:numCache>
            </c:numRef>
          </c:val>
          <c:extLst>
            <c:ext xmlns:c16="http://schemas.microsoft.com/office/drawing/2014/chart" uri="{C3380CC4-5D6E-409C-BE32-E72D297353CC}">
              <c16:uniqueId val="{0000000C-0B93-4176-8708-80BA3733F608}"/>
            </c:ext>
          </c:extLst>
        </c:ser>
        <c:dLbls>
          <c:showLegendKey val="0"/>
          <c:showVal val="1"/>
          <c:showCatName val="0"/>
          <c:showSerName val="0"/>
          <c:showPercent val="0"/>
          <c:showBubbleSize val="0"/>
          <c:showLeaderLines val="1"/>
        </c:dLbls>
        <c:firstSliceAng val="68"/>
        <c:holeSize val="40"/>
      </c:doughnutChart>
      <c:spPr>
        <a:noFill/>
        <a:ln>
          <a:noFill/>
        </a:ln>
        <a:effectLst/>
      </c:spPr>
    </c:plotArea>
    <c:plotVisOnly val="1"/>
    <c:dispBlanksAs val="gap"/>
    <c:showDLblsOverMax val="0"/>
  </c:chart>
  <c:spPr>
    <a:solidFill>
      <a:srgbClr val="FAFAFC"/>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843052513172693E-2"/>
          <c:y val="4.2852066857137883E-2"/>
          <c:w val="0.65730840260317147"/>
          <c:h val="0.87775104526340753"/>
        </c:manualLayout>
      </c:layout>
      <c:barChart>
        <c:barDir val="col"/>
        <c:grouping val="stacked"/>
        <c:varyColors val="0"/>
        <c:ser>
          <c:idx val="0"/>
          <c:order val="0"/>
          <c:tx>
            <c:strRef>
              <c:f>'D17'!$B$26</c:f>
              <c:strCache>
                <c:ptCount val="1"/>
                <c:pt idx="0">
                  <c:v>Banca сentrală</c:v>
                </c:pt>
              </c:strCache>
            </c:strRef>
          </c:tx>
          <c:spPr>
            <a:solidFill>
              <a:srgbClr val="D9DCDF"/>
            </a:solidFill>
            <a:ln w="15875">
              <a:noFill/>
            </a:ln>
            <a:effectLst/>
          </c:spPr>
          <c:invertIfNegative val="0"/>
          <c:dLbls>
            <c:numFmt formatCode="#,##0.0" sourceLinked="0"/>
            <c:spPr>
              <a:solidFill>
                <a:srgbClr val="D9DCDF"/>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31.03.2025*</c:v>
                </c:pt>
                <c:pt idx="1">
                  <c:v>30.06.2025*</c:v>
                </c:pt>
                <c:pt idx="2">
                  <c:v>30.09.2025*</c:v>
                </c:pt>
                <c:pt idx="3">
                  <c:v>31.12.2025*</c:v>
                </c:pt>
                <c:pt idx="4">
                  <c:v>31.03.2026*</c:v>
                </c:pt>
                <c:pt idx="5">
                  <c:v>30.06.2026</c:v>
                </c:pt>
              </c:strCache>
            </c:strRef>
          </c:cat>
          <c:val>
            <c:numRef>
              <c:f>'D17'!$C$26:$H$26</c:f>
              <c:numCache>
                <c:formatCode>0.0</c:formatCode>
                <c:ptCount val="6"/>
                <c:pt idx="0">
                  <c:v>29.395595852946339</c:v>
                </c:pt>
                <c:pt idx="1">
                  <c:v>29.105303713021097</c:v>
                </c:pt>
                <c:pt idx="2">
                  <c:v>28.904950261887763</c:v>
                </c:pt>
                <c:pt idx="3">
                  <c:v>28.138193052864807</c:v>
                </c:pt>
                <c:pt idx="4">
                  <c:v>28.881138697431229</c:v>
                </c:pt>
                <c:pt idx="5">
                  <c:v>28.351586298643781</c:v>
                </c:pt>
              </c:numCache>
            </c:numRef>
          </c:val>
          <c:extLst>
            <c:ext xmlns:c16="http://schemas.microsoft.com/office/drawing/2014/chart" uri="{C3380CC4-5D6E-409C-BE32-E72D297353CC}">
              <c16:uniqueId val="{00000000-AF53-4C6C-A058-7392D5C0BE52}"/>
            </c:ext>
          </c:extLst>
        </c:ser>
        <c:ser>
          <c:idx val="1"/>
          <c:order val="1"/>
          <c:tx>
            <c:strRef>
              <c:f>'D17'!$B$27</c:f>
              <c:strCache>
                <c:ptCount val="1"/>
                <c:pt idx="0">
                  <c:v>Administraţia publică</c:v>
                </c:pt>
              </c:strCache>
            </c:strRef>
          </c:tx>
          <c:spPr>
            <a:solidFill>
              <a:srgbClr val="ACB5C2"/>
            </a:solidFill>
            <a:ln w="15875">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31.03.2025*</c:v>
                </c:pt>
                <c:pt idx="1">
                  <c:v>30.06.2025*</c:v>
                </c:pt>
                <c:pt idx="2">
                  <c:v>30.09.2025*</c:v>
                </c:pt>
                <c:pt idx="3">
                  <c:v>31.12.2025*</c:v>
                </c:pt>
                <c:pt idx="4">
                  <c:v>31.03.2026*</c:v>
                </c:pt>
                <c:pt idx="5">
                  <c:v>30.06.2026</c:v>
                </c:pt>
              </c:strCache>
            </c:strRef>
          </c:cat>
          <c:val>
            <c:numRef>
              <c:f>'D17'!$C$27:$H$27</c:f>
              <c:numCache>
                <c:formatCode>0.0</c:formatCode>
                <c:ptCount val="6"/>
                <c:pt idx="0">
                  <c:v>-23.379364119220458</c:v>
                </c:pt>
                <c:pt idx="1">
                  <c:v>-23.397877034970598</c:v>
                </c:pt>
                <c:pt idx="2">
                  <c:v>-23.172320854626793</c:v>
                </c:pt>
                <c:pt idx="3">
                  <c:v>-22.971367991013057</c:v>
                </c:pt>
                <c:pt idx="4">
                  <c:v>-23.854515944432379</c:v>
                </c:pt>
                <c:pt idx="5">
                  <c:v>-23.494662823477238</c:v>
                </c:pt>
              </c:numCache>
            </c:numRef>
          </c:val>
          <c:extLst>
            <c:ext xmlns:c16="http://schemas.microsoft.com/office/drawing/2014/chart" uri="{C3380CC4-5D6E-409C-BE32-E72D297353CC}">
              <c16:uniqueId val="{00000001-AF53-4C6C-A058-7392D5C0BE52}"/>
            </c:ext>
          </c:extLst>
        </c:ser>
        <c:ser>
          <c:idx val="2"/>
          <c:order val="2"/>
          <c:tx>
            <c:strRef>
              <c:f>'D17'!$B$28</c:f>
              <c:strCache>
                <c:ptCount val="1"/>
                <c:pt idx="0">
                  <c:v>Societăţi care acceptă depozite</c:v>
                </c:pt>
              </c:strCache>
            </c:strRef>
          </c:tx>
          <c:spPr>
            <a:solidFill>
              <a:srgbClr val="404759"/>
            </a:solidFill>
            <a:ln w="15875">
              <a:noFill/>
            </a:ln>
            <a:effectLst/>
          </c:spPr>
          <c:invertIfNegative val="0"/>
          <c:dLbls>
            <c:dLbl>
              <c:idx val="0"/>
              <c:layout>
                <c:manualLayout>
                  <c:x val="0"/>
                  <c:y val="-3.253871536567896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A4-4DE7-94B4-F52B38BEC455}"/>
                </c:ext>
              </c:extLst>
            </c:dLbl>
            <c:dLbl>
              <c:idx val="1"/>
              <c:layout>
                <c:manualLayout>
                  <c:x val="-2.7373081817915327E-17"/>
                  <c:y val="-2.93360336609807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AB-4A0A-BA88-8CBF42718934}"/>
                </c:ext>
              </c:extLst>
            </c:dLbl>
            <c:dLbl>
              <c:idx val="2"/>
              <c:layout>
                <c:manualLayout>
                  <c:x val="-2.7373081817915327E-17"/>
                  <c:y val="-3.037705652647077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AB-4A0A-BA88-8CBF42718934}"/>
                </c:ext>
              </c:extLst>
            </c:dLbl>
            <c:dLbl>
              <c:idx val="3"/>
              <c:layout>
                <c:manualLayout>
                  <c:x val="0"/>
                  <c:y val="-2.9566492658484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AB-4A0A-BA88-8CBF42718934}"/>
                </c:ext>
              </c:extLst>
            </c:dLbl>
            <c:dLbl>
              <c:idx val="5"/>
              <c:layout>
                <c:manualLayout>
                  <c:x val="0"/>
                  <c:y val="-3.388981033690079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AC-4A8E-A0BD-294ED904A996}"/>
                </c:ext>
              </c:extLst>
            </c:dLbl>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'D17'!$C$25:$H$25</c:f>
              <c:strCache>
                <c:ptCount val="6"/>
                <c:pt idx="0">
                  <c:v>31.03.2025*</c:v>
                </c:pt>
                <c:pt idx="1">
                  <c:v>30.06.2025*</c:v>
                </c:pt>
                <c:pt idx="2">
                  <c:v>30.09.2025*</c:v>
                </c:pt>
                <c:pt idx="3">
                  <c:v>31.12.2025*</c:v>
                </c:pt>
                <c:pt idx="4">
                  <c:v>31.03.2026*</c:v>
                </c:pt>
                <c:pt idx="5">
                  <c:v>30.06.2026</c:v>
                </c:pt>
              </c:strCache>
            </c:strRef>
          </c:cat>
          <c:val>
            <c:numRef>
              <c:f>'D17'!$C$28:$H$28</c:f>
              <c:numCache>
                <c:formatCode>0.0</c:formatCode>
                <c:ptCount val="6"/>
                <c:pt idx="0">
                  <c:v>-2.8262671764727281</c:v>
                </c:pt>
                <c:pt idx="1">
                  <c:v>-2.8730492809284023</c:v>
                </c:pt>
                <c:pt idx="2">
                  <c:v>-2.5545958669225919</c:v>
                </c:pt>
                <c:pt idx="3">
                  <c:v>-3.5005705553516315</c:v>
                </c:pt>
                <c:pt idx="4">
                  <c:v>-2.5694898509368409</c:v>
                </c:pt>
                <c:pt idx="5">
                  <c:v>-3.3891316671017377</c:v>
                </c:pt>
              </c:numCache>
            </c:numRef>
          </c:val>
          <c:extLst>
            <c:ext xmlns:c16="http://schemas.microsoft.com/office/drawing/2014/chart" uri="{C3380CC4-5D6E-409C-BE32-E72D297353CC}">
              <c16:uniqueId val="{00000004-AF53-4C6C-A058-7392D5C0BE52}"/>
            </c:ext>
          </c:extLst>
        </c:ser>
        <c:ser>
          <c:idx val="3"/>
          <c:order val="3"/>
          <c:tx>
            <c:strRef>
              <c:f>'D17'!$B$29</c:f>
              <c:strCache>
                <c:ptCount val="1"/>
                <c:pt idx="0">
                  <c:v>Alte sectoare</c:v>
                </c:pt>
              </c:strCache>
            </c:strRef>
          </c:tx>
          <c:spPr>
            <a:solidFill>
              <a:srgbClr val="BFBFBF"/>
            </a:solidFill>
            <a:ln w="15875">
              <a:noFill/>
            </a:ln>
            <a:effectLst/>
          </c:spPr>
          <c:invertIfNegative val="0"/>
          <c:dLbls>
            <c:dLbl>
              <c:idx val="0"/>
              <c:layout>
                <c:manualLayout>
                  <c:x val="-1.6102873559550978E-17"/>
                  <c:y val="-0.1145347941407630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A4-4DE7-94B4-F52B38BEC455}"/>
                </c:ext>
              </c:extLst>
            </c:dLbl>
            <c:dLbl>
              <c:idx val="1"/>
              <c:layout>
                <c:manualLayout>
                  <c:x val="0"/>
                  <c:y val="-0.1134428825493911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1A-4AB5-A931-8F5CEF6F6156}"/>
                </c:ext>
              </c:extLst>
            </c:dLbl>
            <c:dLbl>
              <c:idx val="2"/>
              <c:layout>
                <c:manualLayout>
                  <c:x val="0"/>
                  <c:y val="-0.1207032561955593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1A-4AB5-A931-8F5CEF6F6156}"/>
                </c:ext>
              </c:extLst>
            </c:dLbl>
            <c:dLbl>
              <c:idx val="3"/>
              <c:layout>
                <c:manualLayout>
                  <c:x val="-6.4411494238203912E-17"/>
                  <c:y val="-0.1154215925820975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1A-4AB5-A931-8F5CEF6F6156}"/>
                </c:ext>
              </c:extLst>
            </c:dLbl>
            <c:dLbl>
              <c:idx val="4"/>
              <c:layout>
                <c:manualLayout>
                  <c:x val="-4.6783625730994153E-3"/>
                  <c:y val="-0.1182582886673534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F6-4E72-BE40-41D4A7BF176A}"/>
                </c:ext>
              </c:extLst>
            </c:dLbl>
            <c:dLbl>
              <c:idx val="5"/>
              <c:layout>
                <c:manualLayout>
                  <c:x val="-6.0355955712094777E-17"/>
                  <c:y val="-0.11239102105243838"/>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AC-4A8E-A0BD-294ED904A99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31.03.2025*</c:v>
                </c:pt>
                <c:pt idx="1">
                  <c:v>30.06.2025*</c:v>
                </c:pt>
                <c:pt idx="2">
                  <c:v>30.09.2025*</c:v>
                </c:pt>
                <c:pt idx="3">
                  <c:v>31.12.2025*</c:v>
                </c:pt>
                <c:pt idx="4">
                  <c:v>31.03.2026*</c:v>
                </c:pt>
                <c:pt idx="5">
                  <c:v>30.06.2026</c:v>
                </c:pt>
              </c:strCache>
            </c:strRef>
          </c:cat>
          <c:val>
            <c:numRef>
              <c:f>'D17'!$C$29:$H$29</c:f>
              <c:numCache>
                <c:formatCode>0.0</c:formatCode>
                <c:ptCount val="6"/>
                <c:pt idx="0">
                  <c:v>-40.294665869532437</c:v>
                </c:pt>
                <c:pt idx="1">
                  <c:v>-39.88631969104113</c:v>
                </c:pt>
                <c:pt idx="2">
                  <c:v>-39.50395409119001</c:v>
                </c:pt>
                <c:pt idx="3">
                  <c:v>-36.52679835830876</c:v>
                </c:pt>
                <c:pt idx="4">
                  <c:v>-36.346425472279591</c:v>
                </c:pt>
                <c:pt idx="5">
                  <c:v>-37.439586088935826</c:v>
                </c:pt>
              </c:numCache>
            </c:numRef>
          </c:val>
          <c:extLst>
            <c:ext xmlns:c16="http://schemas.microsoft.com/office/drawing/2014/chart" uri="{C3380CC4-5D6E-409C-BE32-E72D297353CC}">
              <c16:uniqueId val="{00000007-AF53-4C6C-A058-7392D5C0BE52}"/>
            </c:ext>
          </c:extLst>
        </c:ser>
        <c:dLbls>
          <c:showLegendKey val="0"/>
          <c:showVal val="0"/>
          <c:showCatName val="0"/>
          <c:showSerName val="0"/>
          <c:showPercent val="0"/>
          <c:showBubbleSize val="0"/>
        </c:dLbls>
        <c:gapWidth val="28"/>
        <c:overlap val="100"/>
        <c:axId val="572822896"/>
        <c:axId val="572816664"/>
      </c:barChart>
      <c:lineChart>
        <c:grouping val="standard"/>
        <c:varyColors val="0"/>
        <c:ser>
          <c:idx val="4"/>
          <c:order val="4"/>
          <c:tx>
            <c:strRef>
              <c:f>'D17'!$B$30</c:f>
              <c:strCache>
                <c:ptCount val="1"/>
                <c:pt idx="0">
                  <c:v>PII netă</c:v>
                </c:pt>
              </c:strCache>
            </c:strRef>
          </c:tx>
          <c:spPr>
            <a:ln w="28575" cap="rnd">
              <a:noFill/>
              <a:round/>
            </a:ln>
            <a:effectLst/>
          </c:spPr>
          <c:marker>
            <c:symbol val="circle"/>
            <c:size val="5"/>
            <c:spPr>
              <a:solidFill>
                <a:srgbClr val="404759"/>
              </a:solidFill>
              <a:ln w="9525">
                <a:noFill/>
              </a:ln>
              <a:effectLst/>
            </c:spPr>
          </c:marker>
          <c:dLbls>
            <c:numFmt formatCode="#,##0.0" sourceLinked="0"/>
            <c:spPr>
              <a:noFill/>
              <a:ln>
                <a:solidFill>
                  <a:schemeClr val="bg2">
                    <a:lumMod val="50000"/>
                  </a:schemeClr>
                </a:solid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'D17'!$C$25:$H$25</c:f>
              <c:strCache>
                <c:ptCount val="6"/>
                <c:pt idx="0">
                  <c:v>31.03.2025*</c:v>
                </c:pt>
                <c:pt idx="1">
                  <c:v>30.06.2025*</c:v>
                </c:pt>
                <c:pt idx="2">
                  <c:v>30.09.2025*</c:v>
                </c:pt>
                <c:pt idx="3">
                  <c:v>31.12.2025*</c:v>
                </c:pt>
                <c:pt idx="4">
                  <c:v>31.03.2026*</c:v>
                </c:pt>
                <c:pt idx="5">
                  <c:v>30.06.2026</c:v>
                </c:pt>
              </c:strCache>
            </c:strRef>
          </c:cat>
          <c:val>
            <c:numRef>
              <c:f>'D17'!$C$30:$H$30</c:f>
              <c:numCache>
                <c:formatCode>0.0</c:formatCode>
                <c:ptCount val="6"/>
                <c:pt idx="0">
                  <c:v>-37.104701312279289</c:v>
                </c:pt>
                <c:pt idx="1">
                  <c:v>-37.052152097760619</c:v>
                </c:pt>
                <c:pt idx="2">
                  <c:v>-36.325633802816903</c:v>
                </c:pt>
                <c:pt idx="3">
                  <c:v>-34.86035563983566</c:v>
                </c:pt>
                <c:pt idx="4">
                  <c:v>-33.889347701203292</c:v>
                </c:pt>
                <c:pt idx="5">
                  <c:v>-35.97179428087103</c:v>
                </c:pt>
              </c:numCache>
            </c:numRef>
          </c:val>
          <c:smooth val="0"/>
          <c:extLst>
            <c:ext xmlns:c16="http://schemas.microsoft.com/office/drawing/2014/chart" uri="{C3380CC4-5D6E-409C-BE32-E72D297353CC}">
              <c16:uniqueId val="{00000008-AF53-4C6C-A058-7392D5C0BE52}"/>
            </c:ext>
          </c:extLst>
        </c:ser>
        <c:dLbls>
          <c:showLegendKey val="0"/>
          <c:showVal val="0"/>
          <c:showCatName val="0"/>
          <c:showSerName val="0"/>
          <c:showPercent val="0"/>
          <c:showBubbleSize val="0"/>
        </c:dLbls>
        <c:marker val="1"/>
        <c:smooth val="0"/>
        <c:axId val="572822896"/>
        <c:axId val="572816664"/>
      </c:lineChart>
      <c:catAx>
        <c:axId val="572822896"/>
        <c:scaling>
          <c:orientation val="minMax"/>
        </c:scaling>
        <c:delete val="0"/>
        <c:axPos val="b"/>
        <c:numFmt formatCode="m/d/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72816664"/>
        <c:crosses val="autoZero"/>
        <c:auto val="1"/>
        <c:lblAlgn val="ctr"/>
        <c:lblOffset val="100"/>
        <c:noMultiLvlLbl val="0"/>
      </c:catAx>
      <c:valAx>
        <c:axId val="572816664"/>
        <c:scaling>
          <c:orientation val="minMax"/>
          <c:max val="30"/>
          <c:min val="-70"/>
        </c:scaling>
        <c:delete val="0"/>
        <c:axPos val="l"/>
        <c:majorGridlines>
          <c:spPr>
            <a:ln w="9525" cap="flat" cmpd="sng" algn="ctr">
              <a:solidFill>
                <a:schemeClr val="bg1">
                  <a:lumMod val="6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72822896"/>
        <c:crosses val="autoZero"/>
        <c:crossBetween val="between"/>
        <c:majorUnit val="20"/>
      </c:valAx>
      <c:spPr>
        <a:noFill/>
        <a:ln>
          <a:noFill/>
        </a:ln>
        <a:effectLst/>
      </c:spPr>
    </c:plotArea>
    <c:legend>
      <c:legendPos val="r"/>
      <c:layout>
        <c:manualLayout>
          <c:xMode val="edge"/>
          <c:yMode val="edge"/>
          <c:x val="0.71576786161616324"/>
          <c:y val="0.10183514200509117"/>
          <c:w val="0.26772606731143272"/>
          <c:h val="0.7708053198048497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6369776494585368E-2"/>
          <c:y val="1.2761558791897479E-2"/>
          <c:w val="0.70542812583209702"/>
          <c:h val="0.88546323594510368"/>
        </c:manualLayout>
      </c:layout>
      <c:barChart>
        <c:barDir val="col"/>
        <c:grouping val="stacked"/>
        <c:varyColors val="0"/>
        <c:ser>
          <c:idx val="1"/>
          <c:order val="0"/>
          <c:tx>
            <c:strRef>
              <c:f>'D18'!$C$32</c:f>
              <c:strCache>
                <c:ptCount val="1"/>
                <c:pt idx="0">
                  <c:v>Investiţii directe</c:v>
                </c:pt>
              </c:strCache>
            </c:strRef>
          </c:tx>
          <c:spPr>
            <a:solidFill>
              <a:srgbClr val="A8ADB4"/>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'D18'!$D$32:$I$32</c:f>
              <c:numCache>
                <c:formatCode>General</c:formatCode>
                <c:ptCount val="6"/>
                <c:pt idx="0" formatCode="0.0">
                  <c:v>8</c:v>
                </c:pt>
                <c:pt idx="1">
                  <c:v>7.8</c:v>
                </c:pt>
                <c:pt idx="2">
                  <c:v>9.1</c:v>
                </c:pt>
                <c:pt idx="3">
                  <c:v>8.3000000000000007</c:v>
                </c:pt>
                <c:pt idx="4">
                  <c:v>8.3000000000000007</c:v>
                </c:pt>
                <c:pt idx="5" formatCode="0.0">
                  <c:v>9</c:v>
                </c:pt>
              </c:numCache>
            </c:numRef>
          </c:val>
          <c:extLst>
            <c:ext xmlns:c16="http://schemas.microsoft.com/office/drawing/2014/chart" uri="{C3380CC4-5D6E-409C-BE32-E72D297353CC}">
              <c16:uniqueId val="{00000000-1BDB-44F4-8A4B-9128F4F575A0}"/>
            </c:ext>
          </c:extLst>
        </c:ser>
        <c:ser>
          <c:idx val="2"/>
          <c:order val="1"/>
          <c:tx>
            <c:strRef>
              <c:f>'D18'!$C$33</c:f>
              <c:strCache>
                <c:ptCount val="1"/>
                <c:pt idx="0">
                  <c:v>Investiţii de portofoliu </c:v>
                </c:pt>
              </c:strCache>
            </c:strRef>
          </c:tx>
          <c:spPr>
            <a:solidFill>
              <a:srgbClr val="76452A"/>
            </a:solidFill>
            <a:ln>
              <a:noFill/>
            </a:ln>
            <a:effectLst/>
          </c:spPr>
          <c:invertIfNegative val="0"/>
          <c:dLbls>
            <c:dLbl>
              <c:idx val="0"/>
              <c:layout>
                <c:manualLayout>
                  <c:x val="0"/>
                  <c:y val="-1.369628414418930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FC7-4C6C-B5B9-3A0339706439}"/>
                </c:ext>
              </c:extLst>
            </c:dLbl>
            <c:dLbl>
              <c:idx val="1"/>
              <c:layout>
                <c:manualLayout>
                  <c:x val="0"/>
                  <c:y val="-8.217770486513632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FC7-4C6C-B5B9-3A0339706439}"/>
                </c:ext>
              </c:extLst>
            </c:dLbl>
            <c:dLbl>
              <c:idx val="2"/>
              <c:layout>
                <c:manualLayout>
                  <c:x val="1.8111123866539223E-3"/>
                  <c:y val="-1.095702731535144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C7-4C6C-B5B9-3A0339706439}"/>
                </c:ext>
              </c:extLst>
            </c:dLbl>
            <c:dLbl>
              <c:idx val="3"/>
              <c:layout>
                <c:manualLayout>
                  <c:x val="0"/>
                  <c:y val="-8.217770486513582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FC7-4C6C-B5B9-3A0339706439}"/>
                </c:ext>
              </c:extLst>
            </c:dLbl>
            <c:dLbl>
              <c:idx val="4"/>
              <c:layout>
                <c:manualLayout>
                  <c:x val="0"/>
                  <c:y val="-1.08899092343215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70-4D10-B5AF-93D4E4C686CB}"/>
                </c:ext>
              </c:extLst>
            </c:dLbl>
            <c:dLbl>
              <c:idx val="5"/>
              <c:layout>
                <c:manualLayout>
                  <c:x val="0"/>
                  <c:y val="-1.08899092343215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46-4833-A37C-83660778509E}"/>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'D18'!$D$31:$I$31</c:f>
              <c:strCache>
                <c:ptCount val="6"/>
                <c:pt idx="0">
                  <c:v>31.03.2025*</c:v>
                </c:pt>
                <c:pt idx="1">
                  <c:v>30.06.2025*</c:v>
                </c:pt>
                <c:pt idx="2">
                  <c:v>30.09.2025*</c:v>
                </c:pt>
                <c:pt idx="3">
                  <c:v>31.12.2025*</c:v>
                </c:pt>
                <c:pt idx="4">
                  <c:v>31.03.2026*</c:v>
                </c:pt>
                <c:pt idx="5">
                  <c:v>30.06.2026</c:v>
                </c:pt>
              </c:strCache>
            </c:strRef>
          </c:cat>
          <c:val>
            <c:numRef>
              <c:f>'D18'!$D$33:$I$33</c:f>
              <c:numCache>
                <c:formatCode>General</c:formatCode>
                <c:ptCount val="6"/>
                <c:pt idx="0">
                  <c:v>1.6</c:v>
                </c:pt>
                <c:pt idx="1">
                  <c:v>1.5</c:v>
                </c:pt>
                <c:pt idx="2">
                  <c:v>1.7</c:v>
                </c:pt>
                <c:pt idx="3">
                  <c:v>1.7</c:v>
                </c:pt>
                <c:pt idx="4">
                  <c:v>2.1</c:v>
                </c:pt>
                <c:pt idx="5">
                  <c:v>1.8</c:v>
                </c:pt>
              </c:numCache>
            </c:numRef>
          </c:val>
          <c:extLst>
            <c:ext xmlns:c16="http://schemas.microsoft.com/office/drawing/2014/chart" uri="{C3380CC4-5D6E-409C-BE32-E72D297353CC}">
              <c16:uniqueId val="{00000001-1BDB-44F4-8A4B-9128F4F575A0}"/>
            </c:ext>
          </c:extLst>
        </c:ser>
        <c:ser>
          <c:idx val="3"/>
          <c:order val="2"/>
          <c:tx>
            <c:strRef>
              <c:f>'D18'!$C$34</c:f>
              <c:strCache>
                <c:ptCount val="1"/>
                <c:pt idx="0">
                  <c:v>Alte investiţii</c:v>
                </c:pt>
              </c:strCache>
            </c:strRef>
          </c:tx>
          <c:spPr>
            <a:solidFill>
              <a:srgbClr val="D9D9D9"/>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'D18'!$D$34:$I$34</c:f>
              <c:numCache>
                <c:formatCode>General</c:formatCode>
                <c:ptCount val="6"/>
                <c:pt idx="0">
                  <c:v>20.7</c:v>
                </c:pt>
                <c:pt idx="1">
                  <c:v>18.899999999999999</c:v>
                </c:pt>
                <c:pt idx="2">
                  <c:v>18</c:v>
                </c:pt>
                <c:pt idx="3">
                  <c:v>19.8</c:v>
                </c:pt>
                <c:pt idx="4">
                  <c:v>21</c:v>
                </c:pt>
                <c:pt idx="5">
                  <c:v>19.899999999999999</c:v>
                </c:pt>
              </c:numCache>
            </c:numRef>
          </c:val>
          <c:extLst>
            <c:ext xmlns:c16="http://schemas.microsoft.com/office/drawing/2014/chart" uri="{C3380CC4-5D6E-409C-BE32-E72D297353CC}">
              <c16:uniqueId val="{00000002-1BDB-44F4-8A4B-9128F4F575A0}"/>
            </c:ext>
          </c:extLst>
        </c:ser>
        <c:ser>
          <c:idx val="4"/>
          <c:order val="3"/>
          <c:tx>
            <c:strRef>
              <c:f>'D18'!$C$35</c:f>
              <c:strCache>
                <c:ptCount val="1"/>
                <c:pt idx="0">
                  <c:v>Active de rezervă</c:v>
                </c:pt>
              </c:strCache>
            </c:strRef>
          </c:tx>
          <c:spPr>
            <a:solidFill>
              <a:srgbClr val="6F768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'D18'!$D$35:$I$35</c:f>
              <c:numCache>
                <c:formatCode>General</c:formatCode>
                <c:ptCount val="6"/>
                <c:pt idx="0">
                  <c:v>69.599999999999994</c:v>
                </c:pt>
                <c:pt idx="1">
                  <c:v>71.7</c:v>
                </c:pt>
                <c:pt idx="2">
                  <c:v>71.2</c:v>
                </c:pt>
                <c:pt idx="3">
                  <c:v>70.2</c:v>
                </c:pt>
                <c:pt idx="4">
                  <c:v>68.7</c:v>
                </c:pt>
                <c:pt idx="5">
                  <c:v>69.3</c:v>
                </c:pt>
              </c:numCache>
            </c:numRef>
          </c:val>
          <c:extLst>
            <c:ext xmlns:c16="http://schemas.microsoft.com/office/drawing/2014/chart" uri="{C3380CC4-5D6E-409C-BE32-E72D297353CC}">
              <c16:uniqueId val="{00000003-1BDB-44F4-8A4B-9128F4F575A0}"/>
            </c:ext>
          </c:extLst>
        </c:ser>
        <c:ser>
          <c:idx val="8"/>
          <c:order val="4"/>
          <c:tx>
            <c:strRef>
              <c:f>'D20'!#REF!</c:f>
              <c:strCache>
                <c:ptCount val="1"/>
                <c:pt idx="0">
                  <c:v>#REF!</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'D20'!#REF!</c:f>
              <c:numCache>
                <c:formatCode>General</c:formatCode>
                <c:ptCount val="1"/>
                <c:pt idx="0">
                  <c:v>1</c:v>
                </c:pt>
              </c:numCache>
            </c:numRef>
          </c:val>
          <c:extLst>
            <c:ext xmlns:c16="http://schemas.microsoft.com/office/drawing/2014/chart" uri="{C3380CC4-5D6E-409C-BE32-E72D297353CC}">
              <c16:uniqueId val="{00000004-1BDB-44F4-8A4B-9128F4F575A0}"/>
            </c:ext>
          </c:extLst>
        </c:ser>
        <c:ser>
          <c:idx val="9"/>
          <c:order val="5"/>
          <c:tx>
            <c:strRef>
              <c:f>'D18'!$C$36</c:f>
              <c:strCache>
                <c:ptCount val="1"/>
                <c:pt idx="0">
                  <c:v>Alte investiţii</c:v>
                </c:pt>
              </c:strCache>
            </c:strRef>
          </c:tx>
          <c:spPr>
            <a:solidFill>
              <a:srgbClr val="D9D9D9"/>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'D18'!$D$36:$I$36</c:f>
              <c:numCache>
                <c:formatCode>General</c:formatCode>
                <c:ptCount val="6"/>
                <c:pt idx="0">
                  <c:v>-61.1</c:v>
                </c:pt>
                <c:pt idx="1">
                  <c:v>-61.2</c:v>
                </c:pt>
                <c:pt idx="2">
                  <c:v>-61.4</c:v>
                </c:pt>
                <c:pt idx="3">
                  <c:v>-61.1</c:v>
                </c:pt>
                <c:pt idx="4">
                  <c:v>-62.7</c:v>
                </c:pt>
                <c:pt idx="5">
                  <c:v>-61.8</c:v>
                </c:pt>
              </c:numCache>
            </c:numRef>
          </c:val>
          <c:extLst>
            <c:ext xmlns:c16="http://schemas.microsoft.com/office/drawing/2014/chart" uri="{C3380CC4-5D6E-409C-BE32-E72D297353CC}">
              <c16:uniqueId val="{00000005-1BDB-44F4-8A4B-9128F4F575A0}"/>
            </c:ext>
          </c:extLst>
        </c:ser>
        <c:ser>
          <c:idx val="5"/>
          <c:order val="6"/>
          <c:tx>
            <c:strRef>
              <c:f>'D18'!$C$37</c:f>
              <c:strCache>
                <c:ptCount val="1"/>
                <c:pt idx="0">
                  <c:v>Investiţii directe</c:v>
                </c:pt>
              </c:strCache>
            </c:strRef>
          </c:tx>
          <c:spPr>
            <a:solidFill>
              <a:srgbClr val="A8ADB4"/>
            </a:solidFill>
            <a:ln>
              <a:noFill/>
            </a:ln>
            <a:effectLst>
              <a:outerShdw blurRad="50800" dist="50800" dir="5400000" algn="ctr" rotWithShape="0">
                <a:srgbClr val="F79646">
                  <a:lumMod val="20000"/>
                  <a:lumOff val="80000"/>
                </a:srgb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'D18'!$D$31:$I$31</c:f>
              <c:strCache>
                <c:ptCount val="6"/>
                <c:pt idx="0">
                  <c:v>31.03.2025*</c:v>
                </c:pt>
                <c:pt idx="1">
                  <c:v>30.06.2025*</c:v>
                </c:pt>
                <c:pt idx="2">
                  <c:v>30.09.2025*</c:v>
                </c:pt>
                <c:pt idx="3">
                  <c:v>31.12.2025*</c:v>
                </c:pt>
                <c:pt idx="4">
                  <c:v>31.03.2026*</c:v>
                </c:pt>
                <c:pt idx="5">
                  <c:v>30.06.2026</c:v>
                </c:pt>
              </c:strCache>
            </c:strRef>
          </c:cat>
          <c:val>
            <c:numRef>
              <c:f>'D18'!$D$37:$I$37</c:f>
              <c:numCache>
                <c:formatCode>General</c:formatCode>
                <c:ptCount val="6"/>
                <c:pt idx="0">
                  <c:v>-38.700000000000003</c:v>
                </c:pt>
                <c:pt idx="1">
                  <c:v>-38.6</c:v>
                </c:pt>
                <c:pt idx="2">
                  <c:v>-38.5</c:v>
                </c:pt>
                <c:pt idx="3">
                  <c:v>-38.700000000000003</c:v>
                </c:pt>
                <c:pt idx="4">
                  <c:v>-37.1</c:v>
                </c:pt>
                <c:pt idx="5">
                  <c:v>-38.1</c:v>
                </c:pt>
              </c:numCache>
            </c:numRef>
          </c:val>
          <c:extLst>
            <c:ext xmlns:c16="http://schemas.microsoft.com/office/drawing/2014/chart" uri="{C3380CC4-5D6E-409C-BE32-E72D297353CC}">
              <c16:uniqueId val="{00000006-1BDB-44F4-8A4B-9128F4F575A0}"/>
            </c:ext>
          </c:extLst>
        </c:ser>
        <c:ser>
          <c:idx val="0"/>
          <c:order val="7"/>
          <c:tx>
            <c:strRef>
              <c:f>'D18'!$C$38</c:f>
              <c:strCache>
                <c:ptCount val="1"/>
                <c:pt idx="0">
                  <c:v>Investiţii de portofoliu</c:v>
                </c:pt>
              </c:strCache>
            </c:strRef>
          </c:tx>
          <c:spPr>
            <a:solidFill>
              <a:srgbClr val="F79646">
                <a:lumMod val="50000"/>
              </a:srgbClr>
            </a:solidFill>
            <a:ln>
              <a:noFill/>
            </a:ln>
            <a:effectLst/>
          </c:spPr>
          <c:invertIfNegative val="0"/>
          <c:dLbls>
            <c:delete val="1"/>
          </c:dLbls>
          <c:cat>
            <c:strRef>
              <c:f>'D18'!$D$31:$I$31</c:f>
              <c:strCache>
                <c:ptCount val="6"/>
                <c:pt idx="0">
                  <c:v>31.03.2025*</c:v>
                </c:pt>
                <c:pt idx="1">
                  <c:v>30.06.2025*</c:v>
                </c:pt>
                <c:pt idx="2">
                  <c:v>30.09.2025*</c:v>
                </c:pt>
                <c:pt idx="3">
                  <c:v>31.12.2025*</c:v>
                </c:pt>
                <c:pt idx="4">
                  <c:v>31.03.2026*</c:v>
                </c:pt>
                <c:pt idx="5">
                  <c:v>30.06.2026</c:v>
                </c:pt>
              </c:strCache>
            </c:strRef>
          </c:cat>
          <c:val>
            <c:numRef>
              <c:f>'D18'!$D$38:$I$38</c:f>
              <c:numCache>
                <c:formatCode>General</c:formatCode>
                <c:ptCount val="6"/>
                <c:pt idx="0">
                  <c:v>-0.2</c:v>
                </c:pt>
                <c:pt idx="1">
                  <c:v>-0.1</c:v>
                </c:pt>
                <c:pt idx="2">
                  <c:v>-0.1</c:v>
                </c:pt>
                <c:pt idx="3">
                  <c:v>-0.2</c:v>
                </c:pt>
                <c:pt idx="4">
                  <c:v>-0.1</c:v>
                </c:pt>
                <c:pt idx="5">
                  <c:v>-0.1</c:v>
                </c:pt>
              </c:numCache>
            </c:numRef>
          </c:val>
          <c:extLst>
            <c:ext xmlns:c16="http://schemas.microsoft.com/office/drawing/2014/chart" uri="{C3380CC4-5D6E-409C-BE32-E72D297353CC}">
              <c16:uniqueId val="{00000007-1BDB-44F4-8A4B-9128F4F575A0}"/>
            </c:ext>
          </c:extLst>
        </c:ser>
        <c:dLbls>
          <c:dLblPos val="ctr"/>
          <c:showLegendKey val="0"/>
          <c:showVal val="1"/>
          <c:showCatName val="0"/>
          <c:showSerName val="0"/>
          <c:showPercent val="0"/>
          <c:showBubbleSize val="0"/>
        </c:dLbls>
        <c:gapWidth val="70"/>
        <c:overlap val="100"/>
        <c:axId val="438179968"/>
        <c:axId val="438176032"/>
        <c:extLst/>
      </c:barChart>
      <c:catAx>
        <c:axId val="438179968"/>
        <c:scaling>
          <c:orientation val="minMax"/>
        </c:scaling>
        <c:delete val="0"/>
        <c:axPos val="b"/>
        <c:numFmt formatCode="0.00%" sourceLinked="0"/>
        <c:majorTickMark val="none"/>
        <c:minorTickMark val="none"/>
        <c:tickLblPos val="low"/>
        <c:spPr>
          <a:noFill/>
          <a:ln w="12700" cap="flat" cmpd="sng" algn="ctr">
            <a:solidFill>
              <a:sysClr val="window" lastClr="FFFFFF">
                <a:lumMod val="50000"/>
              </a:sys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8176032"/>
        <c:crosses val="autoZero"/>
        <c:auto val="1"/>
        <c:lblAlgn val="ctr"/>
        <c:lblOffset val="100"/>
        <c:tickLblSkip val="1"/>
        <c:noMultiLvlLbl val="0"/>
      </c:catAx>
      <c:valAx>
        <c:axId val="438176032"/>
        <c:scaling>
          <c:orientation val="minMax"/>
          <c:max val="100"/>
          <c:min val="-100"/>
        </c:scaling>
        <c:delete val="0"/>
        <c:axPos val="l"/>
        <c:title>
          <c:tx>
            <c:rich>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a:t>Pasive </a:t>
                </a:r>
                <a:r>
                  <a:rPr lang="ro-RO"/>
                  <a:t>             </a:t>
                </a:r>
                <a:r>
                  <a:rPr lang="en-US"/>
                  <a:t>                                    </a:t>
                </a:r>
                <a:r>
                  <a:rPr lang="ro-RO"/>
                  <a:t>     </a:t>
                </a:r>
                <a:r>
                  <a:rPr lang="en-US"/>
                  <a:t>Active</a:t>
                </a:r>
              </a:p>
            </c:rich>
          </c:tx>
          <c:layout>
            <c:manualLayout>
              <c:xMode val="edge"/>
              <c:yMode val="edge"/>
              <c:x val="1.7277227556440233E-2"/>
              <c:y val="0.1501679897120369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38179968"/>
        <c:crosses val="autoZero"/>
        <c:crossBetween val="between"/>
      </c:valAx>
      <c:spPr>
        <a:noFill/>
        <a:ln>
          <a:noFill/>
        </a:ln>
        <a:effectLst/>
      </c:spPr>
    </c:plotArea>
    <c:legend>
      <c:legendPos val="b"/>
      <c:legendEntry>
        <c:idx val="0"/>
        <c:delete val="1"/>
      </c:legendEntry>
      <c:legendEntry>
        <c:idx val="1"/>
        <c:delete val="1"/>
      </c:legendEntry>
      <c:legendEntry>
        <c:idx val="2"/>
        <c:delete val="1"/>
      </c:legendEntry>
      <c:legendEntry>
        <c:idx val="4"/>
        <c:delete val="1"/>
      </c:legendEntry>
      <c:layout>
        <c:manualLayout>
          <c:xMode val="edge"/>
          <c:yMode val="edge"/>
          <c:x val="0.78308234984380265"/>
          <c:y val="0.19958927105989632"/>
          <c:w val="0.21691765015619721"/>
          <c:h val="0.5498108113544476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817462043763868E-2"/>
          <c:y val="6.6252548636106814E-2"/>
          <c:w val="0.66169702751024351"/>
          <c:h val="0.83215149782254871"/>
        </c:manualLayout>
      </c:layout>
      <c:areaChart>
        <c:grouping val="standard"/>
        <c:varyColors val="0"/>
        <c:ser>
          <c:idx val="4"/>
          <c:order val="4"/>
          <c:tx>
            <c:strRef>
              <c:f>'D19'!$B$39</c:f>
              <c:strCache>
                <c:ptCount val="1"/>
                <c:pt idx="0">
                  <c:v>100-150% din (30%DTS + 15%AA + 5%M2 + 5%eX)</c:v>
                </c:pt>
              </c:strCache>
            </c:strRef>
          </c:tx>
          <c:spPr>
            <a:solidFill>
              <a:schemeClr val="bg1">
                <a:lumMod val="65000"/>
              </a:schemeClr>
            </a:solidFill>
            <a:ln w="28575">
              <a:noFill/>
            </a:ln>
          </c:spPr>
          <c:dLbls>
            <c:delete val="1"/>
          </c:dLbls>
          <c:cat>
            <c:strRef>
              <c:f>'D19'!$C$33:$H$33</c:f>
              <c:strCache>
                <c:ptCount val="6"/>
                <c:pt idx="0">
                  <c:v>31.03.2025*</c:v>
                </c:pt>
                <c:pt idx="1">
                  <c:v>30.06.2025*</c:v>
                </c:pt>
                <c:pt idx="2">
                  <c:v>30.09.2025*</c:v>
                </c:pt>
                <c:pt idx="3">
                  <c:v>31.12.2025*</c:v>
                </c:pt>
                <c:pt idx="4">
                  <c:v>31.03.2026*</c:v>
                </c:pt>
                <c:pt idx="5">
                  <c:v>30.06.2026</c:v>
                </c:pt>
              </c:strCache>
            </c:strRef>
          </c:cat>
          <c:val>
            <c:numRef>
              <c:f>'D19'!$C$39:$H$39</c:f>
              <c:numCache>
                <c:formatCode>0.00</c:formatCode>
                <c:ptCount val="6"/>
                <c:pt idx="0">
                  <c:v>3921.5201644186318</c:v>
                </c:pt>
                <c:pt idx="1">
                  <c:v>3946.7454236116882</c:v>
                </c:pt>
                <c:pt idx="2">
                  <c:v>3973.0355599374857</c:v>
                </c:pt>
                <c:pt idx="3">
                  <c:v>3929.7331269281076</c:v>
                </c:pt>
                <c:pt idx="4">
                  <c:v>4137.3981637196002</c:v>
                </c:pt>
                <c:pt idx="5">
                  <c:v>4036.1797485637835</c:v>
                </c:pt>
              </c:numCache>
            </c:numRef>
          </c:val>
          <c:extLst>
            <c:ext xmlns:c16="http://schemas.microsoft.com/office/drawing/2014/chart" uri="{C3380CC4-5D6E-409C-BE32-E72D297353CC}">
              <c16:uniqueId val="{00000001-FA67-48E5-9A47-5E237A6AF270}"/>
            </c:ext>
          </c:extLst>
        </c:ser>
        <c:ser>
          <c:idx val="5"/>
          <c:order val="5"/>
          <c:tx>
            <c:strRef>
              <c:f>'D19'!$B$38</c:f>
              <c:strCache>
                <c:ptCount val="1"/>
                <c:pt idx="0">
                  <c:v>100% din (30%DTS + 15%AA + 5%M2 + 5%eX)</c:v>
                </c:pt>
              </c:strCache>
            </c:strRef>
          </c:tx>
          <c:spPr>
            <a:solidFill>
              <a:schemeClr val="bg1"/>
            </a:solidFill>
            <a:ln w="28575">
              <a:noFill/>
            </a:ln>
          </c:spPr>
          <c:dLbls>
            <c:delete val="1"/>
          </c:dLbls>
          <c:cat>
            <c:strRef>
              <c:f>'D19'!$C$33:$H$33</c:f>
              <c:strCache>
                <c:ptCount val="6"/>
                <c:pt idx="0">
                  <c:v>31.03.2025*</c:v>
                </c:pt>
                <c:pt idx="1">
                  <c:v>30.06.2025*</c:v>
                </c:pt>
                <c:pt idx="2">
                  <c:v>30.09.2025*</c:v>
                </c:pt>
                <c:pt idx="3">
                  <c:v>31.12.2025*</c:v>
                </c:pt>
                <c:pt idx="4">
                  <c:v>31.03.2026*</c:v>
                </c:pt>
                <c:pt idx="5">
                  <c:v>30.06.2026</c:v>
                </c:pt>
              </c:strCache>
            </c:strRef>
          </c:cat>
          <c:val>
            <c:numRef>
              <c:f>'D19'!$C$38:$H$38</c:f>
              <c:numCache>
                <c:formatCode>#,##0.0</c:formatCode>
                <c:ptCount val="6"/>
                <c:pt idx="0">
                  <c:v>2614.3467762790879</c:v>
                </c:pt>
                <c:pt idx="1">
                  <c:v>2631.1636157411253</c:v>
                </c:pt>
                <c:pt idx="2">
                  <c:v>2648.6903732916571</c:v>
                </c:pt>
                <c:pt idx="3">
                  <c:v>2619.8220846187382</c:v>
                </c:pt>
                <c:pt idx="4">
                  <c:v>2758.2654424797333</c:v>
                </c:pt>
                <c:pt idx="5">
                  <c:v>2690.7864990425223</c:v>
                </c:pt>
              </c:numCache>
            </c:numRef>
          </c:val>
          <c:extLst>
            <c:ext xmlns:c16="http://schemas.microsoft.com/office/drawing/2014/chart" uri="{C3380CC4-5D6E-409C-BE32-E72D297353CC}">
              <c16:uniqueId val="{00000000-FA67-48E5-9A47-5E237A6AF270}"/>
            </c:ext>
          </c:extLst>
        </c:ser>
        <c:dLbls>
          <c:showLegendKey val="0"/>
          <c:showVal val="1"/>
          <c:showCatName val="0"/>
          <c:showSerName val="0"/>
          <c:showPercent val="0"/>
          <c:showBubbleSize val="0"/>
        </c:dLbls>
        <c:axId val="96833920"/>
        <c:axId val="96835840"/>
      </c:areaChart>
      <c:barChart>
        <c:barDir val="col"/>
        <c:grouping val="clustered"/>
        <c:varyColors val="0"/>
        <c:ser>
          <c:idx val="0"/>
          <c:order val="0"/>
          <c:tx>
            <c:strRef>
              <c:f>'D19'!$B$34</c:f>
              <c:strCache>
                <c:ptCount val="1"/>
                <c:pt idx="0">
                  <c:v>Active de rezervă</c:v>
                </c:pt>
              </c:strCache>
            </c:strRef>
          </c:tx>
          <c:spPr>
            <a:solidFill>
              <a:srgbClr val="ACB5C2"/>
            </a:solidFill>
            <a:ln w="25400">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'D19'!$C$33:$H$33</c:f>
              <c:strCache>
                <c:ptCount val="6"/>
                <c:pt idx="0">
                  <c:v>31.03.2025*</c:v>
                </c:pt>
                <c:pt idx="1">
                  <c:v>30.06.2025*</c:v>
                </c:pt>
                <c:pt idx="2">
                  <c:v>30.09.2025*</c:v>
                </c:pt>
                <c:pt idx="3">
                  <c:v>31.12.2025*</c:v>
                </c:pt>
                <c:pt idx="4">
                  <c:v>31.03.2026*</c:v>
                </c:pt>
                <c:pt idx="5">
                  <c:v>30.06.2026</c:v>
                </c:pt>
              </c:strCache>
            </c:strRef>
          </c:cat>
          <c:val>
            <c:numRef>
              <c:f>'D19'!$C$34:$H$34</c:f>
              <c:numCache>
                <c:formatCode>#,##0.0</c:formatCode>
                <c:ptCount val="6"/>
                <c:pt idx="0">
                  <c:v>5050.8651628938132</c:v>
                </c:pt>
                <c:pt idx="1">
                  <c:v>5070.2357512110284</c:v>
                </c:pt>
                <c:pt idx="2">
                  <c:v>5163.6877926174329</c:v>
                </c:pt>
                <c:pt idx="3">
                  <c:v>5104.2665199847906</c:v>
                </c:pt>
                <c:pt idx="4">
                  <c:v>5266.5449274208768</c:v>
                </c:pt>
                <c:pt idx="5">
                  <c:v>5216.0904621386417</c:v>
                </c:pt>
              </c:numCache>
            </c:numRef>
          </c:val>
          <c:extLst>
            <c:ext xmlns:c16="http://schemas.microsoft.com/office/drawing/2014/chart" uri="{C3380CC4-5D6E-409C-BE32-E72D297353CC}">
              <c16:uniqueId val="{00000002-FA67-48E5-9A47-5E237A6AF270}"/>
            </c:ext>
          </c:extLst>
        </c:ser>
        <c:dLbls>
          <c:showLegendKey val="0"/>
          <c:showVal val="1"/>
          <c:showCatName val="0"/>
          <c:showSerName val="0"/>
          <c:showPercent val="0"/>
          <c:showBubbleSize val="0"/>
        </c:dLbls>
        <c:gapWidth val="80"/>
        <c:axId val="96833920"/>
        <c:axId val="96835840"/>
      </c:barChart>
      <c:lineChart>
        <c:grouping val="standard"/>
        <c:varyColors val="0"/>
        <c:ser>
          <c:idx val="1"/>
          <c:order val="1"/>
          <c:tx>
            <c:strRef>
              <c:f>'D19'!$B$35</c:f>
              <c:strCache>
                <c:ptCount val="1"/>
                <c:pt idx="0">
                  <c:v>3 luni de import efectiv de bunuri şi servicii</c:v>
                </c:pt>
              </c:strCache>
            </c:strRef>
          </c:tx>
          <c:spPr>
            <a:ln w="28575">
              <a:noFill/>
            </a:ln>
          </c:spPr>
          <c:marker>
            <c:symbol val="circle"/>
            <c:size val="8"/>
            <c:spPr>
              <a:solidFill>
                <a:srgbClr val="404759"/>
              </a:solidFill>
              <a:ln>
                <a:solidFill>
                  <a:srgbClr val="3F4853"/>
                </a:solidFill>
                <a:prstDash val="solid"/>
              </a:ln>
            </c:spPr>
          </c:marker>
          <c:dLbls>
            <c:delete val="1"/>
          </c:dLbls>
          <c:cat>
            <c:strRef>
              <c:f>'D19'!$C$33:$H$33</c:f>
              <c:strCache>
                <c:ptCount val="6"/>
                <c:pt idx="0">
                  <c:v>31.03.2025*</c:v>
                </c:pt>
                <c:pt idx="1">
                  <c:v>30.06.2025*</c:v>
                </c:pt>
                <c:pt idx="2">
                  <c:v>30.09.2025*</c:v>
                </c:pt>
                <c:pt idx="3">
                  <c:v>31.12.2025*</c:v>
                </c:pt>
                <c:pt idx="4">
                  <c:v>31.03.2026*</c:v>
                </c:pt>
                <c:pt idx="5">
                  <c:v>30.06.2026</c:v>
                </c:pt>
              </c:strCache>
            </c:strRef>
          </c:cat>
          <c:val>
            <c:numRef>
              <c:f>'D19'!$C$35:$H$35</c:f>
              <c:numCache>
                <c:formatCode>#,##0.0</c:formatCode>
                <c:ptCount val="6"/>
                <c:pt idx="0">
                  <c:v>2544.5379056424999</c:v>
                </c:pt>
                <c:pt idx="1">
                  <c:v>2604.6314517974997</c:v>
                </c:pt>
                <c:pt idx="2">
                  <c:v>2642.6214829824999</c:v>
                </c:pt>
                <c:pt idx="3">
                  <c:v>2712.8958518175</c:v>
                </c:pt>
                <c:pt idx="4">
                  <c:v>2712.07230863</c:v>
                </c:pt>
                <c:pt idx="5">
                  <c:v>2771.0377853425002</c:v>
                </c:pt>
              </c:numCache>
            </c:numRef>
          </c:val>
          <c:smooth val="0"/>
          <c:extLst>
            <c:ext xmlns:c16="http://schemas.microsoft.com/office/drawing/2014/chart" uri="{C3380CC4-5D6E-409C-BE32-E72D297353CC}">
              <c16:uniqueId val="{00000003-FA67-48E5-9A47-5E237A6AF270}"/>
            </c:ext>
          </c:extLst>
        </c:ser>
        <c:ser>
          <c:idx val="2"/>
          <c:order val="2"/>
          <c:tx>
            <c:strRef>
              <c:f>'D19'!$B$36</c:f>
              <c:strCache>
                <c:ptCount val="1"/>
                <c:pt idx="0">
                  <c:v>100% din datoria externă pe termen scurt</c:v>
                </c:pt>
              </c:strCache>
            </c:strRef>
          </c:tx>
          <c:spPr>
            <a:ln w="28575">
              <a:noFill/>
            </a:ln>
          </c:spPr>
          <c:marker>
            <c:symbol val="circle"/>
            <c:size val="8"/>
            <c:spPr>
              <a:solidFill>
                <a:srgbClr val="847A63"/>
              </a:solidFill>
              <a:ln>
                <a:solidFill>
                  <a:schemeClr val="accent6">
                    <a:lumMod val="50000"/>
                  </a:schemeClr>
                </a:solidFill>
                <a:prstDash val="solid"/>
              </a:ln>
            </c:spPr>
          </c:marker>
          <c:dLbls>
            <c:delete val="1"/>
          </c:dLbls>
          <c:cat>
            <c:strRef>
              <c:f>'D19'!$C$33:$H$33</c:f>
              <c:strCache>
                <c:ptCount val="6"/>
                <c:pt idx="0">
                  <c:v>31.03.2025*</c:v>
                </c:pt>
                <c:pt idx="1">
                  <c:v>30.06.2025*</c:v>
                </c:pt>
                <c:pt idx="2">
                  <c:v>30.09.2025*</c:v>
                </c:pt>
                <c:pt idx="3">
                  <c:v>31.12.2025*</c:v>
                </c:pt>
                <c:pt idx="4">
                  <c:v>31.03.2026*</c:v>
                </c:pt>
                <c:pt idx="5">
                  <c:v>30.06.2026</c:v>
                </c:pt>
              </c:strCache>
            </c:strRef>
          </c:cat>
          <c:val>
            <c:numRef>
              <c:f>'D19'!$C$36:$H$36</c:f>
              <c:numCache>
                <c:formatCode>#,##0.0</c:formatCode>
                <c:ptCount val="6"/>
                <c:pt idx="0">
                  <c:v>3711.4222783499999</c:v>
                </c:pt>
                <c:pt idx="1">
                  <c:v>3734.3095698500001</c:v>
                </c:pt>
                <c:pt idx="2">
                  <c:v>3695.3336503800001</c:v>
                </c:pt>
                <c:pt idx="3">
                  <c:v>3424.1017042899998</c:v>
                </c:pt>
                <c:pt idx="4">
                  <c:v>3740.7984877000004</c:v>
                </c:pt>
                <c:pt idx="5">
                  <c:v>3473.4473499000001</c:v>
                </c:pt>
              </c:numCache>
            </c:numRef>
          </c:val>
          <c:smooth val="0"/>
          <c:extLst>
            <c:ext xmlns:c16="http://schemas.microsoft.com/office/drawing/2014/chart" uri="{C3380CC4-5D6E-409C-BE32-E72D297353CC}">
              <c16:uniqueId val="{00000004-FA67-48E5-9A47-5E237A6AF270}"/>
            </c:ext>
          </c:extLst>
        </c:ser>
        <c:ser>
          <c:idx val="3"/>
          <c:order val="3"/>
          <c:tx>
            <c:strRef>
              <c:f>'D19'!$B$37</c:f>
              <c:strCache>
                <c:ptCount val="1"/>
                <c:pt idx="0">
                  <c:v>20% din M2</c:v>
                </c:pt>
              </c:strCache>
            </c:strRef>
          </c:tx>
          <c:spPr>
            <a:ln w="28575">
              <a:noFill/>
            </a:ln>
          </c:spPr>
          <c:marker>
            <c:symbol val="circle"/>
            <c:size val="8"/>
            <c:spPr>
              <a:solidFill>
                <a:schemeClr val="bg1"/>
              </a:solidFill>
              <a:ln>
                <a:solidFill>
                  <a:schemeClr val="tx2">
                    <a:lumMod val="50000"/>
                  </a:schemeClr>
                </a:solidFill>
              </a:ln>
            </c:spPr>
          </c:marker>
          <c:dLbls>
            <c:delete val="1"/>
          </c:dLbls>
          <c:cat>
            <c:strRef>
              <c:f>'D19'!$C$33:$H$33</c:f>
              <c:strCache>
                <c:ptCount val="6"/>
                <c:pt idx="0">
                  <c:v>31.03.2025*</c:v>
                </c:pt>
                <c:pt idx="1">
                  <c:v>30.06.2025*</c:v>
                </c:pt>
                <c:pt idx="2">
                  <c:v>30.09.2025*</c:v>
                </c:pt>
                <c:pt idx="3">
                  <c:v>31.12.2025*</c:v>
                </c:pt>
                <c:pt idx="4">
                  <c:v>31.03.2026*</c:v>
                </c:pt>
                <c:pt idx="5">
                  <c:v>30.06.2026</c:v>
                </c:pt>
              </c:strCache>
            </c:strRef>
          </c:cat>
          <c:val>
            <c:numRef>
              <c:f>'D19'!$C$37:$H$37</c:f>
              <c:numCache>
                <c:formatCode>#,##0.0</c:formatCode>
                <c:ptCount val="6"/>
                <c:pt idx="0">
                  <c:v>1319.0036048359311</c:v>
                </c:pt>
                <c:pt idx="1">
                  <c:v>1352.9961381351552</c:v>
                </c:pt>
                <c:pt idx="2">
                  <c:v>1388.3276812532831</c:v>
                </c:pt>
                <c:pt idx="3">
                  <c:v>1463.6054191106141</c:v>
                </c:pt>
                <c:pt idx="4">
                  <c:v>1444.846933743614</c:v>
                </c:pt>
                <c:pt idx="5">
                  <c:v>1505.4598964718027</c:v>
                </c:pt>
              </c:numCache>
            </c:numRef>
          </c:val>
          <c:smooth val="0"/>
          <c:extLst>
            <c:ext xmlns:c16="http://schemas.microsoft.com/office/drawing/2014/chart" uri="{C3380CC4-5D6E-409C-BE32-E72D297353CC}">
              <c16:uniqueId val="{00000005-FA67-48E5-9A47-5E237A6AF270}"/>
            </c:ext>
          </c:extLst>
        </c:ser>
        <c:dLbls>
          <c:showLegendKey val="0"/>
          <c:showVal val="1"/>
          <c:showCatName val="0"/>
          <c:showSerName val="0"/>
          <c:showPercent val="0"/>
          <c:showBubbleSize val="0"/>
        </c:dLbls>
        <c:marker val="1"/>
        <c:smooth val="0"/>
        <c:axId val="96833920"/>
        <c:axId val="96835840"/>
      </c:lineChart>
      <c:catAx>
        <c:axId val="96833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ro-MD"/>
          </a:p>
        </c:txPr>
        <c:crossAx val="96835840"/>
        <c:crosses val="autoZero"/>
        <c:auto val="1"/>
        <c:lblAlgn val="ctr"/>
        <c:lblOffset val="100"/>
        <c:tickLblSkip val="1"/>
        <c:tickMarkSkip val="1"/>
        <c:noMultiLvlLbl val="0"/>
      </c:catAx>
      <c:valAx>
        <c:axId val="96835840"/>
        <c:scaling>
          <c:orientation val="minMax"/>
          <c:max val="6000"/>
        </c:scaling>
        <c:delete val="0"/>
        <c:axPos val="l"/>
        <c:majorGridlines>
          <c:spPr>
            <a:ln>
              <a:solidFill>
                <a:schemeClr val="bg1">
                  <a:lumMod val="85000"/>
                </a:schemeClr>
              </a:solidFill>
              <a:prstDash val="dash"/>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ro-MD"/>
          </a:p>
        </c:txPr>
        <c:crossAx val="96833920"/>
        <c:crosses val="autoZero"/>
        <c:crossBetween val="between"/>
        <c:majorUnit val="1000"/>
      </c:valAx>
      <c:spPr>
        <a:noFill/>
        <a:ln w="25400">
          <a:noFill/>
        </a:ln>
      </c:spPr>
    </c:plotArea>
    <c:legend>
      <c:legendPos val="r"/>
      <c:legendEntry>
        <c:idx val="0"/>
        <c:delete val="1"/>
      </c:legendEntry>
      <c:layout>
        <c:manualLayout>
          <c:xMode val="edge"/>
          <c:yMode val="edge"/>
          <c:x val="0.73597507537912699"/>
          <c:y val="4.0130753890750583E-3"/>
          <c:w val="0.25608675642430989"/>
          <c:h val="0.94621492156822429"/>
        </c:manualLayout>
      </c:layout>
      <c:overlay val="0"/>
      <c:spPr>
        <a:noFill/>
        <a:ln w="25400">
          <a:noFill/>
        </a:ln>
      </c:spPr>
    </c:legend>
    <c:plotVisOnly val="1"/>
    <c:dispBlanksAs val="gap"/>
    <c:showDLblsOverMax val="0"/>
  </c:chart>
  <c:spPr>
    <a:solidFill>
      <a:srgbClr val="FAFAFC"/>
    </a:solidFill>
    <a:ln w="3175">
      <a:noFill/>
      <a:prstDash val="solid"/>
    </a:ln>
  </c:spPr>
  <c:txPr>
    <a:bodyPr/>
    <a:lstStyle/>
    <a:p>
      <a:pPr>
        <a:defRPr sz="900" b="0" i="0" u="none" strike="noStrike" baseline="0">
          <a:solidFill>
            <a:srgbClr val="000000"/>
          </a:solidFill>
          <a:latin typeface="Roboto" panose="02000000000000000000" pitchFamily="2" charset="0"/>
          <a:ea typeface="Roboto" panose="02000000000000000000" pitchFamily="2" charset="0"/>
          <a:cs typeface="Times New Roman" panose="02020603050405020304" pitchFamily="18" charset="0"/>
        </a:defRPr>
      </a:pPr>
      <a:endParaRPr lang="ro-MD"/>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27514792899401E-2"/>
          <c:y val="0.11766773504273505"/>
          <c:w val="0.893016929651545"/>
          <c:h val="0.76635256410256414"/>
        </c:manualLayout>
      </c:layout>
      <c:barChart>
        <c:barDir val="col"/>
        <c:grouping val="stacked"/>
        <c:varyColors val="0"/>
        <c:ser>
          <c:idx val="0"/>
          <c:order val="0"/>
          <c:spPr>
            <a:pattFill prst="smCheck">
              <a:fgClr>
                <a:schemeClr val="accent6">
                  <a:lumMod val="50000"/>
                </a:schemeClr>
              </a:fgClr>
              <a:bgClr>
                <a:schemeClr val="bg1"/>
              </a:bgClr>
            </a:pattFill>
            <a:ln>
              <a:solidFill>
                <a:schemeClr val="accent6">
                  <a:lumMod val="50000"/>
                </a:schemeClr>
              </a:solidFill>
            </a:ln>
          </c:spPr>
          <c:invertIfNegative val="0"/>
          <c:dLbls>
            <c:spPr>
              <a:solidFill>
                <a:schemeClr val="bg1"/>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0-E8D0-45A9-9E49-92B2D2EF587F}"/>
            </c:ext>
          </c:extLst>
        </c:ser>
        <c:ser>
          <c:idx val="1"/>
          <c:order val="1"/>
          <c:spPr>
            <a:solidFill>
              <a:schemeClr val="accent6">
                <a:lumMod val="50000"/>
              </a:schemeClr>
            </a:solidFill>
            <a:ln>
              <a:solidFill>
                <a:schemeClr val="accent6">
                  <a:lumMod val="50000"/>
                </a:schemeClr>
              </a:solidFill>
            </a:ln>
          </c:spPr>
          <c:invertIfNegative val="0"/>
          <c:dLbls>
            <c:spPr>
              <a:solidFill>
                <a:schemeClr val="bg1"/>
              </a:solid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1-E8D0-45A9-9E49-92B2D2EF587F}"/>
            </c:ext>
          </c:extLst>
        </c:ser>
        <c:ser>
          <c:idx val="2"/>
          <c:order val="2"/>
          <c:spPr>
            <a:solidFill>
              <a:schemeClr val="accent6">
                <a:lumMod val="60000"/>
                <a:lumOff val="40000"/>
              </a:schemeClr>
            </a:solidFill>
            <a:ln>
              <a:solidFill>
                <a:schemeClr val="accent6">
                  <a:lumMod val="50000"/>
                </a:schemeClr>
              </a:solidFill>
            </a:ln>
          </c:spPr>
          <c:invertIfNegative val="0"/>
          <c:dLbls>
            <c:spPr>
              <a:solidFill>
                <a:schemeClr val="bg1"/>
              </a:solid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'ID_alteS_ue-csi-alte tari'!#REF!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'ID_alteS_ue-csi-alte tari'!#REF!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'ID_alteS_ue-csi-alte tari'!#REF!</c15:sqref>
                        </c15:formulaRef>
                      </c:ext>
                    </c:extLst>
                  </c:multiLvlStrRef>
                </c15:cat>
              </c15:filteredCategoryTitle>
            </c:ext>
            <c:ext xmlns:c16="http://schemas.microsoft.com/office/drawing/2014/chart" uri="{C3380CC4-5D6E-409C-BE32-E72D297353CC}">
              <c16:uniqueId val="{00000002-E8D0-45A9-9E49-92B2D2EF587F}"/>
            </c:ext>
          </c:extLst>
        </c:ser>
        <c:dLbls>
          <c:showLegendKey val="0"/>
          <c:showVal val="0"/>
          <c:showCatName val="0"/>
          <c:showSerName val="0"/>
          <c:showPercent val="0"/>
          <c:showBubbleSize val="0"/>
        </c:dLbls>
        <c:gapWidth val="44"/>
        <c:overlap val="100"/>
        <c:axId val="977876728"/>
        <c:axId val="1"/>
      </c:barChart>
      <c:catAx>
        <c:axId val="977876728"/>
        <c:scaling>
          <c:orientation val="minMax"/>
        </c:scaling>
        <c:delete val="0"/>
        <c:axPos val="b"/>
        <c:numFmt formatCode="General" sourceLinked="0"/>
        <c:majorTickMark val="out"/>
        <c:minorTickMark val="none"/>
        <c:tickLblPos val="nextTo"/>
        <c:spPr>
          <a:ln>
            <a:solidFill>
              <a:schemeClr val="tx1"/>
            </a:solidFill>
          </a:ln>
        </c:spPr>
        <c:txPr>
          <a:bodyPr/>
          <a:lstStyle/>
          <a:p>
            <a:pPr>
              <a:defRPr sz="700"/>
            </a:pPr>
            <a:endParaRPr lang="ro-MD"/>
          </a:p>
        </c:txPr>
        <c:crossAx val="1"/>
        <c:crosses val="autoZero"/>
        <c:auto val="1"/>
        <c:lblAlgn val="ctr"/>
        <c:lblOffset val="100"/>
        <c:noMultiLvlLbl val="0"/>
      </c:catAx>
      <c:valAx>
        <c:axId val="1"/>
        <c:scaling>
          <c:orientation val="minMax"/>
          <c:max val="100"/>
        </c:scaling>
        <c:delete val="0"/>
        <c:axPos val="l"/>
        <c:majorGridlines>
          <c:spPr>
            <a:ln w="3175">
              <a:prstDash val="sysDash"/>
            </a:ln>
          </c:spPr>
        </c:majorGridlines>
        <c:title>
          <c:tx>
            <c:rich>
              <a:bodyPr rot="0" vert="horz"/>
              <a:lstStyle/>
              <a:p>
                <a:pPr>
                  <a:defRPr b="0"/>
                </a:pPr>
                <a:r>
                  <a:rPr lang="en-US" b="0"/>
                  <a:t>%</a:t>
                </a:r>
              </a:p>
            </c:rich>
          </c:tx>
          <c:layout>
            <c:manualLayout>
              <c:xMode val="edge"/>
              <c:yMode val="edge"/>
              <c:x val="7.2222249648261058E-2"/>
              <c:y val="5.7705286839145109E-2"/>
            </c:manualLayout>
          </c:layout>
          <c:overlay val="0"/>
        </c:title>
        <c:numFmt formatCode="General" sourceLinked="1"/>
        <c:majorTickMark val="out"/>
        <c:minorTickMark val="none"/>
        <c:tickLblPos val="nextTo"/>
        <c:spPr>
          <a:ln>
            <a:solidFill>
              <a:schemeClr val="tx1"/>
            </a:solidFill>
          </a:ln>
        </c:spPr>
        <c:crossAx val="977876728"/>
        <c:crosses val="autoZero"/>
        <c:crossBetween val="between"/>
      </c:valAx>
    </c:plotArea>
    <c:legend>
      <c:legendPos val="t"/>
      <c:overlay val="0"/>
    </c:legend>
    <c:plotVisOnly val="1"/>
    <c:dispBlanksAs val="gap"/>
    <c:showDLblsOverMax val="0"/>
  </c:chart>
  <c:txPr>
    <a:bodyPr/>
    <a:lstStyle/>
    <a:p>
      <a:pPr>
        <a:defRPr sz="800">
          <a:latin typeface="PermianSerifTypeface" pitchFamily="50" charset="0"/>
        </a:defRPr>
      </a:pPr>
      <a:endParaRPr lang="ro-MD"/>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53049792016936E-2"/>
          <c:y val="8.7575218146275405E-2"/>
          <c:w val="0.89372916871531782"/>
          <c:h val="0.7219455245333315"/>
        </c:manualLayout>
      </c:layout>
      <c:lineChart>
        <c:grouping val="standard"/>
        <c:varyColors val="0"/>
        <c:ser>
          <c:idx val="0"/>
          <c:order val="0"/>
          <c:tx>
            <c:strRef>
              <c:f>'D20'!$B$34</c:f>
              <c:strCache>
                <c:ptCount val="1"/>
                <c:pt idx="0">
                  <c:v>UE </c:v>
                </c:pt>
              </c:strCache>
            </c:strRef>
          </c:tx>
          <c:spPr>
            <a:ln w="19050" cap="rnd">
              <a:solidFill>
                <a:srgbClr val="7C8A9D"/>
              </a:solidFill>
              <a:round/>
            </a:ln>
            <a:effectLst/>
          </c:spPr>
          <c:marker>
            <c:symbol val="diamond"/>
            <c:size val="7"/>
            <c:spPr>
              <a:solidFill>
                <a:srgbClr val="7C8A9D"/>
              </a:solidFill>
              <a:ln w="9525">
                <a:solidFill>
                  <a:sysClr val="window" lastClr="FFFFFF"/>
                </a:solidFill>
              </a:ln>
              <a:effectLst/>
            </c:spPr>
          </c:marker>
          <c:dLbls>
            <c:numFmt formatCode="#,##0.0" sourceLinked="0"/>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'D20'!$C$32:$H$32</c:f>
              <c:strCache>
                <c:ptCount val="6"/>
                <c:pt idx="0">
                  <c:v>31.03.2025*</c:v>
                </c:pt>
                <c:pt idx="1">
                  <c:v>30.06.2025*</c:v>
                </c:pt>
                <c:pt idx="2">
                  <c:v>30.09.2025*</c:v>
                </c:pt>
                <c:pt idx="3">
                  <c:v>31.12.2025*</c:v>
                </c:pt>
                <c:pt idx="4">
                  <c:v>31.03.2026*</c:v>
                </c:pt>
                <c:pt idx="5">
                  <c:v>30.06.2026</c:v>
                </c:pt>
              </c:strCache>
            </c:strRef>
          </c:cat>
          <c:val>
            <c:numRef>
              <c:f>'D20'!$C$34:$H$34</c:f>
              <c:numCache>
                <c:formatCode>#,##0.0</c:formatCode>
                <c:ptCount val="6"/>
                <c:pt idx="0">
                  <c:v>2972.5337712599999</c:v>
                </c:pt>
                <c:pt idx="1">
                  <c:v>3024.4868708200001</c:v>
                </c:pt>
                <c:pt idx="2">
                  <c:v>3039.5345346399999</c:v>
                </c:pt>
                <c:pt idx="3">
                  <c:v>3026.9533682599999</c:v>
                </c:pt>
                <c:pt idx="4">
                  <c:v>2924.68223184</c:v>
                </c:pt>
                <c:pt idx="5">
                  <c:v>3084.9320334200002</c:v>
                </c:pt>
              </c:numCache>
            </c:numRef>
          </c:val>
          <c:smooth val="0"/>
          <c:extLst>
            <c:ext xmlns:c16="http://schemas.microsoft.com/office/drawing/2014/chart" uri="{C3380CC4-5D6E-409C-BE32-E72D297353CC}">
              <c16:uniqueId val="{00000001-3BD8-42B2-BFF5-3FCEAAFDC42B}"/>
            </c:ext>
          </c:extLst>
        </c:ser>
        <c:ser>
          <c:idx val="1"/>
          <c:order val="1"/>
          <c:tx>
            <c:strRef>
              <c:f>'D20'!$B$35</c:f>
              <c:strCache>
                <c:ptCount val="1"/>
                <c:pt idx="0">
                  <c:v>Alte ţări </c:v>
                </c:pt>
              </c:strCache>
            </c:strRef>
          </c:tx>
          <c:spPr>
            <a:ln w="19050" cap="rnd">
              <a:solidFill>
                <a:srgbClr val="7C8A9D">
                  <a:lumMod val="50000"/>
                </a:srgbClr>
              </a:solidFill>
              <a:round/>
            </a:ln>
            <a:effectLst/>
          </c:spPr>
          <c:marker>
            <c:symbol val="triangle"/>
            <c:size val="7"/>
            <c:spPr>
              <a:solidFill>
                <a:srgbClr val="404759"/>
              </a:solidFill>
              <a:ln w="9525">
                <a:solidFill>
                  <a:sysClr val="window" lastClr="FFFFFF"/>
                </a:solidFill>
              </a:ln>
              <a:effectLst/>
            </c:spPr>
          </c:marker>
          <c:dLbls>
            <c:numFmt formatCode="#,##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'D20'!$C$32:$H$32</c:f>
              <c:strCache>
                <c:ptCount val="6"/>
                <c:pt idx="0">
                  <c:v>31.03.2025*</c:v>
                </c:pt>
                <c:pt idx="1">
                  <c:v>30.06.2025*</c:v>
                </c:pt>
                <c:pt idx="2">
                  <c:v>30.09.2025*</c:v>
                </c:pt>
                <c:pt idx="3">
                  <c:v>31.12.2025*</c:v>
                </c:pt>
                <c:pt idx="4">
                  <c:v>31.03.2026*</c:v>
                </c:pt>
                <c:pt idx="5">
                  <c:v>30.06.2026</c:v>
                </c:pt>
              </c:strCache>
            </c:strRef>
          </c:cat>
          <c:val>
            <c:numRef>
              <c:f>'D20'!$C$35:$H$35</c:f>
              <c:numCache>
                <c:formatCode>#,##0.0</c:formatCode>
                <c:ptCount val="6"/>
                <c:pt idx="0">
                  <c:v>500.64639764000003</c:v>
                </c:pt>
                <c:pt idx="1">
                  <c:v>508.47556899999972</c:v>
                </c:pt>
                <c:pt idx="2">
                  <c:v>565.69199315000014</c:v>
                </c:pt>
                <c:pt idx="3">
                  <c:v>583.60587820000001</c:v>
                </c:pt>
                <c:pt idx="4">
                  <c:v>535.5099852899998</c:v>
                </c:pt>
                <c:pt idx="5">
                  <c:v>579.9990710699999</c:v>
                </c:pt>
              </c:numCache>
            </c:numRef>
          </c:val>
          <c:smooth val="0"/>
          <c:extLst>
            <c:ext xmlns:c16="http://schemas.microsoft.com/office/drawing/2014/chart" uri="{C3380CC4-5D6E-409C-BE32-E72D297353CC}">
              <c16:uniqueId val="{00000003-3BD8-42B2-BFF5-3FCEAAFDC42B}"/>
            </c:ext>
          </c:extLst>
        </c:ser>
        <c:ser>
          <c:idx val="2"/>
          <c:order val="2"/>
          <c:tx>
            <c:strRef>
              <c:f>'D20'!$B$33</c:f>
              <c:strCache>
                <c:ptCount val="1"/>
                <c:pt idx="0">
                  <c:v>Total</c:v>
                </c:pt>
              </c:strCache>
            </c:strRef>
          </c:tx>
          <c:marker>
            <c:symbol val="square"/>
            <c:size val="5"/>
            <c:spPr>
              <a:solidFill>
                <a:srgbClr val="7F7F7F"/>
              </a:solidFill>
              <a:ln w="9525">
                <a:solidFill>
                  <a:sysClr val="window" lastClr="FFFFFF"/>
                </a:solidFill>
              </a:ln>
              <a:effectLst/>
            </c:spPr>
          </c:marker>
          <c:dLbls>
            <c:numFmt formatCode="#,##0.0" sourceLinked="0"/>
            <c:spPr>
              <a:noFill/>
              <a:ln>
                <a:noFill/>
              </a:ln>
              <a:effectLst/>
            </c:spPr>
            <c:txPr>
              <a:bodyPr wrap="square" lIns="38100" tIns="19050" rIns="38100" bIns="19050" anchor="ctr">
                <a:spAutoFit/>
              </a:bodyPr>
              <a:lstStyle/>
              <a:p>
                <a:pPr>
                  <a:defRPr b="1"/>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'D20'!$C$32:$H$32</c:f>
              <c:strCache>
                <c:ptCount val="6"/>
                <c:pt idx="0">
                  <c:v>31.03.2025*</c:v>
                </c:pt>
                <c:pt idx="1">
                  <c:v>30.06.2025*</c:v>
                </c:pt>
                <c:pt idx="2">
                  <c:v>30.09.2025*</c:v>
                </c:pt>
                <c:pt idx="3">
                  <c:v>31.12.2025*</c:v>
                </c:pt>
                <c:pt idx="4">
                  <c:v>31.03.2026*</c:v>
                </c:pt>
                <c:pt idx="5">
                  <c:v>30.06.2026</c:v>
                </c:pt>
              </c:strCache>
            </c:strRef>
          </c:cat>
          <c:val>
            <c:numRef>
              <c:f>'D20'!$C$33:$H$33</c:f>
              <c:numCache>
                <c:formatCode>#,##0.0</c:formatCode>
                <c:ptCount val="6"/>
                <c:pt idx="0">
                  <c:v>3473.1801688999999</c:v>
                </c:pt>
                <c:pt idx="1">
                  <c:v>3532.9624398199999</c:v>
                </c:pt>
                <c:pt idx="2">
                  <c:v>3605.2265277900001</c:v>
                </c:pt>
                <c:pt idx="3">
                  <c:v>3610.5592464599999</c:v>
                </c:pt>
                <c:pt idx="4">
                  <c:v>3460.1922171299998</c:v>
                </c:pt>
                <c:pt idx="5">
                  <c:v>3664.9311044900001</c:v>
                </c:pt>
              </c:numCache>
            </c:numRef>
          </c:val>
          <c:smooth val="0"/>
          <c:extLst>
            <c:ext xmlns:c16="http://schemas.microsoft.com/office/drawing/2014/chart" uri="{C3380CC4-5D6E-409C-BE32-E72D297353CC}">
              <c16:uniqueId val="{00000006-3BD8-42B2-BFF5-3FCEAAFDC42B}"/>
            </c:ext>
          </c:extLst>
        </c:ser>
        <c:dLbls>
          <c:dLblPos val="b"/>
          <c:showLegendKey val="0"/>
          <c:showVal val="1"/>
          <c:showCatName val="0"/>
          <c:showSerName val="0"/>
          <c:showPercent val="0"/>
          <c:showBubbleSize val="0"/>
        </c:dLbls>
        <c:marker val="1"/>
        <c:smooth val="0"/>
        <c:axId val="474117280"/>
        <c:axId val="474132040"/>
      </c:lineChart>
      <c:catAx>
        <c:axId val="474117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ro-MD"/>
          </a:p>
        </c:txPr>
        <c:crossAx val="474132040"/>
        <c:crosses val="autoZero"/>
        <c:auto val="1"/>
        <c:lblAlgn val="ctr"/>
        <c:lblOffset val="100"/>
        <c:noMultiLvlLbl val="0"/>
      </c:catAx>
      <c:valAx>
        <c:axId val="474132040"/>
        <c:scaling>
          <c:orientation val="minMax"/>
          <c:max val="4000"/>
        </c:scaling>
        <c:delete val="0"/>
        <c:axPos val="l"/>
        <c:numFmt formatCode="#,##0" sourceLinked="0"/>
        <c:majorTickMark val="none"/>
        <c:minorTickMark val="none"/>
        <c:tickLblPos val="nextTo"/>
        <c:spPr>
          <a:noFill/>
          <a:ln>
            <a:solidFill>
              <a:sysClr val="window" lastClr="FFFFFF">
                <a:lumMod val="85000"/>
              </a:sysClr>
            </a:solidFill>
          </a:ln>
          <a:effectLst/>
        </c:spPr>
        <c:txPr>
          <a:bodyPr rot="-60000000" vert="horz"/>
          <a:lstStyle/>
          <a:p>
            <a:pPr>
              <a:defRPr/>
            </a:pPr>
            <a:endParaRPr lang="ro-MD"/>
          </a:p>
        </c:txPr>
        <c:crossAx val="474117280"/>
        <c:crosses val="autoZero"/>
        <c:crossBetween val="between"/>
        <c:majorUnit val="1000"/>
      </c:valAx>
      <c:spPr>
        <a:solidFill>
          <a:srgbClr val="F8F9FA"/>
        </a:solidFill>
      </c:spPr>
    </c:plotArea>
    <c:legend>
      <c:legendPos val="r"/>
      <c:layout>
        <c:manualLayout>
          <c:xMode val="edge"/>
          <c:yMode val="edge"/>
          <c:x val="0.15994811025324468"/>
          <c:y val="0.89411775097573498"/>
          <c:w val="0.74838525315444471"/>
          <c:h val="9.7586293230375779E-2"/>
        </c:manualLayout>
      </c:layout>
      <c:overlay val="0"/>
    </c:legend>
    <c:plotVisOnly val="1"/>
    <c:dispBlanksAs val="gap"/>
    <c:showDLblsOverMax val="0"/>
  </c:chart>
  <c:spPr>
    <a:solidFill>
      <a:srgbClr val="F8F9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813751175417009E-2"/>
          <c:y val="0.16142839566929137"/>
          <c:w val="0.52111332330229565"/>
          <c:h val="0.79446124544166496"/>
        </c:manualLayout>
      </c:layout>
      <c:pieChart>
        <c:varyColors val="1"/>
        <c:ser>
          <c:idx val="0"/>
          <c:order val="0"/>
          <c:dPt>
            <c:idx val="0"/>
            <c:bubble3D val="0"/>
            <c:spPr>
              <a:solidFill>
                <a:srgbClr val="646464"/>
              </a:solidFill>
              <a:ln w="19050">
                <a:solidFill>
                  <a:schemeClr val="lt1"/>
                </a:solidFill>
              </a:ln>
              <a:effectLst/>
            </c:spPr>
            <c:extLst>
              <c:ext xmlns:c16="http://schemas.microsoft.com/office/drawing/2014/chart" uri="{C3380CC4-5D6E-409C-BE32-E72D297353CC}">
                <c16:uniqueId val="{00000018-414F-476B-A814-03DC8F7A65C6}"/>
              </c:ext>
            </c:extLst>
          </c:dPt>
          <c:dPt>
            <c:idx val="1"/>
            <c:bubble3D val="0"/>
            <c:spPr>
              <a:solidFill>
                <a:srgbClr val="5B6069"/>
              </a:solidFill>
              <a:ln w="19050">
                <a:solidFill>
                  <a:schemeClr val="lt1"/>
                </a:solidFill>
              </a:ln>
              <a:effectLst/>
            </c:spPr>
            <c:extLst>
              <c:ext xmlns:c16="http://schemas.microsoft.com/office/drawing/2014/chart" uri="{C3380CC4-5D6E-409C-BE32-E72D297353CC}">
                <c16:uniqueId val="{0000001A-414F-476B-A814-03DC8F7A65C6}"/>
              </c:ext>
            </c:extLst>
          </c:dPt>
          <c:dPt>
            <c:idx val="2"/>
            <c:bubble3D val="0"/>
            <c:spPr>
              <a:solidFill>
                <a:srgbClr val="747A86"/>
              </a:solidFill>
              <a:ln w="19050">
                <a:solidFill>
                  <a:schemeClr val="lt1"/>
                </a:solidFill>
              </a:ln>
              <a:effectLst/>
            </c:spPr>
            <c:extLst>
              <c:ext xmlns:c16="http://schemas.microsoft.com/office/drawing/2014/chart" uri="{C3380CC4-5D6E-409C-BE32-E72D297353CC}">
                <c16:uniqueId val="{0000001C-414F-476B-A814-03DC8F7A65C6}"/>
              </c:ext>
            </c:extLst>
          </c:dPt>
          <c:dPt>
            <c:idx val="3"/>
            <c:bubble3D val="0"/>
            <c:spPr>
              <a:solidFill>
                <a:srgbClr val="989DA6"/>
              </a:solidFill>
              <a:ln w="19050">
                <a:solidFill>
                  <a:schemeClr val="lt1"/>
                </a:solidFill>
              </a:ln>
              <a:effectLst/>
            </c:spPr>
            <c:extLst>
              <c:ext xmlns:c16="http://schemas.microsoft.com/office/drawing/2014/chart" uri="{C3380CC4-5D6E-409C-BE32-E72D297353CC}">
                <c16:uniqueId val="{0000001E-414F-476B-A814-03DC8F7A65C6}"/>
              </c:ext>
            </c:extLst>
          </c:dPt>
          <c:dPt>
            <c:idx val="4"/>
            <c:bubble3D val="0"/>
            <c:spPr>
              <a:solidFill>
                <a:srgbClr val="C0C3C8"/>
              </a:solidFill>
              <a:ln w="19050">
                <a:solidFill>
                  <a:schemeClr val="lt1"/>
                </a:solidFill>
              </a:ln>
              <a:effectLst/>
            </c:spPr>
            <c:extLst>
              <c:ext xmlns:c16="http://schemas.microsoft.com/office/drawing/2014/chart" uri="{C3380CC4-5D6E-409C-BE32-E72D297353CC}">
                <c16:uniqueId val="{00000020-414F-476B-A814-03DC8F7A65C6}"/>
              </c:ext>
            </c:extLst>
          </c:dPt>
          <c:dPt>
            <c:idx val="5"/>
            <c:bubble3D val="0"/>
            <c:spPr>
              <a:solidFill>
                <a:srgbClr val="E8E8E8"/>
              </a:solidFill>
              <a:ln w="19050">
                <a:solidFill>
                  <a:schemeClr val="lt1"/>
                </a:solidFill>
              </a:ln>
              <a:effectLst/>
            </c:spPr>
            <c:extLst>
              <c:ext xmlns:c16="http://schemas.microsoft.com/office/drawing/2014/chart" uri="{C3380CC4-5D6E-409C-BE32-E72D297353CC}">
                <c16:uniqueId val="{00000022-414F-476B-A814-03DC8F7A65C6}"/>
              </c:ext>
            </c:extLst>
          </c:dPt>
          <c:dPt>
            <c:idx val="6"/>
            <c:bubble3D val="0"/>
            <c:spPr>
              <a:solidFill>
                <a:srgbClr val="CFCFCF"/>
              </a:solidFill>
              <a:ln w="19050">
                <a:solidFill>
                  <a:schemeClr val="lt1"/>
                </a:solidFill>
              </a:ln>
              <a:effectLst/>
            </c:spPr>
            <c:extLst>
              <c:ext xmlns:c16="http://schemas.microsoft.com/office/drawing/2014/chart" uri="{C3380CC4-5D6E-409C-BE32-E72D297353CC}">
                <c16:uniqueId val="{00000024-414F-476B-A814-03DC8F7A65C6}"/>
              </c:ext>
            </c:extLst>
          </c:dPt>
          <c:dPt>
            <c:idx val="7"/>
            <c:bubble3D val="0"/>
            <c:spPr>
              <a:solidFill>
                <a:srgbClr val="BEBEBE"/>
              </a:solidFill>
              <a:ln w="19050">
                <a:solidFill>
                  <a:schemeClr val="lt1"/>
                </a:solidFill>
              </a:ln>
              <a:effectLst/>
            </c:spPr>
            <c:extLst>
              <c:ext xmlns:c16="http://schemas.microsoft.com/office/drawing/2014/chart" uri="{C3380CC4-5D6E-409C-BE32-E72D297353CC}">
                <c16:uniqueId val="{00000026-414F-476B-A814-03DC8F7A65C6}"/>
              </c:ext>
            </c:extLst>
          </c:dPt>
          <c:dPt>
            <c:idx val="8"/>
            <c:bubble3D val="0"/>
            <c:spPr>
              <a:solidFill>
                <a:srgbClr val="A9A9A9"/>
              </a:solidFill>
              <a:ln w="19050">
                <a:solidFill>
                  <a:schemeClr val="lt1"/>
                </a:solidFill>
              </a:ln>
              <a:effectLst/>
            </c:spPr>
            <c:extLst>
              <c:ext xmlns:c16="http://schemas.microsoft.com/office/drawing/2014/chart" uri="{C3380CC4-5D6E-409C-BE32-E72D297353CC}">
                <c16:uniqueId val="{00000028-414F-476B-A814-03DC8F7A65C6}"/>
              </c:ext>
            </c:extLst>
          </c:dPt>
          <c:dPt>
            <c:idx val="9"/>
            <c:bubble3D val="0"/>
            <c:spPr>
              <a:solidFill>
                <a:srgbClr val="999999"/>
              </a:solidFill>
              <a:ln w="19050">
                <a:solidFill>
                  <a:schemeClr val="lt1"/>
                </a:solidFill>
              </a:ln>
              <a:effectLst/>
            </c:spPr>
            <c:extLst>
              <c:ext xmlns:c16="http://schemas.microsoft.com/office/drawing/2014/chart" uri="{C3380CC4-5D6E-409C-BE32-E72D297353CC}">
                <c16:uniqueId val="{0000002A-414F-476B-A814-03DC8F7A65C6}"/>
              </c:ext>
            </c:extLst>
          </c:dPt>
          <c:dPt>
            <c:idx val="10"/>
            <c:bubble3D val="0"/>
            <c:spPr>
              <a:solidFill>
                <a:srgbClr val="848484"/>
              </a:solidFill>
              <a:ln w="19050">
                <a:solidFill>
                  <a:schemeClr val="lt1"/>
                </a:solidFill>
              </a:ln>
              <a:effectLst/>
            </c:spPr>
            <c:extLst>
              <c:ext xmlns:c16="http://schemas.microsoft.com/office/drawing/2014/chart" uri="{C3380CC4-5D6E-409C-BE32-E72D297353CC}">
                <c16:uniqueId val="{0000002C-414F-476B-A814-03DC8F7A65C6}"/>
              </c:ext>
            </c:extLst>
          </c:dPt>
          <c:dLbls>
            <c:dLbl>
              <c:idx val="0"/>
              <c:layout>
                <c:manualLayout>
                  <c:x val="-2.9097931814539225E-2"/>
                  <c:y val="0.1753752460629920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414F-476B-A814-03DC8F7A65C6}"/>
                </c:ext>
              </c:extLst>
            </c:dLbl>
            <c:dLbl>
              <c:idx val="1"/>
              <c:layout>
                <c:manualLayout>
                  <c:x val="-0.12439248537546613"/>
                  <c:y val="-0.14718440062248844"/>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414F-476B-A814-03DC8F7A65C6}"/>
                </c:ext>
              </c:extLst>
            </c:dLbl>
            <c:dLbl>
              <c:idx val="2"/>
              <c:layout>
                <c:manualLayout>
                  <c:x val="8.6069472553898546E-2"/>
                  <c:y val="3.4016212575198011E-3"/>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14F-476B-A814-03DC8F7A65C6}"/>
                </c:ext>
              </c:extLst>
            </c:dLbl>
            <c:dLbl>
              <c:idx val="3"/>
              <c:layout>
                <c:manualLayout>
                  <c:x val="0.11176974075922645"/>
                  <c:y val="0.13438691844935313"/>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E-414F-476B-A814-03DC8F7A65C6}"/>
                </c:ext>
              </c:extLst>
            </c:dLbl>
            <c:dLbl>
              <c:idx val="4"/>
              <c:layout>
                <c:manualLayout>
                  <c:x val="-7.5679487015412814E-2"/>
                  <c:y val="-2.498710891227093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414F-476B-A814-03DC8F7A65C6}"/>
                </c:ext>
              </c:extLst>
            </c:dLbl>
            <c:dLbl>
              <c:idx val="5"/>
              <c:layout>
                <c:manualLayout>
                  <c:x val="-3.8612791584165854E-3"/>
                  <c:y val="4.2184670736382674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7124172789804662"/>
                      <c:h val="9.2332267060367429E-2"/>
                    </c:manualLayout>
                  </c15:layout>
                </c:ext>
                <c:ext xmlns:c16="http://schemas.microsoft.com/office/drawing/2014/chart" uri="{C3380CC4-5D6E-409C-BE32-E72D297353CC}">
                  <c16:uniqueId val="{00000022-414F-476B-A814-03DC8F7A65C6}"/>
                </c:ext>
              </c:extLst>
            </c:dLbl>
            <c:dLbl>
              <c:idx val="6"/>
              <c:layout>
                <c:manualLayout>
                  <c:x val="1.246536214422877E-2"/>
                  <c:y val="-2.975068565867474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4-414F-476B-A814-03DC8F7A65C6}"/>
                </c:ext>
              </c:extLst>
            </c:dLbl>
            <c:dLbl>
              <c:idx val="7"/>
              <c:layout>
                <c:manualLayout>
                  <c:x val="7.7094177183716084E-2"/>
                  <c:y val="-1.655378526902891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5471370406732369"/>
                      <c:h val="0.13937356463254591"/>
                    </c:manualLayout>
                  </c15:layout>
                </c:ext>
                <c:ext xmlns:c16="http://schemas.microsoft.com/office/drawing/2014/chart" uri="{C3380CC4-5D6E-409C-BE32-E72D297353CC}">
                  <c16:uniqueId val="{00000026-414F-476B-A814-03DC8F7A65C6}"/>
                </c:ext>
              </c:extLst>
            </c:dLbl>
            <c:dLbl>
              <c:idx val="8"/>
              <c:layout>
                <c:manualLayout>
                  <c:x val="0.10550125631739032"/>
                  <c:y val="3.245119750656158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8-414F-476B-A814-03DC8F7A65C6}"/>
                </c:ext>
              </c:extLst>
            </c:dLbl>
            <c:dLbl>
              <c:idx val="9"/>
              <c:layout>
                <c:manualLayout>
                  <c:x val="4.5290272392036701E-2"/>
                  <c:y val="0.1018675155839895"/>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744578150986009"/>
                      <c:h val="9.6692298228346449E-2"/>
                    </c:manualLayout>
                  </c15:layout>
                </c:ext>
                <c:ext xmlns:c16="http://schemas.microsoft.com/office/drawing/2014/chart" uri="{C3380CC4-5D6E-409C-BE32-E72D297353CC}">
                  <c16:uniqueId val="{0000002A-414F-476B-A814-03DC8F7A65C6}"/>
                </c:ext>
              </c:extLst>
            </c:dLbl>
            <c:dLbl>
              <c:idx val="10"/>
              <c:layout>
                <c:manualLayout>
                  <c:x val="4.9502805460638538E-2"/>
                  <c:y val="0.1792343339895012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C-414F-476B-A814-03DC8F7A65C6}"/>
                </c:ext>
              </c:extLst>
            </c:dLbl>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'D21'!$B$36:$B$46</c:f>
              <c:strCache>
                <c:ptCount val="11"/>
                <c:pt idx="0">
                  <c:v>Altele</c:v>
                </c:pt>
                <c:pt idx="1">
                  <c:v>Activități financiare și asigurări</c:v>
                </c:pt>
                <c:pt idx="2">
                  <c:v>Comerț cu ridicata și cu amănuntul; repararea autovehiculelor</c:v>
                </c:pt>
                <c:pt idx="3">
                  <c:v>Industria prelucrătoare</c:v>
                </c:pt>
                <c:pt idx="4">
                  <c:v>Informații și comunicații</c:v>
                </c:pt>
                <c:pt idx="5">
                  <c:v>Tranzacții imobiliare</c:v>
                </c:pt>
                <c:pt idx="6">
                  <c:v>Transport și depozitare</c:v>
                </c:pt>
                <c:pt idx="7">
                  <c:v>Producția și furnizarea de energie electrică și termică, gaze, apă caldă și aer condiționat</c:v>
                </c:pt>
                <c:pt idx="8">
                  <c:v>Activități profesionale, științifice și tehnice</c:v>
                </c:pt>
                <c:pt idx="9">
                  <c:v>Sănătate și asistență socială</c:v>
                </c:pt>
                <c:pt idx="10">
                  <c:v>Agricultura, silvicultura și pescuit</c:v>
                </c:pt>
              </c:strCache>
            </c:strRef>
          </c:cat>
          <c:val>
            <c:numRef>
              <c:f>'D21'!$C$36:$C$46</c:f>
              <c:numCache>
                <c:formatCode>0.0%</c:formatCode>
                <c:ptCount val="11"/>
                <c:pt idx="0">
                  <c:v>4.2771053662205016E-3</c:v>
                </c:pt>
                <c:pt idx="1">
                  <c:v>0.34160158831414894</c:v>
                </c:pt>
                <c:pt idx="2">
                  <c:v>0.23824830202831379</c:v>
                </c:pt>
                <c:pt idx="3">
                  <c:v>0.15950395717204185</c:v>
                </c:pt>
                <c:pt idx="4">
                  <c:v>7.3621169863141295E-2</c:v>
                </c:pt>
                <c:pt idx="5">
                  <c:v>6.872643270770519E-2</c:v>
                </c:pt>
                <c:pt idx="6">
                  <c:v>3.5970114124215899E-2</c:v>
                </c:pt>
                <c:pt idx="7">
                  <c:v>3.4116172208508593E-2</c:v>
                </c:pt>
                <c:pt idx="8">
                  <c:v>1.5884272383212619E-2</c:v>
                </c:pt>
                <c:pt idx="9">
                  <c:v>1.5665277198929711E-2</c:v>
                </c:pt>
                <c:pt idx="10">
                  <c:v>1.238560863356164E-2</c:v>
                </c:pt>
              </c:numCache>
            </c:numRef>
          </c:val>
          <c:extLst>
            <c:ext xmlns:c16="http://schemas.microsoft.com/office/drawing/2014/chart" uri="{C3380CC4-5D6E-409C-BE32-E72D297353CC}">
              <c16:uniqueId val="{0000002D-414F-476B-A814-03DC8F7A65C6}"/>
            </c:ext>
          </c:extLst>
        </c:ser>
        <c:dLbls>
          <c:showLegendKey val="0"/>
          <c:showVal val="0"/>
          <c:showCatName val="0"/>
          <c:showSerName val="0"/>
          <c:showPercent val="0"/>
          <c:showBubbleSize val="0"/>
          <c:showLeaderLines val="1"/>
        </c:dLbls>
        <c:firstSliceAng val="100"/>
      </c:pieChart>
      <c:spPr>
        <a:noFill/>
        <a:ln>
          <a:noFill/>
        </a:ln>
        <a:effectLst>
          <a:softEdge rad="25400"/>
        </a:effectLst>
      </c:spPr>
    </c:plotArea>
    <c:plotVisOnly val="1"/>
    <c:dispBlanksAs val="gap"/>
    <c:showDLblsOverMax val="0"/>
  </c:chart>
  <c:spPr>
    <a:solidFill>
      <a:srgbClr val="F8F9FA"/>
    </a:solidFill>
    <a:ln w="9525" cap="flat" cmpd="sng" algn="ctr">
      <a:noFill/>
      <a:round/>
    </a:ln>
    <a:effectLst/>
  </c:spPr>
  <c:txPr>
    <a:bodyPr/>
    <a:lstStyle/>
    <a:p>
      <a:pPr>
        <a:defRPr sz="800">
          <a:solidFill>
            <a:sysClr val="windowText" lastClr="000000"/>
          </a:solidFill>
          <a:latin typeface="Cambria" panose="02040503050406030204" pitchFamily="18" charset="0"/>
          <a:ea typeface="Cambria" panose="02040503050406030204" pitchFamily="18" charset="0"/>
        </a:defRPr>
      </a:pPr>
      <a:endParaRPr lang="ro-MD"/>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53241327101331E-2"/>
          <c:y val="6.707538423368721E-2"/>
          <c:w val="0.88097702695461932"/>
          <c:h val="0.74288269936407203"/>
        </c:manualLayout>
      </c:layout>
      <c:barChart>
        <c:barDir val="col"/>
        <c:grouping val="stacked"/>
        <c:varyColors val="0"/>
        <c:ser>
          <c:idx val="1"/>
          <c:order val="0"/>
          <c:tx>
            <c:strRef>
              <c:f>'D22'!$C$36</c:f>
              <c:strCache>
                <c:ptCount val="1"/>
                <c:pt idx="0">
                  <c:v>pe termen scurt</c:v>
                </c:pt>
              </c:strCache>
            </c:strRef>
          </c:tx>
          <c:spPr>
            <a:solidFill>
              <a:srgbClr val="6F7681"/>
            </a:solidFill>
            <a:ln w="15875">
              <a:solidFill>
                <a:schemeClr val="lt1"/>
              </a:solid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'D22'!$D$35:$I$35</c:f>
              <c:strCache>
                <c:ptCount val="6"/>
                <c:pt idx="0">
                  <c:v>31.03.2025*</c:v>
                </c:pt>
                <c:pt idx="1">
                  <c:v>30.06.2025*</c:v>
                </c:pt>
                <c:pt idx="2">
                  <c:v>30.09.2025*</c:v>
                </c:pt>
                <c:pt idx="3">
                  <c:v>31.12.2025*</c:v>
                </c:pt>
                <c:pt idx="4">
                  <c:v>31.03.2026*</c:v>
                </c:pt>
                <c:pt idx="5">
                  <c:v>30.06.2026</c:v>
                </c:pt>
              </c:strCache>
            </c:strRef>
          </c:cat>
          <c:val>
            <c:numRef>
              <c:f>'D22'!$D$36:$I$36</c:f>
              <c:numCache>
                <c:formatCode>0.0</c:formatCode>
                <c:ptCount val="6"/>
                <c:pt idx="0">
                  <c:v>40.95890220331836</c:v>
                </c:pt>
                <c:pt idx="1">
                  <c:v>39.158164590947052</c:v>
                </c:pt>
                <c:pt idx="2">
                  <c:v>41.108985873925306</c:v>
                </c:pt>
                <c:pt idx="3">
                  <c:v>39.43050134015035</c:v>
                </c:pt>
                <c:pt idx="4">
                  <c:v>38.804088493800393</c:v>
                </c:pt>
                <c:pt idx="5">
                  <c:v>34.382369395474029</c:v>
                </c:pt>
              </c:numCache>
            </c:numRef>
          </c:val>
          <c:extLst>
            <c:ext xmlns:c16="http://schemas.microsoft.com/office/drawing/2014/chart" uri="{C3380CC4-5D6E-409C-BE32-E72D297353CC}">
              <c16:uniqueId val="{00000000-4846-46EA-AF83-8A330D4277BA}"/>
            </c:ext>
          </c:extLst>
        </c:ser>
        <c:ser>
          <c:idx val="2"/>
          <c:order val="1"/>
          <c:tx>
            <c:strRef>
              <c:f>'D22'!$C$37</c:f>
              <c:strCache>
                <c:ptCount val="1"/>
                <c:pt idx="0">
                  <c:v>pe termen lung</c:v>
                </c:pt>
              </c:strCache>
            </c:strRef>
          </c:tx>
          <c:spPr>
            <a:solidFill>
              <a:srgbClr val="D9D9D9"/>
            </a:solidFill>
            <a:ln w="15875">
              <a:solidFill>
                <a:schemeClr val="lt1"/>
              </a:solid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'D22'!$D$35:$I$35</c:f>
              <c:strCache>
                <c:ptCount val="6"/>
                <c:pt idx="0">
                  <c:v>31.03.2025*</c:v>
                </c:pt>
                <c:pt idx="1">
                  <c:v>30.06.2025*</c:v>
                </c:pt>
                <c:pt idx="2">
                  <c:v>30.09.2025*</c:v>
                </c:pt>
                <c:pt idx="3">
                  <c:v>31.12.2025*</c:v>
                </c:pt>
                <c:pt idx="4">
                  <c:v>31.03.2026*</c:v>
                </c:pt>
                <c:pt idx="5">
                  <c:v>30.06.2026</c:v>
                </c:pt>
              </c:strCache>
            </c:strRef>
          </c:cat>
          <c:val>
            <c:numRef>
              <c:f>'D22'!$D$37:$I$37</c:f>
              <c:numCache>
                <c:formatCode>0.0</c:formatCode>
                <c:ptCount val="6"/>
                <c:pt idx="0">
                  <c:v>59.04109779668164</c:v>
                </c:pt>
                <c:pt idx="1">
                  <c:v>60.841835409052948</c:v>
                </c:pt>
                <c:pt idx="2">
                  <c:v>58.89101412607468</c:v>
                </c:pt>
                <c:pt idx="3">
                  <c:v>60.569498659849643</c:v>
                </c:pt>
                <c:pt idx="4">
                  <c:v>61.195911506069244</c:v>
                </c:pt>
                <c:pt idx="5">
                  <c:v>65.617630604525971</c:v>
                </c:pt>
              </c:numCache>
            </c:numRef>
          </c:val>
          <c:extLst>
            <c:ext xmlns:c16="http://schemas.microsoft.com/office/drawing/2014/chart" uri="{C3380CC4-5D6E-409C-BE32-E72D297353CC}">
              <c16:uniqueId val="{00000001-4846-46EA-AF83-8A330D4277BA}"/>
            </c:ext>
          </c:extLst>
        </c:ser>
        <c:ser>
          <c:idx val="4"/>
          <c:order val="2"/>
          <c:tx>
            <c:strRef>
              <c:f>'D22'!$C$38</c:f>
              <c:strCache>
                <c:ptCount val="1"/>
                <c:pt idx="0">
                  <c:v>pe termen lung</c:v>
                </c:pt>
              </c:strCache>
            </c:strRef>
          </c:tx>
          <c:spPr>
            <a:solidFill>
              <a:srgbClr val="D9D9D9"/>
            </a:solidFill>
            <a:ln w="15875">
              <a:solidFill>
                <a:schemeClr val="lt1"/>
              </a:solidFill>
            </a:ln>
            <a:effectLst/>
          </c:spPr>
          <c:invertIfNegative val="0"/>
          <c:dLbls>
            <c:numFmt formatCode="#,##0.0_);#,##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'D22'!$D$35:$I$35</c:f>
              <c:strCache>
                <c:ptCount val="6"/>
                <c:pt idx="0">
                  <c:v>31.03.2025*</c:v>
                </c:pt>
                <c:pt idx="1">
                  <c:v>30.06.2025*</c:v>
                </c:pt>
                <c:pt idx="2">
                  <c:v>30.09.2025*</c:v>
                </c:pt>
                <c:pt idx="3">
                  <c:v>31.12.2025*</c:v>
                </c:pt>
                <c:pt idx="4">
                  <c:v>31.03.2026*</c:v>
                </c:pt>
                <c:pt idx="5">
                  <c:v>30.06.2026</c:v>
                </c:pt>
              </c:strCache>
            </c:strRef>
          </c:cat>
          <c:val>
            <c:numRef>
              <c:f>'D22'!$D$38:$I$38</c:f>
              <c:numCache>
                <c:formatCode>0.0</c:formatCode>
                <c:ptCount val="6"/>
                <c:pt idx="0">
                  <c:v>-80.840005029553467</c:v>
                </c:pt>
                <c:pt idx="1">
                  <c:v>-81.254433034736877</c:v>
                </c:pt>
                <c:pt idx="2">
                  <c:v>-80.815584061576189</c:v>
                </c:pt>
                <c:pt idx="3">
                  <c:v>-82.822189708407308</c:v>
                </c:pt>
                <c:pt idx="4">
                  <c:v>-82.225056170162659</c:v>
                </c:pt>
                <c:pt idx="5">
                  <c:v>-81.490548326059923</c:v>
                </c:pt>
              </c:numCache>
            </c:numRef>
          </c:val>
          <c:extLst>
            <c:ext xmlns:c16="http://schemas.microsoft.com/office/drawing/2014/chart" uri="{C3380CC4-5D6E-409C-BE32-E72D297353CC}">
              <c16:uniqueId val="{00000003-4846-46EA-AF83-8A330D4277BA}"/>
            </c:ext>
          </c:extLst>
        </c:ser>
        <c:ser>
          <c:idx val="3"/>
          <c:order val="3"/>
          <c:tx>
            <c:strRef>
              <c:f>'D22'!$C$39</c:f>
              <c:strCache>
                <c:ptCount val="1"/>
                <c:pt idx="0">
                  <c:v>pe termen scurt</c:v>
                </c:pt>
              </c:strCache>
            </c:strRef>
          </c:tx>
          <c:spPr>
            <a:solidFill>
              <a:srgbClr val="6F7681"/>
            </a:solidFill>
            <a:ln w="15875">
              <a:solidFill>
                <a:schemeClr val="bg1"/>
              </a:solidFill>
            </a:ln>
            <a:effectLst/>
          </c:spPr>
          <c:invertIfNegative val="0"/>
          <c:dLbls>
            <c:numFmt formatCode="#,##0.0_);#,##0.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'D22'!$D$35:$I$35</c:f>
              <c:strCache>
                <c:ptCount val="6"/>
                <c:pt idx="0">
                  <c:v>31.03.2025*</c:v>
                </c:pt>
                <c:pt idx="1">
                  <c:v>30.06.2025*</c:v>
                </c:pt>
                <c:pt idx="2">
                  <c:v>30.09.2025*</c:v>
                </c:pt>
                <c:pt idx="3">
                  <c:v>31.12.2025*</c:v>
                </c:pt>
                <c:pt idx="4">
                  <c:v>31.03.2026*</c:v>
                </c:pt>
                <c:pt idx="5">
                  <c:v>30.06.2026</c:v>
                </c:pt>
              </c:strCache>
            </c:strRef>
          </c:cat>
          <c:val>
            <c:numRef>
              <c:f>'D22'!$D$39:$I$39</c:f>
              <c:numCache>
                <c:formatCode>0.0</c:formatCode>
                <c:ptCount val="6"/>
                <c:pt idx="0">
                  <c:v>-19.159994970446537</c:v>
                </c:pt>
                <c:pt idx="1">
                  <c:v>-18.7455669653373</c:v>
                </c:pt>
                <c:pt idx="2">
                  <c:v>-19.184415938423808</c:v>
                </c:pt>
                <c:pt idx="3">
                  <c:v>-17.177810291592699</c:v>
                </c:pt>
                <c:pt idx="4">
                  <c:v>-17.774943829909706</c:v>
                </c:pt>
                <c:pt idx="5">
                  <c:v>-18.509451674010936</c:v>
                </c:pt>
              </c:numCache>
            </c:numRef>
          </c:val>
          <c:extLst>
            <c:ext xmlns:c16="http://schemas.microsoft.com/office/drawing/2014/chart" uri="{C3380CC4-5D6E-409C-BE32-E72D297353CC}">
              <c16:uniqueId val="{00000002-4846-46EA-AF83-8A330D4277BA}"/>
            </c:ext>
          </c:extLst>
        </c:ser>
        <c:dLbls>
          <c:dLblPos val="ctr"/>
          <c:showLegendKey val="0"/>
          <c:showVal val="1"/>
          <c:showCatName val="0"/>
          <c:showSerName val="0"/>
          <c:showPercent val="0"/>
          <c:showBubbleSize val="0"/>
        </c:dLbls>
        <c:gapWidth val="60"/>
        <c:overlap val="100"/>
        <c:axId val="550924856"/>
        <c:axId val="550918952"/>
        <c:extLst/>
      </c:barChart>
      <c:catAx>
        <c:axId val="550924856"/>
        <c:scaling>
          <c:orientation val="minMax"/>
        </c:scaling>
        <c:delete val="0"/>
        <c:axPos val="b"/>
        <c:numFmt formatCode="General" sourceLinked="1"/>
        <c:majorTickMark val="out"/>
        <c:minorTickMark val="none"/>
        <c:tickLblPos val="low"/>
        <c:spPr>
          <a:noFill/>
          <a:ln w="1587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crossAx val="550918952"/>
        <c:crosses val="autoZero"/>
        <c:auto val="1"/>
        <c:lblAlgn val="ctr"/>
        <c:lblOffset val="100"/>
        <c:noMultiLvlLbl val="0"/>
      </c:catAx>
      <c:valAx>
        <c:axId val="550918952"/>
        <c:scaling>
          <c:orientation val="minMax"/>
          <c:max val="100"/>
          <c:min val="-100"/>
        </c:scaling>
        <c:delete val="0"/>
        <c:axPos val="l"/>
        <c:majorGridlines>
          <c:spPr>
            <a:ln w="12700" cap="flat" cmpd="sng" algn="ctr">
              <a:solidFill>
                <a:schemeClr val="bg1"/>
              </a:solidFill>
              <a:prstDash val="solid"/>
              <a:round/>
            </a:ln>
            <a:effectLst/>
          </c:spPr>
        </c:majorGridlines>
        <c:title>
          <c:tx>
            <c:rich>
              <a:bodyPr rot="-54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r>
                  <a:rPr lang="en-US"/>
                  <a:t>Pasive </a:t>
                </a:r>
                <a:r>
                  <a:rPr lang="en-US" baseline="0"/>
                  <a:t>                                          </a:t>
                </a:r>
                <a:r>
                  <a:rPr lang="en-US"/>
                  <a:t>Active </a:t>
                </a:r>
              </a:p>
            </c:rich>
          </c:tx>
          <c:layout>
            <c:manualLayout>
              <c:xMode val="edge"/>
              <c:yMode val="edge"/>
              <c:x val="2.4729670742593985E-2"/>
              <c:y val="0.21340619735965841"/>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crossAx val="550924856"/>
        <c:crosses val="autoZero"/>
        <c:crossBetween val="between"/>
        <c:minorUnit val="20"/>
      </c:valAx>
      <c:spPr>
        <a:noFill/>
        <a:ln>
          <a:noFill/>
        </a:ln>
        <a:effectLst/>
      </c:spPr>
    </c:plotArea>
    <c:legend>
      <c:legendPos val="b"/>
      <c:legendEntry>
        <c:idx val="2"/>
        <c:delete val="1"/>
      </c:legendEntry>
      <c:legendEntry>
        <c:idx val="3"/>
        <c:delete val="1"/>
      </c:legendEntry>
      <c:layout>
        <c:manualLayout>
          <c:xMode val="edge"/>
          <c:yMode val="edge"/>
          <c:x val="9.3346623826228256E-2"/>
          <c:y val="0.89852600514487924"/>
          <c:w val="0.79603165070669446"/>
          <c:h val="8.415795040545305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rgbClr val="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Datoria</a:t>
            </a:r>
          </a:p>
          <a:p>
            <a:pPr>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 externă</a:t>
            </a:r>
          </a:p>
          <a:p>
            <a:pPr>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pe termen</a:t>
            </a:r>
          </a:p>
          <a:p>
            <a:pPr>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scurt conform</a:t>
            </a:r>
          </a:p>
          <a:p>
            <a:pPr>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scadenței </a:t>
            </a:r>
          </a:p>
          <a:p>
            <a:pPr>
              <a:defRPr/>
            </a:pPr>
            <a:r>
              <a:rPr lang="ro-MD" sz="900" b="0" i="0" u="none" strike="noStrike" kern="1200" baseline="0">
                <a:solidFill>
                  <a:sysClr val="windowText" lastClr="000000"/>
                </a:solidFill>
                <a:latin typeface="Roboto" panose="02000000000000000000" pitchFamily="2" charset="0"/>
                <a:ea typeface="Roboto" panose="02000000000000000000" pitchFamily="2" charset="0"/>
              </a:rPr>
              <a:t>reziduale</a:t>
            </a:r>
          </a:p>
          <a:p>
            <a:pPr>
              <a:defRPr/>
            </a:pPr>
            <a:r>
              <a:rPr lang="ro-MD" sz="900" b="1" i="0" u="none" strike="noStrike" kern="1200" baseline="0">
                <a:solidFill>
                  <a:sysClr val="windowText" lastClr="000000"/>
                </a:solidFill>
                <a:latin typeface="Roboto" panose="02000000000000000000" pitchFamily="2" charset="0"/>
                <a:ea typeface="Roboto" panose="02000000000000000000" pitchFamily="2" charset="0"/>
              </a:rPr>
              <a:t>3 </a:t>
            </a:r>
            <a:r>
              <a:rPr lang="en-US" sz="900" b="1" i="0" u="none" strike="noStrike" kern="1200" baseline="0">
                <a:solidFill>
                  <a:sysClr val="windowText" lastClr="000000"/>
                </a:solidFill>
                <a:latin typeface="Roboto" panose="02000000000000000000" pitchFamily="2" charset="0"/>
                <a:ea typeface="Roboto" panose="02000000000000000000" pitchFamily="2" charset="0"/>
              </a:rPr>
              <a:t>473</a:t>
            </a:r>
            <a:r>
              <a:rPr lang="ro-MD" sz="900" b="1" i="0" u="none" strike="noStrike" kern="1200" baseline="0">
                <a:solidFill>
                  <a:sysClr val="windowText" lastClr="000000"/>
                </a:solidFill>
                <a:latin typeface="Roboto" panose="02000000000000000000" pitchFamily="2" charset="0"/>
                <a:ea typeface="Roboto" panose="02000000000000000000" pitchFamily="2" charset="0"/>
              </a:rPr>
              <a:t>,</a:t>
            </a:r>
            <a:r>
              <a:rPr lang="en-US" sz="900" b="1" i="0" u="none" strike="noStrike" kern="1200" baseline="0">
                <a:solidFill>
                  <a:sysClr val="windowText" lastClr="000000"/>
                </a:solidFill>
                <a:latin typeface="Roboto" panose="02000000000000000000" pitchFamily="2" charset="0"/>
                <a:ea typeface="Roboto" panose="02000000000000000000" pitchFamily="2" charset="0"/>
              </a:rPr>
              <a:t>5</a:t>
            </a:r>
            <a:r>
              <a:rPr lang="ro-MD" sz="900" b="1" i="0" u="none" strike="noStrike" kern="1200" baseline="0">
                <a:solidFill>
                  <a:sysClr val="windowText" lastClr="000000"/>
                </a:solidFill>
                <a:latin typeface="Roboto" panose="02000000000000000000" pitchFamily="2" charset="0"/>
                <a:ea typeface="Roboto" panose="02000000000000000000" pitchFamily="2" charset="0"/>
              </a:rPr>
              <a:t> mil. EUR</a:t>
            </a:r>
            <a:endParaRPr lang="ro-MD" sz="900" b="1"/>
          </a:p>
        </c:rich>
      </c:tx>
      <c:layout>
        <c:manualLayout>
          <c:xMode val="edge"/>
          <c:yMode val="edge"/>
          <c:x val="0.86691551990580618"/>
          <c:y val="0.49121516060492437"/>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7.1338631690646512E-2"/>
          <c:y val="4.2182184742012997E-2"/>
          <c:w val="0.77728468635605541"/>
          <c:h val="0.71069307979153884"/>
        </c:manualLayout>
      </c:layout>
      <c:barChart>
        <c:barDir val="col"/>
        <c:grouping val="stacked"/>
        <c:varyColors val="0"/>
        <c:ser>
          <c:idx val="3"/>
          <c:order val="0"/>
          <c:tx>
            <c:strRef>
              <c:f>'D23'!$B$28</c:f>
              <c:strCache>
                <c:ptCount val="1"/>
                <c:pt idx="0">
                  <c:v>Datoria externă pe termen scurt </c:v>
                </c:pt>
              </c:strCache>
            </c:strRef>
          </c:tx>
          <c:spPr>
            <a:solidFill>
              <a:srgbClr val="66728C"/>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31.03.2025*</c:v>
                </c:pt>
                <c:pt idx="1">
                  <c:v>30.06.2025*</c:v>
                </c:pt>
                <c:pt idx="2">
                  <c:v>30.09.2025*</c:v>
                </c:pt>
                <c:pt idx="3">
                  <c:v>31.12.2025*</c:v>
                </c:pt>
                <c:pt idx="4">
                  <c:v>31.03.2026*</c:v>
                </c:pt>
                <c:pt idx="5">
                  <c:v>30.06.2026</c:v>
                </c:pt>
              </c:strCache>
            </c:strRef>
          </c:cat>
          <c:val>
            <c:numRef>
              <c:f>'D23'!$C$28:$H$28</c:f>
              <c:numCache>
                <c:formatCode>#,##0.0</c:formatCode>
                <c:ptCount val="6"/>
                <c:pt idx="0">
                  <c:v>2601.1871640300001</c:v>
                </c:pt>
                <c:pt idx="1">
                  <c:v>2527.0825258500004</c:v>
                </c:pt>
                <c:pt idx="2">
                  <c:v>2628.0525406000002</c:v>
                </c:pt>
                <c:pt idx="3">
                  <c:v>2328.4125951800002</c:v>
                </c:pt>
                <c:pt idx="4">
                  <c:v>2456.0787314099998</c:v>
                </c:pt>
                <c:pt idx="5">
                  <c:v>2612.3536389999999</c:v>
                </c:pt>
              </c:numCache>
            </c:numRef>
          </c:val>
          <c:extLst>
            <c:ext xmlns:c16="http://schemas.microsoft.com/office/drawing/2014/chart" uri="{C3380CC4-5D6E-409C-BE32-E72D297353CC}">
              <c16:uniqueId val="{00000003-95BE-4921-BC5D-3B132532D023}"/>
            </c:ext>
          </c:extLst>
        </c:ser>
        <c:ser>
          <c:idx val="0"/>
          <c:order val="1"/>
          <c:tx>
            <c:strRef>
              <c:f>'D23'!$B$27</c:f>
              <c:strCache>
                <c:ptCount val="1"/>
                <c:pt idx="0">
                  <c:v>Datoria externă pe termen lung scadentă timp de un an sau mai puțin </c:v>
                </c:pt>
              </c:strCache>
            </c:strRef>
          </c:tx>
          <c:spPr>
            <a:pattFill prst="ltDnDiag">
              <a:fgClr>
                <a:srgbClr val="4F586D"/>
              </a:fgClr>
              <a:bgClr>
                <a:srgbClr val="D6DAE2"/>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31.03.2025*</c:v>
                </c:pt>
                <c:pt idx="1">
                  <c:v>30.06.2025*</c:v>
                </c:pt>
                <c:pt idx="2">
                  <c:v>30.09.2025*</c:v>
                </c:pt>
                <c:pt idx="3">
                  <c:v>31.12.2025*</c:v>
                </c:pt>
                <c:pt idx="4">
                  <c:v>31.03.2026*</c:v>
                </c:pt>
                <c:pt idx="5">
                  <c:v>30.06.2026</c:v>
                </c:pt>
              </c:strCache>
            </c:strRef>
          </c:cat>
          <c:val>
            <c:numRef>
              <c:f>'D23'!$C$27:$H$27</c:f>
              <c:numCache>
                <c:formatCode>#,##0.0</c:formatCode>
                <c:ptCount val="6"/>
                <c:pt idx="0">
                  <c:v>1110.23919727</c:v>
                </c:pt>
                <c:pt idx="1">
                  <c:v>1207.2250662000001</c:v>
                </c:pt>
                <c:pt idx="2">
                  <c:v>1067.2844021000001</c:v>
                </c:pt>
                <c:pt idx="3">
                  <c:v>1095.6938158799999</c:v>
                </c:pt>
                <c:pt idx="4">
                  <c:v>1284.7187648100003</c:v>
                </c:pt>
                <c:pt idx="5">
                  <c:v>861.09690698000009</c:v>
                </c:pt>
              </c:numCache>
            </c:numRef>
          </c:val>
          <c:extLst>
            <c:ext xmlns:c16="http://schemas.microsoft.com/office/drawing/2014/chart" uri="{C3380CC4-5D6E-409C-BE32-E72D297353CC}">
              <c16:uniqueId val="{00000002-95BE-4921-BC5D-3B132532D023}"/>
            </c:ext>
          </c:extLst>
        </c:ser>
        <c:ser>
          <c:idx val="1"/>
          <c:order val="2"/>
          <c:tx>
            <c:strRef>
              <c:f>'D23'!$B$26</c:f>
              <c:strCache>
                <c:ptCount val="1"/>
                <c:pt idx="0">
                  <c:v>Datoria externă pe termen lung cu scadența mai mare de un an</c:v>
                </c:pt>
              </c:strCache>
            </c:strRef>
          </c:tx>
          <c:spPr>
            <a:solidFill>
              <a:srgbClr val="D6DAE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31.03.2025*</c:v>
                </c:pt>
                <c:pt idx="1">
                  <c:v>30.06.2025*</c:v>
                </c:pt>
                <c:pt idx="2">
                  <c:v>30.09.2025*</c:v>
                </c:pt>
                <c:pt idx="3">
                  <c:v>31.12.2025*</c:v>
                </c:pt>
                <c:pt idx="4">
                  <c:v>31.03.2026*</c:v>
                </c:pt>
                <c:pt idx="5">
                  <c:v>30.06.2026</c:v>
                </c:pt>
              </c:strCache>
            </c:strRef>
          </c:cat>
          <c:val>
            <c:numRef>
              <c:f>'D23'!$C$26:$H$26</c:f>
              <c:numCache>
                <c:formatCode>#,##0.0</c:formatCode>
                <c:ptCount val="6"/>
                <c:pt idx="0">
                  <c:v>6370.1726142400003</c:v>
                </c:pt>
                <c:pt idx="1">
                  <c:v>6193.4373352300008</c:v>
                </c:pt>
                <c:pt idx="2">
                  <c:v>6377.0002824200001</c:v>
                </c:pt>
                <c:pt idx="3">
                  <c:v>6494.0635562499992</c:v>
                </c:pt>
                <c:pt idx="4">
                  <c:v>6591.9057973999988</c:v>
                </c:pt>
                <c:pt idx="5">
                  <c:v>6950.1238727399996</c:v>
                </c:pt>
              </c:numCache>
            </c:numRef>
          </c:val>
          <c:extLst>
            <c:ext xmlns:c16="http://schemas.microsoft.com/office/drawing/2014/chart" uri="{C3380CC4-5D6E-409C-BE32-E72D297353CC}">
              <c16:uniqueId val="{00000001-95BE-4921-BC5D-3B132532D023}"/>
            </c:ext>
          </c:extLst>
        </c:ser>
        <c:dLbls>
          <c:showLegendKey val="0"/>
          <c:showVal val="0"/>
          <c:showCatName val="0"/>
          <c:showSerName val="0"/>
          <c:showPercent val="0"/>
          <c:showBubbleSize val="0"/>
        </c:dLbls>
        <c:gapWidth val="75"/>
        <c:overlap val="100"/>
        <c:axId val="1501705968"/>
        <c:axId val="1501706384"/>
        <c:extLst>
          <c:ext xmlns:c15="http://schemas.microsoft.com/office/drawing/2012/chart" uri="{02D57815-91ED-43cb-92C2-25804820EDAC}">
            <c15:filteredBarSeries>
              <c15:ser>
                <c:idx val="2"/>
                <c:order val="4"/>
                <c:tx>
                  <c:strRef>
                    <c:extLst>
                      <c:ext uri="{02D57815-91ED-43cb-92C2-25804820EDAC}">
                        <c15:formulaRef>
                          <c15:sqref>'D23'!$B$29</c15:sqref>
                        </c15:formulaRef>
                      </c:ext>
                    </c:extLst>
                    <c:strCache>
                      <c:ptCount val="1"/>
                      <c:pt idx="0">
                        <c:v>Datoria externă pe termen scurt conform scadenței reziduale </c:v>
                      </c:pt>
                    </c:strCache>
                  </c:strRef>
                </c:tx>
                <c:spPr>
                  <a:solidFill>
                    <a:schemeClr val="accent3"/>
                  </a:solidFill>
                  <a:ln w="25400">
                    <a:noFill/>
                  </a:ln>
                  <a:effectLst/>
                </c:spPr>
                <c:invertIfNegative val="0"/>
                <c:cat>
                  <c:strRef>
                    <c:extLst>
                      <c:ext uri="{02D57815-91ED-43cb-92C2-25804820EDAC}">
                        <c15:formulaRef>
                          <c15:sqref>'D23'!$C$24:$H$24</c15:sqref>
                        </c15:formulaRef>
                      </c:ext>
                    </c:extLst>
                    <c:strCache>
                      <c:ptCount val="6"/>
                      <c:pt idx="0">
                        <c:v>31.03.2025*</c:v>
                      </c:pt>
                      <c:pt idx="1">
                        <c:v>30.06.2025*</c:v>
                      </c:pt>
                      <c:pt idx="2">
                        <c:v>30.09.2025*</c:v>
                      </c:pt>
                      <c:pt idx="3">
                        <c:v>31.12.2025*</c:v>
                      </c:pt>
                      <c:pt idx="4">
                        <c:v>31.03.2026*</c:v>
                      </c:pt>
                      <c:pt idx="5">
                        <c:v>30.06.2026</c:v>
                      </c:pt>
                    </c:strCache>
                  </c:strRef>
                </c:cat>
                <c:val>
                  <c:numRef>
                    <c:extLst>
                      <c:ext uri="{02D57815-91ED-43cb-92C2-25804820EDAC}">
                        <c15:formulaRef>
                          <c15:sqref>'D23'!$C$29:$H$29</c15:sqref>
                        </c15:formulaRef>
                      </c:ext>
                    </c:extLst>
                    <c:numCache>
                      <c:formatCode>#,##0.0</c:formatCode>
                      <c:ptCount val="6"/>
                      <c:pt idx="0">
                        <c:v>3711.4263613099997</c:v>
                      </c:pt>
                      <c:pt idx="1">
                        <c:v>3734.30759205</c:v>
                      </c:pt>
                      <c:pt idx="2">
                        <c:v>3695.3369427100001</c:v>
                      </c:pt>
                      <c:pt idx="3">
                        <c:v>3424.1064110599996</c:v>
                      </c:pt>
                      <c:pt idx="4">
                        <c:v>3740.7974962200001</c:v>
                      </c:pt>
                      <c:pt idx="5">
                        <c:v>3473.4505459800002</c:v>
                      </c:pt>
                    </c:numCache>
                  </c:numRef>
                </c:val>
                <c:extLst>
                  <c:ext xmlns:c16="http://schemas.microsoft.com/office/drawing/2014/chart" uri="{C3380CC4-5D6E-409C-BE32-E72D297353CC}">
                    <c16:uniqueId val="{00000004-95BE-4921-BC5D-3B132532D023}"/>
                  </c:ext>
                </c:extLst>
              </c15:ser>
            </c15:filteredBarSeries>
          </c:ext>
        </c:extLst>
      </c:barChart>
      <c:lineChart>
        <c:grouping val="standard"/>
        <c:varyColors val="0"/>
        <c:ser>
          <c:idx val="4"/>
          <c:order val="3"/>
          <c:tx>
            <c:strRef>
              <c:f>'D23'!$B$25</c:f>
              <c:strCache>
                <c:ptCount val="1"/>
                <c:pt idx="0">
                  <c:v>Datoria externă brută </c:v>
                </c:pt>
              </c:strCache>
            </c:strRef>
          </c:tx>
          <c:spPr>
            <a:ln w="28575" cap="rnd">
              <a:noFill/>
              <a:round/>
            </a:ln>
            <a:effectLst/>
          </c:spPr>
          <c:marker>
            <c:symbol val="triangle"/>
            <c:size val="8"/>
            <c:spPr>
              <a:solidFill>
                <a:srgbClr val="4F586D"/>
              </a:solidFill>
              <a:ln w="9525">
                <a:solidFill>
                  <a:srgbClr val="4F586D"/>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'D23'!$C$24:$H$24</c:f>
              <c:strCache>
                <c:ptCount val="6"/>
                <c:pt idx="0">
                  <c:v>31.03.2025*</c:v>
                </c:pt>
                <c:pt idx="1">
                  <c:v>30.06.2025*</c:v>
                </c:pt>
                <c:pt idx="2">
                  <c:v>30.09.2025*</c:v>
                </c:pt>
                <c:pt idx="3">
                  <c:v>31.12.2025*</c:v>
                </c:pt>
                <c:pt idx="4">
                  <c:v>31.03.2026*</c:v>
                </c:pt>
                <c:pt idx="5">
                  <c:v>30.06.2026</c:v>
                </c:pt>
              </c:strCache>
            </c:strRef>
          </c:cat>
          <c:val>
            <c:numRef>
              <c:f>'D23'!$C$25:$H$25</c:f>
              <c:numCache>
                <c:formatCode>#,##0.0</c:formatCode>
                <c:ptCount val="6"/>
                <c:pt idx="0">
                  <c:v>10081.59897555</c:v>
                </c:pt>
                <c:pt idx="1">
                  <c:v>9927.7449272800004</c:v>
                </c:pt>
                <c:pt idx="2">
                  <c:v>10072.337225130001</c:v>
                </c:pt>
                <c:pt idx="3">
                  <c:v>9918.1699673099993</c:v>
                </c:pt>
                <c:pt idx="4">
                  <c:v>10332.703293619999</c:v>
                </c:pt>
                <c:pt idx="5">
                  <c:v>10423.57441872</c:v>
                </c:pt>
              </c:numCache>
            </c:numRef>
          </c:val>
          <c:smooth val="0"/>
          <c:extLst>
            <c:ext xmlns:c16="http://schemas.microsoft.com/office/drawing/2014/chart" uri="{C3380CC4-5D6E-409C-BE32-E72D297353CC}">
              <c16:uniqueId val="{00000000-95BE-4921-BC5D-3B132532D023}"/>
            </c:ext>
          </c:extLst>
        </c:ser>
        <c:dLbls>
          <c:showLegendKey val="0"/>
          <c:showVal val="0"/>
          <c:showCatName val="0"/>
          <c:showSerName val="0"/>
          <c:showPercent val="0"/>
          <c:showBubbleSize val="0"/>
        </c:dLbls>
        <c:marker val="1"/>
        <c:smooth val="0"/>
        <c:axId val="1501705968"/>
        <c:axId val="1501706384"/>
      </c:lineChart>
      <c:catAx>
        <c:axId val="150170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6384"/>
        <c:crosses val="autoZero"/>
        <c:auto val="1"/>
        <c:lblAlgn val="ctr"/>
        <c:lblOffset val="100"/>
        <c:noMultiLvlLbl val="0"/>
      </c:catAx>
      <c:valAx>
        <c:axId val="1501706384"/>
        <c:scaling>
          <c:orientation val="minMax"/>
        </c:scaling>
        <c:delete val="0"/>
        <c:axPos val="l"/>
        <c:majorGridlines>
          <c:spPr>
            <a:ln w="9525" cap="flat" cmpd="sng" algn="ctr">
              <a:solidFill>
                <a:sysClr val="window" lastClr="FFFFFF"/>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5968"/>
        <c:crosses val="autoZero"/>
        <c:crossBetween val="between"/>
      </c:valAx>
      <c:spPr>
        <a:solidFill>
          <a:srgbClr val="FAFAFA"/>
        </a:solidFill>
        <a:ln>
          <a:noFill/>
        </a:ln>
        <a:effectLst/>
      </c:spPr>
    </c:plotArea>
    <c:legend>
      <c:legendPos val="r"/>
      <c:layout>
        <c:manualLayout>
          <c:xMode val="edge"/>
          <c:yMode val="edge"/>
          <c:x val="5.704314960629922E-2"/>
          <c:y val="0.9020492728264039"/>
          <c:w val="0.94295685039370081"/>
          <c:h val="9.795072717359605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A"/>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b="1"/>
              <a:t>în dinamică, pe scadențe</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9.4069411366431654E-2"/>
          <c:y val="9.4634545920508573E-2"/>
          <c:w val="0.87080079813781053"/>
          <c:h val="0.71233546898830336"/>
        </c:manualLayout>
      </c:layout>
      <c:barChart>
        <c:barDir val="col"/>
        <c:grouping val="clustered"/>
        <c:varyColors val="0"/>
        <c:ser>
          <c:idx val="1"/>
          <c:order val="1"/>
          <c:tx>
            <c:strRef>
              <c:f>'D24'!$B$35</c:f>
              <c:strCache>
                <c:ptCount val="1"/>
                <c:pt idx="0">
                  <c:v>Pe termen scurt</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'D24'!$C$33:$H$33</c:f>
              <c:strCache>
                <c:ptCount val="6"/>
                <c:pt idx="0">
                  <c:v>31.03.2025*</c:v>
                </c:pt>
                <c:pt idx="1">
                  <c:v>30.06.2025*</c:v>
                </c:pt>
                <c:pt idx="2">
                  <c:v>30.09.2025*</c:v>
                </c:pt>
                <c:pt idx="3">
                  <c:v>31.12.2025*</c:v>
                </c:pt>
                <c:pt idx="4">
                  <c:v>31.03.2026*</c:v>
                </c:pt>
                <c:pt idx="5">
                  <c:v>30.06.2026</c:v>
                </c:pt>
              </c:strCache>
            </c:strRef>
          </c:cat>
          <c:val>
            <c:numRef>
              <c:f>'D24'!$C$35:$H$35</c:f>
              <c:numCache>
                <c:formatCode>#,##0.0</c:formatCode>
                <c:ptCount val="6"/>
                <c:pt idx="0">
                  <c:v>2.1778203600000001</c:v>
                </c:pt>
                <c:pt idx="1">
                  <c:v>2.2127250799999998</c:v>
                </c:pt>
                <c:pt idx="2">
                  <c:v>2.9841859199999998</c:v>
                </c:pt>
                <c:pt idx="3">
                  <c:v>3.14102718</c:v>
                </c:pt>
                <c:pt idx="4">
                  <c:v>3.5136506199999999</c:v>
                </c:pt>
                <c:pt idx="5">
                  <c:v>3.7448703499999998</c:v>
                </c:pt>
              </c:numCache>
            </c:numRef>
          </c:val>
          <c:extLst>
            <c:ext xmlns:c16="http://schemas.microsoft.com/office/drawing/2014/chart" uri="{C3380CC4-5D6E-409C-BE32-E72D297353CC}">
              <c16:uniqueId val="{00000001-0BFB-41B0-803B-8C21A81F1563}"/>
            </c:ext>
          </c:extLst>
        </c:ser>
        <c:ser>
          <c:idx val="2"/>
          <c:order val="2"/>
          <c:tx>
            <c:strRef>
              <c:f>'D24'!$B$36</c:f>
              <c:strCache>
                <c:ptCount val="1"/>
                <c:pt idx="0">
                  <c:v>Pe termen lung</c:v>
                </c:pt>
              </c:strCache>
            </c:strRef>
          </c:tx>
          <c:spPr>
            <a:solidFill>
              <a:srgbClr val="A3A8A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'D24'!$C$33:$H$33</c:f>
              <c:strCache>
                <c:ptCount val="6"/>
                <c:pt idx="0">
                  <c:v>31.03.2025*</c:v>
                </c:pt>
                <c:pt idx="1">
                  <c:v>30.06.2025*</c:v>
                </c:pt>
                <c:pt idx="2">
                  <c:v>30.09.2025*</c:v>
                </c:pt>
                <c:pt idx="3">
                  <c:v>31.12.2025*</c:v>
                </c:pt>
                <c:pt idx="4">
                  <c:v>31.03.2026*</c:v>
                </c:pt>
                <c:pt idx="5">
                  <c:v>30.06.2026</c:v>
                </c:pt>
              </c:strCache>
            </c:strRef>
          </c:cat>
          <c:val>
            <c:numRef>
              <c:f>'D24'!$C$36:$H$36</c:f>
              <c:numCache>
                <c:formatCode>#,##0.0</c:formatCode>
                <c:ptCount val="6"/>
                <c:pt idx="0">
                  <c:v>4055.9904210699997</c:v>
                </c:pt>
                <c:pt idx="1">
                  <c:v>4113.0024119099999</c:v>
                </c:pt>
                <c:pt idx="2">
                  <c:v>4176.0991673699991</c:v>
                </c:pt>
                <c:pt idx="3">
                  <c:v>4305.8343413700004</c:v>
                </c:pt>
                <c:pt idx="4">
                  <c:v>4540.8458281599997</c:v>
                </c:pt>
                <c:pt idx="5">
                  <c:v>4358.7853170500002</c:v>
                </c:pt>
              </c:numCache>
            </c:numRef>
          </c:val>
          <c:extLst>
            <c:ext xmlns:c16="http://schemas.microsoft.com/office/drawing/2014/chart" uri="{C3380CC4-5D6E-409C-BE32-E72D297353CC}">
              <c16:uniqueId val="{00000002-0BFB-41B0-803B-8C21A81F1563}"/>
            </c:ext>
          </c:extLst>
        </c:ser>
        <c:dLbls>
          <c:showLegendKey val="0"/>
          <c:showVal val="1"/>
          <c:showCatName val="0"/>
          <c:showSerName val="0"/>
          <c:showPercent val="0"/>
          <c:showBubbleSize val="0"/>
        </c:dLbls>
        <c:gapWidth val="10"/>
        <c:axId val="1189340256"/>
        <c:axId val="1097582464"/>
      </c:barChart>
      <c:lineChart>
        <c:grouping val="standard"/>
        <c:varyColors val="0"/>
        <c:ser>
          <c:idx val="0"/>
          <c:order val="0"/>
          <c:tx>
            <c:strRef>
              <c:f>'D24'!$B$34</c:f>
              <c:strCache>
                <c:ptCount val="1"/>
                <c:pt idx="0">
                  <c:v>Datoria externă publică </c:v>
                </c:pt>
              </c:strCache>
            </c:strRef>
          </c:tx>
          <c:spPr>
            <a:ln w="28575" cap="rnd">
              <a:noFill/>
              <a:round/>
            </a:ln>
            <a:effectLst/>
          </c:spPr>
          <c:marker>
            <c:symbol val="dash"/>
            <c:size val="5"/>
            <c:spPr>
              <a:solidFill>
                <a:schemeClr val="bg1">
                  <a:lumMod val="50000"/>
                </a:schemeClr>
              </a:solidFill>
              <a:ln w="9525">
                <a:noFill/>
              </a:ln>
              <a:effectLst/>
            </c:spPr>
          </c:marker>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'D24'!$C$33:$H$33</c:f>
              <c:strCache>
                <c:ptCount val="6"/>
                <c:pt idx="0">
                  <c:v>31.03.2025*</c:v>
                </c:pt>
                <c:pt idx="1">
                  <c:v>30.06.2025*</c:v>
                </c:pt>
                <c:pt idx="2">
                  <c:v>30.09.2025*</c:v>
                </c:pt>
                <c:pt idx="3">
                  <c:v>31.12.2025*</c:v>
                </c:pt>
                <c:pt idx="4">
                  <c:v>31.03.2026*</c:v>
                </c:pt>
                <c:pt idx="5">
                  <c:v>30.06.2026</c:v>
                </c:pt>
              </c:strCache>
            </c:strRef>
          </c:cat>
          <c:val>
            <c:numRef>
              <c:f>'D24'!$C$34:$H$34</c:f>
              <c:numCache>
                <c:formatCode>#,##0.0</c:formatCode>
                <c:ptCount val="6"/>
                <c:pt idx="0">
                  <c:v>4058.1682414400002</c:v>
                </c:pt>
                <c:pt idx="1">
                  <c:v>4115.2151369900002</c:v>
                </c:pt>
                <c:pt idx="2">
                  <c:v>4179.0833532900006</c:v>
                </c:pt>
                <c:pt idx="3">
                  <c:v>4308.97536855</c:v>
                </c:pt>
                <c:pt idx="4">
                  <c:v>4544.3594787800002</c:v>
                </c:pt>
                <c:pt idx="5">
                  <c:v>4362.5301873899998</c:v>
                </c:pt>
              </c:numCache>
            </c:numRef>
          </c:val>
          <c:smooth val="0"/>
          <c:extLst>
            <c:ext xmlns:c16="http://schemas.microsoft.com/office/drawing/2014/chart" uri="{C3380CC4-5D6E-409C-BE32-E72D297353CC}">
              <c16:uniqueId val="{00000000-0BFB-41B0-803B-8C21A81F1563}"/>
            </c:ext>
          </c:extLst>
        </c:ser>
        <c:dLbls>
          <c:showLegendKey val="0"/>
          <c:showVal val="1"/>
          <c:showCatName val="0"/>
          <c:showSerName val="0"/>
          <c:showPercent val="0"/>
          <c:showBubbleSize val="0"/>
        </c:dLbls>
        <c:marker val="1"/>
        <c:smooth val="0"/>
        <c:axId val="1189340256"/>
        <c:axId val="1097582464"/>
      </c:lineChart>
      <c:catAx>
        <c:axId val="1189340256"/>
        <c:scaling>
          <c:orientation val="minMax"/>
        </c:scaling>
        <c:delete val="0"/>
        <c:axPos val="b"/>
        <c:majorGridlines>
          <c:spPr>
            <a:ln w="12700" cap="flat" cmpd="sng" algn="ctr">
              <a:solidFill>
                <a:schemeClr val="bg1"/>
              </a:solidFill>
              <a:prstDash val="dash"/>
              <a:round/>
            </a:ln>
            <a:effectLst/>
          </c:spPr>
        </c:majorGridlines>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097582464"/>
        <c:crosses val="autoZero"/>
        <c:auto val="1"/>
        <c:lblAlgn val="ctr"/>
        <c:lblOffset val="100"/>
        <c:noMultiLvlLbl val="0"/>
      </c:catAx>
      <c:valAx>
        <c:axId val="1097582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189340256"/>
        <c:crosses val="autoZero"/>
        <c:crossBetween val="between"/>
        <c:majorUnit val="1000"/>
      </c:valAx>
      <c:spPr>
        <a:noFill/>
        <a:ln>
          <a:noFill/>
        </a:ln>
        <a:effectLst/>
      </c:spPr>
    </c:plotArea>
    <c:legend>
      <c:legendPos val="b"/>
      <c:layout>
        <c:manualLayout>
          <c:xMode val="edge"/>
          <c:yMode val="edge"/>
          <c:x val="3.496469363183756E-2"/>
          <c:y val="0.89797595339795189"/>
          <c:w val="0.96503542690966448"/>
          <c:h val="0.1012850550081104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ro-MD" sz="1000" b="1"/>
              <a:t>pe instrumente, </a:t>
            </a:r>
            <a:r>
              <a:rPr lang="ru-RU" sz="1000" b="1"/>
              <a:t>3</a:t>
            </a:r>
            <a:r>
              <a:rPr lang="en-US" sz="1000" b="1"/>
              <a:t>0.06.2026</a:t>
            </a:r>
            <a:endParaRPr lang="ro-RO" sz="1000" b="1"/>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RO"/>
        </a:p>
      </c:txPr>
    </c:title>
    <c:autoTitleDeleted val="0"/>
    <c:plotArea>
      <c:layout>
        <c:manualLayout>
          <c:layoutTarget val="inner"/>
          <c:xMode val="edge"/>
          <c:yMode val="edge"/>
          <c:x val="0.20069566733951991"/>
          <c:y val="0.17569305083747325"/>
          <c:w val="0.67747362490817231"/>
          <c:h val="0.61834233314351916"/>
        </c:manualLayout>
      </c:layout>
      <c:pieChart>
        <c:varyColors val="1"/>
        <c:ser>
          <c:idx val="0"/>
          <c:order val="0"/>
          <c:dPt>
            <c:idx val="0"/>
            <c:bubble3D val="0"/>
            <c:spPr>
              <a:solidFill>
                <a:srgbClr val="6F7681"/>
              </a:solidFill>
              <a:ln w="19050">
                <a:solidFill>
                  <a:schemeClr val="lt1"/>
                </a:solidFill>
              </a:ln>
              <a:effectLst/>
            </c:spPr>
            <c:extLst>
              <c:ext xmlns:c16="http://schemas.microsoft.com/office/drawing/2014/chart" uri="{C3380CC4-5D6E-409C-BE32-E72D297353CC}">
                <c16:uniqueId val="{00000001-2615-4C4D-A0CA-F243BEBCA02C}"/>
              </c:ext>
            </c:extLst>
          </c:dPt>
          <c:dPt>
            <c:idx val="1"/>
            <c:bubble3D val="0"/>
            <c:spPr>
              <a:solidFill>
                <a:srgbClr val="C5C8CD"/>
              </a:solidFill>
              <a:ln w="19050">
                <a:solidFill>
                  <a:schemeClr val="lt1"/>
                </a:solidFill>
              </a:ln>
              <a:effectLst/>
            </c:spPr>
            <c:extLst>
              <c:ext xmlns:c16="http://schemas.microsoft.com/office/drawing/2014/chart" uri="{C3380CC4-5D6E-409C-BE32-E72D297353CC}">
                <c16:uniqueId val="{00000002-2615-4C4D-A0CA-F243BEBCA02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2615-4C4D-A0CA-F243BEBCA02C}"/>
              </c:ext>
            </c:extLst>
          </c:dPt>
          <c:dLbls>
            <c:dLbl>
              <c:idx val="0"/>
              <c:layout>
                <c:manualLayout>
                  <c:x val="-0.17353896061935714"/>
                  <c:y val="-0.17167400293592167"/>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3318561769957506"/>
                      <c:h val="0.19897964512819249"/>
                    </c:manualLayout>
                  </c15:layout>
                </c:ext>
                <c:ext xmlns:c16="http://schemas.microsoft.com/office/drawing/2014/chart" uri="{C3380CC4-5D6E-409C-BE32-E72D297353CC}">
                  <c16:uniqueId val="{00000001-2615-4C4D-A0CA-F243BEBCA02C}"/>
                </c:ext>
              </c:extLst>
            </c:dLbl>
            <c:dLbl>
              <c:idx val="1"/>
              <c:layout>
                <c:manualLayout>
                  <c:x val="-7.6573438320209977E-2"/>
                  <c:y val="7.786767355117409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2615-4C4D-A0CA-F243BEBCA02C}"/>
                </c:ext>
              </c:extLst>
            </c:dLbl>
            <c:dLbl>
              <c:idx val="2"/>
              <c:layout>
                <c:manualLayout>
                  <c:x val="2.6920594255861557E-2"/>
                  <c:y val="1.828473435832986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2615-4C4D-A0CA-F243BEBCA02C}"/>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chemeClr val="bg2">
                      <a:lumMod val="75000"/>
                    </a:schemeClr>
                  </a:solidFill>
                  <a:round/>
                </a:ln>
                <a:effectLst/>
              </c:spPr>
            </c:leaderLines>
            <c:extLst>
              <c:ext xmlns:c15="http://schemas.microsoft.com/office/drawing/2012/chart" uri="{CE6537A1-D6FC-4f65-9D91-7224C49458BB}"/>
            </c:extLst>
          </c:dLbls>
          <c:cat>
            <c:strRef>
              <c:f>'D24'!$J$34:$J$36</c:f>
              <c:strCache>
                <c:ptCount val="3"/>
                <c:pt idx="0">
                  <c:v>Împrumuturi</c:v>
                </c:pt>
                <c:pt idx="1">
                  <c:v>Alocări de DST</c:v>
                </c:pt>
                <c:pt idx="2">
                  <c:v>Alte </c:v>
                </c:pt>
              </c:strCache>
            </c:strRef>
          </c:cat>
          <c:val>
            <c:numRef>
              <c:f>'D24'!$K$34:$K$36</c:f>
              <c:numCache>
                <c:formatCode>#,##0.0</c:formatCode>
                <c:ptCount val="3"/>
                <c:pt idx="0">
                  <c:v>4020.6877667000003</c:v>
                </c:pt>
                <c:pt idx="1">
                  <c:v>338.09755034</c:v>
                </c:pt>
                <c:pt idx="2">
                  <c:v>3.7448703500000002</c:v>
                </c:pt>
              </c:numCache>
            </c:numRef>
          </c:val>
          <c:extLst>
            <c:ext xmlns:c16="http://schemas.microsoft.com/office/drawing/2014/chart" uri="{C3380CC4-5D6E-409C-BE32-E72D297353CC}">
              <c16:uniqueId val="{00000000-2615-4C4D-A0CA-F243BEBCA02C}"/>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5950154586048762E-2"/>
          <c:y val="6.4836719657093284E-2"/>
          <c:w val="0.92648479329390265"/>
          <c:h val="0.69696991015772658"/>
        </c:manualLayout>
      </c:layout>
      <c:barChart>
        <c:barDir val="col"/>
        <c:grouping val="stacked"/>
        <c:varyColors val="0"/>
        <c:ser>
          <c:idx val="0"/>
          <c:order val="0"/>
          <c:tx>
            <c:strRef>
              <c:f>'D25'!$B$32</c:f>
              <c:strCache>
                <c:ptCount val="1"/>
                <c:pt idx="0">
                  <c:v>FMI</c:v>
                </c:pt>
              </c:strCache>
            </c:strRef>
          </c:tx>
          <c:spPr>
            <a:solidFill>
              <a:srgbClr val="566372"/>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'D25'!$C$32:$H$32</c:f>
              <c:numCache>
                <c:formatCode>0.0</c:formatCode>
                <c:ptCount val="6"/>
                <c:pt idx="0">
                  <c:v>31.615537074353519</c:v>
                </c:pt>
                <c:pt idx="1">
                  <c:v>29.113994271475768</c:v>
                </c:pt>
                <c:pt idx="2">
                  <c:v>28.42776831514006</c:v>
                </c:pt>
                <c:pt idx="3">
                  <c:v>27.147492508150478</c:v>
                </c:pt>
                <c:pt idx="4">
                  <c:v>25.977321307250268</c:v>
                </c:pt>
                <c:pt idx="5">
                  <c:v>26.816879624118219</c:v>
                </c:pt>
              </c:numCache>
            </c:numRef>
          </c:val>
          <c:extLst>
            <c:ext xmlns:c16="http://schemas.microsoft.com/office/drawing/2014/chart" uri="{C3380CC4-5D6E-409C-BE32-E72D297353CC}">
              <c16:uniqueId val="{00000000-929F-44E1-8CC5-9F305734112A}"/>
            </c:ext>
          </c:extLst>
        </c:ser>
        <c:ser>
          <c:idx val="1"/>
          <c:order val="1"/>
          <c:tx>
            <c:strRef>
              <c:f>'D25'!$B$33</c:f>
              <c:strCache>
                <c:ptCount val="1"/>
                <c:pt idx="0">
                  <c:v>Grupul BM</c:v>
                </c:pt>
              </c:strCache>
            </c:strRef>
          </c:tx>
          <c:spPr>
            <a:solidFill>
              <a:srgbClr val="8C99AA"/>
            </a:solidFill>
            <a:ln w="15875">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'D25'!$C$33:$H$33</c:f>
              <c:numCache>
                <c:formatCode>0.0</c:formatCode>
                <c:ptCount val="6"/>
                <c:pt idx="0">
                  <c:v>25.672079227281628</c:v>
                </c:pt>
                <c:pt idx="1">
                  <c:v>24.898594307840014</c:v>
                </c:pt>
                <c:pt idx="2">
                  <c:v>26.629922031579117</c:v>
                </c:pt>
                <c:pt idx="3">
                  <c:v>25.994475810711258</c:v>
                </c:pt>
                <c:pt idx="4">
                  <c:v>24.822157754570568</c:v>
                </c:pt>
                <c:pt idx="5">
                  <c:v>25.987465432447713</c:v>
                </c:pt>
              </c:numCache>
            </c:numRef>
          </c:val>
          <c:extLst>
            <c:ext xmlns:c16="http://schemas.microsoft.com/office/drawing/2014/chart" uri="{C3380CC4-5D6E-409C-BE32-E72D297353CC}">
              <c16:uniqueId val="{00000001-929F-44E1-8CC5-9F305734112A}"/>
            </c:ext>
          </c:extLst>
        </c:ser>
        <c:ser>
          <c:idx val="3"/>
          <c:order val="2"/>
          <c:tx>
            <c:strRef>
              <c:f>'D25'!$B$34</c:f>
              <c:strCache>
                <c:ptCount val="1"/>
                <c:pt idx="0">
                  <c:v>Comisia Europeană</c:v>
                </c:pt>
              </c:strCache>
            </c:strRef>
          </c:tx>
          <c:spPr>
            <a:solidFill>
              <a:srgbClr val="C1C7D1"/>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'D25'!$C$34:$H$34</c:f>
              <c:numCache>
                <c:formatCode>0.0</c:formatCode>
                <c:ptCount val="6"/>
                <c:pt idx="0">
                  <c:v>8.9583862584823226</c:v>
                </c:pt>
                <c:pt idx="1">
                  <c:v>15.442984060463557</c:v>
                </c:pt>
                <c:pt idx="2">
                  <c:v>15.72179173466334</c:v>
                </c:pt>
                <c:pt idx="3">
                  <c:v>15.186589769594292</c:v>
                </c:pt>
                <c:pt idx="4">
                  <c:v>18.28890780702088</c:v>
                </c:pt>
                <c:pt idx="5">
                  <c:v>19.145192444768171</c:v>
                </c:pt>
              </c:numCache>
            </c:numRef>
          </c:val>
          <c:extLst>
            <c:ext xmlns:c16="http://schemas.microsoft.com/office/drawing/2014/chart" uri="{C3380CC4-5D6E-409C-BE32-E72D297353CC}">
              <c16:uniqueId val="{00000003-929F-44E1-8CC5-9F305734112A}"/>
            </c:ext>
          </c:extLst>
        </c:ser>
        <c:ser>
          <c:idx val="2"/>
          <c:order val="3"/>
          <c:tx>
            <c:strRef>
              <c:f>'D25'!$B$35</c:f>
              <c:strCache>
                <c:ptCount val="1"/>
                <c:pt idx="0">
                  <c:v>BEI</c:v>
                </c:pt>
              </c:strCache>
            </c:strRef>
          </c:tx>
          <c:spPr>
            <a:solidFill>
              <a:srgbClr val="E2E5EA"/>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'D25'!$C$35:$H$35</c:f>
              <c:numCache>
                <c:formatCode>0.0</c:formatCode>
                <c:ptCount val="6"/>
                <c:pt idx="0">
                  <c:v>10.654843101606829</c:v>
                </c:pt>
                <c:pt idx="1">
                  <c:v>10.643247781431436</c:v>
                </c:pt>
                <c:pt idx="2">
                  <c:v>10.734742758467396</c:v>
                </c:pt>
                <c:pt idx="3">
                  <c:v>10.345933310529745</c:v>
                </c:pt>
                <c:pt idx="4">
                  <c:v>9.7206230073611923</c:v>
                </c:pt>
                <c:pt idx="5">
                  <c:v>9.8381727671201631</c:v>
                </c:pt>
              </c:numCache>
            </c:numRef>
          </c:val>
          <c:extLst>
            <c:ext xmlns:c16="http://schemas.microsoft.com/office/drawing/2014/chart" uri="{C3380CC4-5D6E-409C-BE32-E72D297353CC}">
              <c16:uniqueId val="{00000002-929F-44E1-8CC5-9F305734112A}"/>
            </c:ext>
          </c:extLst>
        </c:ser>
        <c:ser>
          <c:idx val="4"/>
          <c:order val="4"/>
          <c:tx>
            <c:strRef>
              <c:f>'D25'!$B$36</c:f>
              <c:strCache>
                <c:ptCount val="1"/>
                <c:pt idx="0">
                  <c:v>BERD</c:v>
                </c:pt>
              </c:strCache>
            </c:strRef>
          </c:tx>
          <c:spPr>
            <a:solidFill>
              <a:srgbClr val="EEEEEE"/>
            </a:solid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'D25'!$C$36:$H$36</c:f>
              <c:numCache>
                <c:formatCode>0.0</c:formatCode>
                <c:ptCount val="6"/>
                <c:pt idx="0">
                  <c:v>9.5207904757659634</c:v>
                </c:pt>
                <c:pt idx="1">
                  <c:v>6.3563995271783611</c:v>
                </c:pt>
                <c:pt idx="2">
                  <c:v>5.2868481100556126</c:v>
                </c:pt>
                <c:pt idx="3">
                  <c:v>7.7965254819435534</c:v>
                </c:pt>
                <c:pt idx="4">
                  <c:v>8.3216668525429185</c:v>
                </c:pt>
                <c:pt idx="5">
                  <c:v>4.9741204804927959</c:v>
                </c:pt>
              </c:numCache>
            </c:numRef>
          </c:val>
          <c:extLst>
            <c:ext xmlns:c16="http://schemas.microsoft.com/office/drawing/2014/chart" uri="{C3380CC4-5D6E-409C-BE32-E72D297353CC}">
              <c16:uniqueId val="{00000004-929F-44E1-8CC5-9F305734112A}"/>
            </c:ext>
          </c:extLst>
        </c:ser>
        <c:ser>
          <c:idx val="6"/>
          <c:order val="5"/>
          <c:tx>
            <c:strRef>
              <c:f>'D25'!$B$37</c:f>
              <c:strCache>
                <c:ptCount val="1"/>
                <c:pt idx="0">
                  <c:v>Alți creditori</c:v>
                </c:pt>
              </c:strCache>
            </c:strRef>
          </c:tx>
          <c:spPr>
            <a:solidFill>
              <a:srgbClr val="A6A6A6"/>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'D25'!$C$31:$H$31</c:f>
              <c:strCache>
                <c:ptCount val="6"/>
                <c:pt idx="0">
                  <c:v>31.03.2025*</c:v>
                </c:pt>
                <c:pt idx="1">
                  <c:v>30.06.2025*</c:v>
                </c:pt>
                <c:pt idx="2">
                  <c:v>30.09.2025*</c:v>
                </c:pt>
                <c:pt idx="3">
                  <c:v>31.12.2025*</c:v>
                </c:pt>
                <c:pt idx="4">
                  <c:v>31.03.2026*</c:v>
                </c:pt>
                <c:pt idx="5">
                  <c:v>30.06.2026</c:v>
                </c:pt>
              </c:strCache>
            </c:strRef>
          </c:cat>
          <c:val>
            <c:numRef>
              <c:f>'D25'!$C$37:$H$37</c:f>
              <c:numCache>
                <c:formatCode>0.0</c:formatCode>
                <c:ptCount val="6"/>
                <c:pt idx="0">
                  <c:v>13.578363862509747</c:v>
                </c:pt>
                <c:pt idx="1">
                  <c:v>13.544780051610871</c:v>
                </c:pt>
                <c:pt idx="2">
                  <c:v>13.198927050094477</c:v>
                </c:pt>
                <c:pt idx="3">
                  <c:v>13.528983119070681</c:v>
                </c:pt>
                <c:pt idx="4">
                  <c:v>12.869323271254174</c:v>
                </c:pt>
                <c:pt idx="5">
                  <c:v>13.238169251052945</c:v>
                </c:pt>
              </c:numCache>
            </c:numRef>
          </c:val>
          <c:extLst>
            <c:ext xmlns:c16="http://schemas.microsoft.com/office/drawing/2014/chart" uri="{C3380CC4-5D6E-409C-BE32-E72D297353CC}">
              <c16:uniqueId val="{00000006-929F-44E1-8CC5-9F305734112A}"/>
            </c:ext>
          </c:extLst>
        </c:ser>
        <c:dLbls>
          <c:showLegendKey val="0"/>
          <c:showVal val="0"/>
          <c:showCatName val="0"/>
          <c:showSerName val="0"/>
          <c:showPercent val="0"/>
          <c:showBubbleSize val="0"/>
        </c:dLbls>
        <c:gapWidth val="75"/>
        <c:overlap val="100"/>
        <c:axId val="1501705968"/>
        <c:axId val="1501706384"/>
      </c:barChart>
      <c:catAx>
        <c:axId val="150170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6384"/>
        <c:crosses val="autoZero"/>
        <c:auto val="1"/>
        <c:lblAlgn val="ctr"/>
        <c:lblOffset val="100"/>
        <c:noMultiLvlLbl val="0"/>
      </c:catAx>
      <c:valAx>
        <c:axId val="1501706384"/>
        <c:scaling>
          <c:orientation val="minMax"/>
          <c:max val="100"/>
        </c:scaling>
        <c:delete val="0"/>
        <c:axPos val="l"/>
        <c:majorGridlines>
          <c:spPr>
            <a:ln w="19050" cap="flat" cmpd="sng" algn="ctr">
              <a:solidFill>
                <a:sysClr val="window" lastClr="FFFFFF"/>
              </a:solidFill>
              <a:prstDash val="solid"/>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01705968"/>
        <c:crosses val="autoZero"/>
        <c:crossBetween val="between"/>
        <c:majorUnit val="10"/>
      </c:valAx>
      <c:spPr>
        <a:noFill/>
        <a:ln>
          <a:noFill/>
        </a:ln>
        <a:effectLst/>
      </c:spPr>
    </c:plotArea>
    <c:legend>
      <c:legendPos val="b"/>
      <c:layout>
        <c:manualLayout>
          <c:xMode val="edge"/>
          <c:yMode val="edge"/>
          <c:x val="6.5713391610472391E-2"/>
          <c:y val="0.87969211102498202"/>
          <c:w val="0.89085372337019442"/>
          <c:h val="9.281655855194266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r>
              <a:rPr lang="ro-RO" sz="1000" b="1"/>
              <a:t>în dinamică, pe scadențe</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title>
    <c:autoTitleDeleted val="0"/>
    <c:plotArea>
      <c:layout>
        <c:manualLayout>
          <c:layoutTarget val="inner"/>
          <c:xMode val="edge"/>
          <c:yMode val="edge"/>
          <c:x val="9.7738691131839583E-2"/>
          <c:y val="9.1169211215516924E-2"/>
          <c:w val="0.86713162977437053"/>
          <c:h val="0.68554966982959975"/>
        </c:manualLayout>
      </c:layout>
      <c:barChart>
        <c:barDir val="col"/>
        <c:grouping val="stacked"/>
        <c:varyColors val="0"/>
        <c:ser>
          <c:idx val="1"/>
          <c:order val="1"/>
          <c:tx>
            <c:strRef>
              <c:f>'D26'!$B$34</c:f>
              <c:strCache>
                <c:ptCount val="1"/>
                <c:pt idx="0">
                  <c:v>Pe termen scurt</c:v>
                </c:pt>
              </c:strCache>
            </c:strRef>
          </c:tx>
          <c:spPr>
            <a:solidFill>
              <a:srgbClr val="838A95"/>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'D26'!$C$32:$H$32</c:f>
              <c:strCache>
                <c:ptCount val="6"/>
                <c:pt idx="0">
                  <c:v>31.03.2025*</c:v>
                </c:pt>
                <c:pt idx="1">
                  <c:v>30.06.2025*</c:v>
                </c:pt>
                <c:pt idx="2">
                  <c:v>30.09.2025*</c:v>
                </c:pt>
                <c:pt idx="3">
                  <c:v>31.12.2025*</c:v>
                </c:pt>
                <c:pt idx="4">
                  <c:v>31.03.2026*</c:v>
                </c:pt>
                <c:pt idx="5">
                  <c:v>30.06.2026</c:v>
                </c:pt>
              </c:strCache>
            </c:strRef>
          </c:cat>
          <c:val>
            <c:numRef>
              <c:f>'D26'!$C$34:$H$34</c:f>
              <c:numCache>
                <c:formatCode>#,##0.0</c:formatCode>
                <c:ptCount val="6"/>
                <c:pt idx="0">
                  <c:v>2599.0093436699999</c:v>
                </c:pt>
                <c:pt idx="1">
                  <c:v>2524.86980077</c:v>
                </c:pt>
                <c:pt idx="2">
                  <c:v>2625.0683546800001</c:v>
                </c:pt>
                <c:pt idx="3">
                  <c:v>2325.2715680000001</c:v>
                </c:pt>
                <c:pt idx="4">
                  <c:v>2452.5650807899997</c:v>
                </c:pt>
                <c:pt idx="5">
                  <c:v>2608.6087686500005</c:v>
                </c:pt>
              </c:numCache>
            </c:numRef>
          </c:val>
          <c:extLst>
            <c:ext xmlns:c16="http://schemas.microsoft.com/office/drawing/2014/chart" uri="{C3380CC4-5D6E-409C-BE32-E72D297353CC}">
              <c16:uniqueId val="{00000000-49A8-4B53-B013-3102B9A3BD46}"/>
            </c:ext>
          </c:extLst>
        </c:ser>
        <c:ser>
          <c:idx val="2"/>
          <c:order val="2"/>
          <c:tx>
            <c:strRef>
              <c:f>'D26'!$B$35</c:f>
              <c:strCache>
                <c:ptCount val="1"/>
                <c:pt idx="0">
                  <c:v>Pe termen lung</c:v>
                </c:pt>
              </c:strCache>
            </c:strRef>
          </c:tx>
          <c:spPr>
            <a:solidFill>
              <a:srgbClr val="DDE0E7">
                <a:alpha val="89804"/>
              </a:srgbClr>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'D26'!$C$32:$H$32</c:f>
              <c:strCache>
                <c:ptCount val="6"/>
                <c:pt idx="0">
                  <c:v>31.03.2025*</c:v>
                </c:pt>
                <c:pt idx="1">
                  <c:v>30.06.2025*</c:v>
                </c:pt>
                <c:pt idx="2">
                  <c:v>30.09.2025*</c:v>
                </c:pt>
                <c:pt idx="3">
                  <c:v>31.12.2025*</c:v>
                </c:pt>
                <c:pt idx="4">
                  <c:v>31.03.2026*</c:v>
                </c:pt>
                <c:pt idx="5">
                  <c:v>30.06.2026</c:v>
                </c:pt>
              </c:strCache>
            </c:strRef>
          </c:cat>
          <c:val>
            <c:numRef>
              <c:f>'D26'!$C$35:$H$35</c:f>
              <c:numCache>
                <c:formatCode>#,##0.0</c:formatCode>
                <c:ptCount val="6"/>
                <c:pt idx="0">
                  <c:v>3424.4213904499998</c:v>
                </c:pt>
                <c:pt idx="1">
                  <c:v>3287.6599894999999</c:v>
                </c:pt>
                <c:pt idx="2">
                  <c:v>3268.1855171400002</c:v>
                </c:pt>
                <c:pt idx="3">
                  <c:v>3283.9230307500002</c:v>
                </c:pt>
                <c:pt idx="4">
                  <c:v>3335.7787340599998</c:v>
                </c:pt>
                <c:pt idx="5">
                  <c:v>3452.4354626799995</c:v>
                </c:pt>
              </c:numCache>
            </c:numRef>
          </c:val>
          <c:extLst>
            <c:ext xmlns:c16="http://schemas.microsoft.com/office/drawing/2014/chart" uri="{C3380CC4-5D6E-409C-BE32-E72D297353CC}">
              <c16:uniqueId val="{00000001-49A8-4B53-B013-3102B9A3BD46}"/>
            </c:ext>
          </c:extLst>
        </c:ser>
        <c:dLbls>
          <c:showLegendKey val="0"/>
          <c:showVal val="0"/>
          <c:showCatName val="0"/>
          <c:showSerName val="0"/>
          <c:showPercent val="0"/>
          <c:showBubbleSize val="0"/>
        </c:dLbls>
        <c:gapWidth val="20"/>
        <c:overlap val="100"/>
        <c:axId val="1189340256"/>
        <c:axId val="1097582464"/>
      </c:barChart>
      <c:lineChart>
        <c:grouping val="standard"/>
        <c:varyColors val="0"/>
        <c:ser>
          <c:idx val="0"/>
          <c:order val="0"/>
          <c:tx>
            <c:strRef>
              <c:f>'D26'!$B$33</c:f>
              <c:strCache>
                <c:ptCount val="1"/>
                <c:pt idx="0">
                  <c:v>Datoria externă privată</c:v>
                </c:pt>
              </c:strCache>
            </c:strRef>
          </c:tx>
          <c:spPr>
            <a:ln w="28575" cap="rnd">
              <a:noFill/>
              <a:round/>
            </a:ln>
            <a:effectLst/>
          </c:spPr>
          <c:marker>
            <c:symbol val="triangle"/>
            <c:size val="8"/>
            <c:spPr>
              <a:solidFill>
                <a:srgbClr val="4F586D"/>
              </a:solidFill>
              <a:ln w="9525">
                <a:noFill/>
              </a:ln>
              <a:effectLst/>
            </c:spPr>
          </c:marker>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bg2">
                          <a:lumMod val="50000"/>
                        </a:schemeClr>
                      </a:solidFill>
                      <a:round/>
                    </a:ln>
                    <a:effectLst/>
                  </c:spPr>
                </c15:leaderLines>
              </c:ext>
            </c:extLst>
          </c:dLbls>
          <c:cat>
            <c:strRef>
              <c:f>'D26'!$C$32:$H$32</c:f>
              <c:strCache>
                <c:ptCount val="6"/>
                <c:pt idx="0">
                  <c:v>31.03.2025*</c:v>
                </c:pt>
                <c:pt idx="1">
                  <c:v>30.06.2025*</c:v>
                </c:pt>
                <c:pt idx="2">
                  <c:v>30.09.2025*</c:v>
                </c:pt>
                <c:pt idx="3">
                  <c:v>31.12.2025*</c:v>
                </c:pt>
                <c:pt idx="4">
                  <c:v>31.03.2026*</c:v>
                </c:pt>
                <c:pt idx="5">
                  <c:v>30.06.2026</c:v>
                </c:pt>
              </c:strCache>
            </c:strRef>
          </c:cat>
          <c:val>
            <c:numRef>
              <c:f>'D26'!$C$33:$H$33</c:f>
              <c:numCache>
                <c:formatCode>#,##0.0</c:formatCode>
                <c:ptCount val="6"/>
                <c:pt idx="0">
                  <c:v>6023.4307341200001</c:v>
                </c:pt>
                <c:pt idx="1">
                  <c:v>5812.5297902700004</c:v>
                </c:pt>
                <c:pt idx="2">
                  <c:v>5893.2538718200003</c:v>
                </c:pt>
                <c:pt idx="3">
                  <c:v>5609.1945987500003</c:v>
                </c:pt>
                <c:pt idx="4">
                  <c:v>5788.343814849999</c:v>
                </c:pt>
                <c:pt idx="5">
                  <c:v>6061.04423133</c:v>
                </c:pt>
              </c:numCache>
            </c:numRef>
          </c:val>
          <c:smooth val="0"/>
          <c:extLst>
            <c:ext xmlns:c16="http://schemas.microsoft.com/office/drawing/2014/chart" uri="{C3380CC4-5D6E-409C-BE32-E72D297353CC}">
              <c16:uniqueId val="{00000002-49A8-4B53-B013-3102B9A3BD46}"/>
            </c:ext>
          </c:extLst>
        </c:ser>
        <c:dLbls>
          <c:showLegendKey val="0"/>
          <c:showVal val="0"/>
          <c:showCatName val="0"/>
          <c:showSerName val="0"/>
          <c:showPercent val="0"/>
          <c:showBubbleSize val="0"/>
        </c:dLbls>
        <c:marker val="1"/>
        <c:smooth val="0"/>
        <c:axId val="1189340256"/>
        <c:axId val="1097582464"/>
      </c:lineChart>
      <c:catAx>
        <c:axId val="1189340256"/>
        <c:scaling>
          <c:orientation val="minMax"/>
        </c:scaling>
        <c:delete val="0"/>
        <c:axPos val="b"/>
        <c:majorGridlines>
          <c:spPr>
            <a:ln w="15875" cap="flat" cmpd="sng" algn="ctr">
              <a:solidFill>
                <a:schemeClr val="bg1"/>
              </a:solidFill>
              <a:prstDash val="solid"/>
              <a:round/>
            </a:ln>
            <a:effectLst/>
          </c:spPr>
        </c:majorGridlines>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crossAx val="1097582464"/>
        <c:crosses val="autoZero"/>
        <c:auto val="1"/>
        <c:lblAlgn val="ctr"/>
        <c:lblOffset val="100"/>
        <c:noMultiLvlLbl val="0"/>
      </c:catAx>
      <c:valAx>
        <c:axId val="1097582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crossAx val="1189340256"/>
        <c:crosses val="autoZero"/>
        <c:crossBetween val="between"/>
      </c:valAx>
      <c:spPr>
        <a:noFill/>
        <a:ln>
          <a:noFill/>
        </a:ln>
        <a:effectLst/>
      </c:spPr>
    </c:plotArea>
    <c:legend>
      <c:legendPos val="b"/>
      <c:layout>
        <c:manualLayout>
          <c:xMode val="edge"/>
          <c:yMode val="edge"/>
          <c:x val="0.14352573895803913"/>
          <c:y val="0.88316933388282515"/>
          <c:w val="0.7643735830174988"/>
          <c:h val="8.904004263221494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legend>
    <c:plotVisOnly val="1"/>
    <c:dispBlanksAs val="gap"/>
    <c:showDLblsOverMax val="0"/>
  </c:chart>
  <c:spPr>
    <a:solidFill>
      <a:srgbClr val="FAFAFC"/>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cs typeface="Calibri Light" panose="020F0302020204030204" pitchFamily="34" charset="0"/>
        </a:defRPr>
      </a:pPr>
      <a:endParaRPr lang="ro-MD"/>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r>
              <a:rPr lang="en-US" sz="1000" b="1"/>
              <a:t>pe instrumente, 30.06.2026</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Roboto" panose="02000000000000000000" pitchFamily="2" charset="0"/>
              <a:ea typeface="Roboto" panose="02000000000000000000" pitchFamily="2" charset="0"/>
              <a:cs typeface="+mn-cs"/>
            </a:defRPr>
          </a:pPr>
          <a:endParaRPr lang="ro-MD"/>
        </a:p>
      </c:txPr>
    </c:title>
    <c:autoTitleDeleted val="0"/>
    <c:plotArea>
      <c:layout>
        <c:manualLayout>
          <c:layoutTarget val="inner"/>
          <c:xMode val="edge"/>
          <c:yMode val="edge"/>
          <c:x val="0.28523163131133267"/>
          <c:y val="0.28388368559193261"/>
          <c:w val="0.54892267848625942"/>
          <c:h val="0.62259372841552696"/>
        </c:manualLayout>
      </c:layout>
      <c:pieChart>
        <c:varyColors val="1"/>
        <c:ser>
          <c:idx val="0"/>
          <c:order val="0"/>
          <c:dPt>
            <c:idx val="0"/>
            <c:bubble3D val="0"/>
            <c:spPr>
              <a:solidFill>
                <a:srgbClr val="CDD3DA"/>
              </a:solidFill>
              <a:ln w="19050">
                <a:solidFill>
                  <a:schemeClr val="lt1"/>
                </a:solidFill>
              </a:ln>
              <a:effectLst/>
            </c:spPr>
            <c:extLst>
              <c:ext xmlns:c16="http://schemas.microsoft.com/office/drawing/2014/chart" uri="{C3380CC4-5D6E-409C-BE32-E72D297353CC}">
                <c16:uniqueId val="{00000001-61FD-4758-AD22-CAA7A17BCE74}"/>
              </c:ext>
            </c:extLst>
          </c:dPt>
          <c:dPt>
            <c:idx val="1"/>
            <c:bubble3D val="0"/>
            <c:spPr>
              <a:solidFill>
                <a:srgbClr val="78818C"/>
              </a:solidFill>
              <a:ln w="19050">
                <a:solidFill>
                  <a:schemeClr val="lt1"/>
                </a:solidFill>
              </a:ln>
              <a:effectLst/>
            </c:spPr>
            <c:extLst>
              <c:ext xmlns:c16="http://schemas.microsoft.com/office/drawing/2014/chart" uri="{C3380CC4-5D6E-409C-BE32-E72D297353CC}">
                <c16:uniqueId val="{00000003-61FD-4758-AD22-CAA7A17BCE74}"/>
              </c:ext>
            </c:extLst>
          </c:dPt>
          <c:dPt>
            <c:idx val="2"/>
            <c:bubble3D val="0"/>
            <c:spPr>
              <a:solidFill>
                <a:srgbClr val="9AA0A8"/>
              </a:solidFill>
              <a:ln w="19050">
                <a:solidFill>
                  <a:schemeClr val="lt1"/>
                </a:solidFill>
              </a:ln>
              <a:effectLst/>
            </c:spPr>
            <c:extLst>
              <c:ext xmlns:c16="http://schemas.microsoft.com/office/drawing/2014/chart" uri="{C3380CC4-5D6E-409C-BE32-E72D297353CC}">
                <c16:uniqueId val="{00000005-61FD-4758-AD22-CAA7A17BCE74}"/>
              </c:ext>
            </c:extLst>
          </c:dPt>
          <c:dPt>
            <c:idx val="3"/>
            <c:bubble3D val="0"/>
            <c:spPr>
              <a:solidFill>
                <a:srgbClr val="C5C8CD"/>
              </a:solidFill>
              <a:ln w="19050">
                <a:solidFill>
                  <a:schemeClr val="lt1"/>
                </a:solidFill>
              </a:ln>
              <a:effectLst/>
            </c:spPr>
            <c:extLst>
              <c:ext xmlns:c16="http://schemas.microsoft.com/office/drawing/2014/chart" uri="{C3380CC4-5D6E-409C-BE32-E72D297353CC}">
                <c16:uniqueId val="{00000007-E57D-4D26-9BA1-76AA8C9B4F8F}"/>
              </c:ext>
            </c:extLst>
          </c:dPt>
          <c:dLbls>
            <c:dLbl>
              <c:idx val="0"/>
              <c:layout>
                <c:manualLayout>
                  <c:x val="-0.22362904400534531"/>
                  <c:y val="-2.361154855643044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8322236225888938"/>
                      <c:h val="0.20660588479071695"/>
                    </c:manualLayout>
                  </c15:layout>
                </c:ext>
                <c:ext xmlns:c16="http://schemas.microsoft.com/office/drawing/2014/chart" uri="{C3380CC4-5D6E-409C-BE32-E72D297353CC}">
                  <c16:uniqueId val="{00000001-61FD-4758-AD22-CAA7A17BCE74}"/>
                </c:ext>
              </c:extLst>
            </c:dLbl>
            <c:dLbl>
              <c:idx val="1"/>
              <c:layout>
                <c:manualLayout>
                  <c:x val="0.19602443101240008"/>
                  <c:y val="-9.6750103605470372E-2"/>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1FD-4758-AD22-CAA7A17BCE74}"/>
                </c:ext>
              </c:extLst>
            </c:dLbl>
            <c:dLbl>
              <c:idx val="2"/>
              <c:layout>
                <c:manualLayout>
                  <c:x val="2.3166297791572501E-2"/>
                  <c:y val="6.09028871391076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1FD-4758-AD22-CAA7A17BCE74}"/>
                </c:ext>
              </c:extLst>
            </c:dLbl>
            <c:dLbl>
              <c:idx val="3"/>
              <c:layout>
                <c:manualLayout>
                  <c:x val="2.8943500482550007E-2"/>
                  <c:y val="2.0535985633374455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E57D-4D26-9BA1-76AA8C9B4F8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estFit"/>
            <c:showLegendKey val="0"/>
            <c:showVal val="1"/>
            <c:showCatName val="1"/>
            <c:showSerName val="0"/>
            <c:showPercent val="0"/>
            <c:showBubbleSize val="0"/>
            <c:separator>
</c:separator>
            <c:showLeaderLines val="1"/>
            <c:leaderLines>
              <c:spPr>
                <a:ln w="9525" cap="flat" cmpd="sng" algn="ctr">
                  <a:solidFill>
                    <a:srgbClr val="566372"/>
                  </a:solidFill>
                  <a:round/>
                </a:ln>
                <a:effectLst/>
              </c:spPr>
            </c:leaderLines>
            <c:extLst>
              <c:ext xmlns:c15="http://schemas.microsoft.com/office/drawing/2012/chart" uri="{CE6537A1-D6FC-4f65-9D91-7224C49458BB}"/>
            </c:extLst>
          </c:dLbls>
          <c:cat>
            <c:strRef>
              <c:f>'D26'!$J$33:$J$36</c:f>
              <c:strCache>
                <c:ptCount val="4"/>
                <c:pt idx="0">
                  <c:v>Împrumuturi</c:v>
                </c:pt>
                <c:pt idx="1">
                  <c:v>Credite comerciale şi avansuri</c:v>
                </c:pt>
                <c:pt idx="2">
                  <c:v>Alte angajamente aferente datoriei</c:v>
                </c:pt>
                <c:pt idx="3">
                  <c:v>Numerar şi depozite</c:v>
                </c:pt>
              </c:strCache>
            </c:strRef>
          </c:cat>
          <c:val>
            <c:numRef>
              <c:f>'D26'!$K$33:$K$36</c:f>
              <c:numCache>
                <c:formatCode>0.0%</c:formatCode>
                <c:ptCount val="4"/>
                <c:pt idx="0">
                  <c:v>0.47814418703786771</c:v>
                </c:pt>
                <c:pt idx="1">
                  <c:v>0.39955838440553265</c:v>
                </c:pt>
                <c:pt idx="2">
                  <c:v>8.6838373734798177E-2</c:v>
                </c:pt>
                <c:pt idx="3">
                  <c:v>3.5459054821801506E-2</c:v>
                </c:pt>
              </c:numCache>
            </c:numRef>
          </c:val>
          <c:extLst>
            <c:ext xmlns:c16="http://schemas.microsoft.com/office/drawing/2014/chart" uri="{C3380CC4-5D6E-409C-BE32-E72D297353CC}">
              <c16:uniqueId val="{00000006-61FD-4758-AD22-CAA7A17BCE7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914002579742899E-2"/>
          <c:y val="6.7922198209323867E-2"/>
          <c:w val="0.91926205302768527"/>
          <c:h val="0.69587576552930885"/>
        </c:manualLayout>
      </c:layout>
      <c:barChart>
        <c:barDir val="col"/>
        <c:grouping val="stacked"/>
        <c:varyColors val="0"/>
        <c:ser>
          <c:idx val="0"/>
          <c:order val="0"/>
          <c:tx>
            <c:strRef>
              <c:f>'D27'!$B$31</c:f>
              <c:strCache>
                <c:ptCount val="1"/>
                <c:pt idx="0">
                  <c:v>Societăţi nefinanciare</c:v>
                </c:pt>
              </c:strCache>
            </c:strRef>
          </c:tx>
          <c:spPr>
            <a:solidFill>
              <a:srgbClr val="ACB5C2">
                <a:lumMod val="50000"/>
              </a:srgbClr>
            </a:solidFill>
            <a:ln>
              <a:noFill/>
            </a:ln>
            <a:effectLst/>
          </c:spPr>
          <c:invertIfNegative val="0"/>
          <c:dLbls>
            <c:numFmt formatCode="#,##0.0" sourceLinked="0"/>
            <c:spPr>
              <a:noFill/>
              <a:ln>
                <a:noFill/>
              </a:ln>
              <a:effectLst/>
            </c:spPr>
            <c:txPr>
              <a:bodyPr rot="0" vert="horz"/>
              <a:lstStyle/>
              <a:p>
                <a:pPr>
                  <a:defRPr>
                    <a:solidFill>
                      <a:schemeClr val="bg1"/>
                    </a:solidFill>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31.03.2025*</c:v>
                </c:pt>
                <c:pt idx="1">
                  <c:v>30.06.2025*</c:v>
                </c:pt>
                <c:pt idx="2">
                  <c:v>30.09.2025*</c:v>
                </c:pt>
                <c:pt idx="3">
                  <c:v>31.12.2025*</c:v>
                </c:pt>
                <c:pt idx="4">
                  <c:v>31.03.2026*</c:v>
                </c:pt>
                <c:pt idx="5">
                  <c:v>30.06.2026</c:v>
                </c:pt>
              </c:strCache>
            </c:strRef>
          </c:cat>
          <c:val>
            <c:numRef>
              <c:f>'D27'!$C$31:$H$31</c:f>
              <c:numCache>
                <c:formatCode>#,##0.0</c:formatCode>
                <c:ptCount val="6"/>
                <c:pt idx="0">
                  <c:v>3460.1943184500001</c:v>
                </c:pt>
                <c:pt idx="1">
                  <c:v>3337.71903772</c:v>
                </c:pt>
                <c:pt idx="2">
                  <c:v>3390.3182674199998</c:v>
                </c:pt>
                <c:pt idx="3">
                  <c:v>3088.8260574299998</c:v>
                </c:pt>
                <c:pt idx="4">
                  <c:v>3198.8893534600002</c:v>
                </c:pt>
                <c:pt idx="5" formatCode="#,##0.00">
                  <c:v>3318.36378737</c:v>
                </c:pt>
              </c:numCache>
            </c:numRef>
          </c:val>
          <c:extLst>
            <c:ext xmlns:c16="http://schemas.microsoft.com/office/drawing/2014/chart" uri="{C3380CC4-5D6E-409C-BE32-E72D297353CC}">
              <c16:uniqueId val="{00000001-79DD-47D7-8794-EE7E3115FB14}"/>
            </c:ext>
          </c:extLst>
        </c:ser>
        <c:ser>
          <c:idx val="1"/>
          <c:order val="1"/>
          <c:tx>
            <c:strRef>
              <c:f>'D27'!$B$32</c:f>
              <c:strCache>
                <c:ptCount val="1"/>
                <c:pt idx="0">
                  <c:v>Investiții directe: creditarea intragrup</c:v>
                </c:pt>
              </c:strCache>
            </c:strRef>
          </c:tx>
          <c:spPr>
            <a:solidFill>
              <a:srgbClr val="8794A7"/>
            </a:solidFill>
            <a:ln>
              <a:noFill/>
            </a:ln>
            <a:effectLst/>
          </c:spPr>
          <c:invertIfNegative val="0"/>
          <c:dLbls>
            <c:numFmt formatCode="#,##0.0" sourceLinked="0"/>
            <c:spPr>
              <a:noFill/>
              <a:ln>
                <a:noFill/>
              </a:ln>
              <a:effectLst/>
            </c:spPr>
            <c:txPr>
              <a:bodyPr rot="0" vert="horz"/>
              <a:lstStyle/>
              <a:p>
                <a:pPr>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31.03.2025*</c:v>
                </c:pt>
                <c:pt idx="1">
                  <c:v>30.06.2025*</c:v>
                </c:pt>
                <c:pt idx="2">
                  <c:v>30.09.2025*</c:v>
                </c:pt>
                <c:pt idx="3">
                  <c:v>31.12.2025*</c:v>
                </c:pt>
                <c:pt idx="4">
                  <c:v>31.03.2026*</c:v>
                </c:pt>
                <c:pt idx="5">
                  <c:v>30.06.2026</c:v>
                </c:pt>
              </c:strCache>
            </c:strRef>
          </c:cat>
          <c:val>
            <c:numRef>
              <c:f>'D27'!$C$32:$H$32</c:f>
              <c:numCache>
                <c:formatCode>#,##0.0</c:formatCode>
                <c:ptCount val="6"/>
                <c:pt idx="0">
                  <c:v>1761.9024504199999</c:v>
                </c:pt>
                <c:pt idx="1">
                  <c:v>1658.7756883899999</c:v>
                </c:pt>
                <c:pt idx="2">
                  <c:v>1646.63519397</c:v>
                </c:pt>
                <c:pt idx="3">
                  <c:v>1620.0488568999999</c:v>
                </c:pt>
                <c:pt idx="4">
                  <c:v>1655.7398638299999</c:v>
                </c:pt>
                <c:pt idx="5" formatCode="#,##0.00">
                  <c:v>1690.08545482</c:v>
                </c:pt>
              </c:numCache>
            </c:numRef>
          </c:val>
          <c:extLst>
            <c:ext xmlns:c16="http://schemas.microsoft.com/office/drawing/2014/chart" uri="{C3380CC4-5D6E-409C-BE32-E72D297353CC}">
              <c16:uniqueId val="{00000003-79DD-47D7-8794-EE7E3115FB14}"/>
            </c:ext>
          </c:extLst>
        </c:ser>
        <c:ser>
          <c:idx val="2"/>
          <c:order val="2"/>
          <c:tx>
            <c:strRef>
              <c:f>'D27'!$B$33</c:f>
              <c:strCache>
                <c:ptCount val="1"/>
                <c:pt idx="0">
                  <c:v>Societăți care acceptă depozite</c:v>
                </c:pt>
              </c:strCache>
            </c:strRef>
          </c:tx>
          <c:spPr>
            <a:solidFill>
              <a:srgbClr val="ACB5C2">
                <a:lumMod val="60000"/>
                <a:lumOff val="40000"/>
              </a:srgbClr>
            </a:solidFill>
            <a:ln>
              <a:noFill/>
            </a:ln>
            <a:effectLst/>
          </c:spPr>
          <c:invertIfNegative val="0"/>
          <c:dLbls>
            <c:numFmt formatCode="#,##0.0" sourceLinked="0"/>
            <c:spPr>
              <a:noFill/>
              <a:ln>
                <a:noFill/>
              </a:ln>
              <a:effectLst/>
            </c:spPr>
            <c:txPr>
              <a:bodyPr rot="0" vert="horz"/>
              <a:lstStyle/>
              <a:p>
                <a:pPr>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'D27'!$C$30:$H$30</c:f>
              <c:strCache>
                <c:ptCount val="6"/>
                <c:pt idx="0">
                  <c:v>31.03.2025*</c:v>
                </c:pt>
                <c:pt idx="1">
                  <c:v>30.06.2025*</c:v>
                </c:pt>
                <c:pt idx="2">
                  <c:v>30.09.2025*</c:v>
                </c:pt>
                <c:pt idx="3">
                  <c:v>31.12.2025*</c:v>
                </c:pt>
                <c:pt idx="4">
                  <c:v>31.03.2026*</c:v>
                </c:pt>
                <c:pt idx="5">
                  <c:v>30.06.2026</c:v>
                </c:pt>
              </c:strCache>
            </c:strRef>
          </c:cat>
          <c:val>
            <c:numRef>
              <c:f>'D27'!$C$33:$H$33</c:f>
              <c:numCache>
                <c:formatCode>#,##0.0</c:formatCode>
                <c:ptCount val="6"/>
                <c:pt idx="0">
                  <c:v>429.43799158000002</c:v>
                </c:pt>
                <c:pt idx="1">
                  <c:v>412.03249757999998</c:v>
                </c:pt>
                <c:pt idx="2">
                  <c:v>416.65982005000001</c:v>
                </c:pt>
                <c:pt idx="3">
                  <c:v>428.97804837000001</c:v>
                </c:pt>
                <c:pt idx="4">
                  <c:v>447.33042182000003</c:v>
                </c:pt>
                <c:pt idx="5" formatCode="#,##0.00">
                  <c:v>496.95789227</c:v>
                </c:pt>
              </c:numCache>
            </c:numRef>
          </c:val>
          <c:extLst>
            <c:ext xmlns:c16="http://schemas.microsoft.com/office/drawing/2014/chart" uri="{C3380CC4-5D6E-409C-BE32-E72D297353CC}">
              <c16:uniqueId val="{00000005-79DD-47D7-8794-EE7E3115FB14}"/>
            </c:ext>
          </c:extLst>
        </c:ser>
        <c:ser>
          <c:idx val="3"/>
          <c:order val="3"/>
          <c:tx>
            <c:strRef>
              <c:f>'D27'!$B$34</c:f>
              <c:strCache>
                <c:ptCount val="1"/>
                <c:pt idx="0">
                  <c:v>Alte societăţi financiare</c:v>
                </c:pt>
              </c:strCache>
            </c:strRef>
          </c:tx>
          <c:spPr>
            <a:solidFill>
              <a:srgbClr val="E6E6E6"/>
            </a:solidFill>
            <a:ln>
              <a:noFill/>
            </a:ln>
            <a:effectLst/>
          </c:spPr>
          <c:invertIfNegative val="0"/>
          <c:cat>
            <c:strRef>
              <c:f>'D27'!$C$30:$H$30</c:f>
              <c:strCache>
                <c:ptCount val="6"/>
                <c:pt idx="0">
                  <c:v>31.03.2025*</c:v>
                </c:pt>
                <c:pt idx="1">
                  <c:v>30.06.2025*</c:v>
                </c:pt>
                <c:pt idx="2">
                  <c:v>30.09.2025*</c:v>
                </c:pt>
                <c:pt idx="3">
                  <c:v>31.12.2025*</c:v>
                </c:pt>
                <c:pt idx="4">
                  <c:v>31.03.2026*</c:v>
                </c:pt>
                <c:pt idx="5">
                  <c:v>30.06.2026</c:v>
                </c:pt>
              </c:strCache>
            </c:strRef>
          </c:cat>
          <c:val>
            <c:numRef>
              <c:f>'D27'!$C$34:$H$34</c:f>
              <c:numCache>
                <c:formatCode>#,##0.0</c:formatCode>
                <c:ptCount val="6"/>
                <c:pt idx="0">
                  <c:v>301.49353617000003</c:v>
                </c:pt>
                <c:pt idx="1">
                  <c:v>337.39436810000001</c:v>
                </c:pt>
                <c:pt idx="2">
                  <c:v>371.12161171999998</c:v>
                </c:pt>
                <c:pt idx="3">
                  <c:v>404.15387239</c:v>
                </c:pt>
                <c:pt idx="4">
                  <c:v>415.50390480999999</c:v>
                </c:pt>
                <c:pt idx="5" formatCode="#,##0.00">
                  <c:v>480.6715969</c:v>
                </c:pt>
              </c:numCache>
            </c:numRef>
          </c:val>
          <c:extLst>
            <c:ext xmlns:c16="http://schemas.microsoft.com/office/drawing/2014/chart" uri="{C3380CC4-5D6E-409C-BE32-E72D297353CC}">
              <c16:uniqueId val="{00000007-79DD-47D7-8794-EE7E3115FB14}"/>
            </c:ext>
          </c:extLst>
        </c:ser>
        <c:ser>
          <c:idx val="4"/>
          <c:order val="4"/>
          <c:tx>
            <c:strRef>
              <c:f>'D27'!$B$35</c:f>
              <c:strCache>
                <c:ptCount val="1"/>
                <c:pt idx="0">
                  <c:v>Gospodăriile populaţiei şi IFSLSGP</c:v>
                </c:pt>
              </c:strCache>
            </c:strRef>
          </c:tx>
          <c:spPr>
            <a:solidFill>
              <a:schemeClr val="tx1"/>
            </a:solidFill>
            <a:ln>
              <a:noFill/>
            </a:ln>
            <a:effectLst/>
          </c:spPr>
          <c:invertIfNegative val="0"/>
          <c:cat>
            <c:strRef>
              <c:f>'D27'!$C$30:$H$30</c:f>
              <c:strCache>
                <c:ptCount val="6"/>
                <c:pt idx="0">
                  <c:v>31.03.2025*</c:v>
                </c:pt>
                <c:pt idx="1">
                  <c:v>30.06.2025*</c:v>
                </c:pt>
                <c:pt idx="2">
                  <c:v>30.09.2025*</c:v>
                </c:pt>
                <c:pt idx="3">
                  <c:v>31.12.2025*</c:v>
                </c:pt>
                <c:pt idx="4">
                  <c:v>31.03.2026*</c:v>
                </c:pt>
                <c:pt idx="5">
                  <c:v>30.06.2026</c:v>
                </c:pt>
              </c:strCache>
            </c:strRef>
          </c:cat>
          <c:val>
            <c:numRef>
              <c:f>'D27'!$C$35:$H$35</c:f>
              <c:numCache>
                <c:formatCode>#,##0.0</c:formatCode>
                <c:ptCount val="6"/>
                <c:pt idx="0">
                  <c:v>70.402437500000005</c:v>
                </c:pt>
                <c:pt idx="1">
                  <c:v>66.608198490000007</c:v>
                </c:pt>
                <c:pt idx="2">
                  <c:v>68.518978680000004</c:v>
                </c:pt>
                <c:pt idx="3">
                  <c:v>67.187763669999995</c:v>
                </c:pt>
                <c:pt idx="4">
                  <c:v>70.880270929999995</c:v>
                </c:pt>
                <c:pt idx="5" formatCode="#,##0.00">
                  <c:v>74.965499960000002</c:v>
                </c:pt>
              </c:numCache>
            </c:numRef>
          </c:val>
          <c:extLst>
            <c:ext xmlns:c16="http://schemas.microsoft.com/office/drawing/2014/chart" uri="{C3380CC4-5D6E-409C-BE32-E72D297353CC}">
              <c16:uniqueId val="{00000009-79DD-47D7-8794-EE7E3115FB14}"/>
            </c:ext>
          </c:extLst>
        </c:ser>
        <c:dLbls>
          <c:showLegendKey val="0"/>
          <c:showVal val="0"/>
          <c:showCatName val="0"/>
          <c:showSerName val="0"/>
          <c:showPercent val="0"/>
          <c:showBubbleSize val="0"/>
        </c:dLbls>
        <c:gapWidth val="60"/>
        <c:overlap val="100"/>
        <c:axId val="743380223"/>
        <c:axId val="743377311"/>
      </c:barChart>
      <c:catAx>
        <c:axId val="743380223"/>
        <c:scaling>
          <c:orientation val="minMax"/>
        </c:scaling>
        <c:delete val="0"/>
        <c:axPos val="b"/>
        <c:majorGridlines>
          <c:spPr>
            <a:ln w="9525" cap="flat" cmpd="sng" algn="ctr">
              <a:solidFill>
                <a:sysClr val="window" lastClr="FFFFFF"/>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ro-MD"/>
          </a:p>
        </c:txPr>
        <c:crossAx val="743377311"/>
        <c:crosses val="autoZero"/>
        <c:auto val="1"/>
        <c:lblAlgn val="ctr"/>
        <c:lblOffset val="100"/>
        <c:noMultiLvlLbl val="0"/>
      </c:catAx>
      <c:valAx>
        <c:axId val="743377311"/>
        <c:scaling>
          <c:orientation val="minMax"/>
          <c:max val="6000"/>
        </c:scaling>
        <c:delete val="0"/>
        <c:axPos val="l"/>
        <c:numFmt formatCode="0" sourceLinked="0"/>
        <c:majorTickMark val="none"/>
        <c:minorTickMark val="none"/>
        <c:tickLblPos val="nextTo"/>
        <c:spPr>
          <a:noFill/>
          <a:ln>
            <a:noFill/>
          </a:ln>
          <a:effectLst/>
        </c:spPr>
        <c:txPr>
          <a:bodyPr rot="-60000000" vert="horz"/>
          <a:lstStyle/>
          <a:p>
            <a:pPr>
              <a:defRPr/>
            </a:pPr>
            <a:endParaRPr lang="ro-MD"/>
          </a:p>
        </c:txPr>
        <c:crossAx val="743380223"/>
        <c:crosses val="autoZero"/>
        <c:crossBetween val="between"/>
      </c:valAx>
      <c:spPr>
        <a:solidFill>
          <a:srgbClr val="F2F2F2"/>
        </a:solidFill>
      </c:spPr>
    </c:plotArea>
    <c:legend>
      <c:legendPos val="b"/>
      <c:layout>
        <c:manualLayout>
          <c:xMode val="edge"/>
          <c:yMode val="edge"/>
          <c:x val="0"/>
          <c:y val="0.86828661159369835"/>
          <c:w val="0.96894077162964642"/>
          <c:h val="0.1178917500177343"/>
        </c:manualLayout>
      </c:layout>
      <c:overlay val="0"/>
      <c:spPr>
        <a:noFill/>
        <a:ln>
          <a:noFill/>
        </a:ln>
        <a:effectLst/>
      </c:spPr>
      <c:txPr>
        <a:bodyPr rot="0" vert="horz"/>
        <a:lstStyle/>
        <a:p>
          <a:pPr>
            <a:defRPr/>
          </a:pPr>
          <a:endParaRPr lang="ro-MD"/>
        </a:p>
      </c:txPr>
    </c:legend>
    <c:plotVisOnly val="1"/>
    <c:dispBlanksAs val="gap"/>
    <c:showDLblsOverMax val="0"/>
    <c:extLst/>
  </c:chart>
  <c:spPr>
    <a:solidFill>
      <a:srgbClr val="F2F2F2"/>
    </a:solidFill>
    <a:ln w="9525" cap="flat" cmpd="sng" algn="ctr">
      <a:noFill/>
      <a:round/>
    </a:ln>
    <a:effectLst/>
  </c:spPr>
  <c:txPr>
    <a:bodyPr/>
    <a:lstStyle/>
    <a:p>
      <a:pPr>
        <a:defRPr sz="9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2500000000000003E-2"/>
          <c:y val="0.10734682579759457"/>
          <c:w val="0.83833333333333337"/>
          <c:h val="0.79910539784588142"/>
        </c:manualLayout>
      </c:layout>
      <c:ofPieChart>
        <c:ofPieType val="pie"/>
        <c:varyColors val="1"/>
        <c:ser>
          <c:idx val="0"/>
          <c:order val="0"/>
          <c:tx>
            <c:strRef>
              <c:f>'D28'!$C$28</c:f>
              <c:strCache>
                <c:ptCount val="1"/>
                <c:pt idx="0">
                  <c:v>30.06.2026</c:v>
                </c:pt>
              </c:strCache>
            </c:strRef>
          </c:tx>
          <c:spPr>
            <a:solidFill>
              <a:schemeClr val="accent1"/>
            </a:solidFill>
          </c:spPr>
          <c:dPt>
            <c:idx val="0"/>
            <c:bubble3D val="0"/>
            <c:spPr>
              <a:solidFill>
                <a:srgbClr val="7C8A9D"/>
              </a:solidFill>
              <a:ln w="19050">
                <a:solidFill>
                  <a:schemeClr val="lt1"/>
                </a:solidFill>
              </a:ln>
              <a:effectLst/>
            </c:spPr>
            <c:extLst>
              <c:ext xmlns:c16="http://schemas.microsoft.com/office/drawing/2014/chart" uri="{C3380CC4-5D6E-409C-BE32-E72D297353CC}">
                <c16:uniqueId val="{00000001-89B6-44DC-B405-C16BEBF93DE9}"/>
              </c:ext>
            </c:extLst>
          </c:dPt>
          <c:dPt>
            <c:idx val="1"/>
            <c:bubble3D val="0"/>
            <c:spPr>
              <a:solidFill>
                <a:srgbClr val="7C8A9D">
                  <a:lumMod val="60000"/>
                  <a:lumOff val="40000"/>
                </a:srgbClr>
              </a:solidFill>
              <a:ln w="19050">
                <a:solidFill>
                  <a:schemeClr val="lt1"/>
                </a:solidFill>
              </a:ln>
              <a:effectLst/>
            </c:spPr>
            <c:extLst>
              <c:ext xmlns:c16="http://schemas.microsoft.com/office/drawing/2014/chart" uri="{C3380CC4-5D6E-409C-BE32-E72D297353CC}">
                <c16:uniqueId val="{00000003-89B6-44DC-B405-C16BEBF93DE9}"/>
              </c:ext>
            </c:extLst>
          </c:dPt>
          <c:dPt>
            <c:idx val="2"/>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5-89B6-44DC-B405-C16BEBF93DE9}"/>
              </c:ext>
            </c:extLst>
          </c:dPt>
          <c:dPt>
            <c:idx val="3"/>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7-89B6-44DC-B405-C16BEBF93DE9}"/>
              </c:ext>
            </c:extLst>
          </c:dPt>
          <c:dPt>
            <c:idx val="4"/>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9-89B6-44DC-B405-C16BEBF93DE9}"/>
              </c:ext>
            </c:extLst>
          </c:dPt>
          <c:dPt>
            <c:idx val="5"/>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B-89B6-44DC-B405-C16BEBF93DE9}"/>
              </c:ext>
            </c:extLst>
          </c:dPt>
          <c:dPt>
            <c:idx val="6"/>
            <c:bubble3D val="0"/>
            <c:spPr>
              <a:solidFill>
                <a:srgbClr val="ACB5C2">
                  <a:lumMod val="60000"/>
                  <a:lumOff val="40000"/>
                </a:srgbClr>
              </a:solidFill>
              <a:ln w="19050">
                <a:solidFill>
                  <a:schemeClr val="lt1"/>
                </a:solidFill>
              </a:ln>
              <a:effectLst/>
            </c:spPr>
            <c:extLst>
              <c:ext xmlns:c16="http://schemas.microsoft.com/office/drawing/2014/chart" uri="{C3380CC4-5D6E-409C-BE32-E72D297353CC}">
                <c16:uniqueId val="{0000000D-89B6-44DC-B405-C16BEBF93DE9}"/>
              </c:ext>
            </c:extLst>
          </c:dPt>
          <c:dPt>
            <c:idx val="7"/>
            <c:bubble3D val="0"/>
            <c:spPr>
              <a:solidFill>
                <a:srgbClr val="CDD3DA"/>
              </a:solidFill>
              <a:ln w="19050">
                <a:solidFill>
                  <a:schemeClr val="lt1"/>
                </a:solidFill>
              </a:ln>
              <a:effectLst/>
            </c:spPr>
            <c:extLst>
              <c:ext xmlns:c16="http://schemas.microsoft.com/office/drawing/2014/chart" uri="{C3380CC4-5D6E-409C-BE32-E72D297353CC}">
                <c16:uniqueId val="{0000000F-89B6-44DC-B405-C16BEBF93DE9}"/>
              </c:ext>
            </c:extLst>
          </c:dPt>
          <c:dLbls>
            <c:dLbl>
              <c:idx val="0"/>
              <c:layout>
                <c:manualLayout>
                  <c:x val="9.6704164199723705E-2"/>
                  <c:y val="-6.815761448349308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9B6-44DC-B405-C16BEBF93DE9}"/>
                </c:ext>
              </c:extLst>
            </c:dLbl>
            <c:dLbl>
              <c:idx val="1"/>
              <c:layout>
                <c:manualLayout>
                  <c:x val="-1.7804408112352291E-2"/>
                  <c:y val="-5.8279947122229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9B6-44DC-B405-C16BEBF93DE9}"/>
                </c:ext>
              </c:extLst>
            </c:dLbl>
            <c:dLbl>
              <c:idx val="2"/>
              <c:tx>
                <c:rich>
                  <a:bodyPr/>
                  <a:lstStyle/>
                  <a:p>
                    <a:fld id="{FCE6AFD2-B7C3-43D1-A23D-C971E7973E95}" type="CATEGORYNAME">
                      <a:rPr lang="en-US"/>
                      <a:pPr/>
                      <a:t>[CATEGORY NAME]</a:t>
                    </a:fld>
                    <a:endParaRPr lang="en-US" baseline="0"/>
                  </a:p>
                  <a:p>
                    <a:r>
                      <a:rPr lang="en-US" baseline="0"/>
                      <a:t>47,3%</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89B6-44DC-B405-C16BEBF93DE9}"/>
                </c:ext>
              </c:extLst>
            </c:dLbl>
            <c:dLbl>
              <c:idx val="3"/>
              <c:layout>
                <c:manualLayout>
                  <c:x val="3.7718057520037718E-3"/>
                  <c:y val="0"/>
                </c:manualLayout>
              </c:layout>
              <c:tx>
                <c:rich>
                  <a:bodyPr/>
                  <a:lstStyle/>
                  <a:p>
                    <a:fld id="{72730216-A7E7-4C13-B3B0-E2527F0E37B0}" type="CATEGORYNAME">
                      <a:rPr lang="en-US"/>
                      <a:pPr/>
                      <a:t>[CATEGORY NAME]</a:t>
                    </a:fld>
                    <a:r>
                      <a:rPr lang="en-US" baseline="0"/>
                      <a:t> </a:t>
                    </a:r>
                  </a:p>
                  <a:p>
                    <a:r>
                      <a:rPr lang="en-US" baseline="0"/>
                      <a:t>28,1%</a:t>
                    </a:r>
                  </a:p>
                </c:rich>
              </c:tx>
              <c:dLblPos val="bestFit"/>
              <c:showLegendKey val="0"/>
              <c:showVal val="0"/>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89B6-44DC-B405-C16BEBF93DE9}"/>
                </c:ext>
              </c:extLst>
            </c:dLbl>
            <c:dLbl>
              <c:idx val="4"/>
              <c:tx>
                <c:rich>
                  <a:bodyPr rot="0" vert="horz" wrap="square" lIns="38100" tIns="19050" rIns="38100" bIns="19050" anchor="ctr">
                    <a:spAutoFit/>
                  </a:bodyPr>
                  <a:lstStyle/>
                  <a:p>
                    <a:pPr>
                      <a:defRPr/>
                    </a:pPr>
                    <a:fld id="{7CD51FE3-E7FE-42A9-8A3F-A14772AF99CD}" type="CATEGORYNAME">
                      <a:rPr lang="en-US"/>
                      <a:pPr>
                        <a:defRPr/>
                      </a:pPr>
                      <a:t>[CATEGORY NAME]</a:t>
                    </a:fld>
                    <a:endParaRPr lang="en-US" baseline="0"/>
                  </a:p>
                  <a:p>
                    <a:pPr>
                      <a:defRPr/>
                    </a:pPr>
                    <a:r>
                      <a:rPr lang="en-US" baseline="0"/>
                      <a:t> 12,1%</a:t>
                    </a:r>
                  </a:p>
                </c:rich>
              </c:tx>
              <c:numFmt formatCode="0.0%" sourceLinked="0"/>
              <c:spPr>
                <a:noFill/>
                <a:ln>
                  <a:noFill/>
                </a:ln>
                <a:effectLst/>
              </c:spPr>
              <c:dLblPos val="outEnd"/>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89B6-44DC-B405-C16BEBF93DE9}"/>
                </c:ext>
              </c:extLst>
            </c:dLbl>
            <c:dLbl>
              <c:idx val="5"/>
              <c:layout>
                <c:manualLayout>
                  <c:x val="-3.7718057520039101E-3"/>
                  <c:y val="2.0466832757101212E-2"/>
                </c:manualLayout>
              </c:layout>
              <c:tx>
                <c:rich>
                  <a:bodyPr rot="0" vert="horz" wrap="square" lIns="38100" tIns="19050" rIns="38100" bIns="19050" anchor="ctr">
                    <a:spAutoFit/>
                  </a:bodyPr>
                  <a:lstStyle/>
                  <a:p>
                    <a:pPr>
                      <a:defRPr/>
                    </a:pPr>
                    <a:fld id="{AEEDEAF9-B4B4-479E-8C3E-9FB2D8180CF5}" type="CATEGORYNAME">
                      <a:rPr lang="en-US"/>
                      <a:pPr>
                        <a:defRPr/>
                      </a:pPr>
                      <a:t>[CATEGORY NAME]</a:t>
                    </a:fld>
                    <a:endParaRPr lang="en-US" baseline="0"/>
                  </a:p>
                  <a:p>
                    <a:pPr>
                      <a:defRPr/>
                    </a:pPr>
                    <a:r>
                      <a:rPr lang="en-US" baseline="0"/>
                      <a:t>11,8%</a:t>
                    </a:r>
                  </a:p>
                </c:rich>
              </c:tx>
              <c:numFmt formatCode="0.0%" sourceLinked="0"/>
              <c:spPr>
                <a:noFill/>
                <a:ln>
                  <a:noFill/>
                </a:ln>
                <a:effectLst/>
              </c:sp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89B6-44DC-B405-C16BEBF93DE9}"/>
                </c:ext>
              </c:extLst>
            </c:dLbl>
            <c:dLbl>
              <c:idx val="6"/>
              <c:layout>
                <c:manualLayout>
                  <c:x val="4.59610865473499E-3"/>
                  <c:y val="4.342714053284516E-2"/>
                </c:manualLayout>
              </c:layout>
              <c:tx>
                <c:rich>
                  <a:bodyPr/>
                  <a:lstStyle/>
                  <a:p>
                    <a:fld id="{EECA0532-7B5B-491E-B716-413D1F1AB4D8}" type="CATEGORYNAME">
                      <a:rPr lang="en-US"/>
                      <a:pPr/>
                      <a:t>[CATEGORY NAME]</a:t>
                    </a:fld>
                    <a:endParaRPr lang="en-US"/>
                  </a:p>
                  <a:p>
                    <a:r>
                      <a:rPr lang="en-US" baseline="0"/>
                      <a:t> 0,7%</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89B6-44DC-B405-C16BEBF93DE9}"/>
                </c:ext>
              </c:extLst>
            </c:dLbl>
            <c:dLbl>
              <c:idx val="7"/>
              <c:tx>
                <c:rich>
                  <a:bodyPr/>
                  <a:lstStyle/>
                  <a:p>
                    <a:r>
                      <a:rPr lang="en-US" baseline="0"/>
                      <a:t>Organizații internaționale </a:t>
                    </a:r>
                  </a:p>
                  <a:p>
                    <a:r>
                      <a:rPr lang="en-US" baseline="0"/>
                      <a:t>6,9%</a:t>
                    </a:r>
                    <a:endParaRPr lang="en-US"/>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F-89B6-44DC-B405-C16BEBF93DE9}"/>
                </c:ext>
              </c:extLst>
            </c:dLbl>
            <c:numFmt formatCode="0.0%" sourceLinked="0"/>
            <c:spPr>
              <a:noFill/>
              <a:ln>
                <a:noFill/>
              </a:ln>
              <a:effectLst/>
            </c:spPr>
            <c:txPr>
              <a:bodyPr rot="0" vert="horz"/>
              <a:lstStyle/>
              <a:p>
                <a:pPr>
                  <a:defRPr/>
                </a:pPr>
                <a:endParaRPr lang="ro-MD"/>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'D28'!$B$29:$B$36</c15:sqref>
                  </c15:fullRef>
                </c:ext>
              </c:extLst>
              <c:f>('D28'!$B$29:$B$30,'D28'!$B$32:$B$36)</c:f>
              <c:strCache>
                <c:ptCount val="7"/>
                <c:pt idx="0">
                  <c:v>Alți creditori</c:v>
                </c:pt>
                <c:pt idx="1">
                  <c:v>Societăţi care acceptă depozite, cu excepția băncii centrale</c:v>
                </c:pt>
                <c:pt idx="2">
                  <c:v>BERD </c:v>
                </c:pt>
                <c:pt idx="3">
                  <c:v>BEI </c:v>
                </c:pt>
                <c:pt idx="4">
                  <c:v>BCDMN </c:v>
                </c:pt>
                <c:pt idx="5">
                  <c:v>CFI </c:v>
                </c:pt>
                <c:pt idx="6">
                  <c:v>BDCE </c:v>
                </c:pt>
              </c:strCache>
            </c:strRef>
          </c:cat>
          <c:val>
            <c:numRef>
              <c:extLst>
                <c:ext xmlns:c15="http://schemas.microsoft.com/office/drawing/2012/chart" uri="{02D57815-91ED-43cb-92C2-25804820EDAC}">
                  <c15:fullRef>
                    <c15:sqref>'D28'!$C$29:$C$36</c15:sqref>
                  </c15:fullRef>
                </c:ext>
              </c:extLst>
              <c:f>('D28'!$C$29:$C$30,'D28'!$C$32:$C$36)</c:f>
              <c:numCache>
                <c:formatCode>#,##0.0</c:formatCode>
                <c:ptCount val="7"/>
                <c:pt idx="0">
                  <c:v>2580.6850983099998</c:v>
                </c:pt>
                <c:pt idx="1">
                  <c:v>208.63424952</c:v>
                </c:pt>
                <c:pt idx="2">
                  <c:v>98.221820649999998</c:v>
                </c:pt>
                <c:pt idx="3">
                  <c:v>58.336950190000003</c:v>
                </c:pt>
                <c:pt idx="4">
                  <c:v>25.236903000000002</c:v>
                </c:pt>
                <c:pt idx="5">
                  <c:v>24.487429469999999</c:v>
                </c:pt>
                <c:pt idx="6">
                  <c:v>1.50494244</c:v>
                </c:pt>
              </c:numCache>
            </c:numRef>
          </c:val>
          <c:extLst>
            <c:ext xmlns:c15="http://schemas.microsoft.com/office/drawing/2012/chart" uri="{02D57815-91ED-43cb-92C2-25804820EDAC}">
              <c15:categoryFilterExceptions>
                <c15:categoryFilterException>
                  <c15:sqref>'D28'!$C$31</c15:sqref>
                  <c15:spPr xmlns:c15="http://schemas.microsoft.com/office/drawing/2012/chart">
                    <a:solidFill>
                      <a:schemeClr val="bg1">
                        <a:lumMod val="50000"/>
                      </a:schemeClr>
                    </a:solidFill>
                    <a:ln w="19050">
                      <a:solidFill>
                        <a:schemeClr val="lt1"/>
                      </a:solidFill>
                    </a:ln>
                    <a:effectLst/>
                  </c15:spPr>
                  <c15:bubble3D val="0"/>
                  <c15:dLbl>
                    <c:idx val="1"/>
                    <c:tx>
                      <c:rich>
                        <a:bodyPr/>
                        <a:lstStyle/>
                        <a:p>
                          <a:fld id="{9F034481-7C15-4D2A-BFE2-049EB4BC8026}" type="CATEGORYNAME">
                            <a:rPr lang="en-US"/>
                            <a:pPr/>
                            <a:t>[CATEGORY NAME]</a:t>
                          </a:fld>
                          <a:r>
                            <a:rPr lang="en-US" baseline="0"/>
                            <a:t>
46,5%</a:t>
                          </a:r>
                        </a:p>
                      </c:rich>
                    </c:tx>
                    <c:dLblPos val="bestFit"/>
                    <c:showLegendKey val="0"/>
                    <c:showVal val="0"/>
                    <c:showCatName val="1"/>
                    <c:showSerName val="0"/>
                    <c:showPercent val="1"/>
                    <c:showBubbleSize val="0"/>
                    <c:extLst>
                      <c:ext uri="{CE6537A1-D6FC-4f65-9D91-7224C49458BB}">
                        <c15:dlblFieldTable/>
                        <c15:showDataLabelsRange val="0"/>
                      </c:ext>
                      <c:ext xmlns:c16="http://schemas.microsoft.com/office/drawing/2014/chart" uri="{C3380CC4-5D6E-409C-BE32-E72D297353CC}">
                        <c16:uniqueId val="{00000011-2FD2-47EA-A74D-967F6005A782}"/>
                      </c:ext>
                    </c:extLst>
                  </c15:dLbl>
                </c15:categoryFilterException>
              </c15:categoryFilterExceptions>
            </c:ext>
            <c:ext xmlns:c16="http://schemas.microsoft.com/office/drawing/2014/chart" uri="{C3380CC4-5D6E-409C-BE32-E72D297353CC}">
              <c16:uniqueId val="{00000010-89B6-44DC-B405-C16BEBF93DE9}"/>
            </c:ext>
          </c:extLst>
        </c:ser>
        <c:dLbls>
          <c:dLblPos val="bestFit"/>
          <c:showLegendKey val="0"/>
          <c:showVal val="1"/>
          <c:showCatName val="0"/>
          <c:showSerName val="0"/>
          <c:showPercent val="0"/>
          <c:showBubbleSize val="0"/>
          <c:showLeaderLines val="1"/>
        </c:dLbls>
        <c:gapWidth val="100"/>
        <c:splitType val="pos"/>
        <c:splitPos val="5"/>
        <c:secondPieSize val="75"/>
        <c:serLines>
          <c:spPr>
            <a:ln w="9525" cap="flat" cmpd="sng" algn="ctr">
              <a:solidFill>
                <a:schemeClr val="bg1">
                  <a:lumMod val="8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AFAFC"/>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602D9A88-8B0C-4141-A543-F11F813E8285}">
          <cx:spPr>
            <a:ln>
              <a:noFill/>
            </a:ln>
          </cx:spPr>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title pos="t" align="ctr" overlay="0">
      <cx:tx>
        <cx:rich>
          <a:bodyPr spcFirstLastPara="1" vertOverflow="ellipsis" horzOverflow="overflow" wrap="square" lIns="0" tIns="0" rIns="0" bIns="0" anchor="ctr" anchorCtr="1"/>
          <a:lstStyle/>
          <a:p>
            <a:pPr algn="ctr" rtl="0">
              <a:defRPr b="1"/>
            </a:pPr>
            <a:r>
              <a:rPr lang="ro-RO" sz="1200" b="1" i="0" u="none" strike="noStrike" baseline="0">
                <a:solidFill>
                  <a:srgbClr val="4F586D"/>
                </a:solidFill>
                <a:latin typeface="Roboto" panose="02000000000000000000" pitchFamily="2" charset="0"/>
                <a:ea typeface="Roboto" panose="02000000000000000000" pitchFamily="2" charset="0"/>
              </a:rPr>
              <a:t>Export</a:t>
            </a:r>
            <a:endParaRPr lang="en-US" sz="1200" b="1" i="0" u="none" strike="noStrike" baseline="0">
              <a:solidFill>
                <a:srgbClr val="4F586D"/>
              </a:solidFill>
              <a:latin typeface="Roboto" panose="02000000000000000000" pitchFamily="2" charset="0"/>
              <a:ea typeface="Roboto" panose="02000000000000000000" pitchFamily="2" charset="0"/>
            </a:endParaRPr>
          </a:p>
        </cx:rich>
      </cx:tx>
    </cx:title>
    <cx:plotArea>
      <cx:plotAreaRegion>
        <cx:series layoutId="treemap" uniqueId="{D73A5074-D938-4CDC-B2D2-A75D52849CF9}">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2">
              <cx:visibility seriesName="0" categoryName="0" value="1"/>
              <cx:separator>
</cx:separator>
            </cx:dataLabel>
            <cx:dataLabel idx="3">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Roboto" panose="02000000000000000000" pitchFamily="2" charset="0"/>
                      <a:ea typeface="Roboto" panose="02000000000000000000" pitchFamily="2" charset="0"/>
                    </a:rPr>
                    <a:t>2,0%</a:t>
                  </a:r>
                </a:p>
              </cx:txPr>
              <cx:visibility seriesName="0" categoryName="0" value="1"/>
              <cx:separator>
</cx:separator>
            </cx:dataLabel>
            <cx:dataLabel idx="4">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Roboto" panose="02000000000000000000" pitchFamily="2" charset="0"/>
                      <a:ea typeface="Roboto" panose="02000000000000000000" pitchFamily="2" charset="0"/>
                    </a:rPr>
                    <a:t>1,6%</a:t>
                  </a:r>
                </a:p>
              </cx:txPr>
              <cx:visibility seriesName="0" categoryName="0" value="1"/>
              <cx:separator>
</cx:separator>
            </cx:dataLabel>
            <cx:dataLabel idx="7">
              <cx:txPr>
                <a:bodyPr spcFirstLastPara="1" vertOverflow="ellipsis" horzOverflow="overflow" wrap="square" lIns="0" tIns="0" rIns="0" bIns="0" anchor="ctr" anchorCtr="1"/>
                <a:lstStyle/>
                <a:p>
                  <a:pPr algn="ctr" rtl="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0"/>
              <cx:separator>
</cx:separator>
            </cx:dataLabel>
          </cx:dataLabels>
          <cx:dataId val="0"/>
          <cx:layoutPr>
            <cx:parentLabelLayout val="overlapping"/>
          </cx:layoutPr>
        </cx:series>
      </cx:plotAreaRegion>
    </cx:plotArea>
  </cx:chart>
  <cx:spPr>
    <a:solidFill>
      <a:srgbClr val="FAFAFA"/>
    </a:solidFill>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size">
        <cx:f>_xlchart.v1.5</cx:f>
      </cx:numDim>
    </cx:data>
  </cx:chartData>
  <cx:chart>
    <cx:title pos="t" align="ctr" overlay="0">
      <cx:tx>
        <cx:rich>
          <a:bodyPr spcFirstLastPara="1" vertOverflow="ellipsis" horzOverflow="overflow" wrap="square" lIns="0" tIns="0" rIns="0" bIns="0" anchor="ctr" anchorCtr="1"/>
          <a:lstStyle/>
          <a:p>
            <a:pPr algn="ctr" rtl="0">
              <a:defRPr sz="1200">
                <a:latin typeface="Roboto" panose="02000000000000000000" pitchFamily="2" charset="0"/>
                <a:ea typeface="Roboto" panose="02000000000000000000" pitchFamily="2" charset="0"/>
                <a:cs typeface="Roboto" panose="02000000000000000000" pitchFamily="2" charset="0"/>
              </a:defRPr>
            </a:pPr>
            <a:r>
              <a:rPr lang="ro-RO" sz="1200" b="1" i="0" u="none" strike="noStrike" baseline="0">
                <a:solidFill>
                  <a:srgbClr val="4F586D"/>
                </a:solidFill>
                <a:latin typeface="Roboto" panose="02000000000000000000" pitchFamily="2" charset="0"/>
                <a:ea typeface="Roboto" panose="02000000000000000000" pitchFamily="2" charset="0"/>
              </a:rPr>
              <a:t>Import</a:t>
            </a:r>
            <a:endParaRPr lang="en-US" sz="1200" b="1" i="0" u="none" strike="noStrike" baseline="0">
              <a:solidFill>
                <a:srgbClr val="4F586D"/>
              </a:solidFill>
              <a:latin typeface="Roboto" panose="02000000000000000000" pitchFamily="2" charset="0"/>
              <a:ea typeface="Roboto" panose="02000000000000000000" pitchFamily="2" charset="0"/>
            </a:endParaRPr>
          </a:p>
        </cx:rich>
      </cx:tx>
    </cx:title>
    <cx:plotArea>
      <cx:plotAreaRegion>
        <cx:series layoutId="treemap" uniqueId="{F38BDAF4-AFFA-43B8-9918-6B9EF58E9D44}">
          <cx:dataPt idx="0">
            <cx:spPr>
              <a:solidFill>
                <a:srgbClr val="4C5864"/>
              </a:solidFill>
            </cx:spPr>
          </cx:dataPt>
          <cx:dataPt idx="1">
            <cx:spPr>
              <a:solidFill>
                <a:srgbClr val="667687"/>
              </a:solidFill>
            </cx:spPr>
          </cx:dataPt>
          <cx:dataPt idx="2">
            <cx:spPr>
              <a:solidFill>
                <a:srgbClr val="758596"/>
              </a:solidFill>
            </cx:spPr>
          </cx:dataPt>
          <cx:dataPt idx="3">
            <cx:spPr>
              <a:solidFill>
                <a:srgbClr val="94A0AF"/>
              </a:solidFill>
            </cx:spPr>
          </cx:dataPt>
          <cx:dataPt idx="4">
            <cx:spPr>
              <a:solidFill>
                <a:srgbClr val="B4BDC7"/>
              </a:solidFill>
            </cx:spPr>
          </cx:dataPt>
          <cx:dataPt idx="5">
            <cx:spPr>
              <a:solidFill>
                <a:srgbClr val="D2D3D3"/>
              </a:solidFill>
            </cx:spPr>
          </cx:dataPt>
          <cx:dataPt idx="6">
            <cx:spPr>
              <a:solidFill>
                <a:srgbClr val="B5B6B6"/>
              </a:solidFill>
            </cx:spPr>
          </cx:dataPt>
          <cx:dataPt idx="7">
            <cx:spPr>
              <a:solidFill>
                <a:srgbClr val="969797"/>
              </a:solidFill>
            </cx:spPr>
          </cx:dataPt>
          <cx:dataPt idx="8">
            <cx:spPr>
              <a:solidFill>
                <a:srgbClr val="727373"/>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3">
              <cx:visibility seriesName="0" categoryName="0" value="1"/>
              <cx:separator>
</cx:separator>
            </cx:dataLabel>
            <cx:dataLabel idx="4">
              <cx:visibility seriesName="0" categoryName="0" value="1"/>
              <cx:separator>
</cx:separator>
            </cx:dataLabel>
          </cx:dataLabels>
          <cx:dataId val="0"/>
          <cx:layoutPr>
            <cx:parentLabelLayout val="overlapping"/>
          </cx:layoutPr>
        </cx:series>
      </cx:plotAreaRegion>
    </cx:plotArea>
  </cx:chart>
  <cx:spPr>
    <a:solidFill>
      <a:srgbClr val="FAFAFA"/>
    </a:solidFill>
    <a:ln>
      <a:noFill/>
    </a:ln>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size">
        <cx:f>_xlchart.v1.7</cx:f>
      </cx:numDim>
    </cx:data>
  </cx:chartData>
  <cx:chart>
    <cx:plotArea>
      <cx:plotAreaRegion>
        <cx:series layoutId="treemap" uniqueId="{00000000-298B-416A-BA57-F304C000005F}">
          <cx:dataPt idx="0">
            <cx:spPr>
              <a:solidFill>
                <a:srgbClr val="4E5969"/>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pos="inEnd">
            <cx:txPr>
              <a:bodyPr spcFirstLastPara="1" vertOverflow="ellipsis" horzOverflow="overflow" wrap="square" lIns="0" tIns="0" rIns="0" bIns="0" anchor="ctr" anchorCtr="1"/>
              <a:lstStyle/>
              <a:p>
                <a:pPr algn="ctr" rtl="0">
                  <a:defRPr sz="900">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Text" lastClr="000000"/>
                  </a:solidFill>
                  <a:latin typeface="Roboto" panose="02000000000000000000" pitchFamily="2" charset="0"/>
                  <a:ea typeface="Roboto" panose="02000000000000000000" pitchFamily="2" charset="0"/>
                </a:endParaRPr>
              </a:p>
            </cx:txPr>
            <cx:visibility seriesName="0" categoryName="1" value="0"/>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Bunuri primare</a:t>
                  </a:r>
                </a:p>
              </cx:txPr>
            </cx:dataLabel>
            <cx:dataLabel idx="6">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Altele</a:t>
                  </a:r>
                </a:p>
              </cx:txPr>
            </cx:dataLabel>
          </cx:dataLabels>
          <cx:dataId val="0"/>
          <cx:layoutPr>
            <cx:parentLabelLayout val="overlapping"/>
          </cx:layoutPr>
        </cx:series>
      </cx:plotAreaRegion>
    </cx:plotArea>
  </cx:chart>
  <cx:spPr>
    <a:solidFill>
      <a:srgbClr val="F8F9FA"/>
    </a:solidFill>
    <a:ln>
      <a:noFill/>
    </a:ln>
  </cx:spPr>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size">
        <cx:f>_xlchart.v1.9</cx:f>
      </cx:numDim>
    </cx:data>
  </cx:chartData>
  <cx:chart>
    <cx:title pos="t" align="ctr" overlay="0">
      <cx:tx>
        <cx:txData>
          <cx:v>Export pe categorii tehnologice</cx:v>
        </cx:txData>
      </cx:tx>
      <cx:txPr>
        <a:bodyPr spcFirstLastPara="1" vertOverflow="ellipsis" horzOverflow="overflow" wrap="square" lIns="0" tIns="0" rIns="0" bIns="0" anchor="ctr" anchorCtr="1"/>
        <a:lstStyle/>
        <a:p>
          <a:pPr algn="ctr" rtl="0">
            <a:defRPr sz="1100" b="1">
              <a:solidFill>
                <a:srgbClr val="4F586D"/>
              </a:solidFill>
              <a:latin typeface="Roboto" panose="02000000000000000000" pitchFamily="2" charset="0"/>
              <a:ea typeface="Roboto" panose="02000000000000000000" pitchFamily="2" charset="0"/>
              <a:cs typeface="Roboto" panose="02000000000000000000" pitchFamily="2" charset="0"/>
            </a:defRPr>
          </a:pPr>
          <a:r>
            <a:rPr lang="en-US" sz="1100" b="1" i="0" u="none" strike="noStrike" baseline="0">
              <a:solidFill>
                <a:srgbClr val="4F586D"/>
              </a:solidFill>
              <a:latin typeface="Roboto" panose="02000000000000000000" pitchFamily="2" charset="0"/>
              <a:ea typeface="Roboto" panose="02000000000000000000" pitchFamily="2" charset="0"/>
            </a:rPr>
            <a:t>Export pe categorii tehnologice</a:t>
          </a:r>
        </a:p>
      </cx:txPr>
    </cx:title>
    <cx:plotArea>
      <cx:plotAreaRegion>
        <cx:series layoutId="treemap" uniqueId="{00000000-1D61-468B-9393-D136F32A5DBB}">
          <cx:dataPt idx="0">
            <cx:spPr>
              <a:solidFill>
                <a:srgbClr val="4E5969"/>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cx:txPr>
              <a:bodyPr spcFirstLastPara="1" vertOverflow="ellipsis" horzOverflow="overflow" wrap="square" lIns="0" tIns="0" rIns="0" bIns="0" anchor="ctr" anchorCtr="1"/>
              <a:lstStyle/>
              <a:p>
                <a:pPr algn="ctr" rtl="0">
                  <a:defRPr>
                    <a:ln>
                      <a:noFill/>
                    </a:ln>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ln>
                    <a:noFill/>
                  </a:ln>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ln>
                        <a:noFill/>
                      </a:ln>
                      <a:solidFill>
                        <a:schemeClr val="bg1"/>
                      </a:solidFill>
                      <a:latin typeface="Roboto" panose="02000000000000000000" pitchFamily="2" charset="0"/>
                      <a:ea typeface="Roboto" panose="02000000000000000000" pitchFamily="2" charset="0"/>
                    </a:rPr>
                    <a:t>Bunuri primare
34,6%</a:t>
                  </a:r>
                </a:p>
              </cx:txPr>
              <cx:visibility seriesName="0" categoryName="1" value="1"/>
              <cx:separator>
</cx:separator>
            </cx:dataLabel>
            <cx:dataLabel idx="5">
              <cx:txPr>
                <a:bodyPr spcFirstLastPara="1" vertOverflow="ellipsis" horzOverflow="overflow" wrap="square" lIns="0" tIns="0" rIns="0" bIns="0" anchor="ctr" anchorCtr="1"/>
                <a:lstStyle/>
                <a:p>
                  <a:pPr algn="ctr" rtl="0">
                    <a:defRPr sz="800"/>
                  </a:pPr>
                  <a:r>
                    <a:rPr lang="en-US" sz="800" b="0" i="0" u="none" strike="noStrike" baseline="0">
                      <a:ln>
                        <a:noFill/>
                      </a:ln>
                      <a:solidFill>
                        <a:sysClr val="windowText" lastClr="000000"/>
                      </a:solidFill>
                      <a:latin typeface="Roboto" panose="02000000000000000000" pitchFamily="2" charset="0"/>
                      <a:ea typeface="Roboto" panose="02000000000000000000" pitchFamily="2" charset="0"/>
                    </a:rPr>
                    <a:t>Bunuri de tehnologie înaltă
3,6%</a:t>
                  </a:r>
                </a:p>
              </cx:txPr>
              <cx:visibility seriesName="0" categoryName="1" value="1"/>
              <cx:separator>
</cx:separator>
            </cx:dataLabel>
            <cx:dataLabel idx="6">
              <cx:txPr>
                <a:bodyPr spcFirstLastPara="1" vertOverflow="ellipsis" horzOverflow="overflow" wrap="square" lIns="0" tIns="0" rIns="0" bIns="0" anchor="ctr" anchorCtr="1"/>
                <a:lstStyle/>
                <a:p>
                  <a:pPr algn="ctr" rtl="0">
                    <a:defRPr sz="800"/>
                  </a:pPr>
                  <a:r>
                    <a:rPr lang="en-US" sz="800" b="0" i="0" u="none" strike="noStrike" baseline="0">
                      <a:ln>
                        <a:noFill/>
                      </a:ln>
                      <a:solidFill>
                        <a:sysClr val="window" lastClr="FFFFFF"/>
                      </a:solidFill>
                      <a:latin typeface="Roboto" panose="02000000000000000000" pitchFamily="2" charset="0"/>
                      <a:ea typeface="Roboto" panose="02000000000000000000" pitchFamily="2" charset="0"/>
                    </a:rPr>
                    <a:t>Altele
1,3%</a:t>
                  </a:r>
                </a:p>
              </cx:txPr>
            </cx:dataLabel>
          </cx:dataLabels>
          <cx:dataId val="0"/>
          <cx:layoutPr>
            <cx:parentLabelLayout val="overlapping"/>
          </cx:layoutPr>
        </cx:series>
      </cx:plotAreaRegion>
    </cx:plotArea>
  </cx:chart>
  <cx:spPr>
    <a:solidFill>
      <a:srgbClr val="F8F9FA"/>
    </a:solidFill>
    <a:ln>
      <a:noFill/>
    </a:ln>
  </cx:spPr>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f>_xlchart.v1.10</cx:f>
      </cx:strDim>
      <cx:numDim type="size">
        <cx:f>_xlchart.v1.11</cx:f>
      </cx:numDim>
    </cx:data>
  </cx:chartData>
  <cx:chart>
    <cx:title pos="t" align="ctr" overlay="0">
      <cx:tx>
        <cx:rich>
          <a:bodyPr vertOverflow="overflow" horzOverflow="overflow" wrap="square" lIns="0" tIns="0" rIns="0" bIns="0"/>
          <a:lstStyle/>
          <a:p>
            <a:pPr algn="ctr" rtl="0">
              <a:defRPr sz="1100" b="0" i="0">
                <a:solidFill>
                  <a:srgbClr val="C28752"/>
                </a:solidFill>
                <a:latin typeface="Roboto" panose="02000000000000000000" pitchFamily="2" charset="0"/>
                <a:ea typeface="Roboto" panose="02000000000000000000" pitchFamily="2" charset="0"/>
                <a:cs typeface="Roboto" panose="02000000000000000000" pitchFamily="2" charset="0"/>
              </a:defRPr>
            </a:pPr>
            <a:r>
              <a:rPr lang="en-US" sz="1100" b="1">
                <a:solidFill>
                  <a:srgbClr val="4F586D"/>
                </a:solidFill>
                <a:latin typeface="Roboto" panose="02000000000000000000" pitchFamily="2" charset="0"/>
                <a:ea typeface="Roboto" panose="02000000000000000000" pitchFamily="2" charset="0"/>
              </a:rPr>
              <a:t>Import pe categorii tehnologice</a:t>
            </a:r>
            <a:endParaRPr lang="ro-RO" sz="1100" b="1">
              <a:solidFill>
                <a:srgbClr val="4F586D"/>
              </a:solidFill>
              <a:latin typeface="Roboto" panose="02000000000000000000" pitchFamily="2" charset="0"/>
              <a:ea typeface="Roboto" panose="02000000000000000000" pitchFamily="2" charset="0"/>
            </a:endParaRPr>
          </a:p>
        </cx:rich>
      </cx:tx>
    </cx:title>
    <cx:plotArea>
      <cx:plotAreaRegion>
        <cx:series layoutId="treemap" uniqueId="{00000000-5251-4574-B451-71C39C71991F}">
          <cx:dataPt idx="0">
            <cx:spPr>
              <a:solidFill>
                <a:srgbClr val="4F586D"/>
              </a:solidFill>
            </cx:spPr>
          </cx:dataPt>
          <cx:dataPt idx="1">
            <cx:spPr>
              <a:solidFill>
                <a:srgbClr val="77869B"/>
              </a:solidFill>
            </cx:spPr>
          </cx:dataPt>
          <cx:dataPt idx="2">
            <cx:spPr>
              <a:solidFill>
                <a:srgbClr val="A5AFBC"/>
              </a:solidFill>
            </cx:spPr>
          </cx:dataPt>
          <cx:dataPt idx="3">
            <cx:spPr>
              <a:solidFill>
                <a:srgbClr val="BCC4CE"/>
              </a:solidFill>
            </cx:spPr>
          </cx:dataPt>
          <cx:dataPt idx="4">
            <cx:spPr>
              <a:solidFill>
                <a:srgbClr val="E1E3E8"/>
              </a:solidFill>
            </cx:spPr>
          </cx:dataPt>
          <cx:dataPt idx="5">
            <cx:spPr>
              <a:solidFill>
                <a:srgbClr val="F0F2F4"/>
              </a:solidFill>
            </cx:spPr>
          </cx:dataPt>
          <cx:dataPt idx="6">
            <cx:spPr>
              <a:solidFill>
                <a:srgbClr val="6E7681"/>
              </a:solidFill>
            </cx:spPr>
          </cx:dataPt>
          <cx:dataLabels pos="inEnd">
            <cx:txPr>
              <a:bodyPr vertOverflow="overflow" horzOverflow="overflow" wrap="square" lIns="0" tIns="0" rIns="0" bIns="0"/>
              <a:lstStyle/>
              <a:p>
                <a:pPr algn="ctr" rtl="0">
                  <a:defRPr sz="900" b="0" i="0">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ro-RO">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Bunuri primare
16,1%</a:t>
                  </a:r>
                </a:p>
              </cx:txPr>
            </cx:dataLabel>
            <cx:dataLabel idx="6">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Altele
3,1%</a:t>
                  </a:r>
                </a:p>
              </cx:txPr>
            </cx:dataLabel>
          </cx:dataLabels>
          <cx:dataId val="0"/>
          <cx:layoutPr>
            <cx:parentLabelLayout val="overlapping"/>
          </cx:layoutPr>
        </cx:series>
      </cx:plotAreaRegion>
    </cx:plotArea>
  </cx:chart>
  <cx:spPr>
    <a:solidFill>
      <a:srgbClr val="F8F9FA"/>
    </a:solidFill>
    <a:ln>
      <a:noFill/>
    </a:ln>
    <a:effectLst/>
  </cx:spPr>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f>_xlchart.v1.16</cx:f>
      </cx:strDim>
      <cx:numDim type="size">
        <cx:f>_xlchart.v1.17</cx:f>
      </cx:numDim>
    </cx:data>
  </cx:chartData>
  <cx:chart>
    <cx:title pos="t" align="ctr" overlay="0">
      <cx:tx>
        <cx:rich>
          <a:bodyPr spcFirstLastPara="1" vertOverflow="ellipsis" horzOverflow="overflow" wrap="square" lIns="0" tIns="0" rIns="0" bIns="0" anchor="ctr" anchorCtr="1"/>
          <a:lstStyle/>
          <a:p>
            <a:pPr algn="ctr" rtl="0">
              <a:defRPr>
                <a:solidFill>
                  <a:srgbClr val="404759"/>
                </a:solidFill>
              </a:defRPr>
            </a:pPr>
            <a:r>
              <a:rPr lang="ro-RO" sz="1200" b="1" i="0" u="none" strike="noStrike" baseline="0">
                <a:solidFill>
                  <a:srgbClr val="404759"/>
                </a:solidFill>
                <a:latin typeface="Roboto" panose="02000000000000000000" pitchFamily="2" charset="0"/>
                <a:ea typeface="Roboto" panose="02000000000000000000" pitchFamily="2" charset="0"/>
              </a:rPr>
              <a:t>Export</a:t>
            </a:r>
            <a:endParaRPr lang="en-US" sz="1200" b="1" i="0" u="none" strike="noStrike" baseline="0">
              <a:solidFill>
                <a:srgbClr val="404759"/>
              </a:solidFill>
              <a:latin typeface="Roboto" panose="02000000000000000000" pitchFamily="2" charset="0"/>
              <a:ea typeface="Roboto" panose="02000000000000000000" pitchFamily="2" charset="0"/>
            </a:endParaRPr>
          </a:p>
        </cx:rich>
      </cx:tx>
    </cx:title>
    <cx:plotArea>
      <cx:plotAreaRegion>
        <cx:series layoutId="treemap" uniqueId="{942BD369-9000-4F3E-8058-1562FD9EEAD7}">
          <cx:tx>
            <cx:txData>
              <cx:f>_xlchart.v1.16</cx:f>
              <cx:v>Servicii de prelucrare a materiei prime  Transport Călătorii Construcţii Servicii de informatică Bunuri şi servicii ale administrației publice (n.a.p.) Servicii profesionale şi de consultanţă  Servicii tehnice, comerciale şi alte servicii Altele</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cx:txPr>
              <a:bodyPr spcFirstLastPara="1" vertOverflow="ellipsis" horzOverflow="overflow" wrap="square" lIns="0" tIns="0" rIns="0" bIns="0" anchor="ctr" anchorCtr="1"/>
              <a:lstStyle/>
              <a:p>
                <a:pPr algn="ctr" rtl="0">
                  <a:defRPr sz="900" b="0">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1"/>
            <cx:separator>
</cx:separator>
            <cx:dataLabel idx="0">
              <cx:visibility seriesName="0" categoryName="1" value="1"/>
              <cx:separator>
</cx:separator>
            </cx:dataLabel>
            <cx:dataLabel idx="1">
              <cx:visibility seriesName="0" categoryName="1" value="1"/>
              <cx:separator>
</cx:separator>
            </cx:dataLabel>
            <cx:dataLabel idx="2">
              <cx:txPr>
                <a:bodyPr spcFirstLastPara="1" vertOverflow="ellipsis" horzOverflow="overflow" wrap="square" lIns="0" tIns="0" rIns="0" bIns="0" anchor="ctr" anchorCtr="1"/>
                <a:lstStyle/>
                <a:p>
                  <a:pPr algn="ctr" rtl="0">
                    <a:defRPr b="0"/>
                  </a:pPr>
                  <a:r>
                    <a:rPr lang="en-US" sz="800" b="0" i="0" u="none" strike="noStrike" baseline="0">
                      <a:solidFill>
                        <a:sysClr val="window" lastClr="FFFFFF"/>
                      </a:solidFill>
                      <a:latin typeface="Roboto" panose="02000000000000000000" pitchFamily="2" charset="0"/>
                      <a:ea typeface="Roboto" panose="02000000000000000000" pitchFamily="2" charset="0"/>
                    </a:rPr>
                    <a:t>Călătorii
243,3</a:t>
                  </a:r>
                </a:p>
              </cx:txPr>
              <cx:visibility seriesName="0" categoryName="1" value="1"/>
              <cx:separator>
</cx:separator>
            </cx:dataLabel>
            <cx:dataLabel idx="4">
              <cx:visibility seriesName="0" categoryName="1" value="1"/>
              <cx:separator>
</cx:separator>
            </cx:dataLabel>
            <cx:dataLabel idx="6">
              <cx:visibility seriesName="0" categoryName="1" value="1"/>
              <cx:separator>
</cx:separator>
            </cx:dataLabel>
            <cx:dataLabel idx="7">
              <cx:visibility seriesName="0" categoryName="1" value="1"/>
              <cx:separator>
</cx:separator>
            </cx:dataLabel>
            <cx:dataLabel idx="8">
              <cx:visibility seriesName="0" categoryName="1" value="1"/>
              <cx:separator>
</cx:separator>
            </cx:dataLabel>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strDim type="cat">
        <cx:f>_xlchart.v1.12</cx:f>
      </cx:strDim>
      <cx:numDim type="size">
        <cx:f>_xlchart.v1.13</cx:f>
      </cx:numDim>
    </cx:data>
  </cx:chartData>
  <cx:chart>
    <cx:title pos="t" align="ctr" overlay="0">
      <cx:tx>
        <cx:rich>
          <a:bodyPr spcFirstLastPara="1" vertOverflow="ellipsis" horzOverflow="overflow" wrap="square" lIns="0" tIns="0" rIns="0" bIns="0" anchor="ctr" anchorCtr="1"/>
          <a:lstStyle/>
          <a:p>
            <a:pPr algn="ctr" rtl="0">
              <a:defRPr>
                <a:solidFill>
                  <a:srgbClr val="404759"/>
                </a:solidFill>
              </a:defRPr>
            </a:pPr>
            <a:r>
              <a:rPr lang="ro-RO" sz="1200" b="1" i="0" u="none" strike="noStrike" baseline="0">
                <a:solidFill>
                  <a:srgbClr val="404759"/>
                </a:solidFill>
                <a:latin typeface="Roboto" panose="02000000000000000000" pitchFamily="2" charset="0"/>
                <a:ea typeface="Roboto" panose="02000000000000000000" pitchFamily="2" charset="0"/>
              </a:rPr>
              <a:t>Import</a:t>
            </a:r>
            <a:endParaRPr lang="en-US" sz="1200" b="1" i="0" u="none" strike="noStrike" baseline="0">
              <a:solidFill>
                <a:srgbClr val="404759"/>
              </a:solidFill>
              <a:latin typeface="Roboto" panose="02000000000000000000" pitchFamily="2" charset="0"/>
              <a:ea typeface="Roboto" panose="02000000000000000000" pitchFamily="2" charset="0"/>
            </a:endParaRPr>
          </a:p>
        </cx:rich>
      </cx:tx>
    </cx:title>
    <cx:plotArea>
      <cx:plotAreaRegion>
        <cx:series layoutId="treemap" uniqueId="{20321F94-CCA0-47D9-A1B6-E6787BCE4569}">
          <cx:tx>
            <cx:txData>
              <cx:f>_xlchart.v1.12</cx:f>
              <cx:v>Servicii de prelucrare a materiei prime  Transport Călătorii Construcţii Servicii de informatică Bunuri şi servicii ale administrației publice (n.a.p.) Servicii profesionale şi de consultanţă  Servicii tehnice, comerciale şi alte servicii Altele</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cx:txPr>
              <a:bodyPr spcFirstLastPara="1" vertOverflow="ellipsis" horzOverflow="overflow" wrap="square" lIns="0" tIns="0" rIns="0" bIns="0" anchor="ctr" anchorCtr="1"/>
              <a:lstStyle/>
              <a:p>
                <a:pPr algn="ctr" rtl="0">
                  <a:defRPr sz="900" b="0">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0" value="1"/>
            <cx:separator>, </cx:separator>
            <cx:dataLabel idx="1">
              <cx:visibility seriesName="0" categoryName="1" value="1"/>
              <cx:separator>
</cx:separator>
            </cx:dataLabel>
            <cx:dataLabel idx="2">
              <cx:visibility seriesName="0" categoryName="1" value="1"/>
              <cx:separator>
</cx:separator>
            </cx:dataLabel>
            <cx:dataLabel idx="4">
              <cx:txPr>
                <a:bodyPr spcFirstLastPara="1" vertOverflow="ellipsis" horzOverflow="overflow" wrap="square" lIns="0" tIns="0" rIns="0" bIns="0" anchor="ctr" anchorCtr="1"/>
                <a:lstStyle/>
                <a:p>
                  <a:pPr algn="ctr" rtl="0">
                    <a:defRPr/>
                  </a:pPr>
                  <a:r>
                    <a:rPr lang="en-US" sz="800" b="0" i="0" u="none" strike="noStrike" baseline="0">
                      <a:solidFill>
                        <a:sysClr val="window" lastClr="FFFFFF"/>
                      </a:solidFill>
                      <a:latin typeface="Roboto" panose="02000000000000000000" pitchFamily="2" charset="0"/>
                      <a:ea typeface="Roboto" panose="02000000000000000000" pitchFamily="2" charset="0"/>
                    </a:rPr>
                    <a:t>Servicii de informatică
31,1</a:t>
                  </a:r>
                </a:p>
              </cx:txPr>
              <cx:visibility seriesName="0" categoryName="1" value="1"/>
              <cx:separator>
</cx:separator>
            </cx:dataLabel>
            <cx:dataLabel idx="6">
              <cx:txPr>
                <a:bodyPr spcFirstLastPara="1" vertOverflow="ellipsis" horzOverflow="overflow" wrap="square" lIns="0" tIns="0" rIns="0" bIns="0" anchor="ctr" anchorCtr="1"/>
                <a:lstStyle/>
                <a:p>
                  <a:pPr algn="ctr" rtl="0">
                    <a:defRPr/>
                  </a:pPr>
                  <a:r>
                    <a:rPr lang="en-US" sz="800" b="0" i="0" u="none" strike="noStrike" baseline="0">
                      <a:solidFill>
                        <a:sysClr val="window" lastClr="FFFFFF"/>
                      </a:solidFill>
                      <a:latin typeface="Roboto" panose="02000000000000000000" pitchFamily="2" charset="0"/>
                      <a:ea typeface="Roboto" panose="02000000000000000000" pitchFamily="2" charset="0"/>
                    </a:rPr>
                    <a:t>Servicii profesionale şi de consultanţă 
18,8</a:t>
                  </a:r>
                </a:p>
              </cx:txPr>
              <cx:visibility seriesName="0" categoryName="1" value="1"/>
              <cx:separator>
</cx:separator>
            </cx:dataLabel>
            <cx:dataLabel idx="7">
              <cx:txPr>
                <a:bodyPr spcFirstLastPara="1" vertOverflow="ellipsis" horzOverflow="overflow" wrap="square" lIns="0" tIns="0" rIns="0" bIns="0" anchor="ctr" anchorCtr="1"/>
                <a:lstStyle/>
                <a:p>
                  <a:pPr algn="ctr" rtl="0">
                    <a:defRPr/>
                  </a:pPr>
                  <a:r>
                    <a:rPr lang="en-US" sz="800" b="0" i="0" u="none" strike="noStrike" baseline="0">
                      <a:solidFill>
                        <a:sysClr val="window" lastClr="FFFFFF"/>
                      </a:solidFill>
                      <a:latin typeface="Roboto" panose="02000000000000000000" pitchFamily="2" charset="0"/>
                      <a:ea typeface="Roboto" panose="02000000000000000000" pitchFamily="2" charset="0"/>
                    </a:rPr>
                    <a:t>Servicii tehnice, comerciale şi alte servicii
22,8</a:t>
                  </a:r>
                </a:p>
              </cx:txPr>
              <cx:visibility seriesName="0" categoryName="1" value="1"/>
              <cx:separator>
</cx:separator>
            </cx:dataLabel>
            <cx:dataLabel idx="8">
              <cx:visibility seriesName="0" categoryName="1" value="1"/>
              <cx:separator>
</cx:separator>
            </cx:dataLabel>
            <cx:dataLabelHidden idx="0"/>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strDim type="cat">
        <cx:f>_xlchart.v1.14</cx:f>
      </cx:strDim>
      <cx:numDim type="size">
        <cx:f>_xlchart.v1.15</cx:f>
      </cx:numDim>
    </cx:data>
  </cx:chartData>
  <cx:chart>
    <cx:plotArea>
      <cx:plotAreaRegion>
        <cx:series layoutId="treemap" uniqueId="{6085D00A-FF0A-434E-B2B1-4D35FF7732B0}">
          <cx:tx>
            <cx:txData>
              <cx:f>_xlchart.v1.14</cx:f>
              <cx:v>Servicii de prelucrare a materiei prime  Transport Călătorii Construcţii Servicii de informatică Bunuri şi servicii ale administrației publice (n.a.p.) Servicii profesionale şi de consultanţă  Servicii tehnice, comerciale şi alte servicii Altele</cx:v>
            </cx:txData>
          </cx:tx>
          <cx:dataPt idx="0">
            <cx:spPr>
              <a:solidFill>
                <a:srgbClr val="44546A"/>
              </a:solidFill>
            </cx:spPr>
          </cx:dataPt>
          <cx:dataPt idx="1">
            <cx:spPr>
              <a:solidFill>
                <a:srgbClr val="5D7391"/>
              </a:solidFill>
            </cx:spPr>
          </cx:dataPt>
          <cx:dataPt idx="2">
            <cx:spPr>
              <a:solidFill>
                <a:srgbClr val="788CA8"/>
              </a:solidFill>
            </cx:spPr>
          </cx:dataPt>
          <cx:dataPt idx="3">
            <cx:spPr>
              <a:solidFill>
                <a:srgbClr val="91A2B9"/>
              </a:solidFill>
            </cx:spPr>
          </cx:dataPt>
          <cx:dataPt idx="4">
            <cx:spPr>
              <a:solidFill>
                <a:srgbClr val="A8B6C8"/>
              </a:solidFill>
            </cx:spPr>
          </cx:dataPt>
          <cx:dataPt idx="5">
            <cx:spPr>
              <a:solidFill>
                <a:srgbClr val="C3C3C3"/>
              </a:solidFill>
            </cx:spPr>
          </cx:dataPt>
          <cx:dataPt idx="6">
            <cx:spPr>
              <a:solidFill>
                <a:srgbClr val="B4B4B4"/>
              </a:solidFill>
            </cx:spPr>
          </cx:dataPt>
          <cx:dataPt idx="7">
            <cx:spPr>
              <a:solidFill>
                <a:srgbClr val="A0A0A0"/>
              </a:solidFill>
            </cx:spPr>
          </cx:dataPt>
          <cx:dataPt idx="8">
            <cx:spPr>
              <a:solidFill>
                <a:srgbClr val="828282"/>
              </a:solidFill>
            </cx:spPr>
          </cx:dataPt>
          <cx:dataLabels pos="inEnd">
            <cx:txPr>
              <a:bodyPr spcFirstLastPara="1" vertOverflow="ellipsis" horzOverflow="overflow" wrap="square" lIns="0" tIns="0" rIns="0" bIns="0" anchor="ctr" anchorCtr="1"/>
              <a:lstStyle/>
              <a:p>
                <a:pPr algn="ctr" rtl="0">
                  <a:defRPr sz="800">
                    <a:solidFill>
                      <a:schemeClr val="bg1"/>
                    </a:solidFill>
                    <a:latin typeface="Roboto" panose="02000000000000000000" pitchFamily="2" charset="0"/>
                    <a:ea typeface="Roboto" panose="02000000000000000000" pitchFamily="2" charset="0"/>
                    <a:cs typeface="Roboto" panose="02000000000000000000" pitchFamily="2" charset="0"/>
                  </a:defRPr>
                </a:pPr>
                <a:endParaRPr lang="en-US" sz="800" b="0" i="0" u="none" strike="noStrike" baseline="0">
                  <a:solidFill>
                    <a:schemeClr val="bg1"/>
                  </a:solidFill>
                  <a:latin typeface="Roboto" panose="02000000000000000000" pitchFamily="2" charset="0"/>
                  <a:ea typeface="Roboto" panose="02000000000000000000" pitchFamily="2" charset="0"/>
                  <a:cs typeface="Tahoma" panose="020B0604030504040204" pitchFamily="34" charset="0"/>
                </a:endParaRPr>
              </a:p>
            </cx:txPr>
            <cx:visibility seriesName="0" categoryName="1" value="0"/>
            <cx:separator>, </cx:separator>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strDim type="cat">
        <cx:f>_xlchart.v1.20</cx:f>
      </cx:strDim>
      <cx:numDim type="size">
        <cx:f>_xlchart.v1.21</cx:f>
      </cx:numDim>
    </cx:data>
  </cx:chartData>
  <cx:chart>
    <cx:plotArea>
      <cx:plotAreaRegion>
        <cx:series layoutId="treemap" uniqueId="{5430B2EE-AACA-4D14-A37D-2DE25CE6B301}">
          <cx:dataPt idx="0">
            <cx:spPr>
              <a:solidFill>
                <a:sysClr val="window" lastClr="FFFFFF">
                  <a:lumMod val="65000"/>
                </a:sysClr>
              </a:solidFill>
            </cx:spPr>
          </cx:dataPt>
          <cx:dataPt idx="1">
            <cx:spPr>
              <a:solidFill>
                <a:srgbClr val="8895A4"/>
              </a:solidFill>
            </cx:spPr>
          </cx:dataPt>
          <cx:dataPt idx="2">
            <cx:spPr>
              <a:solidFill>
                <a:srgbClr val="5F6E7F"/>
              </a:solidFill>
            </cx:spPr>
          </cx:dataPt>
          <cx:dataLabels pos="inEnd">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strDim type="cat">
        <cx:f>_xlchart.v1.22</cx:f>
      </cx:strDim>
      <cx:numDim type="size">
        <cx:f>_xlchart.v1.23</cx:f>
      </cx:numDim>
    </cx:data>
  </cx:chartData>
  <cx:chart>
    <cx:title pos="t" align="ctr" overlay="0">
      <cx:tx>
        <cx:txData>
          <cx:v>Credit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Credit</a:t>
          </a:r>
        </a:p>
      </cx:txPr>
    </cx:title>
    <cx:plotArea>
      <cx:plotAreaRegion>
        <cx:series layoutId="treemap" uniqueId="{45E136CB-21DD-4855-8B21-E237B07BD9B2}">
          <cx:dataPt idx="0">
            <cx:spPr>
              <a:solidFill>
                <a:sysClr val="window" lastClr="FFFFFF">
                  <a:lumMod val="65000"/>
                </a:sysClr>
              </a:solidFill>
            </cx:spPr>
          </cx:dataPt>
          <cx:dataPt idx="1">
            <cx:spPr>
              <a:solidFill>
                <a:srgbClr val="8895A4"/>
              </a:solidFill>
            </cx:spPr>
          </cx:dataPt>
          <cx:dataPt idx="2">
            <cx:spPr>
              <a:solidFill>
                <a:srgbClr val="424C58"/>
              </a:solidFill>
            </cx:spPr>
          </cx:dataPt>
          <cx:dataLabels pos="inEnd">
            <cx:txPr>
              <a:bodyPr vertOverflow="overflow" horzOverflow="overflow" wrap="square" lIns="0" tIns="0" rIns="0" bIns="0"/>
              <a:lstStyle/>
              <a:p>
                <a:pPr algn="ctr" rtl="0">
                  <a:defRPr sz="900" b="0" i="0">
                    <a:solidFill>
                      <a:srgbClr val="FFFFFF"/>
                    </a:solidFill>
                    <a:latin typeface="Roboto" panose="02000000000000000000" pitchFamily="2" charset="0"/>
                    <a:ea typeface="Roboto" panose="02000000000000000000" pitchFamily="2" charset="0"/>
                    <a:cs typeface="Roboto" panose="02000000000000000000" pitchFamily="2" charset="0"/>
                  </a:defRPr>
                </a:pPr>
                <a:endParaRPr lang="ro-MD">
                  <a:latin typeface="Roboto" panose="02000000000000000000" pitchFamily="2" charset="0"/>
                  <a:ea typeface="Roboto" panose="02000000000000000000" pitchFamily="2" charset="0"/>
                </a:endParaRPr>
              </a:p>
            </cx:txPr>
            <cx:visibility seriesName="0" categoryName="1" value="1"/>
            <cx:separator>
</cx:separator>
            <cx:dataLabelHidden idx="2"/>
          </cx:dataLabels>
          <cx:dataId val="0"/>
          <cx:layoutPr>
            <cx:parentLabelLayout val="none"/>
          </cx:layoutPr>
        </cx:series>
      </cx:plotAreaRegion>
    </cx:plotArea>
  </cx:chart>
  <cx:spPr>
    <a:solidFill>
      <a:srgbClr val="FAFAFA"/>
    </a:solidFill>
    <a:ln>
      <a:noFill/>
    </a:ln>
  </cx:spPr>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strDim type="cat">
        <cx:f>_xlchart.v1.18</cx:f>
      </cx:strDim>
      <cx:numDim type="size">
        <cx:f>_xlchart.v1.19</cx:f>
      </cx:numDim>
    </cx:data>
  </cx:chartData>
  <cx:chart>
    <cx:title pos="t" align="ctr" overlay="0">
      <cx:tx>
        <cx:txData>
          <cx:v>Debit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Debit</a:t>
          </a:r>
        </a:p>
      </cx:txPr>
    </cx:title>
    <cx:plotArea>
      <cx:plotAreaRegion>
        <cx:series layoutId="treemap" uniqueId="{37FBE8EA-6926-4C50-BBCD-2A0B4B18925E}">
          <cx:spPr>
            <a:ln>
              <a:noFill/>
            </a:ln>
          </cx:spPr>
          <cx:dataPt idx="0">
            <cx:spPr>
              <a:solidFill>
                <a:sysClr val="window" lastClr="FFFFFF">
                  <a:lumMod val="65000"/>
                </a:sysClr>
              </a:solidFill>
              <a:ln>
                <a:noFill/>
              </a:ln>
            </cx:spPr>
          </cx:dataPt>
          <cx:dataPt idx="1">
            <cx:spPr>
              <a:solidFill>
                <a:srgbClr val="8895A4"/>
              </a:solidFill>
            </cx:spPr>
          </cx:dataPt>
          <cx:dataPt idx="2">
            <cx:spPr>
              <a:solidFill>
                <a:srgbClr val="5F6E82"/>
              </a:solidFill>
            </cx:spPr>
          </cx:dataPt>
          <cx:dataLabels>
            <cx:visibility seriesName="0" categoryName="1" value="1"/>
            <cx:separator>
</cx:separator>
            <cx:dataLabel idx="0">
              <cx:visibility seriesName="0" categoryName="0" value="1"/>
              <cx:separator>
</cx:separator>
            </cx:dataLabel>
          </cx:dataLabels>
          <cx:dataId val="0"/>
          <cx:layoutPr>
            <cx:parentLabelLayout val="overlapping"/>
          </cx:layoutPr>
        </cx:series>
      </cx:plotAreaRegion>
    </cx:plotArea>
  </cx:chart>
  <cx:spPr>
    <a:solidFill>
      <a:srgbClr val="FAFAFA"/>
    </a:solidFill>
    <a:ln>
      <a:noFill/>
    </a:ln>
  </cx:spPr>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strDim type="cat">
        <cx:f>_xlchart.v1.24</cx:f>
      </cx:strDim>
      <cx:numDim type="size">
        <cx:f>_xlchart.v1.25</cx:f>
      </cx:numDim>
    </cx:data>
  </cx:chartData>
  <cx:chart>
    <cx:title pos="t" align="ctr" overlay="0">
      <cx:tx>
        <cx:txData>
          <cx:v>Credit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Credit</a:t>
          </a:r>
        </a:p>
      </cx:txPr>
    </cx:title>
    <cx:plotArea>
      <cx:plotAreaRegion>
        <cx:series layoutId="treemap" uniqueId="{BD3EBB9C-E8A2-4E0F-81A8-43CEE23F9988}">
          <cx:tx>
            <cx:txData>
              <cx:f>_xlchart.v1.24</cx:f>
              <cx:v>Impozite curente pe venit, patrimoniu, etc. Contribuţii sociale Cooperarea internaţională curentă Transferuri diverse ale administrației publice Transferuri personale Alte transferuri curente**</cx:v>
            </cx:txData>
          </cx:tx>
          <cx:dataPt idx="0">
            <cx:spPr>
              <a:solidFill>
                <a:srgbClr val="505A69"/>
              </a:solidFill>
            </cx:spPr>
          </cx:dataPt>
          <cx:dataPt idx="1">
            <cx:spPr>
              <a:solidFill>
                <a:srgbClr val="606E82"/>
              </a:solidFill>
            </cx:spPr>
          </cx:dataPt>
          <cx:dataPt idx="2">
            <cx:spPr>
              <a:solidFill>
                <a:srgbClr val="828FA2"/>
              </a:solidFill>
            </cx:spPr>
          </cx:dataPt>
          <cx:dataPt idx="3">
            <cx:spPr>
              <a:solidFill>
                <a:srgbClr val="96A0B0"/>
              </a:solidFill>
            </cx:spPr>
          </cx:dataPt>
          <cx:dataPt idx="4">
            <cx:spPr>
              <a:solidFill>
                <a:srgbClr val="A7B0BD"/>
              </a:solidFill>
            </cx:spPr>
          </cx:dataPt>
          <cx:dataPt idx="5">
            <cx:spPr>
              <a:solidFill>
                <a:srgbClr val="A6A6A6"/>
              </a:solidFill>
            </cx:spPr>
          </cx:dataPt>
          <cx:dataLabels>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Hidden idx="0"/>
            <cx:dataLabelHidden idx="1"/>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4.xml><?xml version="1.0" encoding="utf-8"?>
<cx:chartSpace xmlns:a="http://schemas.openxmlformats.org/drawingml/2006/main" xmlns:r="http://schemas.openxmlformats.org/officeDocument/2006/relationships" xmlns:cx="http://schemas.microsoft.com/office/drawing/2014/chartex">
  <cx:chartData>
    <cx:data id="0">
      <cx:strDim type="cat">
        <cx:f>_xlchart.v1.26</cx:f>
      </cx:strDim>
      <cx:numDim type="size">
        <cx:f>_xlchart.v1.27</cx:f>
      </cx:numDim>
    </cx:data>
  </cx:chartData>
  <cx:chart>
    <cx:title pos="t" align="ctr" overlay="0">
      <cx:tx>
        <cx:txData>
          <cx:v>Debit</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Debit</a:t>
          </a:r>
        </a:p>
      </cx:txPr>
    </cx:title>
    <cx:plotArea>
      <cx:plotAreaRegion>
        <cx:series layoutId="treemap" uniqueId="{BC727A1A-9E2A-4BD8-8BB1-F380C665ACB2}">
          <cx:tx>
            <cx:txData>
              <cx:f>_xlchart.v1.26</cx:f>
              <cx:v>Impozite curente pe venit, patrimoniu, etc. Contribuţii sociale Cooperarea internaţională curentă Transferuri diverse ale administrației publice Transferuri personale Alte transferuri curente**</cx:v>
            </cx:txData>
          </cx:tx>
          <cx:dataPt idx="0">
            <cx:spPr>
              <a:solidFill>
                <a:srgbClr val="976E4F"/>
              </a:solidFill>
            </cx:spPr>
          </cx:dataPt>
          <cx:dataPt idx="1">
            <cx:spPr>
              <a:solidFill>
                <a:srgbClr val="606E82"/>
              </a:solidFill>
            </cx:spPr>
          </cx:dataPt>
          <cx:dataPt idx="2">
            <cx:spPr>
              <a:solidFill>
                <a:srgbClr val="828FA2"/>
              </a:solidFill>
            </cx:spPr>
          </cx:dataPt>
          <cx:dataPt idx="3">
            <cx:spPr>
              <a:solidFill>
                <a:srgbClr val="96A0B0"/>
              </a:solidFill>
            </cx:spPr>
          </cx:dataPt>
          <cx:dataPt idx="4">
            <cx:spPr>
              <a:solidFill>
                <a:srgbClr val="A7B0BD"/>
              </a:solidFill>
            </cx:spPr>
          </cx:dataPt>
          <cx:dataPt idx="5">
            <cx:spPr>
              <a:solidFill>
                <a:srgbClr val="A6A6A6"/>
              </a:solidFill>
            </cx:spPr>
          </cx:dataPt>
          <cx:dataLabels>
            <cx:txPr>
              <a:bodyPr spcFirstLastPara="1" vertOverflow="ellipsis" horzOverflow="overflow" wrap="square" lIns="0" tIns="0" rIns="0" bIns="0" anchor="ctr" anchorCtr="1"/>
              <a:lstStyle/>
              <a:p>
                <a:pPr algn="ctr" rtl="0">
                  <a:defRPr>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 lastClr="FFFFFF"/>
                  </a:solidFill>
                  <a:latin typeface="Roboto" panose="02000000000000000000" pitchFamily="2" charset="0"/>
                  <a:ea typeface="Roboto" panose="02000000000000000000" pitchFamily="2" charset="0"/>
                </a:endParaRPr>
              </a:p>
            </cx:txPr>
            <cx:visibility seriesName="0" categoryName="1" value="1"/>
            <cx:separator>
</cx:separator>
            <cx:dataLabel idx="2">
              <cx:txPr>
                <a:bodyPr spcFirstLastPara="1" vertOverflow="ellipsis" horzOverflow="overflow" wrap="square" lIns="0" tIns="0" rIns="0" bIns="0" anchor="ctr" anchorCtr="1"/>
                <a:lstStyle/>
                <a:p>
                  <a:pPr algn="ctr" rtl="0">
                    <a:defRPr/>
                  </a:pPr>
                  <a:r>
                    <a:rPr lang="en-US" sz="900" b="0" i="0" u="none" strike="noStrike" baseline="0">
                      <a:solidFill>
                        <a:sysClr val="window" lastClr="FFFFFF"/>
                      </a:solidFill>
                      <a:latin typeface="Cambria" panose="02040503050406030204" pitchFamily="18" charset="0"/>
                      <a:ea typeface="Cambria" panose="02040503050406030204" pitchFamily="18" charset="0"/>
                    </a:rPr>
                    <a:t>2,7%</a:t>
                  </a:r>
                </a:p>
              </cx:txPr>
              <cx:visibility seriesName="0" categoryName="0" value="1"/>
              <cx:separator>
</cx:separator>
            </cx:dataLabel>
            <cx:dataLabel idx="4">
              <cx:separator>
</cx:separator>
            </cx:dataLabel>
            <cx:dataLabel idx="5">
              <cx:separator>
</cx:separator>
            </cx:dataLabel>
            <cx:dataLabelHidden idx="0"/>
            <cx:dataLabelHidden idx="1"/>
            <cx:dataLabelHidden idx="3"/>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5.xml><?xml version="1.0" encoding="utf-8"?>
<cx:chartSpace xmlns:a="http://schemas.openxmlformats.org/drawingml/2006/main" xmlns:r="http://schemas.openxmlformats.org/officeDocument/2006/relationships" xmlns:cx="http://schemas.microsoft.com/office/drawing/2014/chartex">
  <cx:chartData>
    <cx:data id="0">
      <cx:strDim type="cat">
        <cx:f>_xlchart.v1.28</cx:f>
      </cx:strDim>
      <cx:numDim type="size">
        <cx:f>_xlchart.v1.29</cx:f>
      </cx:numDim>
    </cx:data>
  </cx:chartData>
  <cx:chart>
    <cx:title pos="t" align="ctr" overlay="0">
      <cx:tx>
        <cx:txData>
          <cx:v>Legenda</cx:v>
        </cx:txData>
      </cx:tx>
      <cx:txPr>
        <a:bodyPr spcFirstLastPara="1" vertOverflow="ellipsis" horzOverflow="overflow" wrap="square" lIns="0" tIns="0" rIns="0" bIns="0" anchor="ctr" anchorCtr="1"/>
        <a:lstStyle/>
        <a:p>
          <a:pPr algn="ctr" rtl="0">
            <a:defRPr sz="1200" b="1">
              <a:solidFill>
                <a:srgbClr val="424C58"/>
              </a:solidFill>
              <a:latin typeface="Roboto" panose="02000000000000000000" pitchFamily="2" charset="0"/>
              <a:ea typeface="Roboto" panose="02000000000000000000" pitchFamily="2" charset="0"/>
              <a:cs typeface="Roboto" panose="02000000000000000000" pitchFamily="2" charset="0"/>
            </a:defRPr>
          </a:pPr>
          <a:r>
            <a:rPr lang="en-US" sz="1200" b="1" i="0" u="none" strike="noStrike" baseline="0">
              <a:solidFill>
                <a:srgbClr val="424C58"/>
              </a:solidFill>
              <a:latin typeface="Roboto" panose="02000000000000000000" pitchFamily="2" charset="0"/>
              <a:ea typeface="Roboto" panose="02000000000000000000" pitchFamily="2" charset="0"/>
            </a:rPr>
            <a:t>Legenda</a:t>
          </a:r>
        </a:p>
      </cx:txPr>
    </cx:title>
    <cx:plotArea>
      <cx:plotAreaRegion>
        <cx:series layoutId="treemap" uniqueId="{DC450235-27BB-448D-AB24-F5824DFDBF26}">
          <cx:dataPt idx="0">
            <cx:spPr>
              <a:solidFill>
                <a:srgbClr val="505A69"/>
              </a:solidFill>
            </cx:spPr>
          </cx:dataPt>
          <cx:dataPt idx="1">
            <cx:spPr>
              <a:solidFill>
                <a:srgbClr val="5F6E82"/>
              </a:solidFill>
            </cx:spPr>
          </cx:dataPt>
          <cx:dataPt idx="2">
            <cx:spPr>
              <a:solidFill>
                <a:srgbClr val="828EA3"/>
              </a:solidFill>
            </cx:spPr>
          </cx:dataPt>
          <cx:dataPt idx="3">
            <cx:spPr>
              <a:solidFill>
                <a:srgbClr val="96A0AF"/>
              </a:solidFill>
            </cx:spPr>
          </cx:dataPt>
          <cx:dataPt idx="4">
            <cx:spPr>
              <a:solidFill>
                <a:srgbClr val="A7B0BD"/>
              </a:solidFill>
            </cx:spPr>
          </cx:dataPt>
          <cx:dataPt idx="5">
            <cx:spPr>
              <a:solidFill>
                <a:srgbClr val="A6A6A6"/>
              </a:solidFill>
            </cx:spPr>
          </cx:dataPt>
          <cx:dataLabels pos="inEnd">
            <cx:visibility seriesName="0" categoryName="1" value="0"/>
          </cx:dataLabels>
          <cx:dataId val="0"/>
          <cx:layoutPr>
            <cx:parentLabelLayout val="overlapping"/>
          </cx:layoutPr>
        </cx:series>
      </cx:plotAreaRegion>
    </cx:plotArea>
  </cx:chart>
  <cx:spPr>
    <a:solidFill>
      <a:srgbClr val="FAFAFA"/>
    </a:solidFill>
    <a:ln>
      <a:noFill/>
    </a:ln>
  </cx:spPr>
</cx:chartSpace>
</file>

<file path=xl/charts/chartEx16.xml><?xml version="1.0" encoding="utf-8"?>
<cx:chartSpace xmlns:a="http://schemas.openxmlformats.org/drawingml/2006/main" xmlns:r="http://schemas.openxmlformats.org/officeDocument/2006/relationships" xmlns:cx="http://schemas.microsoft.com/office/drawing/2014/chartex">
  <cx:chartData>
    <cx:data id="0">
      <cx:strDim type="cat">
        <cx:f>_xlchart.v1.32</cx:f>
      </cx:strDim>
      <cx:numDim type="size">
        <cx:f>_xlchart.v1.33</cx:f>
      </cx:numDim>
    </cx:data>
  </cx:chartData>
  <cx:chart>
    <cx:title pos="t" align="ctr" overlay="0">
      <cx:tx>
        <cx:rich>
          <a:bodyPr spcFirstLastPara="1" vertOverflow="ellipsis" horzOverflow="overflow" wrap="square" lIns="0" tIns="0" rIns="0" bIns="0" anchor="ctr" anchorCtr="1"/>
          <a:lstStyle/>
          <a:p>
            <a:pPr algn="ctr" rtl="0">
              <a:defRPr sz="900">
                <a:solidFill>
                  <a:schemeClr val="tx1"/>
                </a:solidFill>
                <a:latin typeface="Cambria" panose="02040503050406030204" pitchFamily="18" charset="0"/>
                <a:ea typeface="Cambria" panose="02040503050406030204" pitchFamily="18" charset="0"/>
                <a:cs typeface="Cambria" panose="02040503050406030204" pitchFamily="18" charset="0"/>
              </a:defRPr>
            </a:pPr>
            <a:r>
              <a:rPr lang="ro-RO" sz="900" b="1" i="0" u="none" strike="noStrike" baseline="0">
                <a:solidFill>
                  <a:schemeClr val="tx1"/>
                </a:solidFill>
                <a:latin typeface="Roboto" panose="02000000000000000000" pitchFamily="2" charset="0"/>
                <a:ea typeface="Roboto" panose="02000000000000000000" pitchFamily="2" charset="0"/>
              </a:rPr>
              <a:t>Intrări</a:t>
            </a:r>
            <a:endParaRPr lang="en-US" sz="900" b="1" i="0" u="none" strike="noStrike" baseline="0">
              <a:solidFill>
                <a:schemeClr val="tx1"/>
              </a:solidFill>
              <a:latin typeface="Roboto" panose="02000000000000000000" pitchFamily="2" charset="0"/>
              <a:ea typeface="Roboto" panose="02000000000000000000" pitchFamily="2" charset="0"/>
            </a:endParaRPr>
          </a:p>
        </cx:rich>
      </cx:tx>
    </cx:title>
    <cx:plotArea>
      <cx:plotAreaRegion>
        <cx:series layoutId="treemap" uniqueId="{816855B8-1D97-4639-A311-ABB964C2D6AB}">
          <cx:tx>
            <cx:txData>
              <cx:f>_xlchart.v1.32</cx:f>
              <cx:v>UE Alte țări</cx:v>
            </cx:txData>
          </cx:tx>
          <cx:dataPt idx="0">
            <cx:spPr>
              <a:solidFill>
                <a:srgbClr val="606E82"/>
              </a:solidFill>
            </cx:spPr>
          </cx:dataPt>
          <cx:dataPt idx="1">
            <cx:spPr>
              <a:solidFill>
                <a:srgbClr val="BFBFBF"/>
              </a:solidFill>
            </cx:spPr>
          </cx:dataPt>
          <cx:dataLabels pos="inEnd">
            <cx:txPr>
              <a:bodyPr vertOverflow="overflow" horzOverflow="overflow" wrap="square" lIns="0" tIns="0" rIns="0" bIns="0"/>
              <a:lstStyle/>
              <a:p>
                <a:pPr algn="ctr" rtl="0">
                  <a:defRPr sz="900" b="0" i="0">
                    <a:solidFill>
                      <a:schemeClr val="bg1"/>
                    </a:solidFill>
                    <a:latin typeface="Roboto" panose="02000000000000000000" pitchFamily="2" charset="0"/>
                    <a:ea typeface="Roboto" panose="02000000000000000000" pitchFamily="2" charset="0"/>
                    <a:cs typeface="Roboto" panose="02000000000000000000" pitchFamily="2" charset="0"/>
                  </a:defRPr>
                </a:pPr>
                <a:endParaRPr lang="ro-RO">
                  <a:solidFill>
                    <a:schemeClr val="bg1"/>
                  </a:solidFill>
                  <a:latin typeface="Roboto" panose="02000000000000000000" pitchFamily="2" charset="0"/>
                  <a:ea typeface="Roboto" panose="02000000000000000000" pitchFamily="2" charset="0"/>
                </a:endParaRPr>
              </a:p>
            </cx:txPr>
            <cx:visibility seriesName="0" categoryName="1" value="1"/>
            <cx:separator>, </cx:separator>
            <cx:dataLabel idx="0">
              <cx:txPr>
                <a:bodyPr vertOverflow="overflow" horzOverflow="overflow" wrap="square" lIns="0" tIns="0" rIns="0" bIns="0"/>
                <a:lstStyle/>
                <a:p>
                  <a:pPr algn="ctr" rtl="0">
                    <a:defRPr>
                      <a:solidFill>
                        <a:schemeClr val="bg1"/>
                      </a:solidFill>
                    </a:defRPr>
                  </a:pPr>
                  <a:r>
                    <a:rPr lang="ro-RO">
                      <a:solidFill>
                        <a:schemeClr val="bg1"/>
                      </a:solidFill>
                      <a:latin typeface="Roboto" panose="02000000000000000000" pitchFamily="2" charset="0"/>
                      <a:ea typeface="Roboto" panose="02000000000000000000" pitchFamily="2" charset="0"/>
                    </a:rPr>
                    <a:t>UE
73,7%</a:t>
                  </a:r>
                </a:p>
              </cx:txPr>
              <cx:separator>
</cx:separator>
            </cx:dataLabel>
            <cx:dataLabel idx="1">
              <cx:txPr>
                <a:bodyPr vertOverflow="overflow" horzOverflow="overflow" wrap="square" lIns="0" tIns="0" rIns="0" bIns="0"/>
                <a:lstStyle/>
                <a:p>
                  <a:pPr algn="ctr" rtl="0">
                    <a:defRPr>
                      <a:solidFill>
                        <a:sysClr val="windowText" lastClr="000000"/>
                      </a:solidFill>
                    </a:defRPr>
                  </a:pPr>
                  <a:r>
                    <a:rPr lang="ro-RO">
                      <a:solidFill>
                        <a:sysClr val="windowText" lastClr="000000"/>
                      </a:solidFill>
                      <a:latin typeface="Roboto" panose="02000000000000000000" pitchFamily="2" charset="0"/>
                      <a:ea typeface="Roboto" panose="02000000000000000000" pitchFamily="2" charset="0"/>
                    </a:rPr>
                    <a:t>Alte țări
40,8%</a:t>
                  </a:r>
                </a:p>
              </cx:txPr>
              <cx:separator>
</cx:separator>
            </cx:dataLabel>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hartEx17.xml><?xml version="1.0" encoding="utf-8"?>
<cx:chartSpace xmlns:a="http://schemas.openxmlformats.org/drawingml/2006/main" xmlns:r="http://schemas.openxmlformats.org/officeDocument/2006/relationships" xmlns:cx="http://schemas.microsoft.com/office/drawing/2014/chartex">
  <cx:chartData>
    <cx:data id="0">
      <cx:strDim type="cat">
        <cx:f>_xlchart.v1.30</cx:f>
      </cx:strDim>
      <cx:numDim type="size">
        <cx:f>_xlchart.v1.31</cx:f>
      </cx:numDim>
    </cx:data>
  </cx:chartData>
  <cx:chart>
    <cx:title pos="t" align="ctr" overlay="0">
      <cx:tx>
        <cx:rich>
          <a:bodyPr spcFirstLastPara="1" vertOverflow="ellipsis" horzOverflow="overflow" wrap="square" lIns="0" tIns="0" rIns="0" bIns="0" anchor="ctr" anchorCtr="1"/>
          <a:lstStyle/>
          <a:p>
            <a:pPr algn="ctr" rtl="0">
              <a:defRPr sz="900" b="1">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r>
              <a:rPr lang="ro-RO" sz="900" b="1" i="0" u="none" strike="noStrike" baseline="0">
                <a:solidFill>
                  <a:sysClr val="windowText" lastClr="000000"/>
                </a:solidFill>
                <a:latin typeface="Roboto" panose="02000000000000000000" pitchFamily="2" charset="0"/>
                <a:ea typeface="Roboto" panose="02000000000000000000" pitchFamily="2" charset="0"/>
              </a:rPr>
              <a:t>Ieșiri</a:t>
            </a:r>
            <a:endParaRPr lang="en-US" sz="900" b="1" i="0" u="none" strike="noStrike" baseline="0">
              <a:solidFill>
                <a:sysClr val="windowText" lastClr="000000"/>
              </a:solidFill>
              <a:latin typeface="Roboto" panose="02000000000000000000" pitchFamily="2" charset="0"/>
              <a:ea typeface="Roboto" panose="02000000000000000000" pitchFamily="2" charset="0"/>
            </a:endParaRPr>
          </a:p>
        </cx:rich>
      </cx:tx>
    </cx:title>
    <cx:plotArea>
      <cx:plotAreaRegion>
        <cx:series layoutId="treemap" uniqueId="{C0BF6FBB-4B47-43EE-9F11-98A4AD116244}">
          <cx:tx>
            <cx:txData>
              <cx:f>_xlchart.v1.30</cx:f>
              <cx:v>UE Alte țări</cx:v>
            </cx:txData>
          </cx:tx>
          <cx:dataPt idx="0">
            <cx:spPr>
              <a:solidFill>
                <a:srgbClr val="606E82"/>
              </a:solidFill>
            </cx:spPr>
          </cx:dataPt>
          <cx:dataPt idx="1">
            <cx:spPr>
              <a:solidFill>
                <a:srgbClr val="BFBFBF"/>
              </a:solidFill>
            </cx:spPr>
          </cx:dataPt>
          <cx:dataLabels>
            <cx:txPr>
              <a:bodyPr spcFirstLastPara="1" vertOverflow="ellipsis" horzOverflow="overflow" wrap="square" lIns="0" tIns="0" rIns="0" bIns="0" anchor="ctr" anchorCtr="1"/>
              <a:lstStyle/>
              <a:p>
                <a:pPr algn="ctr" rtl="0">
                  <a:defRPr>
                    <a:solidFill>
                      <a:sysClr val="windowText" lastClr="000000"/>
                    </a:solidFill>
                    <a:latin typeface="Roboto" panose="02000000000000000000" pitchFamily="2" charset="0"/>
                    <a:ea typeface="Roboto" panose="02000000000000000000" pitchFamily="2" charset="0"/>
                    <a:cs typeface="Roboto" panose="02000000000000000000" pitchFamily="2" charset="0"/>
                  </a:defRPr>
                </a:pPr>
                <a:endParaRPr lang="en-US" sz="900" b="0" i="0" u="none" strike="noStrike" baseline="0">
                  <a:solidFill>
                    <a:sysClr val="windowText" lastClr="000000"/>
                  </a:solidFill>
                  <a:latin typeface="Roboto" panose="02000000000000000000" pitchFamily="2" charset="0"/>
                  <a:ea typeface="Roboto" panose="02000000000000000000" pitchFamily="2" charset="0"/>
                </a:endParaRPr>
              </a:p>
            </cx:txPr>
            <cx:visibility seriesName="0" categoryName="1" value="1"/>
            <cx:separator>
</cx:separator>
            <cx:dataLabel idx="0">
              <cx:txPr>
                <a:bodyPr spcFirstLastPara="1" vertOverflow="ellipsis" horzOverflow="overflow" wrap="square" lIns="0" tIns="0" rIns="0" bIns="0" anchor="ctr" anchorCtr="1"/>
                <a:lstStyle/>
                <a:p>
                  <a:pPr algn="ctr" rtl="0">
                    <a:defRPr>
                      <a:solidFill>
                        <a:schemeClr val="bg1"/>
                      </a:solidFill>
                    </a:defRPr>
                  </a:pPr>
                  <a:r>
                    <a:rPr lang="en-US" sz="900" b="0" i="0" u="none" strike="noStrike" baseline="0">
                      <a:solidFill>
                        <a:schemeClr val="bg1"/>
                      </a:solidFill>
                      <a:latin typeface="Roboto" panose="02000000000000000000" pitchFamily="2" charset="0"/>
                      <a:ea typeface="Roboto" panose="02000000000000000000" pitchFamily="2" charset="0"/>
                    </a:rPr>
                    <a:t>UE
81,0%</a:t>
                  </a:r>
                </a:p>
              </cx:txPr>
              <cx:visibility seriesName="0" categoryName="1" value="1"/>
              <cx:separator>
</cx:separator>
            </cx:dataLabel>
            <cx:dataLabel idx="1">
              <cx:separator>
</cx:separator>
            </cx:dataLabel>
          </cx:dataLabels>
          <cx:dataId val="0"/>
          <cx:layoutPr>
            <cx:parentLabelLayout val="overlapping"/>
          </cx:layoutPr>
        </cx:series>
      </cx:plotAreaRegion>
    </cx:plotArea>
  </cx:chart>
  <cx:spPr>
    <a:solidFill>
      <a:srgbClr val="FAFAFA"/>
    </a:solidFill>
    <a:ln>
      <a:noFill/>
    </a:ln>
  </cx:spPr>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withinLinearReversed" id="24">
  <a:schemeClr val="accent4"/>
</cs:colorStyle>
</file>

<file path=xl/charts/colors36.xml><?xml version="1.0" encoding="utf-8"?>
<cs:colorStyle xmlns:cs="http://schemas.microsoft.com/office/drawing/2012/chartStyle" xmlns:a="http://schemas.openxmlformats.org/drawingml/2006/main" meth="withinLinearReversed" id="24">
  <a:schemeClr val="accent4"/>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withinLinear" id="17">
  <a:schemeClr val="accent4"/>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7.xml"/><Relationship Id="rId5" Type="http://schemas.microsoft.com/office/2014/relationships/chartEx" Target="../charts/chartEx3.xml"/><Relationship Id="rId4" Type="http://schemas.microsoft.com/office/2014/relationships/chartEx" Target="../charts/chartEx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3" Type="http://schemas.microsoft.com/office/2014/relationships/chartEx" Target="../charts/chartEx5.xml"/><Relationship Id="rId2" Type="http://schemas.microsoft.com/office/2014/relationships/chartEx" Target="../charts/chartEx4.xml"/><Relationship Id="rId1" Type="http://schemas.openxmlformats.org/officeDocument/2006/relationships/chart" Target="../charts/chart9.xml"/><Relationship Id="rId4" Type="http://schemas.microsoft.com/office/2014/relationships/chartEx" Target="../charts/chartEx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5.xml"/><Relationship Id="rId3" Type="http://schemas.microsoft.com/office/2014/relationships/chartEx" Target="../charts/chartEx9.xml"/><Relationship Id="rId7" Type="http://schemas.openxmlformats.org/officeDocument/2006/relationships/chart" Target="../charts/chart14.xml"/><Relationship Id="rId2" Type="http://schemas.microsoft.com/office/2014/relationships/chartEx" Target="../charts/chartEx8.xml"/><Relationship Id="rId1" Type="http://schemas.microsoft.com/office/2014/relationships/chartEx" Target="../charts/chartEx7.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3" Type="http://schemas.microsoft.com/office/2014/relationships/chartEx" Target="../charts/chartEx11.xml"/><Relationship Id="rId2" Type="http://schemas.microsoft.com/office/2014/relationships/chartEx" Target="../charts/chartEx10.xml"/><Relationship Id="rId1" Type="http://schemas.openxmlformats.org/officeDocument/2006/relationships/chart" Target="../charts/chart16.xml"/><Relationship Id="rId6" Type="http://schemas.openxmlformats.org/officeDocument/2006/relationships/chart" Target="../charts/chart18.xml"/><Relationship Id="rId5" Type="http://schemas.openxmlformats.org/officeDocument/2006/relationships/chart" Target="../charts/chart17.xml"/><Relationship Id="rId4" Type="http://schemas.microsoft.com/office/2014/relationships/chartEx" Target="../charts/chartEx12.xml"/></Relationships>
</file>

<file path=xl/drawings/_rels/drawing13.xml.rels><?xml version="1.0" encoding="UTF-8" standalone="yes"?>
<Relationships xmlns="http://schemas.openxmlformats.org/package/2006/relationships"><Relationship Id="rId3" Type="http://schemas.microsoft.com/office/2014/relationships/chartEx" Target="../charts/chartEx14.xml"/><Relationship Id="rId2" Type="http://schemas.microsoft.com/office/2014/relationships/chartEx" Target="../charts/chartEx13.xml"/><Relationship Id="rId1" Type="http://schemas.openxmlformats.org/officeDocument/2006/relationships/chart" Target="../charts/chart19.xml"/><Relationship Id="rId4" Type="http://schemas.microsoft.com/office/2014/relationships/chartEx" Target="../charts/chartEx15.xml"/></Relationships>
</file>

<file path=xl/drawings/_rels/drawing14.xml.rels><?xml version="1.0" encoding="UTF-8" standalone="yes"?>
<Relationships xmlns="http://schemas.openxmlformats.org/package/2006/relationships"><Relationship Id="rId3" Type="http://schemas.microsoft.com/office/2014/relationships/chartEx" Target="../charts/chartEx17.xml"/><Relationship Id="rId2" Type="http://schemas.microsoft.com/office/2014/relationships/chartEx" Target="../charts/chartEx16.xml"/><Relationship Id="rId1" Type="http://schemas.openxmlformats.org/officeDocument/2006/relationships/chart" Target="../charts/chart20.xml"/><Relationship Id="rId5" Type="http://schemas.openxmlformats.org/officeDocument/2006/relationships/chart" Target="../charts/chart22.xml"/><Relationship Id="rId4" Type="http://schemas.openxmlformats.org/officeDocument/2006/relationships/chart" Target="../charts/chart21.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38.xml"/><Relationship Id="rId1" Type="http://schemas.openxmlformats.org/officeDocument/2006/relationships/chart" Target="../charts/chart37.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43.xml"/></Relationships>
</file>

<file path=xl/drawings/drawing1.xml><?xml version="1.0" encoding="utf-8"?>
<xdr:wsDr xmlns:xdr="http://schemas.openxmlformats.org/drawingml/2006/spreadsheetDrawing" xmlns:a="http://schemas.openxmlformats.org/drawingml/2006/main">
  <xdr:twoCellAnchor>
    <xdr:from>
      <xdr:col>1</xdr:col>
      <xdr:colOff>5947</xdr:colOff>
      <xdr:row>4</xdr:row>
      <xdr:rowOff>28574</xdr:rowOff>
    </xdr:from>
    <xdr:to>
      <xdr:col>8</xdr:col>
      <xdr:colOff>0</xdr:colOff>
      <xdr:row>25</xdr:row>
      <xdr:rowOff>142875</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0.03825</cdr:x>
      <cdr:y>0.04823</cdr:y>
    </cdr:from>
    <cdr:to>
      <cdr:x>0.96357</cdr:x>
      <cdr:y>0.21543</cdr:y>
    </cdr:to>
    <cdr:sp macro="" textlink="">
      <cdr:nvSpPr>
        <cdr:cNvPr id="2" name="TextBox 1"/>
        <cdr:cNvSpPr txBox="1"/>
      </cdr:nvSpPr>
      <cdr:spPr>
        <a:xfrm xmlns:a="http://schemas.openxmlformats.org/drawingml/2006/main">
          <a:off x="200025" y="142875"/>
          <a:ext cx="4838700" cy="4953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0.04918</cdr:x>
      <cdr:y>0.05466</cdr:y>
    </cdr:from>
    <cdr:to>
      <cdr:x>0.91621</cdr:x>
      <cdr:y>0.18006</cdr:y>
    </cdr:to>
    <cdr:sp macro="" textlink="">
      <cdr:nvSpPr>
        <cdr:cNvPr id="4" name="TextBox 3"/>
        <cdr:cNvSpPr txBox="1"/>
      </cdr:nvSpPr>
      <cdr:spPr>
        <a:xfrm xmlns:a="http://schemas.openxmlformats.org/drawingml/2006/main">
          <a:off x="257175" y="161925"/>
          <a:ext cx="4533900" cy="371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0.04918</cdr:x>
      <cdr:y>0.05466</cdr:y>
    </cdr:from>
    <cdr:to>
      <cdr:x>0.91621</cdr:x>
      <cdr:y>0.18006</cdr:y>
    </cdr:to>
    <cdr:sp macro="" textlink="">
      <cdr:nvSpPr>
        <cdr:cNvPr id="3" name="TextBox 3">
          <a:extLst xmlns:a="http://schemas.openxmlformats.org/drawingml/2006/main">
            <a:ext uri="{FF2B5EF4-FFF2-40B4-BE49-F238E27FC236}">
              <a16:creationId xmlns:a16="http://schemas.microsoft.com/office/drawing/2014/main" id="{97C5F8BC-9F10-012F-B90B-F0575EEC3D7A}"/>
            </a:ext>
          </a:extLst>
        </cdr:cNvPr>
        <cdr:cNvSpPr txBox="1"/>
      </cdr:nvSpPr>
      <cdr:spPr>
        <a:xfrm xmlns:a="http://schemas.openxmlformats.org/drawingml/2006/main">
          <a:off x="257175" y="161925"/>
          <a:ext cx="4533900" cy="371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0</xdr:colOff>
      <xdr:row>4</xdr:row>
      <xdr:rowOff>19050</xdr:rowOff>
    </xdr:from>
    <xdr:to>
      <xdr:col>7</xdr:col>
      <xdr:colOff>695324</xdr:colOff>
      <xdr:row>20</xdr:row>
      <xdr:rowOff>180975</xdr:rowOff>
    </xdr:to>
    <xdr:graphicFrame macro="">
      <xdr:nvGraphicFramePr>
        <xdr:cNvPr id="2" name="Chart 1">
          <a:extLst>
            <a:ext uri="{FF2B5EF4-FFF2-40B4-BE49-F238E27FC236}">
              <a16:creationId xmlns:a16="http://schemas.microsoft.com/office/drawing/2014/main" id="{8B943D59-148D-492B-BEB9-1D9D6DEB8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4</xdr:row>
      <xdr:rowOff>28575</xdr:rowOff>
    </xdr:from>
    <xdr:to>
      <xdr:col>8</xdr:col>
      <xdr:colOff>9525</xdr:colOff>
      <xdr:row>22</xdr:row>
      <xdr:rowOff>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380999</xdr:colOff>
      <xdr:row>4</xdr:row>
      <xdr:rowOff>9528</xdr:rowOff>
    </xdr:from>
    <xdr:to>
      <xdr:col>7</xdr:col>
      <xdr:colOff>600075</xdr:colOff>
      <xdr:row>20</xdr:row>
      <xdr:rowOff>161926</xdr:rowOff>
    </xdr:to>
    <xdr:graphicFrame macro="">
      <xdr:nvGraphicFramePr>
        <xdr:cNvPr id="2" name="Chart 2">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22860</xdr:colOff>
      <xdr:row>4</xdr:row>
      <xdr:rowOff>32386</xdr:rowOff>
    </xdr:from>
    <xdr:to>
      <xdr:col>3</xdr:col>
      <xdr:colOff>813435</xdr:colOff>
      <xdr:row>16</xdr:row>
      <xdr:rowOff>70486</xdr:rowOff>
    </xdr:to>
    <xdr:pic>
      <xdr:nvPicPr>
        <xdr:cNvPr id="2" name="Graphic 1">
          <a:extLst>
            <a:ext uri="{FF2B5EF4-FFF2-40B4-BE49-F238E27FC236}">
              <a16:creationId xmlns:a16="http://schemas.microsoft.com/office/drawing/2014/main" id="{7F96E766-F8C4-86D6-B74F-25E414693F6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3860" y="2327911"/>
          <a:ext cx="4000500" cy="2200275"/>
        </a:xfrm>
        <a:prstGeom prst="rect">
          <a:avLst/>
        </a:prstGeom>
      </xdr:spPr>
    </xdr:pic>
    <xdr:clientData/>
  </xdr:twoCellAnchor>
  <xdr:twoCellAnchor editAs="oneCell">
    <xdr:from>
      <xdr:col>1</xdr:col>
      <xdr:colOff>22860</xdr:colOff>
      <xdr:row>4</xdr:row>
      <xdr:rowOff>32386</xdr:rowOff>
    </xdr:from>
    <xdr:to>
      <xdr:col>3</xdr:col>
      <xdr:colOff>813435</xdr:colOff>
      <xdr:row>16</xdr:row>
      <xdr:rowOff>72391</xdr:rowOff>
    </xdr:to>
    <xdr:pic>
      <xdr:nvPicPr>
        <xdr:cNvPr id="5" name="Picture 4">
          <a:extLst>
            <a:ext uri="{FF2B5EF4-FFF2-40B4-BE49-F238E27FC236}">
              <a16:creationId xmlns:a16="http://schemas.microsoft.com/office/drawing/2014/main" id="{1F6EA149-5778-FB68-52F9-7A110449DE64}"/>
            </a:ext>
          </a:extLst>
        </xdr:cNvPr>
        <xdr:cNvPicPr>
          <a:picLocks noChangeAspect="1"/>
        </xdr:cNvPicPr>
      </xdr:nvPicPr>
      <xdr:blipFill>
        <a:blip xmlns:r="http://schemas.openxmlformats.org/officeDocument/2006/relationships" r:embed="rId3"/>
        <a:stretch>
          <a:fillRect/>
        </a:stretch>
      </xdr:blipFill>
      <xdr:spPr>
        <a:xfrm>
          <a:off x="403860" y="2327911"/>
          <a:ext cx="4000500" cy="2202180"/>
        </a:xfrm>
        <a:prstGeom prst="rect">
          <a:avLst/>
        </a:prstGeom>
      </xdr:spPr>
    </xdr:pic>
    <xdr:clientData/>
  </xdr:twoCellAnchor>
  <xdr:twoCellAnchor editAs="oneCell">
    <xdr:from>
      <xdr:col>1</xdr:col>
      <xdr:colOff>22860</xdr:colOff>
      <xdr:row>4</xdr:row>
      <xdr:rowOff>32385</xdr:rowOff>
    </xdr:from>
    <xdr:to>
      <xdr:col>3</xdr:col>
      <xdr:colOff>794385</xdr:colOff>
      <xdr:row>17</xdr:row>
      <xdr:rowOff>9525</xdr:rowOff>
    </xdr:to>
    <xdr:pic>
      <xdr:nvPicPr>
        <xdr:cNvPr id="3" name="Picture 2">
          <a:extLst>
            <a:ext uri="{FF2B5EF4-FFF2-40B4-BE49-F238E27FC236}">
              <a16:creationId xmlns:a16="http://schemas.microsoft.com/office/drawing/2014/main" id="{F5F32BB1-0D0D-0A17-0A70-06C982EE53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3860" y="613410"/>
          <a:ext cx="3981450" cy="232981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24849</xdr:colOff>
      <xdr:row>4</xdr:row>
      <xdr:rowOff>24103</xdr:rowOff>
    </xdr:from>
    <xdr:to>
      <xdr:col>11</xdr:col>
      <xdr:colOff>0</xdr:colOff>
      <xdr:row>50</xdr:row>
      <xdr:rowOff>95250</xdr:rowOff>
    </xdr:to>
    <xdr:sp macro="" textlink="">
      <xdr:nvSpPr>
        <xdr:cNvPr id="2" name="Rectangle 1">
          <a:extLst>
            <a:ext uri="{FF2B5EF4-FFF2-40B4-BE49-F238E27FC236}">
              <a16:creationId xmlns:a16="http://schemas.microsoft.com/office/drawing/2014/main" id="{673EAD40-BCC1-4127-BC9D-EEF7B6C74BED}"/>
            </a:ext>
          </a:extLst>
        </xdr:cNvPr>
        <xdr:cNvSpPr/>
      </xdr:nvSpPr>
      <xdr:spPr>
        <a:xfrm>
          <a:off x="405849" y="605128"/>
          <a:ext cx="8757201" cy="7081547"/>
        </a:xfrm>
        <a:prstGeom prst="rect">
          <a:avLst/>
        </a:prstGeom>
        <a:solidFill>
          <a:srgbClr val="FAFA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ro-RO" sz="1100">
            <a:solidFill>
              <a:sysClr val="windowText" lastClr="000000"/>
            </a:solidFill>
            <a:latin typeface="Roboto" panose="02000000000000000000" pitchFamily="2" charset="0"/>
            <a:ea typeface="Roboto" panose="02000000000000000000" pitchFamily="2" charset="0"/>
            <a:cs typeface="Tahoma" panose="020B0604030504040204" pitchFamily="34" charset="0"/>
          </a:endParaRPr>
        </a:p>
      </xdr:txBody>
    </xdr:sp>
    <xdr:clientData/>
  </xdr:twoCellAnchor>
  <xdr:twoCellAnchor>
    <xdr:from>
      <xdr:col>2</xdr:col>
      <xdr:colOff>153921</xdr:colOff>
      <xdr:row>28</xdr:row>
      <xdr:rowOff>68754</xdr:rowOff>
    </xdr:from>
    <xdr:to>
      <xdr:col>4</xdr:col>
      <xdr:colOff>10170</xdr:colOff>
      <xdr:row>29</xdr:row>
      <xdr:rowOff>99527</xdr:rowOff>
    </xdr:to>
    <xdr:sp macro="" textlink="">
      <xdr:nvSpPr>
        <xdr:cNvPr id="5" name="TextBox 4">
          <a:extLst>
            <a:ext uri="{FF2B5EF4-FFF2-40B4-BE49-F238E27FC236}">
              <a16:creationId xmlns:a16="http://schemas.microsoft.com/office/drawing/2014/main" id="{F369EC36-5422-410C-A743-320C00619FB5}"/>
            </a:ext>
          </a:extLst>
        </xdr:cNvPr>
        <xdr:cNvSpPr txBox="1"/>
      </xdr:nvSpPr>
      <xdr:spPr>
        <a:xfrm>
          <a:off x="3659121" y="6736254"/>
          <a:ext cx="1056399"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o-MD" sz="900" b="1">
              <a:solidFill>
                <a:sysClr val="windowText" lastClr="000000"/>
              </a:solidFill>
              <a:latin typeface="Cambria" panose="02040503050406030204" pitchFamily="18" charset="0"/>
              <a:ea typeface="Cambria" panose="02040503050406030204" pitchFamily="18" charset="0"/>
              <a:cs typeface="Tahoma" panose="020B0604030504040204" pitchFamily="34" charset="0"/>
            </a:rPr>
            <a:t>Legenda</a:t>
          </a:r>
          <a:endParaRPr lang="ro-RO" sz="900" b="1">
            <a:solidFill>
              <a:sysClr val="windowText" lastClr="000000"/>
            </a:solidFill>
            <a:latin typeface="Cambria" panose="02040503050406030204" pitchFamily="18" charset="0"/>
            <a:ea typeface="Cambria" panose="02040503050406030204" pitchFamily="18" charset="0"/>
            <a:cs typeface="Tahoma" panose="020B0604030504040204" pitchFamily="34" charset="0"/>
          </a:endParaRPr>
        </a:p>
      </xdr:txBody>
    </xdr:sp>
    <xdr:clientData/>
  </xdr:twoCellAnchor>
  <xdr:twoCellAnchor>
    <xdr:from>
      <xdr:col>1</xdr:col>
      <xdr:colOff>74119</xdr:colOff>
      <xdr:row>32</xdr:row>
      <xdr:rowOff>140322</xdr:rowOff>
    </xdr:from>
    <xdr:to>
      <xdr:col>11</xdr:col>
      <xdr:colOff>0</xdr:colOff>
      <xdr:row>49</xdr:row>
      <xdr:rowOff>104775</xdr:rowOff>
    </xdr:to>
    <xdr:graphicFrame macro="">
      <xdr:nvGraphicFramePr>
        <xdr:cNvPr id="6" name="Chart 5">
          <a:extLst>
            <a:ext uri="{FF2B5EF4-FFF2-40B4-BE49-F238E27FC236}">
              <a16:creationId xmlns:a16="http://schemas.microsoft.com/office/drawing/2014/main" id="{062852CF-1BED-49DF-8C0F-BC04C4135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283296</xdr:colOff>
      <xdr:row>33</xdr:row>
      <xdr:rowOff>7799</xdr:rowOff>
    </xdr:from>
    <xdr:to>
      <xdr:col>4</xdr:col>
      <xdr:colOff>142875</xdr:colOff>
      <xdr:row>48</xdr:row>
      <xdr:rowOff>123825</xdr:rowOff>
    </xdr:to>
    <xdr:graphicFrame macro="">
      <xdr:nvGraphicFramePr>
        <xdr:cNvPr id="7" name="Chart 6">
          <a:extLst>
            <a:ext uri="{FF2B5EF4-FFF2-40B4-BE49-F238E27FC236}">
              <a16:creationId xmlns:a16="http://schemas.microsoft.com/office/drawing/2014/main" id="{2569C653-4CE5-4B1B-8996-8FD916574F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57149</xdr:colOff>
      <xdr:row>27</xdr:row>
      <xdr:rowOff>66675</xdr:rowOff>
    </xdr:from>
    <xdr:to>
      <xdr:col>11</xdr:col>
      <xdr:colOff>0</xdr:colOff>
      <xdr:row>32</xdr:row>
      <xdr:rowOff>4761</xdr:rowOff>
    </xdr:to>
    <mc:AlternateContent xmlns:mc="http://schemas.openxmlformats.org/markup-compatibility/2006">
      <mc:Choice xmlns:cx1="http://schemas.microsoft.com/office/drawing/2015/9/8/chartex" Requires="cx1">
        <xdr:graphicFrame macro="">
          <xdr:nvGraphicFramePr>
            <xdr:cNvPr id="13" name="Chart 12">
              <a:extLst>
                <a:ext uri="{FF2B5EF4-FFF2-40B4-BE49-F238E27FC236}">
                  <a16:creationId xmlns:a16="http://schemas.microsoft.com/office/drawing/2014/main" id="{2919B3EB-85FC-8C79-5DC7-D3B50D3CF73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38149" y="4162425"/>
              <a:ext cx="8724901" cy="700086"/>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23812</xdr:colOff>
      <xdr:row>4</xdr:row>
      <xdr:rowOff>95250</xdr:rowOff>
    </xdr:from>
    <xdr:to>
      <xdr:col>4</xdr:col>
      <xdr:colOff>271462</xdr:colOff>
      <xdr:row>26</xdr:row>
      <xdr:rowOff>114299</xdr:rowOff>
    </xdr:to>
    <mc:AlternateContent xmlns:mc="http://schemas.openxmlformats.org/markup-compatibility/2006">
      <mc:Choice xmlns:cx1="http://schemas.microsoft.com/office/drawing/2015/9/8/chartex" Requires="cx1">
        <xdr:graphicFrame macro="">
          <xdr:nvGraphicFramePr>
            <xdr:cNvPr id="17" name="Chart 16">
              <a:extLst>
                <a:ext uri="{FF2B5EF4-FFF2-40B4-BE49-F238E27FC236}">
                  <a16:creationId xmlns:a16="http://schemas.microsoft.com/office/drawing/2014/main" id="{9CF57285-CDB7-1E20-ABDD-EB63047CAA6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404812" y="685800"/>
              <a:ext cx="4572000" cy="3371849"/>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4</xdr:col>
      <xdr:colOff>304800</xdr:colOff>
      <xdr:row>4</xdr:row>
      <xdr:rowOff>95250</xdr:rowOff>
    </xdr:from>
    <xdr:to>
      <xdr:col>11</xdr:col>
      <xdr:colOff>0</xdr:colOff>
      <xdr:row>26</xdr:row>
      <xdr:rowOff>95249</xdr:rowOff>
    </xdr:to>
    <mc:AlternateContent xmlns:mc="http://schemas.openxmlformats.org/markup-compatibility/2006">
      <mc:Choice xmlns:cx1="http://schemas.microsoft.com/office/drawing/2015/9/8/chartex" Requires="cx1">
        <xdr:graphicFrame macro="">
          <xdr:nvGraphicFramePr>
            <xdr:cNvPr id="18" name="Chart 17">
              <a:extLst>
                <a:ext uri="{FF2B5EF4-FFF2-40B4-BE49-F238E27FC236}">
                  <a16:creationId xmlns:a16="http://schemas.microsoft.com/office/drawing/2014/main" id="{76659321-55C7-B91A-422D-F6D65AD62FE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5010150" y="685800"/>
              <a:ext cx="4152900" cy="3352799"/>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338138</xdr:colOff>
      <xdr:row>6</xdr:row>
      <xdr:rowOff>142874</xdr:rowOff>
    </xdr:from>
    <xdr:to>
      <xdr:col>1</xdr:col>
      <xdr:colOff>2609850</xdr:colOff>
      <xdr:row>23</xdr:row>
      <xdr:rowOff>85725</xdr:rowOff>
    </xdr:to>
    <xdr:graphicFrame macro="">
      <xdr:nvGraphicFramePr>
        <xdr:cNvPr id="19" name="Chart 18">
          <a:extLst>
            <a:ext uri="{FF2B5EF4-FFF2-40B4-BE49-F238E27FC236}">
              <a16:creationId xmlns:a16="http://schemas.microsoft.com/office/drawing/2014/main" id="{963FE463-A236-04D9-DB27-B423F87855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1118</xdr:colOff>
      <xdr:row>4</xdr:row>
      <xdr:rowOff>28576</xdr:rowOff>
    </xdr:from>
    <xdr:to>
      <xdr:col>8</xdr:col>
      <xdr:colOff>28574</xdr:colOff>
      <xdr:row>22</xdr:row>
      <xdr:rowOff>0</xdr:rowOff>
    </xdr:to>
    <xdr:graphicFrame macro="">
      <xdr:nvGraphicFramePr>
        <xdr:cNvPr id="2" name="Chart 1">
          <a:extLst>
            <a:ext uri="{FF2B5EF4-FFF2-40B4-BE49-F238E27FC236}">
              <a16:creationId xmlns:a16="http://schemas.microsoft.com/office/drawing/2014/main" id="{195EEA39-D169-41CB-B3C6-68372CF50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25</xdr:row>
      <xdr:rowOff>76201</xdr:rowOff>
    </xdr:from>
    <xdr:to>
      <xdr:col>9</xdr:col>
      <xdr:colOff>9525</xdr:colOff>
      <xdr:row>41</xdr:row>
      <xdr:rowOff>180975</xdr:rowOff>
    </xdr:to>
    <xdr:graphicFrame macro="">
      <xdr:nvGraphicFramePr>
        <xdr:cNvPr id="4" name="Chart 3">
          <a:extLst>
            <a:ext uri="{FF2B5EF4-FFF2-40B4-BE49-F238E27FC236}">
              <a16:creationId xmlns:a16="http://schemas.microsoft.com/office/drawing/2014/main" id="{83395664-A214-4DBF-8CD5-F9B7E7BE7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371474</xdr:colOff>
      <xdr:row>4</xdr:row>
      <xdr:rowOff>9523</xdr:rowOff>
    </xdr:from>
    <xdr:to>
      <xdr:col>9</xdr:col>
      <xdr:colOff>19050</xdr:colOff>
      <xdr:row>25</xdr:row>
      <xdr:rowOff>85724</xdr:rowOff>
    </xdr:to>
    <xdr:grpSp>
      <xdr:nvGrpSpPr>
        <xdr:cNvPr id="6" name="Group 5">
          <a:extLst>
            <a:ext uri="{FF2B5EF4-FFF2-40B4-BE49-F238E27FC236}">
              <a16:creationId xmlns:a16="http://schemas.microsoft.com/office/drawing/2014/main" id="{441B55FE-57E4-0147-3ACE-465E5AEEE108}"/>
            </a:ext>
          </a:extLst>
        </xdr:cNvPr>
        <xdr:cNvGrpSpPr/>
      </xdr:nvGrpSpPr>
      <xdr:grpSpPr>
        <a:xfrm>
          <a:off x="371474" y="600073"/>
          <a:ext cx="7848601" cy="4076701"/>
          <a:chOff x="371474" y="1352548"/>
          <a:chExt cx="7943851" cy="4529668"/>
        </a:xfrm>
      </xdr:grpSpPr>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7D5B9C81-2488-6BD5-DC11-73A358DDB582}"/>
                  </a:ext>
                </a:extLst>
              </xdr:cNvPr>
              <xdr:cNvGraphicFramePr/>
            </xdr:nvGraphicFramePr>
            <xdr:xfrm>
              <a:off x="385762" y="5152642"/>
              <a:ext cx="7929563" cy="729574"/>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85762" y="5152642"/>
                <a:ext cx="7929563" cy="729574"/>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31792988-A695-C606-7855-1417CD556AF3}"/>
                  </a:ext>
                </a:extLst>
              </xdr:cNvPr>
              <xdr:cNvGraphicFramePr/>
            </xdr:nvGraphicFramePr>
            <xdr:xfrm>
              <a:off x="371474" y="1352549"/>
              <a:ext cx="4143375" cy="3810001"/>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71474" y="1352549"/>
                <a:ext cx="4143375" cy="3810001"/>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4E5BF859-92CF-46A1-5570-EED97387F258}"/>
                  </a:ext>
                </a:extLst>
              </xdr:cNvPr>
              <xdr:cNvGraphicFramePr/>
            </xdr:nvGraphicFramePr>
            <xdr:xfrm>
              <a:off x="4457700" y="1352548"/>
              <a:ext cx="3857625" cy="3819527"/>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4457700" y="1352548"/>
                <a:ext cx="3857625" cy="3819527"/>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38100</xdr:rowOff>
    </xdr:from>
    <xdr:to>
      <xdr:col>8</xdr:col>
      <xdr:colOff>0</xdr:colOff>
      <xdr:row>21</xdr:row>
      <xdr:rowOff>152400</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371475</xdr:colOff>
      <xdr:row>4</xdr:row>
      <xdr:rowOff>28574</xdr:rowOff>
    </xdr:from>
    <xdr:to>
      <xdr:col>7</xdr:col>
      <xdr:colOff>0</xdr:colOff>
      <xdr:row>30</xdr:row>
      <xdr:rowOff>0</xdr:rowOff>
    </xdr:to>
    <xdr:sp macro="" textlink="">
      <xdr:nvSpPr>
        <xdr:cNvPr id="2" name="Rectangle 1">
          <a:extLst>
            <a:ext uri="{FF2B5EF4-FFF2-40B4-BE49-F238E27FC236}">
              <a16:creationId xmlns:a16="http://schemas.microsoft.com/office/drawing/2014/main" id="{919E35B8-0AE3-4C7C-A1B9-909BFB7EF28D}"/>
            </a:ext>
          </a:extLst>
        </xdr:cNvPr>
        <xdr:cNvSpPr/>
      </xdr:nvSpPr>
      <xdr:spPr>
        <a:xfrm>
          <a:off x="371475" y="2705099"/>
          <a:ext cx="7505700" cy="5210175"/>
        </a:xfrm>
        <a:prstGeom prst="rect">
          <a:avLst/>
        </a:prstGeom>
        <a:solidFill>
          <a:srgbClr val="FAFAFA"/>
        </a:solid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ro-RO" sz="1100" b="0" i="0" u="none" strike="noStrike" kern="0" cap="none" spc="0" normalizeH="0" baseline="0" noProof="0">
            <a:ln>
              <a:noFill/>
            </a:ln>
            <a:solidFill>
              <a:sysClr val="window" lastClr="FFFFFF"/>
            </a:solidFill>
            <a:effectLst/>
            <a:uLnTx/>
            <a:uFillTx/>
            <a:latin typeface="Roboto" panose="02000000000000000000" pitchFamily="2" charset="0"/>
            <a:ea typeface="Roboto" panose="02000000000000000000" pitchFamily="2" charset="0"/>
            <a:cs typeface="+mn-cs"/>
          </a:endParaRPr>
        </a:p>
      </xdr:txBody>
    </xdr:sp>
    <xdr:clientData/>
  </xdr:twoCellAnchor>
  <xdr:twoCellAnchor>
    <xdr:from>
      <xdr:col>1</xdr:col>
      <xdr:colOff>28909</xdr:colOff>
      <xdr:row>4</xdr:row>
      <xdr:rowOff>142875</xdr:rowOff>
    </xdr:from>
    <xdr:to>
      <xdr:col>1</xdr:col>
      <xdr:colOff>3781425</xdr:colOff>
      <xdr:row>26</xdr:row>
      <xdr:rowOff>167640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018655F8-9B4A-45C8-85E4-166AE2A3EC8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09909" y="733425"/>
              <a:ext cx="3752516" cy="421576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3724275</xdr:colOff>
      <xdr:row>4</xdr:row>
      <xdr:rowOff>142875</xdr:rowOff>
    </xdr:from>
    <xdr:to>
      <xdr:col>6</xdr:col>
      <xdr:colOff>559862</xdr:colOff>
      <xdr:row>26</xdr:row>
      <xdr:rowOff>180976</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09C7F639-C379-4379-A423-ECF1C850985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4105275" y="733425"/>
              <a:ext cx="3893612" cy="4229101"/>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33595</xdr:colOff>
      <xdr:row>26</xdr:row>
      <xdr:rowOff>114300</xdr:rowOff>
    </xdr:from>
    <xdr:to>
      <xdr:col>6</xdr:col>
      <xdr:colOff>568797</xdr:colOff>
      <xdr:row>29</xdr:row>
      <xdr:rowOff>161925</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A00E1E96-BB01-4B09-A07B-80F1C92DE53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14595" y="4895850"/>
              <a:ext cx="7593227" cy="6191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482124</xdr:colOff>
      <xdr:row>5</xdr:row>
      <xdr:rowOff>176161</xdr:rowOff>
    </xdr:from>
    <xdr:to>
      <xdr:col>1</xdr:col>
      <xdr:colOff>1866900</xdr:colOff>
      <xdr:row>14</xdr:row>
      <xdr:rowOff>22575</xdr:rowOff>
    </xdr:to>
    <xdr:graphicFrame macro="">
      <xdr:nvGraphicFramePr>
        <xdr:cNvPr id="8" name="Chart 7">
          <a:extLst>
            <a:ext uri="{FF2B5EF4-FFF2-40B4-BE49-F238E27FC236}">
              <a16:creationId xmlns:a16="http://schemas.microsoft.com/office/drawing/2014/main" id="{95CC08BD-9826-4944-94EE-BF32E3170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49530</xdr:colOff>
      <xdr:row>7</xdr:row>
      <xdr:rowOff>36195</xdr:rowOff>
    </xdr:from>
    <xdr:to>
      <xdr:col>6</xdr:col>
      <xdr:colOff>379095</xdr:colOff>
      <xdr:row>14</xdr:row>
      <xdr:rowOff>74102</xdr:rowOff>
    </xdr:to>
    <xdr:graphicFrame macro="">
      <xdr:nvGraphicFramePr>
        <xdr:cNvPr id="9" name="Chart 8">
          <a:extLst>
            <a:ext uri="{FF2B5EF4-FFF2-40B4-BE49-F238E27FC236}">
              <a16:creationId xmlns:a16="http://schemas.microsoft.com/office/drawing/2014/main" id="{DF1F3F28-6ED7-40CD-AD73-B496190A29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148634</xdr:colOff>
      <xdr:row>17</xdr:row>
      <xdr:rowOff>152549</xdr:rowOff>
    </xdr:from>
    <xdr:to>
      <xdr:col>1</xdr:col>
      <xdr:colOff>1600200</xdr:colOff>
      <xdr:row>24</xdr:row>
      <xdr:rowOff>40143</xdr:rowOff>
    </xdr:to>
    <xdr:graphicFrame macro="">
      <xdr:nvGraphicFramePr>
        <xdr:cNvPr id="10" name="Chart 9">
          <a:extLst>
            <a:ext uri="{FF2B5EF4-FFF2-40B4-BE49-F238E27FC236}">
              <a16:creationId xmlns:a16="http://schemas.microsoft.com/office/drawing/2014/main" id="{9E907DE3-DA8C-44DF-A9EE-3321B8606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2264100</xdr:colOff>
      <xdr:row>7</xdr:row>
      <xdr:rowOff>165976</xdr:rowOff>
    </xdr:from>
    <xdr:to>
      <xdr:col>1</xdr:col>
      <xdr:colOff>3629025</xdr:colOff>
      <xdr:row>14</xdr:row>
      <xdr:rowOff>135168</xdr:rowOff>
    </xdr:to>
    <xdr:graphicFrame macro="">
      <xdr:nvGraphicFramePr>
        <xdr:cNvPr id="12" name="Chart 11">
          <a:extLst>
            <a:ext uri="{FF2B5EF4-FFF2-40B4-BE49-F238E27FC236}">
              <a16:creationId xmlns:a16="http://schemas.microsoft.com/office/drawing/2014/main" id="{9060AC41-1564-4F8D-97C3-60E33870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3872865</xdr:colOff>
      <xdr:row>6</xdr:row>
      <xdr:rowOff>44</xdr:rowOff>
    </xdr:from>
    <xdr:to>
      <xdr:col>4</xdr:col>
      <xdr:colOff>53340</xdr:colOff>
      <xdr:row>14</xdr:row>
      <xdr:rowOff>36958</xdr:rowOff>
    </xdr:to>
    <xdr:graphicFrame macro="">
      <xdr:nvGraphicFramePr>
        <xdr:cNvPr id="13" name="Chart 12">
          <a:extLst>
            <a:ext uri="{FF2B5EF4-FFF2-40B4-BE49-F238E27FC236}">
              <a16:creationId xmlns:a16="http://schemas.microsoft.com/office/drawing/2014/main" id="{6C2EE280-FCF9-41F3-AAD5-D28E411B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4</xdr:row>
      <xdr:rowOff>29157</xdr:rowOff>
    </xdr:from>
    <xdr:to>
      <xdr:col>8</xdr:col>
      <xdr:colOff>19049</xdr:colOff>
      <xdr:row>24</xdr:row>
      <xdr:rowOff>152400</xdr:rowOff>
    </xdr:to>
    <xdr:graphicFrame macro="">
      <xdr:nvGraphicFramePr>
        <xdr:cNvPr id="2" name="Chart 1">
          <a:extLst>
            <a:ext uri="{FF2B5EF4-FFF2-40B4-BE49-F238E27FC236}">
              <a16:creationId xmlns:a16="http://schemas.microsoft.com/office/drawing/2014/main" id="{56B0F47A-1594-4802-9BEC-4FCF1DD90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38099</xdr:colOff>
      <xdr:row>43</xdr:row>
      <xdr:rowOff>133350</xdr:rowOff>
    </xdr:from>
    <xdr:to>
      <xdr:col>8</xdr:col>
      <xdr:colOff>9524</xdr:colOff>
      <xdr:row>46</xdr:row>
      <xdr:rowOff>133350</xdr:rowOff>
    </xdr:to>
    <mc:AlternateContent xmlns:mc="http://schemas.openxmlformats.org/markup-compatibility/2006">
      <mc:Choice xmlns:cx1="http://schemas.microsoft.com/office/drawing/2015/9/8/chartex" Requires="cx1">
        <xdr:graphicFrame macro="">
          <xdr:nvGraphicFramePr>
            <xdr:cNvPr id="8" name="Chart 7">
              <a:extLst>
                <a:ext uri="{FF2B5EF4-FFF2-40B4-BE49-F238E27FC236}">
                  <a16:creationId xmlns:a16="http://schemas.microsoft.com/office/drawing/2014/main" id="{696AFD58-B7DF-B37A-575B-D180E68D2AC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419099" y="6667500"/>
              <a:ext cx="7086600" cy="4286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380999</xdr:colOff>
      <xdr:row>25</xdr:row>
      <xdr:rowOff>0</xdr:rowOff>
    </xdr:from>
    <xdr:to>
      <xdr:col>3</xdr:col>
      <xdr:colOff>142875</xdr:colOff>
      <xdr:row>44</xdr:row>
      <xdr:rowOff>38100</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0B91A88F-8C77-1504-6D7A-4BCBB1B3904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80999" y="3962400"/>
              <a:ext cx="3257551" cy="27527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xdr:col>
      <xdr:colOff>142876</xdr:colOff>
      <xdr:row>25</xdr:row>
      <xdr:rowOff>0</xdr:rowOff>
    </xdr:from>
    <xdr:to>
      <xdr:col>8</xdr:col>
      <xdr:colOff>19050</xdr:colOff>
      <xdr:row>44</xdr:row>
      <xdr:rowOff>23812</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CF9163B5-81E2-7527-AEE2-BA420E68E85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3638551" y="3962400"/>
              <a:ext cx="3876674" cy="2738437"/>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2219326</xdr:colOff>
      <xdr:row>28</xdr:row>
      <xdr:rowOff>0</xdr:rowOff>
    </xdr:from>
    <xdr:to>
      <xdr:col>3</xdr:col>
      <xdr:colOff>133351</xdr:colOff>
      <xdr:row>36</xdr:row>
      <xdr:rowOff>133350</xdr:rowOff>
    </xdr:to>
    <xdr:graphicFrame macro="">
      <xdr:nvGraphicFramePr>
        <xdr:cNvPr id="11" name="Chart 10">
          <a:extLst>
            <a:ext uri="{FF2B5EF4-FFF2-40B4-BE49-F238E27FC236}">
              <a16:creationId xmlns:a16="http://schemas.microsoft.com/office/drawing/2014/main" id="{DA4AD25E-F1C8-7203-EF6A-03A82B8437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657225</xdr:colOff>
      <xdr:row>28</xdr:row>
      <xdr:rowOff>66674</xdr:rowOff>
    </xdr:from>
    <xdr:to>
      <xdr:col>6</xdr:col>
      <xdr:colOff>704850</xdr:colOff>
      <xdr:row>40</xdr:row>
      <xdr:rowOff>104775</xdr:rowOff>
    </xdr:to>
    <xdr:graphicFrame macro="">
      <xdr:nvGraphicFramePr>
        <xdr:cNvPr id="13" name="Chart 12">
          <a:extLst>
            <a:ext uri="{FF2B5EF4-FFF2-40B4-BE49-F238E27FC236}">
              <a16:creationId xmlns:a16="http://schemas.microsoft.com/office/drawing/2014/main" id="{D13BE397-BAEA-57CF-AC7F-0D30152EF7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47624</xdr:colOff>
      <xdr:row>4</xdr:row>
      <xdr:rowOff>0</xdr:rowOff>
    </xdr:from>
    <xdr:to>
      <xdr:col>8</xdr:col>
      <xdr:colOff>0</xdr:colOff>
      <xdr:row>24</xdr:row>
      <xdr:rowOff>114300</xdr:rowOff>
    </xdr:to>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361951</xdr:colOff>
      <xdr:row>24</xdr:row>
      <xdr:rowOff>97154</xdr:rowOff>
    </xdr:from>
    <xdr:to>
      <xdr:col>2</xdr:col>
      <xdr:colOff>76200</xdr:colOff>
      <xdr:row>42</xdr:row>
      <xdr:rowOff>72391</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A7CBC03F-3A95-450B-9530-78A59F44710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61951" y="3545204"/>
              <a:ext cx="3467099" cy="2594612"/>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3362325</xdr:colOff>
      <xdr:row>24</xdr:row>
      <xdr:rowOff>95250</xdr:rowOff>
    </xdr:from>
    <xdr:to>
      <xdr:col>8</xdr:col>
      <xdr:colOff>9525</xdr:colOff>
      <xdr:row>42</xdr:row>
      <xdr:rowOff>38100</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59897A40-7A92-4AA4-A8F5-C6E9023489E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3743325" y="3543300"/>
              <a:ext cx="3790950" cy="25622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9525</xdr:colOff>
      <xdr:row>42</xdr:row>
      <xdr:rowOff>38100</xdr:rowOff>
    </xdr:from>
    <xdr:to>
      <xdr:col>8</xdr:col>
      <xdr:colOff>0</xdr:colOff>
      <xdr:row>49</xdr:row>
      <xdr:rowOff>138112</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E1FBE24F-F829-2A23-C905-5C19DE54E8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390525" y="6105525"/>
              <a:ext cx="7134225" cy="1147762"/>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4</xdr:row>
      <xdr:rowOff>38100</xdr:rowOff>
    </xdr:from>
    <xdr:to>
      <xdr:col>8</xdr:col>
      <xdr:colOff>0</xdr:colOff>
      <xdr:row>23</xdr:row>
      <xdr:rowOff>171450</xdr:rowOff>
    </xdr:to>
    <xdr:graphicFrame macro="">
      <xdr:nvGraphicFramePr>
        <xdr:cNvPr id="10" name="Chart 9">
          <a:extLst>
            <a:ext uri="{FF2B5EF4-FFF2-40B4-BE49-F238E27FC236}">
              <a16:creationId xmlns:a16="http://schemas.microsoft.com/office/drawing/2014/main" id="{00000000-0008-0000-1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371476</xdr:colOff>
      <xdr:row>24</xdr:row>
      <xdr:rowOff>171449</xdr:rowOff>
    </xdr:from>
    <xdr:to>
      <xdr:col>2</xdr:col>
      <xdr:colOff>485775</xdr:colOff>
      <xdr:row>33</xdr:row>
      <xdr:rowOff>180975</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BB23D5EC-6D34-4281-8461-0162B0FDA9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371476" y="4438649"/>
              <a:ext cx="3762374" cy="1724026"/>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419100</xdr:colOff>
      <xdr:row>24</xdr:row>
      <xdr:rowOff>180975</xdr:rowOff>
    </xdr:from>
    <xdr:to>
      <xdr:col>8</xdr:col>
      <xdr:colOff>0</xdr:colOff>
      <xdr:row>34</xdr:row>
      <xdr:rowOff>0</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5920EBFB-11F1-4A0D-AE28-710204B0E34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067175" y="4448175"/>
              <a:ext cx="3638550" cy="1724025"/>
            </a:xfrm>
            <a:prstGeom prst="rect">
              <a:avLst/>
            </a:prstGeom>
            <a:solidFill>
              <a:prstClr val="white"/>
            </a:solidFill>
            <a:ln w="1">
              <a:solidFill>
                <a:prstClr val="green"/>
              </a:solidFill>
            </a:ln>
          </xdr:spPr>
          <xdr:txBody>
            <a:bodyPr vertOverflow="clip" horzOverflow="clip"/>
            <a:lstStyle/>
            <a:p>
              <a:r>
                <a:rPr lang="ro-R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5715</xdr:colOff>
      <xdr:row>34</xdr:row>
      <xdr:rowOff>0</xdr:rowOff>
    </xdr:from>
    <xdr:to>
      <xdr:col>8</xdr:col>
      <xdr:colOff>0</xdr:colOff>
      <xdr:row>46</xdr:row>
      <xdr:rowOff>0</xdr:rowOff>
    </xdr:to>
    <xdr:graphicFrame macro="">
      <xdr:nvGraphicFramePr>
        <xdr:cNvPr id="5" name="Chart 4">
          <a:extLst>
            <a:ext uri="{FF2B5EF4-FFF2-40B4-BE49-F238E27FC236}">
              <a16:creationId xmlns:a16="http://schemas.microsoft.com/office/drawing/2014/main" id="{AC34CCE2-DFF9-4E5B-830F-3140D14AF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209550</xdr:colOff>
      <xdr:row>34</xdr:row>
      <xdr:rowOff>0</xdr:rowOff>
    </xdr:from>
    <xdr:to>
      <xdr:col>8</xdr:col>
      <xdr:colOff>0</xdr:colOff>
      <xdr:row>44</xdr:row>
      <xdr:rowOff>171450</xdr:rowOff>
    </xdr:to>
    <xdr:graphicFrame macro="">
      <xdr:nvGraphicFramePr>
        <xdr:cNvPr id="6" name="Chart 5">
          <a:extLst>
            <a:ext uri="{FF2B5EF4-FFF2-40B4-BE49-F238E27FC236}">
              <a16:creationId xmlns:a16="http://schemas.microsoft.com/office/drawing/2014/main" id="{1950926A-9DDB-41C8-A13B-AF019AEAA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cdr:y>
    </cdr:from>
    <cdr:to>
      <cdr:x>0.08999</cdr:x>
      <cdr:y>0.11566</cdr:y>
    </cdr:to>
    <cdr:sp macro="" textlink="">
      <cdr:nvSpPr>
        <cdr:cNvPr id="2" name="TextBox 11">
          <a:extLst xmlns:a="http://schemas.openxmlformats.org/drawingml/2006/main">
            <a:ext uri="{FF2B5EF4-FFF2-40B4-BE49-F238E27FC236}">
              <a16:creationId xmlns:a16="http://schemas.microsoft.com/office/drawing/2014/main" id="{7223526F-809C-0168-6072-3D49E62E69B7}"/>
            </a:ext>
          </a:extLst>
        </cdr:cNvPr>
        <cdr:cNvSpPr txBox="1"/>
      </cdr:nvSpPr>
      <cdr:spPr>
        <a:xfrm xmlns:a="http://schemas.openxmlformats.org/drawingml/2006/main">
          <a:off x="0" y="0"/>
          <a:ext cx="590551" cy="23244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endParaRPr lang="ro-RO" sz="800">
            <a:solidFill>
              <a:sysClr val="windowText" lastClr="000000"/>
            </a:solidFill>
            <a:effectLst/>
            <a:latin typeface="Cambria" panose="02040503050406030204" pitchFamily="18" charset="0"/>
            <a:ea typeface="Cambria" panose="02040503050406030204" pitchFamily="18" charset="0"/>
            <a:cs typeface="Tahoma" panose="020B060403050404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9524</xdr:colOff>
      <xdr:row>4</xdr:row>
      <xdr:rowOff>33336</xdr:rowOff>
    </xdr:from>
    <xdr:to>
      <xdr:col>4</xdr:col>
      <xdr:colOff>447674</xdr:colOff>
      <xdr:row>27</xdr:row>
      <xdr:rowOff>200024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457200</xdr:colOff>
      <xdr:row>4</xdr:row>
      <xdr:rowOff>33336</xdr:rowOff>
    </xdr:from>
    <xdr:to>
      <xdr:col>11</xdr:col>
      <xdr:colOff>0</xdr:colOff>
      <xdr:row>27</xdr:row>
      <xdr:rowOff>180975</xdr:rowOff>
    </xdr:to>
    <xdr:graphicFrame macro="">
      <xdr:nvGraphicFramePr>
        <xdr:cNvPr id="4" name="Chart 3">
          <a:extLst>
            <a:ext uri="{FF2B5EF4-FFF2-40B4-BE49-F238E27FC236}">
              <a16:creationId xmlns:a16="http://schemas.microsoft.com/office/drawing/2014/main" id="{00000000-0008-0000-1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2198</xdr:colOff>
      <xdr:row>4</xdr:row>
      <xdr:rowOff>2199</xdr:rowOff>
    </xdr:from>
    <xdr:to>
      <xdr:col>4</xdr:col>
      <xdr:colOff>0</xdr:colOff>
      <xdr:row>30</xdr:row>
      <xdr:rowOff>106973</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0.08929</cdr:x>
      <cdr:y>0.29295</cdr:y>
    </cdr:from>
    <cdr:to>
      <cdr:x>0.90179</cdr:x>
      <cdr:y>0.44053</cdr:y>
    </cdr:to>
    <cdr:sp macro="" textlink="">
      <cdr:nvSpPr>
        <cdr:cNvPr id="2" name="TextBox 1"/>
        <cdr:cNvSpPr txBox="1"/>
      </cdr:nvSpPr>
      <cdr:spPr>
        <a:xfrm xmlns:a="http://schemas.openxmlformats.org/drawingml/2006/main">
          <a:off x="666751" y="1266826"/>
          <a:ext cx="6067425" cy="638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19.xml><?xml version="1.0" encoding="utf-8"?>
<xdr:wsDr xmlns:xdr="http://schemas.openxmlformats.org/drawingml/2006/spreadsheetDrawing" xmlns:a="http://schemas.openxmlformats.org/drawingml/2006/main">
  <xdr:twoCellAnchor>
    <xdr:from>
      <xdr:col>1</xdr:col>
      <xdr:colOff>14286</xdr:colOff>
      <xdr:row>4</xdr:row>
      <xdr:rowOff>19050</xdr:rowOff>
    </xdr:from>
    <xdr:to>
      <xdr:col>5</xdr:col>
      <xdr:colOff>819149</xdr:colOff>
      <xdr:row>24</xdr:row>
      <xdr:rowOff>152401</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4</xdr:row>
      <xdr:rowOff>19050</xdr:rowOff>
    </xdr:from>
    <xdr:to>
      <xdr:col>11</xdr:col>
      <xdr:colOff>14287</xdr:colOff>
      <xdr:row>24</xdr:row>
      <xdr:rowOff>152400</xdr:rowOff>
    </xdr:to>
    <xdr:graphicFrame macro="">
      <xdr:nvGraphicFramePr>
        <xdr:cNvPr id="4" name="Chart 3">
          <a:extLst>
            <a:ext uri="{FF2B5EF4-FFF2-40B4-BE49-F238E27FC236}">
              <a16:creationId xmlns:a16="http://schemas.microsoft.com/office/drawing/2014/main" id="{00000000-0008-0000-1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771525</xdr:colOff>
      <xdr:row>9</xdr:row>
      <xdr:rowOff>85725</xdr:rowOff>
    </xdr:from>
    <xdr:to>
      <xdr:col>9</xdr:col>
      <xdr:colOff>521481</xdr:colOff>
      <xdr:row>11</xdr:row>
      <xdr:rowOff>27416</xdr:rowOff>
    </xdr:to>
    <xdr:sp macro="" textlink="">
      <xdr:nvSpPr>
        <xdr:cNvPr id="5" name="Speech Bubble: Rectangle 4">
          <a:extLst>
            <a:ext uri="{FF2B5EF4-FFF2-40B4-BE49-F238E27FC236}">
              <a16:creationId xmlns:a16="http://schemas.microsoft.com/office/drawing/2014/main" id="{00000000-0008-0000-1900-000005000000}"/>
            </a:ext>
          </a:extLst>
        </xdr:cNvPr>
        <xdr:cNvSpPr/>
      </xdr:nvSpPr>
      <xdr:spPr>
        <a:xfrm>
          <a:off x="8305800" y="1476375"/>
          <a:ext cx="616731" cy="265541"/>
        </a:xfrm>
        <a:prstGeom prst="wedgeRectCallout">
          <a:avLst/>
        </a:prstGeom>
        <a:noFill/>
        <a:ln w="3175" cap="flat" cmpd="sng" algn="ctr">
          <a:solidFill>
            <a:sysClr val="window" lastClr="FFFFFF">
              <a:lumMod val="85000"/>
            </a:sysClr>
          </a:solid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a:pPr algn="ctr"/>
          <a:r>
            <a:rPr lang="ro-MD" sz="800" b="0">
              <a:solidFill>
                <a:sysClr val="windowText" lastClr="000000"/>
              </a:solidFill>
              <a:latin typeface="Roboto" panose="02000000000000000000" pitchFamily="2" charset="0"/>
              <a:ea typeface="Roboto" panose="02000000000000000000" pitchFamily="2" charset="0"/>
            </a:rPr>
            <a:t>termen  lung</a:t>
          </a:r>
        </a:p>
      </xdr:txBody>
    </xdr:sp>
    <xdr:clientData/>
  </xdr:twoCellAnchor>
  <xdr:twoCellAnchor>
    <xdr:from>
      <xdr:col>7</xdr:col>
      <xdr:colOff>523875</xdr:colOff>
      <xdr:row>15</xdr:row>
      <xdr:rowOff>114300</xdr:rowOff>
    </xdr:from>
    <xdr:to>
      <xdr:col>8</xdr:col>
      <xdr:colOff>178556</xdr:colOff>
      <xdr:row>17</xdr:row>
      <xdr:rowOff>55968</xdr:rowOff>
    </xdr:to>
    <xdr:sp macro="" textlink="">
      <xdr:nvSpPr>
        <xdr:cNvPr id="6" name="Speech Bubble: Rectangle 5">
          <a:extLst>
            <a:ext uri="{FF2B5EF4-FFF2-40B4-BE49-F238E27FC236}">
              <a16:creationId xmlns:a16="http://schemas.microsoft.com/office/drawing/2014/main" id="{00000000-0008-0000-1900-000006000000}"/>
            </a:ext>
          </a:extLst>
        </xdr:cNvPr>
        <xdr:cNvSpPr/>
      </xdr:nvSpPr>
      <xdr:spPr>
        <a:xfrm>
          <a:off x="7096125" y="2476500"/>
          <a:ext cx="616706" cy="265518"/>
        </a:xfrm>
        <a:prstGeom prst="wedgeRectCallout">
          <a:avLst/>
        </a:prstGeom>
        <a:noFill/>
        <a:ln w="3175" cap="flat" cmpd="sng" algn="ctr">
          <a:solidFill>
            <a:sysClr val="window" lastClr="FFFFFF">
              <a:lumMod val="85000"/>
            </a:sysClr>
          </a:solid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a:pPr algn="ctr"/>
          <a:r>
            <a:rPr lang="ro-MD" sz="800" b="0">
              <a:solidFill>
                <a:sysClr val="windowText" lastClr="000000"/>
              </a:solidFill>
              <a:latin typeface="Roboto" panose="02000000000000000000" pitchFamily="2" charset="0"/>
              <a:ea typeface="Roboto" panose="02000000000000000000" pitchFamily="2" charset="0"/>
            </a:rPr>
            <a:t>termen</a:t>
          </a:r>
          <a:r>
            <a:rPr lang="ro-MD" sz="800" b="0">
              <a:solidFill>
                <a:sysClr val="windowText" lastClr="000000"/>
              </a:solidFill>
              <a:latin typeface="PermianSerifTypeface" panose="02000000000000000000" pitchFamily="50" charset="0"/>
            </a:rPr>
            <a:t>  </a:t>
          </a:r>
          <a:r>
            <a:rPr lang="ro-MD" sz="800" b="0">
              <a:solidFill>
                <a:sysClr val="windowText" lastClr="000000"/>
              </a:solidFill>
              <a:latin typeface="Roboto" panose="02000000000000000000" pitchFamily="2" charset="0"/>
              <a:ea typeface="Roboto" panose="02000000000000000000" pitchFamily="2" charset="0"/>
            </a:rPr>
            <a:t>scurt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28576</xdr:colOff>
      <xdr:row>4</xdr:row>
      <xdr:rowOff>28575</xdr:rowOff>
    </xdr:from>
    <xdr:to>
      <xdr:col>8</xdr:col>
      <xdr:colOff>0</xdr:colOff>
      <xdr:row>27</xdr:row>
      <xdr:rowOff>123826</xdr:rowOff>
    </xdr:to>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0.0163</cdr:x>
      <cdr:y>0.02842</cdr:y>
    </cdr:from>
    <cdr:to>
      <cdr:x>0.98913</cdr:x>
      <cdr:y>0.1938</cdr:y>
    </cdr:to>
    <cdr:sp macro="" textlink="">
      <cdr:nvSpPr>
        <cdr:cNvPr id="2" name="TextBox 1"/>
        <cdr:cNvSpPr txBox="1"/>
      </cdr:nvSpPr>
      <cdr:spPr>
        <a:xfrm xmlns:a="http://schemas.openxmlformats.org/drawingml/2006/main">
          <a:off x="85725" y="104777"/>
          <a:ext cx="5114925" cy="609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0</xdr:colOff>
      <xdr:row>4</xdr:row>
      <xdr:rowOff>19052</xdr:rowOff>
    </xdr:from>
    <xdr:to>
      <xdr:col>8</xdr:col>
      <xdr:colOff>0</xdr:colOff>
      <xdr:row>22</xdr:row>
      <xdr:rowOff>0</xdr:rowOff>
    </xdr:to>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3048</xdr:colOff>
      <xdr:row>4</xdr:row>
      <xdr:rowOff>21432</xdr:rowOff>
    </xdr:from>
    <xdr:to>
      <xdr:col>9</xdr:col>
      <xdr:colOff>0</xdr:colOff>
      <xdr:row>27</xdr:row>
      <xdr:rowOff>152401</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19050</xdr:rowOff>
    </xdr:from>
    <xdr:to>
      <xdr:col>8</xdr:col>
      <xdr:colOff>0</xdr:colOff>
      <xdr:row>28</xdr:row>
      <xdr:rowOff>0</xdr:rowOff>
    </xdr:to>
    <xdr:graphicFrame macro="">
      <xdr:nvGraphicFramePr>
        <xdr:cNvPr id="2" name="Диаграмма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xdr:col>
      <xdr:colOff>0</xdr:colOff>
      <xdr:row>2</xdr:row>
      <xdr:rowOff>0</xdr:rowOff>
    </xdr:from>
    <xdr:to>
      <xdr:col>8</xdr:col>
      <xdr:colOff>0</xdr:colOff>
      <xdr:row>2</xdr:row>
      <xdr:rowOff>0</xdr:rowOff>
    </xdr:to>
    <xdr:graphicFrame macro="">
      <xdr:nvGraphicFramePr>
        <xdr:cNvPr id="2" name="Chart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380998</xdr:colOff>
      <xdr:row>4</xdr:row>
      <xdr:rowOff>47624</xdr:rowOff>
    </xdr:from>
    <xdr:to>
      <xdr:col>8</xdr:col>
      <xdr:colOff>0</xdr:colOff>
      <xdr:row>27</xdr:row>
      <xdr:rowOff>44665</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2380</xdr:colOff>
      <xdr:row>4</xdr:row>
      <xdr:rowOff>47624</xdr:rowOff>
    </xdr:from>
    <xdr:to>
      <xdr:col>5</xdr:col>
      <xdr:colOff>3283</xdr:colOff>
      <xdr:row>33</xdr:row>
      <xdr:rowOff>142874</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7632</xdr:colOff>
      <xdr:row>4</xdr:row>
      <xdr:rowOff>47625</xdr:rowOff>
    </xdr:from>
    <xdr:to>
      <xdr:col>9</xdr:col>
      <xdr:colOff>0</xdr:colOff>
      <xdr:row>30</xdr:row>
      <xdr:rowOff>123825</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0</xdr:colOff>
      <xdr:row>20</xdr:row>
      <xdr:rowOff>152400</xdr:rowOff>
    </xdr:to>
    <xdr:graphicFrame macro="">
      <xdr:nvGraphicFramePr>
        <xdr:cNvPr id="9" name="Chart 8">
          <a:extLst>
            <a:ext uri="{FF2B5EF4-FFF2-40B4-BE49-F238E27FC236}">
              <a16:creationId xmlns:a16="http://schemas.microsoft.com/office/drawing/2014/main" id="{9B02ED7F-E7A3-43F3-8F80-2E37F26F62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66675</xdr:colOff>
      <xdr:row>13</xdr:row>
      <xdr:rowOff>38100</xdr:rowOff>
    </xdr:from>
    <xdr:to>
      <xdr:col>6</xdr:col>
      <xdr:colOff>257175</xdr:colOff>
      <xdr:row>16</xdr:row>
      <xdr:rowOff>104775</xdr:rowOff>
    </xdr:to>
    <xdr:sp macro="" textlink="">
      <xdr:nvSpPr>
        <xdr:cNvPr id="10" name="Right Brace 9">
          <a:extLst>
            <a:ext uri="{FF2B5EF4-FFF2-40B4-BE49-F238E27FC236}">
              <a16:creationId xmlns:a16="http://schemas.microsoft.com/office/drawing/2014/main" id="{69D813C8-5AF6-E693-61DB-FBA8B6AF4DA2}"/>
            </a:ext>
          </a:extLst>
        </xdr:cNvPr>
        <xdr:cNvSpPr/>
      </xdr:nvSpPr>
      <xdr:spPr>
        <a:xfrm>
          <a:off x="7248525" y="2390775"/>
          <a:ext cx="190500" cy="6381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o-MD"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371474</xdr:colOff>
      <xdr:row>4</xdr:row>
      <xdr:rowOff>23812</xdr:rowOff>
    </xdr:from>
    <xdr:to>
      <xdr:col>6</xdr:col>
      <xdr:colOff>428625</xdr:colOff>
      <xdr:row>29</xdr:row>
      <xdr:rowOff>66675</xdr:rowOff>
    </xdr:to>
    <xdr:graphicFrame macro="">
      <xdr:nvGraphicFramePr>
        <xdr:cNvPr id="3" name="Chart 2">
          <a:extLst>
            <a:ext uri="{FF2B5EF4-FFF2-40B4-BE49-F238E27FC236}">
              <a16:creationId xmlns:a16="http://schemas.microsoft.com/office/drawing/2014/main" id="{00000000-0008-0000-2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438150</xdr:colOff>
      <xdr:row>4</xdr:row>
      <xdr:rowOff>9525</xdr:rowOff>
    </xdr:from>
    <xdr:to>
      <xdr:col>11</xdr:col>
      <xdr:colOff>19049</xdr:colOff>
      <xdr:row>29</xdr:row>
      <xdr:rowOff>76200</xdr:rowOff>
    </xdr:to>
    <xdr:graphicFrame macro="">
      <xdr:nvGraphicFramePr>
        <xdr:cNvPr id="2" name="Chart 1">
          <a:extLst>
            <a:ext uri="{FF2B5EF4-FFF2-40B4-BE49-F238E27FC236}">
              <a16:creationId xmlns:a16="http://schemas.microsoft.com/office/drawing/2014/main" id="{00000000-0008-0000-2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380996</xdr:colOff>
      <xdr:row>4</xdr:row>
      <xdr:rowOff>28576</xdr:rowOff>
    </xdr:from>
    <xdr:to>
      <xdr:col>7</xdr:col>
      <xdr:colOff>771524</xdr:colOff>
      <xdr:row>27</xdr:row>
      <xdr:rowOff>123826</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42861</xdr:colOff>
      <xdr:row>4</xdr:row>
      <xdr:rowOff>33337</xdr:rowOff>
    </xdr:from>
    <xdr:to>
      <xdr:col>9</xdr:col>
      <xdr:colOff>28575</xdr:colOff>
      <xdr:row>28</xdr:row>
      <xdr:rowOff>9525</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4</xdr:row>
      <xdr:rowOff>9525</xdr:rowOff>
    </xdr:from>
    <xdr:to>
      <xdr:col>11</xdr:col>
      <xdr:colOff>76199</xdr:colOff>
      <xdr:row>28</xdr:row>
      <xdr:rowOff>28575</xdr:rowOff>
    </xdr:to>
    <xdr:graphicFrame macro="">
      <xdr:nvGraphicFramePr>
        <xdr:cNvPr id="3" name="Chart 2">
          <a:extLst>
            <a:ext uri="{FF2B5EF4-FFF2-40B4-BE49-F238E27FC236}">
              <a16:creationId xmlns:a16="http://schemas.microsoft.com/office/drawing/2014/main" id="{00000000-0008-0000-2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371474</xdr:colOff>
      <xdr:row>4</xdr:row>
      <xdr:rowOff>19051</xdr:rowOff>
    </xdr:from>
    <xdr:to>
      <xdr:col>8</xdr:col>
      <xdr:colOff>19049</xdr:colOff>
      <xdr:row>26</xdr:row>
      <xdr:rowOff>66676</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0</xdr:colOff>
      <xdr:row>4</xdr:row>
      <xdr:rowOff>951</xdr:rowOff>
    </xdr:from>
    <xdr:to>
      <xdr:col>10</xdr:col>
      <xdr:colOff>0</xdr:colOff>
      <xdr:row>25</xdr:row>
      <xdr:rowOff>104775</xdr:rowOff>
    </xdr:to>
    <xdr:graphicFrame macro="">
      <xdr:nvGraphicFramePr>
        <xdr:cNvPr id="2" name="Chart 1">
          <a:extLst>
            <a:ext uri="{FF2B5EF4-FFF2-40B4-BE49-F238E27FC236}">
              <a16:creationId xmlns:a16="http://schemas.microsoft.com/office/drawing/2014/main" id="{93BC8BF6-D899-4FE1-A318-044DCE458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Custom 5">
    <a:dk1>
      <a:srgbClr val="6F4927"/>
    </a:dk1>
    <a:lt1>
      <a:sysClr val="window" lastClr="FFFFFF"/>
    </a:lt1>
    <a:dk2>
      <a:srgbClr val="6F4927"/>
    </a:dk2>
    <a:lt2>
      <a:srgbClr val="E7E6E6"/>
    </a:lt2>
    <a:accent1>
      <a:srgbClr val="372413"/>
    </a:accent1>
    <a:accent2>
      <a:srgbClr val="6C4726"/>
    </a:accent2>
    <a:accent3>
      <a:srgbClr val="916033"/>
    </a:accent3>
    <a:accent4>
      <a:srgbClr val="A46C3A"/>
    </a:accent4>
    <a:accent5>
      <a:srgbClr val="BC7C42"/>
    </a:accent5>
    <a:accent6>
      <a:srgbClr val="C99565"/>
    </a:accent6>
    <a:hlink>
      <a:srgbClr val="DAB696"/>
    </a:hlink>
    <a:folHlink>
      <a:srgbClr val="6F492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Custom 2">
    <a:dk1>
      <a:srgbClr val="404759"/>
    </a:dk1>
    <a:lt1>
      <a:sysClr val="window" lastClr="FFFFFF"/>
    </a:lt1>
    <a:dk2>
      <a:srgbClr val="404759"/>
    </a:dk2>
    <a:lt2>
      <a:srgbClr val="E2E4EA"/>
    </a:lt2>
    <a:accent1>
      <a:srgbClr val="404759"/>
    </a:accent1>
    <a:accent2>
      <a:srgbClr val="7C8A9D"/>
    </a:accent2>
    <a:accent3>
      <a:srgbClr val="EAE8E3"/>
    </a:accent3>
    <a:accent4>
      <a:srgbClr val="A19E92"/>
    </a:accent4>
    <a:accent5>
      <a:srgbClr val="6F7681"/>
    </a:accent5>
    <a:accent6>
      <a:srgbClr val="ACB5C2"/>
    </a:accent6>
    <a:hlink>
      <a:srgbClr val="F5F4F0"/>
    </a:hlink>
    <a:folHlink>
      <a:srgbClr val="1F497D"/>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1.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4.xml"/><Relationship Id="rId1" Type="http://schemas.openxmlformats.org/officeDocument/2006/relationships/printerSettings" Target="../printerSettings/printerSettings19.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19.xml"/><Relationship Id="rId1" Type="http://schemas.openxmlformats.org/officeDocument/2006/relationships/printerSettings" Target="../printerSettings/printerSettings24.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0.xml"/><Relationship Id="rId1" Type="http://schemas.openxmlformats.org/officeDocument/2006/relationships/printerSettings" Target="../printerSettings/printerSettings25.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2.xml"/><Relationship Id="rId1" Type="http://schemas.openxmlformats.org/officeDocument/2006/relationships/printerSettings" Target="../printerSettings/printerSettings28.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23.xml"/><Relationship Id="rId1" Type="http://schemas.openxmlformats.org/officeDocument/2006/relationships/printerSettings" Target="../printerSettings/printerSettings29.bin"/><Relationship Id="rId4"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30.bin"/><Relationship Id="rId1" Type="http://schemas.openxmlformats.org/officeDocument/2006/relationships/hyperlink" Target="http://www.imf.org/external/np/pp/eng/2014/121914.pdf" TargetMode="External"/><Relationship Id="rId5" Type="http://schemas.openxmlformats.org/officeDocument/2006/relationships/comments" Target="../comments31.xml"/><Relationship Id="rId4" Type="http://schemas.openxmlformats.org/officeDocument/2006/relationships/vmlDrawing" Target="../drawings/vmlDrawing31.v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25.xml"/><Relationship Id="rId1" Type="http://schemas.openxmlformats.org/officeDocument/2006/relationships/printerSettings" Target="../printerSettings/printerSettings31.bin"/><Relationship Id="rId4"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26.xml"/><Relationship Id="rId1" Type="http://schemas.openxmlformats.org/officeDocument/2006/relationships/printerSettings" Target="../printerSettings/printerSettings32.bin"/><Relationship Id="rId4"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27.xml"/><Relationship Id="rId1" Type="http://schemas.openxmlformats.org/officeDocument/2006/relationships/printerSettings" Target="../printerSettings/printerSettings33.bin"/><Relationship Id="rId4"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29.xml"/><Relationship Id="rId1" Type="http://schemas.openxmlformats.org/officeDocument/2006/relationships/printerSettings" Target="../printerSettings/printerSettings37.bin"/><Relationship Id="rId4" Type="http://schemas.openxmlformats.org/officeDocument/2006/relationships/comments" Target="../comments39.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30.xml"/><Relationship Id="rId1" Type="http://schemas.openxmlformats.org/officeDocument/2006/relationships/printerSettings" Target="../printerSettings/printerSettings39.bin"/><Relationship Id="rId4" Type="http://schemas.openxmlformats.org/officeDocument/2006/relationships/comments" Target="../comments41.xml"/></Relationships>
</file>

<file path=xl/worksheets/_rels/sheet43.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31.xml"/><Relationship Id="rId1" Type="http://schemas.openxmlformats.org/officeDocument/2006/relationships/printerSettings" Target="../printerSettings/printerSettings41.bin"/><Relationship Id="rId4" Type="http://schemas.openxmlformats.org/officeDocument/2006/relationships/comments" Target="../comments4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32.xml"/><Relationship Id="rId1" Type="http://schemas.openxmlformats.org/officeDocument/2006/relationships/printerSettings" Target="../printerSettings/printerSettings42.bin"/><Relationship Id="rId4" Type="http://schemas.openxmlformats.org/officeDocument/2006/relationships/comments" Target="../comments44.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33.xml"/><Relationship Id="rId1" Type="http://schemas.openxmlformats.org/officeDocument/2006/relationships/printerSettings" Target="../printerSettings/printerSettings43.bin"/><Relationship Id="rId4" Type="http://schemas.openxmlformats.org/officeDocument/2006/relationships/comments" Target="../comments45.xml"/></Relationships>
</file>

<file path=xl/worksheets/_rels/sheet47.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59"/>
  <sheetViews>
    <sheetView showGridLines="0" showRowColHeaders="0" tabSelected="1" zoomScaleNormal="100" workbookViewId="0"/>
  </sheetViews>
  <sheetFormatPr defaultColWidth="9.140625" defaultRowHeight="15"/>
  <cols>
    <col min="1" max="1" width="5.7109375" style="4" customWidth="1"/>
    <col min="2" max="2" width="117" style="2" customWidth="1"/>
    <col min="3" max="3" width="4.7109375" style="5" bestFit="1" customWidth="1"/>
    <col min="4" max="4" width="8.5703125" style="5" customWidth="1"/>
    <col min="5" max="16384" width="9.140625" style="4"/>
  </cols>
  <sheetData>
    <row r="1" spans="2:4" ht="15.75">
      <c r="B1" s="682"/>
      <c r="C1" s="3"/>
      <c r="D1" s="3"/>
    </row>
    <row r="2" spans="2:4" s="550" customFormat="1" ht="20.25">
      <c r="B2" s="11" t="s">
        <v>182</v>
      </c>
      <c r="C2" s="549"/>
      <c r="D2" s="549"/>
    </row>
    <row r="3" spans="2:4" ht="5.0999999999999996" customHeight="1">
      <c r="C3" s="3"/>
      <c r="D3" s="3"/>
    </row>
    <row r="4" spans="2:4" s="296" customFormat="1" ht="15.75">
      <c r="B4" s="12" t="s">
        <v>181</v>
      </c>
      <c r="C4" s="551"/>
      <c r="D4" s="551"/>
    </row>
    <row r="5" spans="2:4">
      <c r="B5" s="5" t="str">
        <f>'D1'!B$4</f>
        <v>Diagrama 1. PIB, indicii volumului fizic (% față de același trimestru al anului precedent)</v>
      </c>
      <c r="C5" s="6" t="s">
        <v>5</v>
      </c>
      <c r="D5" s="3"/>
    </row>
    <row r="6" spans="2:4">
      <c r="B6" s="5" t="str">
        <f>'T1'!B3</f>
        <v>Tabelul 1. Indicatori macroeconomici și comercial</v>
      </c>
      <c r="C6" s="6" t="s">
        <v>6</v>
      </c>
      <c r="D6" s="3"/>
    </row>
    <row r="7" spans="2:4">
      <c r="B7" s="5" t="str">
        <f>'D2'!B4</f>
        <v>Diagrama 2. Balanța de plăți - componente principale (mil. EUR)</v>
      </c>
      <c r="C7" s="6" t="s">
        <v>7</v>
      </c>
      <c r="D7" s="3"/>
    </row>
    <row r="8" spans="2:4">
      <c r="B8" s="5" t="str">
        <f>'T2'!B3</f>
        <v>Tabelul 2. Balanţa de plăţi a Republicii Moldova, agregate principale (mil. EUR)</v>
      </c>
      <c r="C8" s="6" t="s">
        <v>8</v>
      </c>
      <c r="D8" s="3"/>
    </row>
    <row r="9" spans="2:4">
      <c r="B9" s="5" t="str">
        <f>'D3'!B4</f>
        <v>Diagrama 3. Contul curent – componente principale (mil. EUR)</v>
      </c>
      <c r="C9" s="7" t="s">
        <v>55</v>
      </c>
      <c r="D9" s="3"/>
    </row>
    <row r="10" spans="2:4">
      <c r="B10" s="5" t="str">
        <f>'T3'!B3</f>
        <v>Tabelul 3. Principalele componente ale contului curent al balanței de plăți, raportate la PIB</v>
      </c>
      <c r="C10" s="6" t="s">
        <v>9</v>
      </c>
      <c r="D10" s="3"/>
    </row>
    <row r="11" spans="2:4" s="554" customFormat="1">
      <c r="B11" s="552" t="str">
        <f>T_aux.!B3</f>
        <v>Ajustări la exportul / importul de bunuri conform balanței de plăți (mil. EUR)</v>
      </c>
      <c r="C11" s="492" t="s">
        <v>219</v>
      </c>
      <c r="D11" s="553"/>
    </row>
    <row r="12" spans="2:4">
      <c r="B12" s="5" t="str">
        <f>'D4'!B4</f>
        <v>Diagrama 4. Balanța comerțului cu bunuri în balanța de plăți, pe zone geografice (mil. EUR)</v>
      </c>
      <c r="C12" s="6" t="s">
        <v>10</v>
      </c>
      <c r="D12" s="3"/>
    </row>
    <row r="13" spans="2:4">
      <c r="B13" s="5" t="str">
        <f>'D5'!B4</f>
        <v>Diagrama 5. Principalii parteneri comerciali (mil. EUR)</v>
      </c>
      <c r="C13" s="6" t="s">
        <v>11</v>
      </c>
      <c r="D13" s="3"/>
    </row>
    <row r="14" spans="2:4">
      <c r="B14" s="5" t="str">
        <f>'D6'!B4</f>
        <v>Diagrama 6. Exportul și importul de bunuri pe categorii și zone geografice</v>
      </c>
      <c r="C14" s="6" t="s">
        <v>12</v>
      </c>
      <c r="D14" s="3"/>
    </row>
    <row r="15" spans="2:4">
      <c r="B15" s="5" t="str">
        <f>'T4'!B3</f>
        <v>Tabelul 4. Contribuția principalelor categorii de bunuri la modificarea totală (p.p.)</v>
      </c>
      <c r="C15" s="6" t="s">
        <v>51</v>
      </c>
      <c r="D15" s="3"/>
    </row>
    <row r="16" spans="2:4">
      <c r="B16" s="5" t="str">
        <f>'D7'!B4</f>
        <v>Diagrama 7. Import de produse energetice și electricitate (prețuri FOB), (mil. EUR)</v>
      </c>
      <c r="C16" s="6" t="s">
        <v>13</v>
      </c>
      <c r="D16" s="3"/>
    </row>
    <row r="17" spans="2:4">
      <c r="B17" s="5" t="str">
        <f>D_aux.!B4</f>
        <v>Comerțul exterior cu bunuri pe categorii tehnologice</v>
      </c>
      <c r="C17" s="10" t="s">
        <v>220</v>
      </c>
      <c r="D17" s="3"/>
    </row>
    <row r="18" spans="2:4">
      <c r="B18" s="5" t="str">
        <f>'D8'!B4</f>
        <v>Diagrama 8. Balanța serviciilor</v>
      </c>
      <c r="C18" s="6" t="s">
        <v>14</v>
      </c>
      <c r="D18" s="3"/>
    </row>
    <row r="19" spans="2:4">
      <c r="B19" s="5" t="str">
        <f>'T5'!B3</f>
        <v>Tabelul 5. Contribuția principalelor categorii de servicii la modificărea totală (p.p.)</v>
      </c>
      <c r="C19" s="6" t="s">
        <v>16</v>
      </c>
      <c r="D19" s="3"/>
    </row>
    <row r="20" spans="2:4">
      <c r="B20" s="5" t="str">
        <f>'D9'!B4</f>
        <v>Diagrama 9. Exportul și importul de servicii pe principalele tipuri, în trimestrul II 2026 (mil. EUR)</v>
      </c>
      <c r="C20" s="6" t="s">
        <v>15</v>
      </c>
      <c r="D20" s="3"/>
    </row>
    <row r="21" spans="2:4">
      <c r="B21" s="5" t="str">
        <f>'T6'!B3</f>
        <v>Tabelul 6. Servicii de informatică, pe principalele tipuri (mil. EUR)</v>
      </c>
      <c r="C21" s="6" t="s">
        <v>21</v>
      </c>
      <c r="D21" s="3"/>
    </row>
    <row r="22" spans="2:4">
      <c r="B22" s="5" t="str">
        <f>'D10'!B4</f>
        <v>Diagrama 10. Evoluția veniturilor primare</v>
      </c>
      <c r="C22" s="6" t="s">
        <v>17</v>
      </c>
      <c r="D22" s="3"/>
    </row>
    <row r="23" spans="2:4">
      <c r="B23" s="5" t="str">
        <f>'D11'!B4</f>
        <v>Diagrama 11. Evoluția veniturilor secundare, componente de bază</v>
      </c>
      <c r="C23" s="6" t="s">
        <v>18</v>
      </c>
      <c r="D23" s="3"/>
    </row>
    <row r="24" spans="2:4">
      <c r="B24" s="5" t="str">
        <f>'D12'!B4</f>
        <v>Diagrama 12. Remiterile personale, pe componente și zone geografice</v>
      </c>
      <c r="C24" s="6" t="s">
        <v>19</v>
      </c>
      <c r="D24" s="3"/>
    </row>
    <row r="25" spans="2:4">
      <c r="B25" s="5" t="str">
        <f>'D13'!B4</f>
        <v>Diagrama 13. Evoluția contului de capital (mil EUR)</v>
      </c>
      <c r="C25" s="6" t="s">
        <v>20</v>
      </c>
      <c r="D25" s="3"/>
    </row>
    <row r="26" spans="2:4">
      <c r="B26" s="5" t="str">
        <f>'D14'!B4</f>
        <v>Diagrama 14. Contul financiar, active și pasive financiare pe categorii funcționale în trimestrul II 2026 (mil. EUR)</v>
      </c>
      <c r="C26" s="6" t="s">
        <v>24</v>
      </c>
      <c r="D26" s="3"/>
    </row>
    <row r="27" spans="2:4">
      <c r="B27" s="5" t="str">
        <f>'T7'!B3</f>
        <v>Tabelul 7. Fluxuri financiare nete</v>
      </c>
      <c r="C27" s="6" t="s">
        <v>22</v>
      </c>
      <c r="D27" s="3"/>
    </row>
    <row r="28" spans="2:4">
      <c r="B28" s="5" t="str">
        <f>'T8'!B3</f>
        <v>Tabelul 8. Investiții directe, intrări și ieșiri de capital (mil. EUR)</v>
      </c>
      <c r="C28" s="6" t="s">
        <v>23</v>
      </c>
      <c r="D28" s="3"/>
    </row>
    <row r="29" spans="2:4">
      <c r="B29" s="5" t="str">
        <f>'D15'!B4</f>
        <v>Diagrama 15. Împrumuturi externe (pasive, fără cele intragrup), valorificări și rambursări, în trimestrul II 2026 (mil. EUR)</v>
      </c>
      <c r="C29" s="6" t="s">
        <v>25</v>
      </c>
      <c r="D29" s="3"/>
    </row>
    <row r="30" spans="2:4">
      <c r="B30" s="5" t="str">
        <f>'D16'!B4</f>
        <v>Diagrama 16. Principalii creditori ai administrației publice, în trimestrul II 2026</v>
      </c>
      <c r="C30" s="6" t="s">
        <v>26</v>
      </c>
      <c r="D30" s="3"/>
    </row>
    <row r="31" spans="2:4" ht="6.75" customHeight="1">
      <c r="D31" s="3"/>
    </row>
    <row r="32" spans="2:4" s="296" customFormat="1" ht="15.75">
      <c r="B32" s="13" t="s">
        <v>500</v>
      </c>
      <c r="C32" s="555"/>
      <c r="D32" s="551"/>
    </row>
    <row r="33" spans="2:4">
      <c r="B33" s="5" t="str">
        <f>'T9'!B3</f>
        <v>Tabelul 9. Indicatorii principali aferenţi poziţiei investiţionale internaţionale</v>
      </c>
      <c r="C33" s="6" t="s">
        <v>28</v>
      </c>
      <c r="D33" s="3"/>
    </row>
    <row r="34" spans="2:4">
      <c r="B34" s="5" t="str">
        <f>'T10'!B3</f>
        <v>Tabelul 10. Poziţia investiţională internaţională (mil. EUR)</v>
      </c>
      <c r="C34" s="6" t="s">
        <v>30</v>
      </c>
      <c r="D34" s="3"/>
    </row>
    <row r="35" spans="2:4">
      <c r="B35" s="5" t="str">
        <f>'D17'!B4</f>
        <v>Diagrama 17. Poziția investițională internațională netă, pe sectoare instituționale (% la PIB)</v>
      </c>
      <c r="C35" s="6" t="s">
        <v>27</v>
      </c>
      <c r="D35" s="3"/>
    </row>
    <row r="36" spans="2:4">
      <c r="B36" s="5" t="str">
        <f>'D18'!B4</f>
        <v>Diagrama 18. Structura activelor şi pasivelor financiare externe, pe categorii funcționale (%)</v>
      </c>
      <c r="C36" s="6" t="s">
        <v>29</v>
      </c>
      <c r="D36" s="3"/>
    </row>
    <row r="37" spans="2:4">
      <c r="B37" s="5" t="str">
        <f>'D19'!B4</f>
        <v>Diagrama 19. Indicatorii suficienței activelor oficiale de rezervă</v>
      </c>
      <c r="C37" s="6" t="s">
        <v>33</v>
      </c>
      <c r="D37" s="3"/>
    </row>
    <row r="38" spans="2:4">
      <c r="B38" s="5" t="str">
        <f>'D20'!B4</f>
        <v>Diagrama 20. Poziția investiţiilor directe**, capital propriu, pe zone geografice (mil. EUR)</v>
      </c>
      <c r="C38" s="6" t="s">
        <v>34</v>
      </c>
      <c r="D38" s="3"/>
    </row>
    <row r="39" spans="2:4" ht="30">
      <c r="B39" s="9" t="str">
        <f>'D21'!B4</f>
        <v>Diagrama 21. Investiţiile directe, angajamente, capital propriu acumulat la 30.06.2026, pe activităţi economice (conform CAEM-2)</v>
      </c>
      <c r="C39" s="6" t="s">
        <v>35</v>
      </c>
      <c r="D39" s="3"/>
    </row>
    <row r="40" spans="2:4">
      <c r="B40" s="5" t="str">
        <f>'D22'!B4</f>
        <v>Diagrama 22. Structura activelor şi pasivelor financiare externe, pe scadenţe (%)</v>
      </c>
      <c r="C40" s="6" t="s">
        <v>36</v>
      </c>
      <c r="D40" s="3"/>
    </row>
    <row r="41" spans="2:4" ht="12.75" customHeight="1">
      <c r="D41" s="3"/>
    </row>
    <row r="42" spans="2:4" s="296" customFormat="1" ht="15.75">
      <c r="B42" s="13" t="s">
        <v>501</v>
      </c>
      <c r="C42" s="555"/>
      <c r="D42" s="551"/>
    </row>
    <row r="43" spans="2:4">
      <c r="B43" s="5" t="str">
        <f>'T11'!B3</f>
        <v>Tabelul 11. Datoria externă brută</v>
      </c>
      <c r="C43" s="6" t="s">
        <v>31</v>
      </c>
      <c r="D43" s="3"/>
    </row>
    <row r="44" spans="2:4">
      <c r="B44" s="9" t="str">
        <f>'D23'!B4</f>
        <v xml:space="preserve">Diagrama 23. Structura datoriei externe brute conform scadenței reziduale (mil. EUR)	</v>
      </c>
      <c r="C44" s="6" t="s">
        <v>37</v>
      </c>
      <c r="D44" s="3"/>
    </row>
    <row r="45" spans="2:4">
      <c r="B45" s="5" t="str">
        <f>'T12'!B3</f>
        <v>Tabelul 12. Indicatorii principali aferenţi datoriei externe</v>
      </c>
      <c r="C45" s="6" t="s">
        <v>32</v>
      </c>
      <c r="D45" s="3"/>
    </row>
    <row r="46" spans="2:4" ht="30">
      <c r="B46" s="9" t="str">
        <f>'T13'!B3</f>
        <v>Tabelul 13. Serviciul datoriei externe sub formă de împrumuturi, alocări de DST și titluri de angajamente, plăți efective de principal și dobândă</v>
      </c>
      <c r="C46" s="6" t="s">
        <v>39</v>
      </c>
      <c r="D46" s="3"/>
    </row>
    <row r="47" spans="2:4">
      <c r="B47" s="9" t="str">
        <f>'D24'!B4</f>
        <v>Diagrama 24. Datoria externă publică, pe scadențe (conform maturității originale) și pe instrumente (mil. EUR)</v>
      </c>
      <c r="C47" s="6" t="s">
        <v>38</v>
      </c>
      <c r="D47" s="3"/>
    </row>
    <row r="48" spans="2:4">
      <c r="B48" s="5" t="str">
        <f>'T14'!B3</f>
        <v>Tabelul 14. Datoria externă publică pe termen scurt (scadența reziduală), pe sectoare (mil. EUR)</v>
      </c>
      <c r="C48" s="6" t="s">
        <v>42</v>
      </c>
      <c r="D48" s="3"/>
    </row>
    <row r="49" spans="2:4">
      <c r="B49" s="5" t="str">
        <f>'D25'!B4</f>
        <v>Diagrama 25. Structura pe creditori a datoriei externe publice (%)</v>
      </c>
      <c r="C49" s="6" t="s">
        <v>40</v>
      </c>
      <c r="D49" s="3"/>
    </row>
    <row r="50" spans="2:4" s="2" customFormat="1">
      <c r="B50" s="9" t="str">
        <f>'T15'!B3</f>
        <v>Tabelul 15. Datoria externă sub formă de împrumuturi, alocări de DST și titluri de angajamente, pe creditori (mil. EUR)</v>
      </c>
      <c r="C50" s="10" t="s">
        <v>53</v>
      </c>
      <c r="D50" s="3"/>
    </row>
    <row r="51" spans="2:4">
      <c r="B51" s="5" t="str">
        <f>'D26'!B4</f>
        <v>Diagrama 26. Datoria externă privată (conform maturității originale), (mil. EUR)</v>
      </c>
      <c r="C51" s="6" t="s">
        <v>41</v>
      </c>
      <c r="D51" s="3"/>
    </row>
    <row r="52" spans="2:4">
      <c r="B52" s="5" t="str">
        <f>'D27'!B4</f>
        <v>Diagrama 27. Structura datoriei private, pe sectoare instituționale (%)</v>
      </c>
      <c r="C52" s="6" t="s">
        <v>43</v>
      </c>
      <c r="D52" s="3"/>
    </row>
    <row r="53" spans="2:4">
      <c r="B53" s="5" t="str">
        <f>'D28'!B4</f>
        <v>Diagrama 28. Structura pe creditori a datoriei private sub formă de împrumuturi, la 30.06.2026</v>
      </c>
      <c r="C53" s="6" t="s">
        <v>126</v>
      </c>
      <c r="D53" s="3"/>
    </row>
    <row r="54" spans="2:4" s="2" customFormat="1">
      <c r="B54" s="5" t="str">
        <f>'T16'!B3</f>
        <v>Tabelul 16. Datoria externă privată pe termen scurt (scadența reziduală), pe sectoare (mil. EUR)</v>
      </c>
      <c r="C54" s="10" t="s">
        <v>54</v>
      </c>
      <c r="D54" s="3"/>
    </row>
    <row r="55" spans="2:4" ht="14.25" customHeight="1">
      <c r="C55" s="8"/>
      <c r="D55" s="3"/>
    </row>
    <row r="56" spans="2:4">
      <c r="B56" s="14" t="s">
        <v>139</v>
      </c>
    </row>
    <row r="57" spans="2:4">
      <c r="B57" s="362" t="s">
        <v>502</v>
      </c>
    </row>
    <row r="58" spans="2:4" ht="30">
      <c r="B58" s="363" t="s">
        <v>138</v>
      </c>
    </row>
    <row r="59" spans="2:4" ht="30">
      <c r="B59" s="361" t="s">
        <v>503</v>
      </c>
    </row>
  </sheetData>
  <phoneticPr fontId="17" type="noConversion"/>
  <hyperlinks>
    <hyperlink ref="C5" location="'D1'!A1" display="D1" xr:uid="{00000000-0004-0000-0000-000000000000}"/>
    <hyperlink ref="C6" location="'T1'!A1" display="T1" xr:uid="{00000000-0004-0000-0000-000001000000}"/>
    <hyperlink ref="C7" location="'D2'!A1" display="D2" xr:uid="{00000000-0004-0000-0000-000002000000}"/>
    <hyperlink ref="C8" location="'T2'!A1" display="T2" xr:uid="{00000000-0004-0000-0000-000003000000}"/>
    <hyperlink ref="C10" location="'T3'!A1" display="T3" xr:uid="{00000000-0004-0000-0000-000005000000}"/>
    <hyperlink ref="C19" location="'T5'!A1" display="T5" xr:uid="{00000000-0004-0000-0000-00000C000000}"/>
    <hyperlink ref="C21" location="'T6'!A1" display="T6" xr:uid="{00000000-0004-0000-0000-00000E000000}"/>
    <hyperlink ref="C27" location="'T7'!A1" display="T7" xr:uid="{00000000-0004-0000-0000-000014000000}"/>
    <hyperlink ref="C28" location="'T8'!A1" display="T8" xr:uid="{00000000-0004-0000-0000-000015000000}"/>
    <hyperlink ref="C33" location="'T9'!A1" display="T9" xr:uid="{00000000-0004-0000-0000-000018000000}"/>
    <hyperlink ref="C34" location="'T10'!A1" display="T10" xr:uid="{00000000-0004-0000-0000-000019000000}"/>
    <hyperlink ref="C45" location="'T12'!A1" display="T12" xr:uid="{00000000-0004-0000-0000-000021000000}"/>
    <hyperlink ref="C46" location="'T13'!A1" display="T13" xr:uid="{00000000-0004-0000-0000-000022000000}"/>
    <hyperlink ref="C48" location="'T14'!A1" display="T14" xr:uid="{00000000-0004-0000-0000-000025000000}"/>
    <hyperlink ref="C15" location="'T4'!A1" display="T4" xr:uid="{00000000-0004-0000-0000-000028000000}"/>
    <hyperlink ref="C50" location="'T15'!A1" display="T15" xr:uid="{00000000-0004-0000-0000-000029000000}"/>
    <hyperlink ref="C54" location="'T16'!A1" display="T16" xr:uid="{00000000-0004-0000-0000-00002A000000}"/>
    <hyperlink ref="C9" location="'D3'!A1" display="D3" xr:uid="{135F30C3-EC1F-4504-90CF-8E11CE92BA9D}"/>
    <hyperlink ref="C12" location="'D4'!A1" display="D4" xr:uid="{62C7C4C6-9C7F-46E0-ACCB-8C0AEC702E6E}"/>
    <hyperlink ref="C13" location="'D5'!A1" display="D5" xr:uid="{3CE458BE-C427-4106-AD3B-6F9D7E1930D0}"/>
    <hyperlink ref="C14" location="'D6'!A1" display="D6" xr:uid="{1FA2EE51-FABC-42B9-8D60-43709B7B9B39}"/>
    <hyperlink ref="C16" location="'D7'!A1" display="D7" xr:uid="{D13E0334-E20C-406B-B1D7-4DD744342CE3}"/>
    <hyperlink ref="C18" location="'D8'!A1" display="D8" xr:uid="{B52417D5-DA2F-40B5-8BFC-C686995CEE23}"/>
    <hyperlink ref="C20" location="'D9'!A1" display="D9" xr:uid="{65F5C946-A60B-40C5-84A0-A3CA9758B03A}"/>
    <hyperlink ref="C22" location="'D10'!A1" display="D10" xr:uid="{3050B1D3-9103-4E4D-A5D9-47A6CE51D34D}"/>
    <hyperlink ref="C23" location="'D11'!A1" display="D11" xr:uid="{04A85B1C-769F-428C-A6A3-711AA600F981}"/>
    <hyperlink ref="C24" location="'D12'!A1" display="D12" xr:uid="{82C496F3-43E1-49FC-8F11-BA39748CD9A9}"/>
    <hyperlink ref="C25" location="'D13'!A1" display="D13" xr:uid="{D42AA4C5-A3B2-4FAA-AF29-970F83F9D047}"/>
    <hyperlink ref="C26" location="'D14'!A1" display="D14" xr:uid="{076016B2-AB65-4218-B90A-F3EAF095FAF7}"/>
    <hyperlink ref="C29" location="'D15'!A1" display="D15" xr:uid="{BF00FE35-81C1-44B4-8D5E-9C129941E721}"/>
    <hyperlink ref="C30" location="'D16'!A1" display="D16" xr:uid="{38CF5A0B-9618-42C0-A90F-C334A107A63B}"/>
    <hyperlink ref="C35" location="'D17'!A1" display="D17" xr:uid="{DAD1C8C9-36DD-48BE-80C9-890B6715B8E3}"/>
    <hyperlink ref="C36" location="'D18'!A1" display="D18" xr:uid="{A576F5D4-6AE6-4172-B2C5-B915A4523AD1}"/>
    <hyperlink ref="C37" location="'D19'!A1" display="D19" xr:uid="{EC60B3CC-477D-4AA4-ABA4-A45E77CB65F4}"/>
    <hyperlink ref="C38" location="'D20'!A1" display="D20" xr:uid="{4A60F296-90D3-4204-AE3B-EE5AC2328A36}"/>
    <hyperlink ref="C39" location="'D21'!A1" display="D21" xr:uid="{97F8E945-6C2F-4104-BF01-C2B54B34F5C0}"/>
    <hyperlink ref="C40" location="'D22'!A1" display="D22" xr:uid="{0FD1282A-DDA7-4544-9B89-BFE8A291CFA2}"/>
    <hyperlink ref="C51" location="'D26'!A1" display="D26" xr:uid="{3E2BE772-C4ED-4459-8950-14155764366B}"/>
    <hyperlink ref="C52" location="'D27'!A1" display="D27" xr:uid="{836E63DE-6764-434B-A1F6-AD4D31B82AE9}"/>
    <hyperlink ref="C53" location="'D28'!A1" display="D28" xr:uid="{CCC40FF8-D989-4CDC-919E-ED5E0992999D}"/>
    <hyperlink ref="C44" location="'D23'!A1" display="D23" xr:uid="{BADA9407-2EE5-46F3-9584-75A2D7645D7C}"/>
    <hyperlink ref="C47" location="'D24'!A1" display="D24" xr:uid="{E555C20E-2469-4345-9F12-2FC77F27FC27}"/>
    <hyperlink ref="C49" location="'D25'!A1" display="D25" xr:uid="{2AC81C44-5BF9-4B32-A28A-4B1CBD64FD45}"/>
    <hyperlink ref="C43" location="'T11'!A1" display="T11" xr:uid="{FA4E931B-EE2C-41D4-BB39-D651B441D58A}"/>
    <hyperlink ref="C11" location="T_aux.!A1" display="T_aux." xr:uid="{8AABFC7C-90D3-48A3-ABE5-9531F30E6CB6}"/>
    <hyperlink ref="C17" location="D_aux.!A1" display="D_aux." xr:uid="{87EDF483-F3B5-4516-B314-56A87B9CB9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1:L37"/>
  <sheetViews>
    <sheetView showGridLines="0" showRowColHeaders="0" zoomScaleNormal="100" workbookViewId="0"/>
  </sheetViews>
  <sheetFormatPr defaultRowHeight="12" customHeight="1"/>
  <cols>
    <col min="1" max="1" width="5.7109375" style="16" customWidth="1"/>
    <col min="2" max="2" width="28.140625" style="16" customWidth="1"/>
    <col min="3" max="8" width="11.85546875" style="16" customWidth="1"/>
    <col min="9" max="141" width="9.140625" style="16"/>
    <col min="142" max="142" width="44.85546875" style="16" customWidth="1"/>
    <col min="143" max="183" width="6.7109375" style="16" customWidth="1"/>
    <col min="184" max="184" width="5.42578125" style="16" bestFit="1" customWidth="1"/>
    <col min="185" max="186" width="5.7109375" style="16" bestFit="1" customWidth="1"/>
    <col min="187" max="187" width="5.5703125" style="16" bestFit="1" customWidth="1"/>
    <col min="188" max="188" width="5.42578125" style="16" bestFit="1" customWidth="1"/>
    <col min="189" max="190" width="5.7109375" style="16" bestFit="1" customWidth="1"/>
    <col min="191" max="191" width="5.28515625" style="16" bestFit="1" customWidth="1"/>
    <col min="192" max="192" width="5.42578125" style="16" bestFit="1" customWidth="1"/>
    <col min="193" max="194" width="5.7109375" style="16" bestFit="1" customWidth="1"/>
    <col min="195" max="229" width="6.7109375" style="16" customWidth="1"/>
    <col min="230" max="230" width="5.7109375" style="16" bestFit="1" customWidth="1"/>
    <col min="231" max="233" width="5.7109375" style="16" customWidth="1"/>
    <col min="234" max="234" width="6.7109375" style="16" bestFit="1" customWidth="1"/>
    <col min="235" max="241" width="6.7109375" style="16" customWidth="1"/>
    <col min="242" max="242" width="5.5703125" style="16" bestFit="1" customWidth="1"/>
    <col min="243" max="243" width="6.7109375" style="16" customWidth="1"/>
    <col min="244" max="397" width="9.140625" style="16"/>
    <col min="398" max="398" width="44.85546875" style="16" customWidth="1"/>
    <col min="399" max="439" width="6.7109375" style="16" customWidth="1"/>
    <col min="440" max="440" width="5.42578125" style="16" bestFit="1" customWidth="1"/>
    <col min="441" max="442" width="5.7109375" style="16" bestFit="1" customWidth="1"/>
    <col min="443" max="443" width="5.5703125" style="16" bestFit="1" customWidth="1"/>
    <col min="444" max="444" width="5.42578125" style="16" bestFit="1" customWidth="1"/>
    <col min="445" max="446" width="5.7109375" style="16" bestFit="1" customWidth="1"/>
    <col min="447" max="447" width="5.28515625" style="16" bestFit="1" customWidth="1"/>
    <col min="448" max="448" width="5.42578125" style="16" bestFit="1" customWidth="1"/>
    <col min="449" max="450" width="5.7109375" style="16" bestFit="1" customWidth="1"/>
    <col min="451" max="485" width="6.7109375" style="16" customWidth="1"/>
    <col min="486" max="486" width="5.7109375" style="16" bestFit="1" customWidth="1"/>
    <col min="487" max="489" width="5.7109375" style="16" customWidth="1"/>
    <col min="490" max="490" width="6.7109375" style="16" bestFit="1" customWidth="1"/>
    <col min="491" max="497" width="6.7109375" style="16" customWidth="1"/>
    <col min="498" max="498" width="5.5703125" style="16" bestFit="1" customWidth="1"/>
    <col min="499" max="499" width="6.7109375" style="16" customWidth="1"/>
    <col min="500" max="653" width="9.140625" style="16"/>
    <col min="654" max="654" width="44.85546875" style="16" customWidth="1"/>
    <col min="655" max="695" width="6.7109375" style="16" customWidth="1"/>
    <col min="696" max="696" width="5.42578125" style="16" bestFit="1" customWidth="1"/>
    <col min="697" max="698" width="5.7109375" style="16" bestFit="1" customWidth="1"/>
    <col min="699" max="699" width="5.5703125" style="16" bestFit="1" customWidth="1"/>
    <col min="700" max="700" width="5.42578125" style="16" bestFit="1" customWidth="1"/>
    <col min="701" max="702" width="5.7109375" style="16" bestFit="1" customWidth="1"/>
    <col min="703" max="703" width="5.28515625" style="16" bestFit="1" customWidth="1"/>
    <col min="704" max="704" width="5.42578125" style="16" bestFit="1" customWidth="1"/>
    <col min="705" max="706" width="5.7109375" style="16" bestFit="1" customWidth="1"/>
    <col min="707" max="741" width="6.7109375" style="16" customWidth="1"/>
    <col min="742" max="742" width="5.7109375" style="16" bestFit="1" customWidth="1"/>
    <col min="743" max="745" width="5.7109375" style="16" customWidth="1"/>
    <col min="746" max="746" width="6.7109375" style="16" bestFit="1" customWidth="1"/>
    <col min="747" max="753" width="6.7109375" style="16" customWidth="1"/>
    <col min="754" max="754" width="5.5703125" style="16" bestFit="1" customWidth="1"/>
    <col min="755" max="755" width="6.7109375" style="16" customWidth="1"/>
    <col min="756" max="909" width="9.140625" style="16"/>
    <col min="910" max="910" width="44.85546875" style="16" customWidth="1"/>
    <col min="911" max="951" width="6.7109375" style="16" customWidth="1"/>
    <col min="952" max="952" width="5.42578125" style="16" bestFit="1" customWidth="1"/>
    <col min="953" max="954" width="5.7109375" style="16" bestFit="1" customWidth="1"/>
    <col min="955" max="955" width="5.5703125" style="16" bestFit="1" customWidth="1"/>
    <col min="956" max="956" width="5.42578125" style="16" bestFit="1" customWidth="1"/>
    <col min="957" max="958" width="5.7109375" style="16" bestFit="1" customWidth="1"/>
    <col min="959" max="959" width="5.28515625" style="16" bestFit="1" customWidth="1"/>
    <col min="960" max="960" width="5.42578125" style="16" bestFit="1" customWidth="1"/>
    <col min="961" max="962" width="5.7109375" style="16" bestFit="1" customWidth="1"/>
    <col min="963" max="997" width="6.7109375" style="16" customWidth="1"/>
    <col min="998" max="998" width="5.7109375" style="16" bestFit="1" customWidth="1"/>
    <col min="999" max="1001" width="5.7109375" style="16" customWidth="1"/>
    <col min="1002" max="1002" width="6.7109375" style="16" bestFit="1" customWidth="1"/>
    <col min="1003" max="1009" width="6.7109375" style="16" customWidth="1"/>
    <col min="1010" max="1010" width="5.5703125" style="16" bestFit="1" customWidth="1"/>
    <col min="1011" max="1011" width="6.7109375" style="16" customWidth="1"/>
    <col min="1012" max="1165" width="9.140625" style="16"/>
    <col min="1166" max="1166" width="44.85546875" style="16" customWidth="1"/>
    <col min="1167" max="1207" width="6.7109375" style="16" customWidth="1"/>
    <col min="1208" max="1208" width="5.42578125" style="16" bestFit="1" customWidth="1"/>
    <col min="1209" max="1210" width="5.7109375" style="16" bestFit="1" customWidth="1"/>
    <col min="1211" max="1211" width="5.5703125" style="16" bestFit="1" customWidth="1"/>
    <col min="1212" max="1212" width="5.42578125" style="16" bestFit="1" customWidth="1"/>
    <col min="1213" max="1214" width="5.7109375" style="16" bestFit="1" customWidth="1"/>
    <col min="1215" max="1215" width="5.28515625" style="16" bestFit="1" customWidth="1"/>
    <col min="1216" max="1216" width="5.42578125" style="16" bestFit="1" customWidth="1"/>
    <col min="1217" max="1218" width="5.7109375" style="16" bestFit="1" customWidth="1"/>
    <col min="1219" max="1253" width="6.7109375" style="16" customWidth="1"/>
    <col min="1254" max="1254" width="5.7109375" style="16" bestFit="1" customWidth="1"/>
    <col min="1255" max="1257" width="5.7109375" style="16" customWidth="1"/>
    <col min="1258" max="1258" width="6.7109375" style="16" bestFit="1" customWidth="1"/>
    <col min="1259" max="1265" width="6.7109375" style="16" customWidth="1"/>
    <col min="1266" max="1266" width="5.5703125" style="16" bestFit="1" customWidth="1"/>
    <col min="1267" max="1267" width="6.7109375" style="16" customWidth="1"/>
    <col min="1268" max="1421" width="9.140625" style="16"/>
    <col min="1422" max="1422" width="44.85546875" style="16" customWidth="1"/>
    <col min="1423" max="1463" width="6.7109375" style="16" customWidth="1"/>
    <col min="1464" max="1464" width="5.42578125" style="16" bestFit="1" customWidth="1"/>
    <col min="1465" max="1466" width="5.7109375" style="16" bestFit="1" customWidth="1"/>
    <col min="1467" max="1467" width="5.5703125" style="16" bestFit="1" customWidth="1"/>
    <col min="1468" max="1468" width="5.42578125" style="16" bestFit="1" customWidth="1"/>
    <col min="1469" max="1470" width="5.7109375" style="16" bestFit="1" customWidth="1"/>
    <col min="1471" max="1471" width="5.28515625" style="16" bestFit="1" customWidth="1"/>
    <col min="1472" max="1472" width="5.42578125" style="16" bestFit="1" customWidth="1"/>
    <col min="1473" max="1474" width="5.7109375" style="16" bestFit="1" customWidth="1"/>
    <col min="1475" max="1509" width="6.7109375" style="16" customWidth="1"/>
    <col min="1510" max="1510" width="5.7109375" style="16" bestFit="1" customWidth="1"/>
    <col min="1511" max="1513" width="5.7109375" style="16" customWidth="1"/>
    <col min="1514" max="1514" width="6.7109375" style="16" bestFit="1" customWidth="1"/>
    <col min="1515" max="1521" width="6.7109375" style="16" customWidth="1"/>
    <col min="1522" max="1522" width="5.5703125" style="16" bestFit="1" customWidth="1"/>
    <col min="1523" max="1523" width="6.7109375" style="16" customWidth="1"/>
    <col min="1524" max="1677" width="9.140625" style="16"/>
    <col min="1678" max="1678" width="44.85546875" style="16" customWidth="1"/>
    <col min="1679" max="1719" width="6.7109375" style="16" customWidth="1"/>
    <col min="1720" max="1720" width="5.42578125" style="16" bestFit="1" customWidth="1"/>
    <col min="1721" max="1722" width="5.7109375" style="16" bestFit="1" customWidth="1"/>
    <col min="1723" max="1723" width="5.5703125" style="16" bestFit="1" customWidth="1"/>
    <col min="1724" max="1724" width="5.42578125" style="16" bestFit="1" customWidth="1"/>
    <col min="1725" max="1726" width="5.7109375" style="16" bestFit="1" customWidth="1"/>
    <col min="1727" max="1727" width="5.28515625" style="16" bestFit="1" customWidth="1"/>
    <col min="1728" max="1728" width="5.42578125" style="16" bestFit="1" customWidth="1"/>
    <col min="1729" max="1730" width="5.7109375" style="16" bestFit="1" customWidth="1"/>
    <col min="1731" max="1765" width="6.7109375" style="16" customWidth="1"/>
    <col min="1766" max="1766" width="5.7109375" style="16" bestFit="1" customWidth="1"/>
    <col min="1767" max="1769" width="5.7109375" style="16" customWidth="1"/>
    <col min="1770" max="1770" width="6.7109375" style="16" bestFit="1" customWidth="1"/>
    <col min="1771" max="1777" width="6.7109375" style="16" customWidth="1"/>
    <col min="1778" max="1778" width="5.5703125" style="16" bestFit="1" customWidth="1"/>
    <col min="1779" max="1779" width="6.7109375" style="16" customWidth="1"/>
    <col min="1780" max="1933" width="9.140625" style="16"/>
    <col min="1934" max="1934" width="44.85546875" style="16" customWidth="1"/>
    <col min="1935" max="1975" width="6.7109375" style="16" customWidth="1"/>
    <col min="1976" max="1976" width="5.42578125" style="16" bestFit="1" customWidth="1"/>
    <col min="1977" max="1978" width="5.7109375" style="16" bestFit="1" customWidth="1"/>
    <col min="1979" max="1979" width="5.5703125" style="16" bestFit="1" customWidth="1"/>
    <col min="1980" max="1980" width="5.42578125" style="16" bestFit="1" customWidth="1"/>
    <col min="1981" max="1982" width="5.7109375" style="16" bestFit="1" customWidth="1"/>
    <col min="1983" max="1983" width="5.28515625" style="16" bestFit="1" customWidth="1"/>
    <col min="1984" max="1984" width="5.42578125" style="16" bestFit="1" customWidth="1"/>
    <col min="1985" max="1986" width="5.7109375" style="16" bestFit="1" customWidth="1"/>
    <col min="1987" max="2021" width="6.7109375" style="16" customWidth="1"/>
    <col min="2022" max="2022" width="5.7109375" style="16" bestFit="1" customWidth="1"/>
    <col min="2023" max="2025" width="5.7109375" style="16" customWidth="1"/>
    <col min="2026" max="2026" width="6.7109375" style="16" bestFit="1" customWidth="1"/>
    <col min="2027" max="2033" width="6.7109375" style="16" customWidth="1"/>
    <col min="2034" max="2034" width="5.5703125" style="16" bestFit="1" customWidth="1"/>
    <col min="2035" max="2035" width="6.7109375" style="16" customWidth="1"/>
    <col min="2036" max="2189" width="9.140625" style="16"/>
    <col min="2190" max="2190" width="44.85546875" style="16" customWidth="1"/>
    <col min="2191" max="2231" width="6.7109375" style="16" customWidth="1"/>
    <col min="2232" max="2232" width="5.42578125" style="16" bestFit="1" customWidth="1"/>
    <col min="2233" max="2234" width="5.7109375" style="16" bestFit="1" customWidth="1"/>
    <col min="2235" max="2235" width="5.5703125" style="16" bestFit="1" customWidth="1"/>
    <col min="2236" max="2236" width="5.42578125" style="16" bestFit="1" customWidth="1"/>
    <col min="2237" max="2238" width="5.7109375" style="16" bestFit="1" customWidth="1"/>
    <col min="2239" max="2239" width="5.28515625" style="16" bestFit="1" customWidth="1"/>
    <col min="2240" max="2240" width="5.42578125" style="16" bestFit="1" customWidth="1"/>
    <col min="2241" max="2242" width="5.7109375" style="16" bestFit="1" customWidth="1"/>
    <col min="2243" max="2277" width="6.7109375" style="16" customWidth="1"/>
    <col min="2278" max="2278" width="5.7109375" style="16" bestFit="1" customWidth="1"/>
    <col min="2279" max="2281" width="5.7109375" style="16" customWidth="1"/>
    <col min="2282" max="2282" width="6.7109375" style="16" bestFit="1" customWidth="1"/>
    <col min="2283" max="2289" width="6.7109375" style="16" customWidth="1"/>
    <col min="2290" max="2290" width="5.5703125" style="16" bestFit="1" customWidth="1"/>
    <col min="2291" max="2291" width="6.7109375" style="16" customWidth="1"/>
    <col min="2292" max="2445" width="9.140625" style="16"/>
    <col min="2446" max="2446" width="44.85546875" style="16" customWidth="1"/>
    <col min="2447" max="2487" width="6.7109375" style="16" customWidth="1"/>
    <col min="2488" max="2488" width="5.42578125" style="16" bestFit="1" customWidth="1"/>
    <col min="2489" max="2490" width="5.7109375" style="16" bestFit="1" customWidth="1"/>
    <col min="2491" max="2491" width="5.5703125" style="16" bestFit="1" customWidth="1"/>
    <col min="2492" max="2492" width="5.42578125" style="16" bestFit="1" customWidth="1"/>
    <col min="2493" max="2494" width="5.7109375" style="16" bestFit="1" customWidth="1"/>
    <col min="2495" max="2495" width="5.28515625" style="16" bestFit="1" customWidth="1"/>
    <col min="2496" max="2496" width="5.42578125" style="16" bestFit="1" customWidth="1"/>
    <col min="2497" max="2498" width="5.7109375" style="16" bestFit="1" customWidth="1"/>
    <col min="2499" max="2533" width="6.7109375" style="16" customWidth="1"/>
    <col min="2534" max="2534" width="5.7109375" style="16" bestFit="1" customWidth="1"/>
    <col min="2535" max="2537" width="5.7109375" style="16" customWidth="1"/>
    <col min="2538" max="2538" width="6.7109375" style="16" bestFit="1" customWidth="1"/>
    <col min="2539" max="2545" width="6.7109375" style="16" customWidth="1"/>
    <col min="2546" max="2546" width="5.5703125" style="16" bestFit="1" customWidth="1"/>
    <col min="2547" max="2547" width="6.7109375" style="16" customWidth="1"/>
    <col min="2548" max="2701" width="9.140625" style="16"/>
    <col min="2702" max="2702" width="44.85546875" style="16" customWidth="1"/>
    <col min="2703" max="2743" width="6.7109375" style="16" customWidth="1"/>
    <col min="2744" max="2744" width="5.42578125" style="16" bestFit="1" customWidth="1"/>
    <col min="2745" max="2746" width="5.7109375" style="16" bestFit="1" customWidth="1"/>
    <col min="2747" max="2747" width="5.5703125" style="16" bestFit="1" customWidth="1"/>
    <col min="2748" max="2748" width="5.42578125" style="16" bestFit="1" customWidth="1"/>
    <col min="2749" max="2750" width="5.7109375" style="16" bestFit="1" customWidth="1"/>
    <col min="2751" max="2751" width="5.28515625" style="16" bestFit="1" customWidth="1"/>
    <col min="2752" max="2752" width="5.42578125" style="16" bestFit="1" customWidth="1"/>
    <col min="2753" max="2754" width="5.7109375" style="16" bestFit="1" customWidth="1"/>
    <col min="2755" max="2789" width="6.7109375" style="16" customWidth="1"/>
    <col min="2790" max="2790" width="5.7109375" style="16" bestFit="1" customWidth="1"/>
    <col min="2791" max="2793" width="5.7109375" style="16" customWidth="1"/>
    <col min="2794" max="2794" width="6.7109375" style="16" bestFit="1" customWidth="1"/>
    <col min="2795" max="2801" width="6.7109375" style="16" customWidth="1"/>
    <col min="2802" max="2802" width="5.5703125" style="16" bestFit="1" customWidth="1"/>
    <col min="2803" max="2803" width="6.7109375" style="16" customWidth="1"/>
    <col min="2804" max="2957" width="9.140625" style="16"/>
    <col min="2958" max="2958" width="44.85546875" style="16" customWidth="1"/>
    <col min="2959" max="2999" width="6.7109375" style="16" customWidth="1"/>
    <col min="3000" max="3000" width="5.42578125" style="16" bestFit="1" customWidth="1"/>
    <col min="3001" max="3002" width="5.7109375" style="16" bestFit="1" customWidth="1"/>
    <col min="3003" max="3003" width="5.5703125" style="16" bestFit="1" customWidth="1"/>
    <col min="3004" max="3004" width="5.42578125" style="16" bestFit="1" customWidth="1"/>
    <col min="3005" max="3006" width="5.7109375" style="16" bestFit="1" customWidth="1"/>
    <col min="3007" max="3007" width="5.28515625" style="16" bestFit="1" customWidth="1"/>
    <col min="3008" max="3008" width="5.42578125" style="16" bestFit="1" customWidth="1"/>
    <col min="3009" max="3010" width="5.7109375" style="16" bestFit="1" customWidth="1"/>
    <col min="3011" max="3045" width="6.7109375" style="16" customWidth="1"/>
    <col min="3046" max="3046" width="5.7109375" style="16" bestFit="1" customWidth="1"/>
    <col min="3047" max="3049" width="5.7109375" style="16" customWidth="1"/>
    <col min="3050" max="3050" width="6.7109375" style="16" bestFit="1" customWidth="1"/>
    <col min="3051" max="3057" width="6.7109375" style="16" customWidth="1"/>
    <col min="3058" max="3058" width="5.5703125" style="16" bestFit="1" customWidth="1"/>
    <col min="3059" max="3059" width="6.7109375" style="16" customWidth="1"/>
    <col min="3060" max="3213" width="9.140625" style="16"/>
    <col min="3214" max="3214" width="44.85546875" style="16" customWidth="1"/>
    <col min="3215" max="3255" width="6.7109375" style="16" customWidth="1"/>
    <col min="3256" max="3256" width="5.42578125" style="16" bestFit="1" customWidth="1"/>
    <col min="3257" max="3258" width="5.7109375" style="16" bestFit="1" customWidth="1"/>
    <col min="3259" max="3259" width="5.5703125" style="16" bestFit="1" customWidth="1"/>
    <col min="3260" max="3260" width="5.42578125" style="16" bestFit="1" customWidth="1"/>
    <col min="3261" max="3262" width="5.7109375" style="16" bestFit="1" customWidth="1"/>
    <col min="3263" max="3263" width="5.28515625" style="16" bestFit="1" customWidth="1"/>
    <col min="3264" max="3264" width="5.42578125" style="16" bestFit="1" customWidth="1"/>
    <col min="3265" max="3266" width="5.7109375" style="16" bestFit="1" customWidth="1"/>
    <col min="3267" max="3301" width="6.7109375" style="16" customWidth="1"/>
    <col min="3302" max="3302" width="5.7109375" style="16" bestFit="1" customWidth="1"/>
    <col min="3303" max="3305" width="5.7109375" style="16" customWidth="1"/>
    <col min="3306" max="3306" width="6.7109375" style="16" bestFit="1" customWidth="1"/>
    <col min="3307" max="3313" width="6.7109375" style="16" customWidth="1"/>
    <col min="3314" max="3314" width="5.5703125" style="16" bestFit="1" customWidth="1"/>
    <col min="3315" max="3315" width="6.7109375" style="16" customWidth="1"/>
    <col min="3316" max="3469" width="9.140625" style="16"/>
    <col min="3470" max="3470" width="44.85546875" style="16" customWidth="1"/>
    <col min="3471" max="3511" width="6.7109375" style="16" customWidth="1"/>
    <col min="3512" max="3512" width="5.42578125" style="16" bestFit="1" customWidth="1"/>
    <col min="3513" max="3514" width="5.7109375" style="16" bestFit="1" customWidth="1"/>
    <col min="3515" max="3515" width="5.5703125" style="16" bestFit="1" customWidth="1"/>
    <col min="3516" max="3516" width="5.42578125" style="16" bestFit="1" customWidth="1"/>
    <col min="3517" max="3518" width="5.7109375" style="16" bestFit="1" customWidth="1"/>
    <col min="3519" max="3519" width="5.28515625" style="16" bestFit="1" customWidth="1"/>
    <col min="3520" max="3520" width="5.42578125" style="16" bestFit="1" customWidth="1"/>
    <col min="3521" max="3522" width="5.7109375" style="16" bestFit="1" customWidth="1"/>
    <col min="3523" max="3557" width="6.7109375" style="16" customWidth="1"/>
    <col min="3558" max="3558" width="5.7109375" style="16" bestFit="1" customWidth="1"/>
    <col min="3559" max="3561" width="5.7109375" style="16" customWidth="1"/>
    <col min="3562" max="3562" width="6.7109375" style="16" bestFit="1" customWidth="1"/>
    <col min="3563" max="3569" width="6.7109375" style="16" customWidth="1"/>
    <col min="3570" max="3570" width="5.5703125" style="16" bestFit="1" customWidth="1"/>
    <col min="3571" max="3571" width="6.7109375" style="16" customWidth="1"/>
    <col min="3572" max="3725" width="9.140625" style="16"/>
    <col min="3726" max="3726" width="44.85546875" style="16" customWidth="1"/>
    <col min="3727" max="3767" width="6.7109375" style="16" customWidth="1"/>
    <col min="3768" max="3768" width="5.42578125" style="16" bestFit="1" customWidth="1"/>
    <col min="3769" max="3770" width="5.7109375" style="16" bestFit="1" customWidth="1"/>
    <col min="3771" max="3771" width="5.5703125" style="16" bestFit="1" customWidth="1"/>
    <col min="3772" max="3772" width="5.42578125" style="16" bestFit="1" customWidth="1"/>
    <col min="3773" max="3774" width="5.7109375" style="16" bestFit="1" customWidth="1"/>
    <col min="3775" max="3775" width="5.28515625" style="16" bestFit="1" customWidth="1"/>
    <col min="3776" max="3776" width="5.42578125" style="16" bestFit="1" customWidth="1"/>
    <col min="3777" max="3778" width="5.7109375" style="16" bestFit="1" customWidth="1"/>
    <col min="3779" max="3813" width="6.7109375" style="16" customWidth="1"/>
    <col min="3814" max="3814" width="5.7109375" style="16" bestFit="1" customWidth="1"/>
    <col min="3815" max="3817" width="5.7109375" style="16" customWidth="1"/>
    <col min="3818" max="3818" width="6.7109375" style="16" bestFit="1" customWidth="1"/>
    <col min="3819" max="3825" width="6.7109375" style="16" customWidth="1"/>
    <col min="3826" max="3826" width="5.5703125" style="16" bestFit="1" customWidth="1"/>
    <col min="3827" max="3827" width="6.7109375" style="16" customWidth="1"/>
    <col min="3828" max="3981" width="9.140625" style="16"/>
    <col min="3982" max="3982" width="44.85546875" style="16" customWidth="1"/>
    <col min="3983" max="4023" width="6.7109375" style="16" customWidth="1"/>
    <col min="4024" max="4024" width="5.42578125" style="16" bestFit="1" customWidth="1"/>
    <col min="4025" max="4026" width="5.7109375" style="16" bestFit="1" customWidth="1"/>
    <col min="4027" max="4027" width="5.5703125" style="16" bestFit="1" customWidth="1"/>
    <col min="4028" max="4028" width="5.42578125" style="16" bestFit="1" customWidth="1"/>
    <col min="4029" max="4030" width="5.7109375" style="16" bestFit="1" customWidth="1"/>
    <col min="4031" max="4031" width="5.28515625" style="16" bestFit="1" customWidth="1"/>
    <col min="4032" max="4032" width="5.42578125" style="16" bestFit="1" customWidth="1"/>
    <col min="4033" max="4034" width="5.7109375" style="16" bestFit="1" customWidth="1"/>
    <col min="4035" max="4069" width="6.7109375" style="16" customWidth="1"/>
    <col min="4070" max="4070" width="5.7109375" style="16" bestFit="1" customWidth="1"/>
    <col min="4071" max="4073" width="5.7109375" style="16" customWidth="1"/>
    <col min="4074" max="4074" width="6.7109375" style="16" bestFit="1" customWidth="1"/>
    <col min="4075" max="4081" width="6.7109375" style="16" customWidth="1"/>
    <col min="4082" max="4082" width="5.5703125" style="16" bestFit="1" customWidth="1"/>
    <col min="4083" max="4083" width="6.7109375" style="16" customWidth="1"/>
    <col min="4084" max="4237" width="9.140625" style="16"/>
    <col min="4238" max="4238" width="44.85546875" style="16" customWidth="1"/>
    <col min="4239" max="4279" width="6.7109375" style="16" customWidth="1"/>
    <col min="4280" max="4280" width="5.42578125" style="16" bestFit="1" customWidth="1"/>
    <col min="4281" max="4282" width="5.7109375" style="16" bestFit="1" customWidth="1"/>
    <col min="4283" max="4283" width="5.5703125" style="16" bestFit="1" customWidth="1"/>
    <col min="4284" max="4284" width="5.42578125" style="16" bestFit="1" customWidth="1"/>
    <col min="4285" max="4286" width="5.7109375" style="16" bestFit="1" customWidth="1"/>
    <col min="4287" max="4287" width="5.28515625" style="16" bestFit="1" customWidth="1"/>
    <col min="4288" max="4288" width="5.42578125" style="16" bestFit="1" customWidth="1"/>
    <col min="4289" max="4290" width="5.7109375" style="16" bestFit="1" customWidth="1"/>
    <col min="4291" max="4325" width="6.7109375" style="16" customWidth="1"/>
    <col min="4326" max="4326" width="5.7109375" style="16" bestFit="1" customWidth="1"/>
    <col min="4327" max="4329" width="5.7109375" style="16" customWidth="1"/>
    <col min="4330" max="4330" width="6.7109375" style="16" bestFit="1" customWidth="1"/>
    <col min="4331" max="4337" width="6.7109375" style="16" customWidth="1"/>
    <col min="4338" max="4338" width="5.5703125" style="16" bestFit="1" customWidth="1"/>
    <col min="4339" max="4339" width="6.7109375" style="16" customWidth="1"/>
    <col min="4340" max="4493" width="9.140625" style="16"/>
    <col min="4494" max="4494" width="44.85546875" style="16" customWidth="1"/>
    <col min="4495" max="4535" width="6.7109375" style="16" customWidth="1"/>
    <col min="4536" max="4536" width="5.42578125" style="16" bestFit="1" customWidth="1"/>
    <col min="4537" max="4538" width="5.7109375" style="16" bestFit="1" customWidth="1"/>
    <col min="4539" max="4539" width="5.5703125" style="16" bestFit="1" customWidth="1"/>
    <col min="4540" max="4540" width="5.42578125" style="16" bestFit="1" customWidth="1"/>
    <col min="4541" max="4542" width="5.7109375" style="16" bestFit="1" customWidth="1"/>
    <col min="4543" max="4543" width="5.28515625" style="16" bestFit="1" customWidth="1"/>
    <col min="4544" max="4544" width="5.42578125" style="16" bestFit="1" customWidth="1"/>
    <col min="4545" max="4546" width="5.7109375" style="16" bestFit="1" customWidth="1"/>
    <col min="4547" max="4581" width="6.7109375" style="16" customWidth="1"/>
    <col min="4582" max="4582" width="5.7109375" style="16" bestFit="1" customWidth="1"/>
    <col min="4583" max="4585" width="5.7109375" style="16" customWidth="1"/>
    <col min="4586" max="4586" width="6.7109375" style="16" bestFit="1" customWidth="1"/>
    <col min="4587" max="4593" width="6.7109375" style="16" customWidth="1"/>
    <col min="4594" max="4594" width="5.5703125" style="16" bestFit="1" customWidth="1"/>
    <col min="4595" max="4595" width="6.7109375" style="16" customWidth="1"/>
    <col min="4596" max="4749" width="9.140625" style="16"/>
    <col min="4750" max="4750" width="44.85546875" style="16" customWidth="1"/>
    <col min="4751" max="4791" width="6.7109375" style="16" customWidth="1"/>
    <col min="4792" max="4792" width="5.42578125" style="16" bestFit="1" customWidth="1"/>
    <col min="4793" max="4794" width="5.7109375" style="16" bestFit="1" customWidth="1"/>
    <col min="4795" max="4795" width="5.5703125" style="16" bestFit="1" customWidth="1"/>
    <col min="4796" max="4796" width="5.42578125" style="16" bestFit="1" customWidth="1"/>
    <col min="4797" max="4798" width="5.7109375" style="16" bestFit="1" customWidth="1"/>
    <col min="4799" max="4799" width="5.28515625" style="16" bestFit="1" customWidth="1"/>
    <col min="4800" max="4800" width="5.42578125" style="16" bestFit="1" customWidth="1"/>
    <col min="4801" max="4802" width="5.7109375" style="16" bestFit="1" customWidth="1"/>
    <col min="4803" max="4837" width="6.7109375" style="16" customWidth="1"/>
    <col min="4838" max="4838" width="5.7109375" style="16" bestFit="1" customWidth="1"/>
    <col min="4839" max="4841" width="5.7109375" style="16" customWidth="1"/>
    <col min="4842" max="4842" width="6.7109375" style="16" bestFit="1" customWidth="1"/>
    <col min="4843" max="4849" width="6.7109375" style="16" customWidth="1"/>
    <col min="4850" max="4850" width="5.5703125" style="16" bestFit="1" customWidth="1"/>
    <col min="4851" max="4851" width="6.7109375" style="16" customWidth="1"/>
    <col min="4852" max="5005" width="9.140625" style="16"/>
    <col min="5006" max="5006" width="44.85546875" style="16" customWidth="1"/>
    <col min="5007" max="5047" width="6.7109375" style="16" customWidth="1"/>
    <col min="5048" max="5048" width="5.42578125" style="16" bestFit="1" customWidth="1"/>
    <col min="5049" max="5050" width="5.7109375" style="16" bestFit="1" customWidth="1"/>
    <col min="5051" max="5051" width="5.5703125" style="16" bestFit="1" customWidth="1"/>
    <col min="5052" max="5052" width="5.42578125" style="16" bestFit="1" customWidth="1"/>
    <col min="5053" max="5054" width="5.7109375" style="16" bestFit="1" customWidth="1"/>
    <col min="5055" max="5055" width="5.28515625" style="16" bestFit="1" customWidth="1"/>
    <col min="5056" max="5056" width="5.42578125" style="16" bestFit="1" customWidth="1"/>
    <col min="5057" max="5058" width="5.7109375" style="16" bestFit="1" customWidth="1"/>
    <col min="5059" max="5093" width="6.7109375" style="16" customWidth="1"/>
    <col min="5094" max="5094" width="5.7109375" style="16" bestFit="1" customWidth="1"/>
    <col min="5095" max="5097" width="5.7109375" style="16" customWidth="1"/>
    <col min="5098" max="5098" width="6.7109375" style="16" bestFit="1" customWidth="1"/>
    <col min="5099" max="5105" width="6.7109375" style="16" customWidth="1"/>
    <col min="5106" max="5106" width="5.5703125" style="16" bestFit="1" customWidth="1"/>
    <col min="5107" max="5107" width="6.7109375" style="16" customWidth="1"/>
    <col min="5108" max="5261" width="9.140625" style="16"/>
    <col min="5262" max="5262" width="44.85546875" style="16" customWidth="1"/>
    <col min="5263" max="5303" width="6.7109375" style="16" customWidth="1"/>
    <col min="5304" max="5304" width="5.42578125" style="16" bestFit="1" customWidth="1"/>
    <col min="5305" max="5306" width="5.7109375" style="16" bestFit="1" customWidth="1"/>
    <col min="5307" max="5307" width="5.5703125" style="16" bestFit="1" customWidth="1"/>
    <col min="5308" max="5308" width="5.42578125" style="16" bestFit="1" customWidth="1"/>
    <col min="5309" max="5310" width="5.7109375" style="16" bestFit="1" customWidth="1"/>
    <col min="5311" max="5311" width="5.28515625" style="16" bestFit="1" customWidth="1"/>
    <col min="5312" max="5312" width="5.42578125" style="16" bestFit="1" customWidth="1"/>
    <col min="5313" max="5314" width="5.7109375" style="16" bestFit="1" customWidth="1"/>
    <col min="5315" max="5349" width="6.7109375" style="16" customWidth="1"/>
    <col min="5350" max="5350" width="5.7109375" style="16" bestFit="1" customWidth="1"/>
    <col min="5351" max="5353" width="5.7109375" style="16" customWidth="1"/>
    <col min="5354" max="5354" width="6.7109375" style="16" bestFit="1" customWidth="1"/>
    <col min="5355" max="5361" width="6.7109375" style="16" customWidth="1"/>
    <col min="5362" max="5362" width="5.5703125" style="16" bestFit="1" customWidth="1"/>
    <col min="5363" max="5363" width="6.7109375" style="16" customWidth="1"/>
    <col min="5364" max="5517" width="9.140625" style="16"/>
    <col min="5518" max="5518" width="44.85546875" style="16" customWidth="1"/>
    <col min="5519" max="5559" width="6.7109375" style="16" customWidth="1"/>
    <col min="5560" max="5560" width="5.42578125" style="16" bestFit="1" customWidth="1"/>
    <col min="5561" max="5562" width="5.7109375" style="16" bestFit="1" customWidth="1"/>
    <col min="5563" max="5563" width="5.5703125" style="16" bestFit="1" customWidth="1"/>
    <col min="5564" max="5564" width="5.42578125" style="16" bestFit="1" customWidth="1"/>
    <col min="5565" max="5566" width="5.7109375" style="16" bestFit="1" customWidth="1"/>
    <col min="5567" max="5567" width="5.28515625" style="16" bestFit="1" customWidth="1"/>
    <col min="5568" max="5568" width="5.42578125" style="16" bestFit="1" customWidth="1"/>
    <col min="5569" max="5570" width="5.7109375" style="16" bestFit="1" customWidth="1"/>
    <col min="5571" max="5605" width="6.7109375" style="16" customWidth="1"/>
    <col min="5606" max="5606" width="5.7109375" style="16" bestFit="1" customWidth="1"/>
    <col min="5607" max="5609" width="5.7109375" style="16" customWidth="1"/>
    <col min="5610" max="5610" width="6.7109375" style="16" bestFit="1" customWidth="1"/>
    <col min="5611" max="5617" width="6.7109375" style="16" customWidth="1"/>
    <col min="5618" max="5618" width="5.5703125" style="16" bestFit="1" customWidth="1"/>
    <col min="5619" max="5619" width="6.7109375" style="16" customWidth="1"/>
    <col min="5620" max="5773" width="9.140625" style="16"/>
    <col min="5774" max="5774" width="44.85546875" style="16" customWidth="1"/>
    <col min="5775" max="5815" width="6.7109375" style="16" customWidth="1"/>
    <col min="5816" max="5816" width="5.42578125" style="16" bestFit="1" customWidth="1"/>
    <col min="5817" max="5818" width="5.7109375" style="16" bestFit="1" customWidth="1"/>
    <col min="5819" max="5819" width="5.5703125" style="16" bestFit="1" customWidth="1"/>
    <col min="5820" max="5820" width="5.42578125" style="16" bestFit="1" customWidth="1"/>
    <col min="5821" max="5822" width="5.7109375" style="16" bestFit="1" customWidth="1"/>
    <col min="5823" max="5823" width="5.28515625" style="16" bestFit="1" customWidth="1"/>
    <col min="5824" max="5824" width="5.42578125" style="16" bestFit="1" customWidth="1"/>
    <col min="5825" max="5826" width="5.7109375" style="16" bestFit="1" customWidth="1"/>
    <col min="5827" max="5861" width="6.7109375" style="16" customWidth="1"/>
    <col min="5862" max="5862" width="5.7109375" style="16" bestFit="1" customWidth="1"/>
    <col min="5863" max="5865" width="5.7109375" style="16" customWidth="1"/>
    <col min="5866" max="5866" width="6.7109375" style="16" bestFit="1" customWidth="1"/>
    <col min="5867" max="5873" width="6.7109375" style="16" customWidth="1"/>
    <col min="5874" max="5874" width="5.5703125" style="16" bestFit="1" customWidth="1"/>
    <col min="5875" max="5875" width="6.7109375" style="16" customWidth="1"/>
    <col min="5876" max="6029" width="9.140625" style="16"/>
    <col min="6030" max="6030" width="44.85546875" style="16" customWidth="1"/>
    <col min="6031" max="6071" width="6.7109375" style="16" customWidth="1"/>
    <col min="6072" max="6072" width="5.42578125" style="16" bestFit="1" customWidth="1"/>
    <col min="6073" max="6074" width="5.7109375" style="16" bestFit="1" customWidth="1"/>
    <col min="6075" max="6075" width="5.5703125" style="16" bestFit="1" customWidth="1"/>
    <col min="6076" max="6076" width="5.42578125" style="16" bestFit="1" customWidth="1"/>
    <col min="6077" max="6078" width="5.7109375" style="16" bestFit="1" customWidth="1"/>
    <col min="6079" max="6079" width="5.28515625" style="16" bestFit="1" customWidth="1"/>
    <col min="6080" max="6080" width="5.42578125" style="16" bestFit="1" customWidth="1"/>
    <col min="6081" max="6082" width="5.7109375" style="16" bestFit="1" customWidth="1"/>
    <col min="6083" max="6117" width="6.7109375" style="16" customWidth="1"/>
    <col min="6118" max="6118" width="5.7109375" style="16" bestFit="1" customWidth="1"/>
    <col min="6119" max="6121" width="5.7109375" style="16" customWidth="1"/>
    <col min="6122" max="6122" width="6.7109375" style="16" bestFit="1" customWidth="1"/>
    <col min="6123" max="6129" width="6.7109375" style="16" customWidth="1"/>
    <col min="6130" max="6130" width="5.5703125" style="16" bestFit="1" customWidth="1"/>
    <col min="6131" max="6131" width="6.7109375" style="16" customWidth="1"/>
    <col min="6132" max="6285" width="9.140625" style="16"/>
    <col min="6286" max="6286" width="44.85546875" style="16" customWidth="1"/>
    <col min="6287" max="6327" width="6.7109375" style="16" customWidth="1"/>
    <col min="6328" max="6328" width="5.42578125" style="16" bestFit="1" customWidth="1"/>
    <col min="6329" max="6330" width="5.7109375" style="16" bestFit="1" customWidth="1"/>
    <col min="6331" max="6331" width="5.5703125" style="16" bestFit="1" customWidth="1"/>
    <col min="6332" max="6332" width="5.42578125" style="16" bestFit="1" customWidth="1"/>
    <col min="6333" max="6334" width="5.7109375" style="16" bestFit="1" customWidth="1"/>
    <col min="6335" max="6335" width="5.28515625" style="16" bestFit="1" customWidth="1"/>
    <col min="6336" max="6336" width="5.42578125" style="16" bestFit="1" customWidth="1"/>
    <col min="6337" max="6338" width="5.7109375" style="16" bestFit="1" customWidth="1"/>
    <col min="6339" max="6373" width="6.7109375" style="16" customWidth="1"/>
    <col min="6374" max="6374" width="5.7109375" style="16" bestFit="1" customWidth="1"/>
    <col min="6375" max="6377" width="5.7109375" style="16" customWidth="1"/>
    <col min="6378" max="6378" width="6.7109375" style="16" bestFit="1" customWidth="1"/>
    <col min="6379" max="6385" width="6.7109375" style="16" customWidth="1"/>
    <col min="6386" max="6386" width="5.5703125" style="16" bestFit="1" customWidth="1"/>
    <col min="6387" max="6387" width="6.7109375" style="16" customWidth="1"/>
    <col min="6388" max="6541" width="9.140625" style="16"/>
    <col min="6542" max="6542" width="44.85546875" style="16" customWidth="1"/>
    <col min="6543" max="6583" width="6.7109375" style="16" customWidth="1"/>
    <col min="6584" max="6584" width="5.42578125" style="16" bestFit="1" customWidth="1"/>
    <col min="6585" max="6586" width="5.7109375" style="16" bestFit="1" customWidth="1"/>
    <col min="6587" max="6587" width="5.5703125" style="16" bestFit="1" customWidth="1"/>
    <col min="6588" max="6588" width="5.42578125" style="16" bestFit="1" customWidth="1"/>
    <col min="6589" max="6590" width="5.7109375" style="16" bestFit="1" customWidth="1"/>
    <col min="6591" max="6591" width="5.28515625" style="16" bestFit="1" customWidth="1"/>
    <col min="6592" max="6592" width="5.42578125" style="16" bestFit="1" customWidth="1"/>
    <col min="6593" max="6594" width="5.7109375" style="16" bestFit="1" customWidth="1"/>
    <col min="6595" max="6629" width="6.7109375" style="16" customWidth="1"/>
    <col min="6630" max="6630" width="5.7109375" style="16" bestFit="1" customWidth="1"/>
    <col min="6631" max="6633" width="5.7109375" style="16" customWidth="1"/>
    <col min="6634" max="6634" width="6.7109375" style="16" bestFit="1" customWidth="1"/>
    <col min="6635" max="6641" width="6.7109375" style="16" customWidth="1"/>
    <col min="6642" max="6642" width="5.5703125" style="16" bestFit="1" customWidth="1"/>
    <col min="6643" max="6643" width="6.7109375" style="16" customWidth="1"/>
    <col min="6644" max="6797" width="9.140625" style="16"/>
    <col min="6798" max="6798" width="44.85546875" style="16" customWidth="1"/>
    <col min="6799" max="6839" width="6.7109375" style="16" customWidth="1"/>
    <col min="6840" max="6840" width="5.42578125" style="16" bestFit="1" customWidth="1"/>
    <col min="6841" max="6842" width="5.7109375" style="16" bestFit="1" customWidth="1"/>
    <col min="6843" max="6843" width="5.5703125" style="16" bestFit="1" customWidth="1"/>
    <col min="6844" max="6844" width="5.42578125" style="16" bestFit="1" customWidth="1"/>
    <col min="6845" max="6846" width="5.7109375" style="16" bestFit="1" customWidth="1"/>
    <col min="6847" max="6847" width="5.28515625" style="16" bestFit="1" customWidth="1"/>
    <col min="6848" max="6848" width="5.42578125" style="16" bestFit="1" customWidth="1"/>
    <col min="6849" max="6850" width="5.7109375" style="16" bestFit="1" customWidth="1"/>
    <col min="6851" max="6885" width="6.7109375" style="16" customWidth="1"/>
    <col min="6886" max="6886" width="5.7109375" style="16" bestFit="1" customWidth="1"/>
    <col min="6887" max="6889" width="5.7109375" style="16" customWidth="1"/>
    <col min="6890" max="6890" width="6.7109375" style="16" bestFit="1" customWidth="1"/>
    <col min="6891" max="6897" width="6.7109375" style="16" customWidth="1"/>
    <col min="6898" max="6898" width="5.5703125" style="16" bestFit="1" customWidth="1"/>
    <col min="6899" max="6899" width="6.7109375" style="16" customWidth="1"/>
    <col min="6900" max="7053" width="9.140625" style="16"/>
    <col min="7054" max="7054" width="44.85546875" style="16" customWidth="1"/>
    <col min="7055" max="7095" width="6.7109375" style="16" customWidth="1"/>
    <col min="7096" max="7096" width="5.42578125" style="16" bestFit="1" customWidth="1"/>
    <col min="7097" max="7098" width="5.7109375" style="16" bestFit="1" customWidth="1"/>
    <col min="7099" max="7099" width="5.5703125" style="16" bestFit="1" customWidth="1"/>
    <col min="7100" max="7100" width="5.42578125" style="16" bestFit="1" customWidth="1"/>
    <col min="7101" max="7102" width="5.7109375" style="16" bestFit="1" customWidth="1"/>
    <col min="7103" max="7103" width="5.28515625" style="16" bestFit="1" customWidth="1"/>
    <col min="7104" max="7104" width="5.42578125" style="16" bestFit="1" customWidth="1"/>
    <col min="7105" max="7106" width="5.7109375" style="16" bestFit="1" customWidth="1"/>
    <col min="7107" max="7141" width="6.7109375" style="16" customWidth="1"/>
    <col min="7142" max="7142" width="5.7109375" style="16" bestFit="1" customWidth="1"/>
    <col min="7143" max="7145" width="5.7109375" style="16" customWidth="1"/>
    <col min="7146" max="7146" width="6.7109375" style="16" bestFit="1" customWidth="1"/>
    <col min="7147" max="7153" width="6.7109375" style="16" customWidth="1"/>
    <col min="7154" max="7154" width="5.5703125" style="16" bestFit="1" customWidth="1"/>
    <col min="7155" max="7155" width="6.7109375" style="16" customWidth="1"/>
    <col min="7156" max="7309" width="9.140625" style="16"/>
    <col min="7310" max="7310" width="44.85546875" style="16" customWidth="1"/>
    <col min="7311" max="7351" width="6.7109375" style="16" customWidth="1"/>
    <col min="7352" max="7352" width="5.42578125" style="16" bestFit="1" customWidth="1"/>
    <col min="7353" max="7354" width="5.7109375" style="16" bestFit="1" customWidth="1"/>
    <col min="7355" max="7355" width="5.5703125" style="16" bestFit="1" customWidth="1"/>
    <col min="7356" max="7356" width="5.42578125" style="16" bestFit="1" customWidth="1"/>
    <col min="7357" max="7358" width="5.7109375" style="16" bestFit="1" customWidth="1"/>
    <col min="7359" max="7359" width="5.28515625" style="16" bestFit="1" customWidth="1"/>
    <col min="7360" max="7360" width="5.42578125" style="16" bestFit="1" customWidth="1"/>
    <col min="7361" max="7362" width="5.7109375" style="16" bestFit="1" customWidth="1"/>
    <col min="7363" max="7397" width="6.7109375" style="16" customWidth="1"/>
    <col min="7398" max="7398" width="5.7109375" style="16" bestFit="1" customWidth="1"/>
    <col min="7399" max="7401" width="5.7109375" style="16" customWidth="1"/>
    <col min="7402" max="7402" width="6.7109375" style="16" bestFit="1" customWidth="1"/>
    <col min="7403" max="7409" width="6.7109375" style="16" customWidth="1"/>
    <col min="7410" max="7410" width="5.5703125" style="16" bestFit="1" customWidth="1"/>
    <col min="7411" max="7411" width="6.7109375" style="16" customWidth="1"/>
    <col min="7412" max="7565" width="9.140625" style="16"/>
    <col min="7566" max="7566" width="44.85546875" style="16" customWidth="1"/>
    <col min="7567" max="7607" width="6.7109375" style="16" customWidth="1"/>
    <col min="7608" max="7608" width="5.42578125" style="16" bestFit="1" customWidth="1"/>
    <col min="7609" max="7610" width="5.7109375" style="16" bestFit="1" customWidth="1"/>
    <col min="7611" max="7611" width="5.5703125" style="16" bestFit="1" customWidth="1"/>
    <col min="7612" max="7612" width="5.42578125" style="16" bestFit="1" customWidth="1"/>
    <col min="7613" max="7614" width="5.7109375" style="16" bestFit="1" customWidth="1"/>
    <col min="7615" max="7615" width="5.28515625" style="16" bestFit="1" customWidth="1"/>
    <col min="7616" max="7616" width="5.42578125" style="16" bestFit="1" customWidth="1"/>
    <col min="7617" max="7618" width="5.7109375" style="16" bestFit="1" customWidth="1"/>
    <col min="7619" max="7653" width="6.7109375" style="16" customWidth="1"/>
    <col min="7654" max="7654" width="5.7109375" style="16" bestFit="1" customWidth="1"/>
    <col min="7655" max="7657" width="5.7109375" style="16" customWidth="1"/>
    <col min="7658" max="7658" width="6.7109375" style="16" bestFit="1" customWidth="1"/>
    <col min="7659" max="7665" width="6.7109375" style="16" customWidth="1"/>
    <col min="7666" max="7666" width="5.5703125" style="16" bestFit="1" customWidth="1"/>
    <col min="7667" max="7667" width="6.7109375" style="16" customWidth="1"/>
    <col min="7668" max="7821" width="9.140625" style="16"/>
    <col min="7822" max="7822" width="44.85546875" style="16" customWidth="1"/>
    <col min="7823" max="7863" width="6.7109375" style="16" customWidth="1"/>
    <col min="7864" max="7864" width="5.42578125" style="16" bestFit="1" customWidth="1"/>
    <col min="7865" max="7866" width="5.7109375" style="16" bestFit="1" customWidth="1"/>
    <col min="7867" max="7867" width="5.5703125" style="16" bestFit="1" customWidth="1"/>
    <col min="7868" max="7868" width="5.42578125" style="16" bestFit="1" customWidth="1"/>
    <col min="7869" max="7870" width="5.7109375" style="16" bestFit="1" customWidth="1"/>
    <col min="7871" max="7871" width="5.28515625" style="16" bestFit="1" customWidth="1"/>
    <col min="7872" max="7872" width="5.42578125" style="16" bestFit="1" customWidth="1"/>
    <col min="7873" max="7874" width="5.7109375" style="16" bestFit="1" customWidth="1"/>
    <col min="7875" max="7909" width="6.7109375" style="16" customWidth="1"/>
    <col min="7910" max="7910" width="5.7109375" style="16" bestFit="1" customWidth="1"/>
    <col min="7911" max="7913" width="5.7109375" style="16" customWidth="1"/>
    <col min="7914" max="7914" width="6.7109375" style="16" bestFit="1" customWidth="1"/>
    <col min="7915" max="7921" width="6.7109375" style="16" customWidth="1"/>
    <col min="7922" max="7922" width="5.5703125" style="16" bestFit="1" customWidth="1"/>
    <col min="7923" max="7923" width="6.7109375" style="16" customWidth="1"/>
    <col min="7924" max="8077" width="9.140625" style="16"/>
    <col min="8078" max="8078" width="44.85546875" style="16" customWidth="1"/>
    <col min="8079" max="8119" width="6.7109375" style="16" customWidth="1"/>
    <col min="8120" max="8120" width="5.42578125" style="16" bestFit="1" customWidth="1"/>
    <col min="8121" max="8122" width="5.7109375" style="16" bestFit="1" customWidth="1"/>
    <col min="8123" max="8123" width="5.5703125" style="16" bestFit="1" customWidth="1"/>
    <col min="8124" max="8124" width="5.42578125" style="16" bestFit="1" customWidth="1"/>
    <col min="8125" max="8126" width="5.7109375" style="16" bestFit="1" customWidth="1"/>
    <col min="8127" max="8127" width="5.28515625" style="16" bestFit="1" customWidth="1"/>
    <col min="8128" max="8128" width="5.42578125" style="16" bestFit="1" customWidth="1"/>
    <col min="8129" max="8130" width="5.7109375" style="16" bestFit="1" customWidth="1"/>
    <col min="8131" max="8165" width="6.7109375" style="16" customWidth="1"/>
    <col min="8166" max="8166" width="5.7109375" style="16" bestFit="1" customWidth="1"/>
    <col min="8167" max="8169" width="5.7109375" style="16" customWidth="1"/>
    <col min="8170" max="8170" width="6.7109375" style="16" bestFit="1" customWidth="1"/>
    <col min="8171" max="8177" width="6.7109375" style="16" customWidth="1"/>
    <col min="8178" max="8178" width="5.5703125" style="16" bestFit="1" customWidth="1"/>
    <col min="8179" max="8179" width="6.7109375" style="16" customWidth="1"/>
    <col min="8180" max="8333" width="9.140625" style="16"/>
    <col min="8334" max="8334" width="44.85546875" style="16" customWidth="1"/>
    <col min="8335" max="8375" width="6.7109375" style="16" customWidth="1"/>
    <col min="8376" max="8376" width="5.42578125" style="16" bestFit="1" customWidth="1"/>
    <col min="8377" max="8378" width="5.7109375" style="16" bestFit="1" customWidth="1"/>
    <col min="8379" max="8379" width="5.5703125" style="16" bestFit="1" customWidth="1"/>
    <col min="8380" max="8380" width="5.42578125" style="16" bestFit="1" customWidth="1"/>
    <col min="8381" max="8382" width="5.7109375" style="16" bestFit="1" customWidth="1"/>
    <col min="8383" max="8383" width="5.28515625" style="16" bestFit="1" customWidth="1"/>
    <col min="8384" max="8384" width="5.42578125" style="16" bestFit="1" customWidth="1"/>
    <col min="8385" max="8386" width="5.7109375" style="16" bestFit="1" customWidth="1"/>
    <col min="8387" max="8421" width="6.7109375" style="16" customWidth="1"/>
    <col min="8422" max="8422" width="5.7109375" style="16" bestFit="1" customWidth="1"/>
    <col min="8423" max="8425" width="5.7109375" style="16" customWidth="1"/>
    <col min="8426" max="8426" width="6.7109375" style="16" bestFit="1" customWidth="1"/>
    <col min="8427" max="8433" width="6.7109375" style="16" customWidth="1"/>
    <col min="8434" max="8434" width="5.5703125" style="16" bestFit="1" customWidth="1"/>
    <col min="8435" max="8435" width="6.7109375" style="16" customWidth="1"/>
    <col min="8436" max="8589" width="9.140625" style="16"/>
    <col min="8590" max="8590" width="44.85546875" style="16" customWidth="1"/>
    <col min="8591" max="8631" width="6.7109375" style="16" customWidth="1"/>
    <col min="8632" max="8632" width="5.42578125" style="16" bestFit="1" customWidth="1"/>
    <col min="8633" max="8634" width="5.7109375" style="16" bestFit="1" customWidth="1"/>
    <col min="8635" max="8635" width="5.5703125" style="16" bestFit="1" customWidth="1"/>
    <col min="8636" max="8636" width="5.42578125" style="16" bestFit="1" customWidth="1"/>
    <col min="8637" max="8638" width="5.7109375" style="16" bestFit="1" customWidth="1"/>
    <col min="8639" max="8639" width="5.28515625" style="16" bestFit="1" customWidth="1"/>
    <col min="8640" max="8640" width="5.42578125" style="16" bestFit="1" customWidth="1"/>
    <col min="8641" max="8642" width="5.7109375" style="16" bestFit="1" customWidth="1"/>
    <col min="8643" max="8677" width="6.7109375" style="16" customWidth="1"/>
    <col min="8678" max="8678" width="5.7109375" style="16" bestFit="1" customWidth="1"/>
    <col min="8679" max="8681" width="5.7109375" style="16" customWidth="1"/>
    <col min="8682" max="8682" width="6.7109375" style="16" bestFit="1" customWidth="1"/>
    <col min="8683" max="8689" width="6.7109375" style="16" customWidth="1"/>
    <col min="8690" max="8690" width="5.5703125" style="16" bestFit="1" customWidth="1"/>
    <col min="8691" max="8691" width="6.7109375" style="16" customWidth="1"/>
    <col min="8692" max="8845" width="9.140625" style="16"/>
    <col min="8846" max="8846" width="44.85546875" style="16" customWidth="1"/>
    <col min="8847" max="8887" width="6.7109375" style="16" customWidth="1"/>
    <col min="8888" max="8888" width="5.42578125" style="16" bestFit="1" customWidth="1"/>
    <col min="8889" max="8890" width="5.7109375" style="16" bestFit="1" customWidth="1"/>
    <col min="8891" max="8891" width="5.5703125" style="16" bestFit="1" customWidth="1"/>
    <col min="8892" max="8892" width="5.42578125" style="16" bestFit="1" customWidth="1"/>
    <col min="8893" max="8894" width="5.7109375" style="16" bestFit="1" customWidth="1"/>
    <col min="8895" max="8895" width="5.28515625" style="16" bestFit="1" customWidth="1"/>
    <col min="8896" max="8896" width="5.42578125" style="16" bestFit="1" customWidth="1"/>
    <col min="8897" max="8898" width="5.7109375" style="16" bestFit="1" customWidth="1"/>
    <col min="8899" max="8933" width="6.7109375" style="16" customWidth="1"/>
    <col min="8934" max="8934" width="5.7109375" style="16" bestFit="1" customWidth="1"/>
    <col min="8935" max="8937" width="5.7109375" style="16" customWidth="1"/>
    <col min="8938" max="8938" width="6.7109375" style="16" bestFit="1" customWidth="1"/>
    <col min="8939" max="8945" width="6.7109375" style="16" customWidth="1"/>
    <col min="8946" max="8946" width="5.5703125" style="16" bestFit="1" customWidth="1"/>
    <col min="8947" max="8947" width="6.7109375" style="16" customWidth="1"/>
    <col min="8948" max="9101" width="9.140625" style="16"/>
    <col min="9102" max="9102" width="44.85546875" style="16" customWidth="1"/>
    <col min="9103" max="9143" width="6.7109375" style="16" customWidth="1"/>
    <col min="9144" max="9144" width="5.42578125" style="16" bestFit="1" customWidth="1"/>
    <col min="9145" max="9146" width="5.7109375" style="16" bestFit="1" customWidth="1"/>
    <col min="9147" max="9147" width="5.5703125" style="16" bestFit="1" customWidth="1"/>
    <col min="9148" max="9148" width="5.42578125" style="16" bestFit="1" customWidth="1"/>
    <col min="9149" max="9150" width="5.7109375" style="16" bestFit="1" customWidth="1"/>
    <col min="9151" max="9151" width="5.28515625" style="16" bestFit="1" customWidth="1"/>
    <col min="9152" max="9152" width="5.42578125" style="16" bestFit="1" customWidth="1"/>
    <col min="9153" max="9154" width="5.7109375" style="16" bestFit="1" customWidth="1"/>
    <col min="9155" max="9189" width="6.7109375" style="16" customWidth="1"/>
    <col min="9190" max="9190" width="5.7109375" style="16" bestFit="1" customWidth="1"/>
    <col min="9191" max="9193" width="5.7109375" style="16" customWidth="1"/>
    <col min="9194" max="9194" width="6.7109375" style="16" bestFit="1" customWidth="1"/>
    <col min="9195" max="9201" width="6.7109375" style="16" customWidth="1"/>
    <col min="9202" max="9202" width="5.5703125" style="16" bestFit="1" customWidth="1"/>
    <col min="9203" max="9203" width="6.7109375" style="16" customWidth="1"/>
    <col min="9204" max="9357" width="9.140625" style="16"/>
    <col min="9358" max="9358" width="44.85546875" style="16" customWidth="1"/>
    <col min="9359" max="9399" width="6.7109375" style="16" customWidth="1"/>
    <col min="9400" max="9400" width="5.42578125" style="16" bestFit="1" customWidth="1"/>
    <col min="9401" max="9402" width="5.7109375" style="16" bestFit="1" customWidth="1"/>
    <col min="9403" max="9403" width="5.5703125" style="16" bestFit="1" customWidth="1"/>
    <col min="9404" max="9404" width="5.42578125" style="16" bestFit="1" customWidth="1"/>
    <col min="9405" max="9406" width="5.7109375" style="16" bestFit="1" customWidth="1"/>
    <col min="9407" max="9407" width="5.28515625" style="16" bestFit="1" customWidth="1"/>
    <col min="9408" max="9408" width="5.42578125" style="16" bestFit="1" customWidth="1"/>
    <col min="9409" max="9410" width="5.7109375" style="16" bestFit="1" customWidth="1"/>
    <col min="9411" max="9445" width="6.7109375" style="16" customWidth="1"/>
    <col min="9446" max="9446" width="5.7109375" style="16" bestFit="1" customWidth="1"/>
    <col min="9447" max="9449" width="5.7109375" style="16" customWidth="1"/>
    <col min="9450" max="9450" width="6.7109375" style="16" bestFit="1" customWidth="1"/>
    <col min="9451" max="9457" width="6.7109375" style="16" customWidth="1"/>
    <col min="9458" max="9458" width="5.5703125" style="16" bestFit="1" customWidth="1"/>
    <col min="9459" max="9459" width="6.7109375" style="16" customWidth="1"/>
    <col min="9460" max="9613" width="9.140625" style="16"/>
    <col min="9614" max="9614" width="44.85546875" style="16" customWidth="1"/>
    <col min="9615" max="9655" width="6.7109375" style="16" customWidth="1"/>
    <col min="9656" max="9656" width="5.42578125" style="16" bestFit="1" customWidth="1"/>
    <col min="9657" max="9658" width="5.7109375" style="16" bestFit="1" customWidth="1"/>
    <col min="9659" max="9659" width="5.5703125" style="16" bestFit="1" customWidth="1"/>
    <col min="9660" max="9660" width="5.42578125" style="16" bestFit="1" customWidth="1"/>
    <col min="9661" max="9662" width="5.7109375" style="16" bestFit="1" customWidth="1"/>
    <col min="9663" max="9663" width="5.28515625" style="16" bestFit="1" customWidth="1"/>
    <col min="9664" max="9664" width="5.42578125" style="16" bestFit="1" customWidth="1"/>
    <col min="9665" max="9666" width="5.7109375" style="16" bestFit="1" customWidth="1"/>
    <col min="9667" max="9701" width="6.7109375" style="16" customWidth="1"/>
    <col min="9702" max="9702" width="5.7109375" style="16" bestFit="1" customWidth="1"/>
    <col min="9703" max="9705" width="5.7109375" style="16" customWidth="1"/>
    <col min="9706" max="9706" width="6.7109375" style="16" bestFit="1" customWidth="1"/>
    <col min="9707" max="9713" width="6.7109375" style="16" customWidth="1"/>
    <col min="9714" max="9714" width="5.5703125" style="16" bestFit="1" customWidth="1"/>
    <col min="9715" max="9715" width="6.7109375" style="16" customWidth="1"/>
    <col min="9716" max="9869" width="9.140625" style="16"/>
    <col min="9870" max="9870" width="44.85546875" style="16" customWidth="1"/>
    <col min="9871" max="9911" width="6.7109375" style="16" customWidth="1"/>
    <col min="9912" max="9912" width="5.42578125" style="16" bestFit="1" customWidth="1"/>
    <col min="9913" max="9914" width="5.7109375" style="16" bestFit="1" customWidth="1"/>
    <col min="9915" max="9915" width="5.5703125" style="16" bestFit="1" customWidth="1"/>
    <col min="9916" max="9916" width="5.42578125" style="16" bestFit="1" customWidth="1"/>
    <col min="9917" max="9918" width="5.7109375" style="16" bestFit="1" customWidth="1"/>
    <col min="9919" max="9919" width="5.28515625" style="16" bestFit="1" customWidth="1"/>
    <col min="9920" max="9920" width="5.42578125" style="16" bestFit="1" customWidth="1"/>
    <col min="9921" max="9922" width="5.7109375" style="16" bestFit="1" customWidth="1"/>
    <col min="9923" max="9957" width="6.7109375" style="16" customWidth="1"/>
    <col min="9958" max="9958" width="5.7109375" style="16" bestFit="1" customWidth="1"/>
    <col min="9959" max="9961" width="5.7109375" style="16" customWidth="1"/>
    <col min="9962" max="9962" width="6.7109375" style="16" bestFit="1" customWidth="1"/>
    <col min="9963" max="9969" width="6.7109375" style="16" customWidth="1"/>
    <col min="9970" max="9970" width="5.5703125" style="16" bestFit="1" customWidth="1"/>
    <col min="9971" max="9971" width="6.7109375" style="16" customWidth="1"/>
    <col min="9972" max="10125" width="9.140625" style="16"/>
    <col min="10126" max="10126" width="44.85546875" style="16" customWidth="1"/>
    <col min="10127" max="10167" width="6.7109375" style="16" customWidth="1"/>
    <col min="10168" max="10168" width="5.42578125" style="16" bestFit="1" customWidth="1"/>
    <col min="10169" max="10170" width="5.7109375" style="16" bestFit="1" customWidth="1"/>
    <col min="10171" max="10171" width="5.5703125" style="16" bestFit="1" customWidth="1"/>
    <col min="10172" max="10172" width="5.42578125" style="16" bestFit="1" customWidth="1"/>
    <col min="10173" max="10174" width="5.7109375" style="16" bestFit="1" customWidth="1"/>
    <col min="10175" max="10175" width="5.28515625" style="16" bestFit="1" customWidth="1"/>
    <col min="10176" max="10176" width="5.42578125" style="16" bestFit="1" customWidth="1"/>
    <col min="10177" max="10178" width="5.7109375" style="16" bestFit="1" customWidth="1"/>
    <col min="10179" max="10213" width="6.7109375" style="16" customWidth="1"/>
    <col min="10214" max="10214" width="5.7109375" style="16" bestFit="1" customWidth="1"/>
    <col min="10215" max="10217" width="5.7109375" style="16" customWidth="1"/>
    <col min="10218" max="10218" width="6.7109375" style="16" bestFit="1" customWidth="1"/>
    <col min="10219" max="10225" width="6.7109375" style="16" customWidth="1"/>
    <col min="10226" max="10226" width="5.5703125" style="16" bestFit="1" customWidth="1"/>
    <col min="10227" max="10227" width="6.7109375" style="16" customWidth="1"/>
    <col min="10228" max="10381" width="9.140625" style="16"/>
    <col min="10382" max="10382" width="44.85546875" style="16" customWidth="1"/>
    <col min="10383" max="10423" width="6.7109375" style="16" customWidth="1"/>
    <col min="10424" max="10424" width="5.42578125" style="16" bestFit="1" customWidth="1"/>
    <col min="10425" max="10426" width="5.7109375" style="16" bestFit="1" customWidth="1"/>
    <col min="10427" max="10427" width="5.5703125" style="16" bestFit="1" customWidth="1"/>
    <col min="10428" max="10428" width="5.42578125" style="16" bestFit="1" customWidth="1"/>
    <col min="10429" max="10430" width="5.7109375" style="16" bestFit="1" customWidth="1"/>
    <col min="10431" max="10431" width="5.28515625" style="16" bestFit="1" customWidth="1"/>
    <col min="10432" max="10432" width="5.42578125" style="16" bestFit="1" customWidth="1"/>
    <col min="10433" max="10434" width="5.7109375" style="16" bestFit="1" customWidth="1"/>
    <col min="10435" max="10469" width="6.7109375" style="16" customWidth="1"/>
    <col min="10470" max="10470" width="5.7109375" style="16" bestFit="1" customWidth="1"/>
    <col min="10471" max="10473" width="5.7109375" style="16" customWidth="1"/>
    <col min="10474" max="10474" width="6.7109375" style="16" bestFit="1" customWidth="1"/>
    <col min="10475" max="10481" width="6.7109375" style="16" customWidth="1"/>
    <col min="10482" max="10482" width="5.5703125" style="16" bestFit="1" customWidth="1"/>
    <col min="10483" max="10483" width="6.7109375" style="16" customWidth="1"/>
    <col min="10484" max="10637" width="9.140625" style="16"/>
    <col min="10638" max="10638" width="44.85546875" style="16" customWidth="1"/>
    <col min="10639" max="10679" width="6.7109375" style="16" customWidth="1"/>
    <col min="10680" max="10680" width="5.42578125" style="16" bestFit="1" customWidth="1"/>
    <col min="10681" max="10682" width="5.7109375" style="16" bestFit="1" customWidth="1"/>
    <col min="10683" max="10683" width="5.5703125" style="16" bestFit="1" customWidth="1"/>
    <col min="10684" max="10684" width="5.42578125" style="16" bestFit="1" customWidth="1"/>
    <col min="10685" max="10686" width="5.7109375" style="16" bestFit="1" customWidth="1"/>
    <col min="10687" max="10687" width="5.28515625" style="16" bestFit="1" customWidth="1"/>
    <col min="10688" max="10688" width="5.42578125" style="16" bestFit="1" customWidth="1"/>
    <col min="10689" max="10690" width="5.7109375" style="16" bestFit="1" customWidth="1"/>
    <col min="10691" max="10725" width="6.7109375" style="16" customWidth="1"/>
    <col min="10726" max="10726" width="5.7109375" style="16" bestFit="1" customWidth="1"/>
    <col min="10727" max="10729" width="5.7109375" style="16" customWidth="1"/>
    <col min="10730" max="10730" width="6.7109375" style="16" bestFit="1" customWidth="1"/>
    <col min="10731" max="10737" width="6.7109375" style="16" customWidth="1"/>
    <col min="10738" max="10738" width="5.5703125" style="16" bestFit="1" customWidth="1"/>
    <col min="10739" max="10739" width="6.7109375" style="16" customWidth="1"/>
    <col min="10740" max="10893" width="9.140625" style="16"/>
    <col min="10894" max="10894" width="44.85546875" style="16" customWidth="1"/>
    <col min="10895" max="10935" width="6.7109375" style="16" customWidth="1"/>
    <col min="10936" max="10936" width="5.42578125" style="16" bestFit="1" customWidth="1"/>
    <col min="10937" max="10938" width="5.7109375" style="16" bestFit="1" customWidth="1"/>
    <col min="10939" max="10939" width="5.5703125" style="16" bestFit="1" customWidth="1"/>
    <col min="10940" max="10940" width="5.42578125" style="16" bestFit="1" customWidth="1"/>
    <col min="10941" max="10942" width="5.7109375" style="16" bestFit="1" customWidth="1"/>
    <col min="10943" max="10943" width="5.28515625" style="16" bestFit="1" customWidth="1"/>
    <col min="10944" max="10944" width="5.42578125" style="16" bestFit="1" customWidth="1"/>
    <col min="10945" max="10946" width="5.7109375" style="16" bestFit="1" customWidth="1"/>
    <col min="10947" max="10981" width="6.7109375" style="16" customWidth="1"/>
    <col min="10982" max="10982" width="5.7109375" style="16" bestFit="1" customWidth="1"/>
    <col min="10983" max="10985" width="5.7109375" style="16" customWidth="1"/>
    <col min="10986" max="10986" width="6.7109375" style="16" bestFit="1" customWidth="1"/>
    <col min="10987" max="10993" width="6.7109375" style="16" customWidth="1"/>
    <col min="10994" max="10994" width="5.5703125" style="16" bestFit="1" customWidth="1"/>
    <col min="10995" max="10995" width="6.7109375" style="16" customWidth="1"/>
    <col min="10996" max="11149" width="9.140625" style="16"/>
    <col min="11150" max="11150" width="44.85546875" style="16" customWidth="1"/>
    <col min="11151" max="11191" width="6.7109375" style="16" customWidth="1"/>
    <col min="11192" max="11192" width="5.42578125" style="16" bestFit="1" customWidth="1"/>
    <col min="11193" max="11194" width="5.7109375" style="16" bestFit="1" customWidth="1"/>
    <col min="11195" max="11195" width="5.5703125" style="16" bestFit="1" customWidth="1"/>
    <col min="11196" max="11196" width="5.42578125" style="16" bestFit="1" customWidth="1"/>
    <col min="11197" max="11198" width="5.7109375" style="16" bestFit="1" customWidth="1"/>
    <col min="11199" max="11199" width="5.28515625" style="16" bestFit="1" customWidth="1"/>
    <col min="11200" max="11200" width="5.42578125" style="16" bestFit="1" customWidth="1"/>
    <col min="11201" max="11202" width="5.7109375" style="16" bestFit="1" customWidth="1"/>
    <col min="11203" max="11237" width="6.7109375" style="16" customWidth="1"/>
    <col min="11238" max="11238" width="5.7109375" style="16" bestFit="1" customWidth="1"/>
    <col min="11239" max="11241" width="5.7109375" style="16" customWidth="1"/>
    <col min="11242" max="11242" width="6.7109375" style="16" bestFit="1" customWidth="1"/>
    <col min="11243" max="11249" width="6.7109375" style="16" customWidth="1"/>
    <col min="11250" max="11250" width="5.5703125" style="16" bestFit="1" customWidth="1"/>
    <col min="11251" max="11251" width="6.7109375" style="16" customWidth="1"/>
    <col min="11252" max="11405" width="9.140625" style="16"/>
    <col min="11406" max="11406" width="44.85546875" style="16" customWidth="1"/>
    <col min="11407" max="11447" width="6.7109375" style="16" customWidth="1"/>
    <col min="11448" max="11448" width="5.42578125" style="16" bestFit="1" customWidth="1"/>
    <col min="11449" max="11450" width="5.7109375" style="16" bestFit="1" customWidth="1"/>
    <col min="11451" max="11451" width="5.5703125" style="16" bestFit="1" customWidth="1"/>
    <col min="11452" max="11452" width="5.42578125" style="16" bestFit="1" customWidth="1"/>
    <col min="11453" max="11454" width="5.7109375" style="16" bestFit="1" customWidth="1"/>
    <col min="11455" max="11455" width="5.28515625" style="16" bestFit="1" customWidth="1"/>
    <col min="11456" max="11456" width="5.42578125" style="16" bestFit="1" customWidth="1"/>
    <col min="11457" max="11458" width="5.7109375" style="16" bestFit="1" customWidth="1"/>
    <col min="11459" max="11493" width="6.7109375" style="16" customWidth="1"/>
    <col min="11494" max="11494" width="5.7109375" style="16" bestFit="1" customWidth="1"/>
    <col min="11495" max="11497" width="5.7109375" style="16" customWidth="1"/>
    <col min="11498" max="11498" width="6.7109375" style="16" bestFit="1" customWidth="1"/>
    <col min="11499" max="11505" width="6.7109375" style="16" customWidth="1"/>
    <col min="11506" max="11506" width="5.5703125" style="16" bestFit="1" customWidth="1"/>
    <col min="11507" max="11507" width="6.7109375" style="16" customWidth="1"/>
    <col min="11508" max="11661" width="9.140625" style="16"/>
    <col min="11662" max="11662" width="44.85546875" style="16" customWidth="1"/>
    <col min="11663" max="11703" width="6.7109375" style="16" customWidth="1"/>
    <col min="11704" max="11704" width="5.42578125" style="16" bestFit="1" customWidth="1"/>
    <col min="11705" max="11706" width="5.7109375" style="16" bestFit="1" customWidth="1"/>
    <col min="11707" max="11707" width="5.5703125" style="16" bestFit="1" customWidth="1"/>
    <col min="11708" max="11708" width="5.42578125" style="16" bestFit="1" customWidth="1"/>
    <col min="11709" max="11710" width="5.7109375" style="16" bestFit="1" customWidth="1"/>
    <col min="11711" max="11711" width="5.28515625" style="16" bestFit="1" customWidth="1"/>
    <col min="11712" max="11712" width="5.42578125" style="16" bestFit="1" customWidth="1"/>
    <col min="11713" max="11714" width="5.7109375" style="16" bestFit="1" customWidth="1"/>
    <col min="11715" max="11749" width="6.7109375" style="16" customWidth="1"/>
    <col min="11750" max="11750" width="5.7109375" style="16" bestFit="1" customWidth="1"/>
    <col min="11751" max="11753" width="5.7109375" style="16" customWidth="1"/>
    <col min="11754" max="11754" width="6.7109375" style="16" bestFit="1" customWidth="1"/>
    <col min="11755" max="11761" width="6.7109375" style="16" customWidth="1"/>
    <col min="11762" max="11762" width="5.5703125" style="16" bestFit="1" customWidth="1"/>
    <col min="11763" max="11763" width="6.7109375" style="16" customWidth="1"/>
    <col min="11764" max="11917" width="9.140625" style="16"/>
    <col min="11918" max="11918" width="44.85546875" style="16" customWidth="1"/>
    <col min="11919" max="11959" width="6.7109375" style="16" customWidth="1"/>
    <col min="11960" max="11960" width="5.42578125" style="16" bestFit="1" customWidth="1"/>
    <col min="11961" max="11962" width="5.7109375" style="16" bestFit="1" customWidth="1"/>
    <col min="11963" max="11963" width="5.5703125" style="16" bestFit="1" customWidth="1"/>
    <col min="11964" max="11964" width="5.42578125" style="16" bestFit="1" customWidth="1"/>
    <col min="11965" max="11966" width="5.7109375" style="16" bestFit="1" customWidth="1"/>
    <col min="11967" max="11967" width="5.28515625" style="16" bestFit="1" customWidth="1"/>
    <col min="11968" max="11968" width="5.42578125" style="16" bestFit="1" customWidth="1"/>
    <col min="11969" max="11970" width="5.7109375" style="16" bestFit="1" customWidth="1"/>
    <col min="11971" max="12005" width="6.7109375" style="16" customWidth="1"/>
    <col min="12006" max="12006" width="5.7109375" style="16" bestFit="1" customWidth="1"/>
    <col min="12007" max="12009" width="5.7109375" style="16" customWidth="1"/>
    <col min="12010" max="12010" width="6.7109375" style="16" bestFit="1" customWidth="1"/>
    <col min="12011" max="12017" width="6.7109375" style="16" customWidth="1"/>
    <col min="12018" max="12018" width="5.5703125" style="16" bestFit="1" customWidth="1"/>
    <col min="12019" max="12019" width="6.7109375" style="16" customWidth="1"/>
    <col min="12020" max="12173" width="9.140625" style="16"/>
    <col min="12174" max="12174" width="44.85546875" style="16" customWidth="1"/>
    <col min="12175" max="12215" width="6.7109375" style="16" customWidth="1"/>
    <col min="12216" max="12216" width="5.42578125" style="16" bestFit="1" customWidth="1"/>
    <col min="12217" max="12218" width="5.7109375" style="16" bestFit="1" customWidth="1"/>
    <col min="12219" max="12219" width="5.5703125" style="16" bestFit="1" customWidth="1"/>
    <col min="12220" max="12220" width="5.42578125" style="16" bestFit="1" customWidth="1"/>
    <col min="12221" max="12222" width="5.7109375" style="16" bestFit="1" customWidth="1"/>
    <col min="12223" max="12223" width="5.28515625" style="16" bestFit="1" customWidth="1"/>
    <col min="12224" max="12224" width="5.42578125" style="16" bestFit="1" customWidth="1"/>
    <col min="12225" max="12226" width="5.7109375" style="16" bestFit="1" customWidth="1"/>
    <col min="12227" max="12261" width="6.7109375" style="16" customWidth="1"/>
    <col min="12262" max="12262" width="5.7109375" style="16" bestFit="1" customWidth="1"/>
    <col min="12263" max="12265" width="5.7109375" style="16" customWidth="1"/>
    <col min="12266" max="12266" width="6.7109375" style="16" bestFit="1" customWidth="1"/>
    <col min="12267" max="12273" width="6.7109375" style="16" customWidth="1"/>
    <col min="12274" max="12274" width="5.5703125" style="16" bestFit="1" customWidth="1"/>
    <col min="12275" max="12275" width="6.7109375" style="16" customWidth="1"/>
    <col min="12276" max="12429" width="9.140625" style="16"/>
    <col min="12430" max="12430" width="44.85546875" style="16" customWidth="1"/>
    <col min="12431" max="12471" width="6.7109375" style="16" customWidth="1"/>
    <col min="12472" max="12472" width="5.42578125" style="16" bestFit="1" customWidth="1"/>
    <col min="12473" max="12474" width="5.7109375" style="16" bestFit="1" customWidth="1"/>
    <col min="12475" max="12475" width="5.5703125" style="16" bestFit="1" customWidth="1"/>
    <col min="12476" max="12476" width="5.42578125" style="16" bestFit="1" customWidth="1"/>
    <col min="12477" max="12478" width="5.7109375" style="16" bestFit="1" customWidth="1"/>
    <col min="12479" max="12479" width="5.28515625" style="16" bestFit="1" customWidth="1"/>
    <col min="12480" max="12480" width="5.42578125" style="16" bestFit="1" customWidth="1"/>
    <col min="12481" max="12482" width="5.7109375" style="16" bestFit="1" customWidth="1"/>
    <col min="12483" max="12517" width="6.7109375" style="16" customWidth="1"/>
    <col min="12518" max="12518" width="5.7109375" style="16" bestFit="1" customWidth="1"/>
    <col min="12519" max="12521" width="5.7109375" style="16" customWidth="1"/>
    <col min="12522" max="12522" width="6.7109375" style="16" bestFit="1" customWidth="1"/>
    <col min="12523" max="12529" width="6.7109375" style="16" customWidth="1"/>
    <col min="12530" max="12530" width="5.5703125" style="16" bestFit="1" customWidth="1"/>
    <col min="12531" max="12531" width="6.7109375" style="16" customWidth="1"/>
    <col min="12532" max="12685" width="9.140625" style="16"/>
    <col min="12686" max="12686" width="44.85546875" style="16" customWidth="1"/>
    <col min="12687" max="12727" width="6.7109375" style="16" customWidth="1"/>
    <col min="12728" max="12728" width="5.42578125" style="16" bestFit="1" customWidth="1"/>
    <col min="12729" max="12730" width="5.7109375" style="16" bestFit="1" customWidth="1"/>
    <col min="12731" max="12731" width="5.5703125" style="16" bestFit="1" customWidth="1"/>
    <col min="12732" max="12732" width="5.42578125" style="16" bestFit="1" customWidth="1"/>
    <col min="12733" max="12734" width="5.7109375" style="16" bestFit="1" customWidth="1"/>
    <col min="12735" max="12735" width="5.28515625" style="16" bestFit="1" customWidth="1"/>
    <col min="12736" max="12736" width="5.42578125" style="16" bestFit="1" customWidth="1"/>
    <col min="12737" max="12738" width="5.7109375" style="16" bestFit="1" customWidth="1"/>
    <col min="12739" max="12773" width="6.7109375" style="16" customWidth="1"/>
    <col min="12774" max="12774" width="5.7109375" style="16" bestFit="1" customWidth="1"/>
    <col min="12775" max="12777" width="5.7109375" style="16" customWidth="1"/>
    <col min="12778" max="12778" width="6.7109375" style="16" bestFit="1" customWidth="1"/>
    <col min="12779" max="12785" width="6.7109375" style="16" customWidth="1"/>
    <col min="12786" max="12786" width="5.5703125" style="16" bestFit="1" customWidth="1"/>
    <col min="12787" max="12787" width="6.7109375" style="16" customWidth="1"/>
    <col min="12788" max="12941" width="9.140625" style="16"/>
    <col min="12942" max="12942" width="44.85546875" style="16" customWidth="1"/>
    <col min="12943" max="12983" width="6.7109375" style="16" customWidth="1"/>
    <col min="12984" max="12984" width="5.42578125" style="16" bestFit="1" customWidth="1"/>
    <col min="12985" max="12986" width="5.7109375" style="16" bestFit="1" customWidth="1"/>
    <col min="12987" max="12987" width="5.5703125" style="16" bestFit="1" customWidth="1"/>
    <col min="12988" max="12988" width="5.42578125" style="16" bestFit="1" customWidth="1"/>
    <col min="12989" max="12990" width="5.7109375" style="16" bestFit="1" customWidth="1"/>
    <col min="12991" max="12991" width="5.28515625" style="16" bestFit="1" customWidth="1"/>
    <col min="12992" max="12992" width="5.42578125" style="16" bestFit="1" customWidth="1"/>
    <col min="12993" max="12994" width="5.7109375" style="16" bestFit="1" customWidth="1"/>
    <col min="12995" max="13029" width="6.7109375" style="16" customWidth="1"/>
    <col min="13030" max="13030" width="5.7109375" style="16" bestFit="1" customWidth="1"/>
    <col min="13031" max="13033" width="5.7109375" style="16" customWidth="1"/>
    <col min="13034" max="13034" width="6.7109375" style="16" bestFit="1" customWidth="1"/>
    <col min="13035" max="13041" width="6.7109375" style="16" customWidth="1"/>
    <col min="13042" max="13042" width="5.5703125" style="16" bestFit="1" customWidth="1"/>
    <col min="13043" max="13043" width="6.7109375" style="16" customWidth="1"/>
    <col min="13044" max="13197" width="9.140625" style="16"/>
    <col min="13198" max="13198" width="44.85546875" style="16" customWidth="1"/>
    <col min="13199" max="13239" width="6.7109375" style="16" customWidth="1"/>
    <col min="13240" max="13240" width="5.42578125" style="16" bestFit="1" customWidth="1"/>
    <col min="13241" max="13242" width="5.7109375" style="16" bestFit="1" customWidth="1"/>
    <col min="13243" max="13243" width="5.5703125" style="16" bestFit="1" customWidth="1"/>
    <col min="13244" max="13244" width="5.42578125" style="16" bestFit="1" customWidth="1"/>
    <col min="13245" max="13246" width="5.7109375" style="16" bestFit="1" customWidth="1"/>
    <col min="13247" max="13247" width="5.28515625" style="16" bestFit="1" customWidth="1"/>
    <col min="13248" max="13248" width="5.42578125" style="16" bestFit="1" customWidth="1"/>
    <col min="13249" max="13250" width="5.7109375" style="16" bestFit="1" customWidth="1"/>
    <col min="13251" max="13285" width="6.7109375" style="16" customWidth="1"/>
    <col min="13286" max="13286" width="5.7109375" style="16" bestFit="1" customWidth="1"/>
    <col min="13287" max="13289" width="5.7109375" style="16" customWidth="1"/>
    <col min="13290" max="13290" width="6.7109375" style="16" bestFit="1" customWidth="1"/>
    <col min="13291" max="13297" width="6.7109375" style="16" customWidth="1"/>
    <col min="13298" max="13298" width="5.5703125" style="16" bestFit="1" customWidth="1"/>
    <col min="13299" max="13299" width="6.7109375" style="16" customWidth="1"/>
    <col min="13300" max="13453" width="9.140625" style="16"/>
    <col min="13454" max="13454" width="44.85546875" style="16" customWidth="1"/>
    <col min="13455" max="13495" width="6.7109375" style="16" customWidth="1"/>
    <col min="13496" max="13496" width="5.42578125" style="16" bestFit="1" customWidth="1"/>
    <col min="13497" max="13498" width="5.7109375" style="16" bestFit="1" customWidth="1"/>
    <col min="13499" max="13499" width="5.5703125" style="16" bestFit="1" customWidth="1"/>
    <col min="13500" max="13500" width="5.42578125" style="16" bestFit="1" customWidth="1"/>
    <col min="13501" max="13502" width="5.7109375" style="16" bestFit="1" customWidth="1"/>
    <col min="13503" max="13503" width="5.28515625" style="16" bestFit="1" customWidth="1"/>
    <col min="13504" max="13504" width="5.42578125" style="16" bestFit="1" customWidth="1"/>
    <col min="13505" max="13506" width="5.7109375" style="16" bestFit="1" customWidth="1"/>
    <col min="13507" max="13541" width="6.7109375" style="16" customWidth="1"/>
    <col min="13542" max="13542" width="5.7109375" style="16" bestFit="1" customWidth="1"/>
    <col min="13543" max="13545" width="5.7109375" style="16" customWidth="1"/>
    <col min="13546" max="13546" width="6.7109375" style="16" bestFit="1" customWidth="1"/>
    <col min="13547" max="13553" width="6.7109375" style="16" customWidth="1"/>
    <col min="13554" max="13554" width="5.5703125" style="16" bestFit="1" customWidth="1"/>
    <col min="13555" max="13555" width="6.7109375" style="16" customWidth="1"/>
    <col min="13556" max="13709" width="9.140625" style="16"/>
    <col min="13710" max="13710" width="44.85546875" style="16" customWidth="1"/>
    <col min="13711" max="13751" width="6.7109375" style="16" customWidth="1"/>
    <col min="13752" max="13752" width="5.42578125" style="16" bestFit="1" customWidth="1"/>
    <col min="13753" max="13754" width="5.7109375" style="16" bestFit="1" customWidth="1"/>
    <col min="13755" max="13755" width="5.5703125" style="16" bestFit="1" customWidth="1"/>
    <col min="13756" max="13756" width="5.42578125" style="16" bestFit="1" customWidth="1"/>
    <col min="13757" max="13758" width="5.7109375" style="16" bestFit="1" customWidth="1"/>
    <col min="13759" max="13759" width="5.28515625" style="16" bestFit="1" customWidth="1"/>
    <col min="13760" max="13760" width="5.42578125" style="16" bestFit="1" customWidth="1"/>
    <col min="13761" max="13762" width="5.7109375" style="16" bestFit="1" customWidth="1"/>
    <col min="13763" max="13797" width="6.7109375" style="16" customWidth="1"/>
    <col min="13798" max="13798" width="5.7109375" style="16" bestFit="1" customWidth="1"/>
    <col min="13799" max="13801" width="5.7109375" style="16" customWidth="1"/>
    <col min="13802" max="13802" width="6.7109375" style="16" bestFit="1" customWidth="1"/>
    <col min="13803" max="13809" width="6.7109375" style="16" customWidth="1"/>
    <col min="13810" max="13810" width="5.5703125" style="16" bestFit="1" customWidth="1"/>
    <col min="13811" max="13811" width="6.7109375" style="16" customWidth="1"/>
    <col min="13812" max="13965" width="9.140625" style="16"/>
    <col min="13966" max="13966" width="44.85546875" style="16" customWidth="1"/>
    <col min="13967" max="14007" width="6.7109375" style="16" customWidth="1"/>
    <col min="14008" max="14008" width="5.42578125" style="16" bestFit="1" customWidth="1"/>
    <col min="14009" max="14010" width="5.7109375" style="16" bestFit="1" customWidth="1"/>
    <col min="14011" max="14011" width="5.5703125" style="16" bestFit="1" customWidth="1"/>
    <col min="14012" max="14012" width="5.42578125" style="16" bestFit="1" customWidth="1"/>
    <col min="14013" max="14014" width="5.7109375" style="16" bestFit="1" customWidth="1"/>
    <col min="14015" max="14015" width="5.28515625" style="16" bestFit="1" customWidth="1"/>
    <col min="14016" max="14016" width="5.42578125" style="16" bestFit="1" customWidth="1"/>
    <col min="14017" max="14018" width="5.7109375" style="16" bestFit="1" customWidth="1"/>
    <col min="14019" max="14053" width="6.7109375" style="16" customWidth="1"/>
    <col min="14054" max="14054" width="5.7109375" style="16" bestFit="1" customWidth="1"/>
    <col min="14055" max="14057" width="5.7109375" style="16" customWidth="1"/>
    <col min="14058" max="14058" width="6.7109375" style="16" bestFit="1" customWidth="1"/>
    <col min="14059" max="14065" width="6.7109375" style="16" customWidth="1"/>
    <col min="14066" max="14066" width="5.5703125" style="16" bestFit="1" customWidth="1"/>
    <col min="14067" max="14067" width="6.7109375" style="16" customWidth="1"/>
    <col min="14068" max="14221" width="9.140625" style="16"/>
    <col min="14222" max="14222" width="44.85546875" style="16" customWidth="1"/>
    <col min="14223" max="14263" width="6.7109375" style="16" customWidth="1"/>
    <col min="14264" max="14264" width="5.42578125" style="16" bestFit="1" customWidth="1"/>
    <col min="14265" max="14266" width="5.7109375" style="16" bestFit="1" customWidth="1"/>
    <col min="14267" max="14267" width="5.5703125" style="16" bestFit="1" customWidth="1"/>
    <col min="14268" max="14268" width="5.42578125" style="16" bestFit="1" customWidth="1"/>
    <col min="14269" max="14270" width="5.7109375" style="16" bestFit="1" customWidth="1"/>
    <col min="14271" max="14271" width="5.28515625" style="16" bestFit="1" customWidth="1"/>
    <col min="14272" max="14272" width="5.42578125" style="16" bestFit="1" customWidth="1"/>
    <col min="14273" max="14274" width="5.7109375" style="16" bestFit="1" customWidth="1"/>
    <col min="14275" max="14309" width="6.7109375" style="16" customWidth="1"/>
    <col min="14310" max="14310" width="5.7109375" style="16" bestFit="1" customWidth="1"/>
    <col min="14311" max="14313" width="5.7109375" style="16" customWidth="1"/>
    <col min="14314" max="14314" width="6.7109375" style="16" bestFit="1" customWidth="1"/>
    <col min="14315" max="14321" width="6.7109375" style="16" customWidth="1"/>
    <col min="14322" max="14322" width="5.5703125" style="16" bestFit="1" customWidth="1"/>
    <col min="14323" max="14323" width="6.7109375" style="16" customWidth="1"/>
    <col min="14324" max="14477" width="9.140625" style="16"/>
    <col min="14478" max="14478" width="44.85546875" style="16" customWidth="1"/>
    <col min="14479" max="14519" width="6.7109375" style="16" customWidth="1"/>
    <col min="14520" max="14520" width="5.42578125" style="16" bestFit="1" customWidth="1"/>
    <col min="14521" max="14522" width="5.7109375" style="16" bestFit="1" customWidth="1"/>
    <col min="14523" max="14523" width="5.5703125" style="16" bestFit="1" customWidth="1"/>
    <col min="14524" max="14524" width="5.42578125" style="16" bestFit="1" customWidth="1"/>
    <col min="14525" max="14526" width="5.7109375" style="16" bestFit="1" customWidth="1"/>
    <col min="14527" max="14527" width="5.28515625" style="16" bestFit="1" customWidth="1"/>
    <col min="14528" max="14528" width="5.42578125" style="16" bestFit="1" customWidth="1"/>
    <col min="14529" max="14530" width="5.7109375" style="16" bestFit="1" customWidth="1"/>
    <col min="14531" max="14565" width="6.7109375" style="16" customWidth="1"/>
    <col min="14566" max="14566" width="5.7109375" style="16" bestFit="1" customWidth="1"/>
    <col min="14567" max="14569" width="5.7109375" style="16" customWidth="1"/>
    <col min="14570" max="14570" width="6.7109375" style="16" bestFit="1" customWidth="1"/>
    <col min="14571" max="14577" width="6.7109375" style="16" customWidth="1"/>
    <col min="14578" max="14578" width="5.5703125" style="16" bestFit="1" customWidth="1"/>
    <col min="14579" max="14579" width="6.7109375" style="16" customWidth="1"/>
    <col min="14580" max="14733" width="9.140625" style="16"/>
    <col min="14734" max="14734" width="44.85546875" style="16" customWidth="1"/>
    <col min="14735" max="14775" width="6.7109375" style="16" customWidth="1"/>
    <col min="14776" max="14776" width="5.42578125" style="16" bestFit="1" customWidth="1"/>
    <col min="14777" max="14778" width="5.7109375" style="16" bestFit="1" customWidth="1"/>
    <col min="14779" max="14779" width="5.5703125" style="16" bestFit="1" customWidth="1"/>
    <col min="14780" max="14780" width="5.42578125" style="16" bestFit="1" customWidth="1"/>
    <col min="14781" max="14782" width="5.7109375" style="16" bestFit="1" customWidth="1"/>
    <col min="14783" max="14783" width="5.28515625" style="16" bestFit="1" customWidth="1"/>
    <col min="14784" max="14784" width="5.42578125" style="16" bestFit="1" customWidth="1"/>
    <col min="14785" max="14786" width="5.7109375" style="16" bestFit="1" customWidth="1"/>
    <col min="14787" max="14821" width="6.7109375" style="16" customWidth="1"/>
    <col min="14822" max="14822" width="5.7109375" style="16" bestFit="1" customWidth="1"/>
    <col min="14823" max="14825" width="5.7109375" style="16" customWidth="1"/>
    <col min="14826" max="14826" width="6.7109375" style="16" bestFit="1" customWidth="1"/>
    <col min="14827" max="14833" width="6.7109375" style="16" customWidth="1"/>
    <col min="14834" max="14834" width="5.5703125" style="16" bestFit="1" customWidth="1"/>
    <col min="14835" max="14835" width="6.7109375" style="16" customWidth="1"/>
    <col min="14836" max="14989" width="9.140625" style="16"/>
    <col min="14990" max="14990" width="44.85546875" style="16" customWidth="1"/>
    <col min="14991" max="15031" width="6.7109375" style="16" customWidth="1"/>
    <col min="15032" max="15032" width="5.42578125" style="16" bestFit="1" customWidth="1"/>
    <col min="15033" max="15034" width="5.7109375" style="16" bestFit="1" customWidth="1"/>
    <col min="15035" max="15035" width="5.5703125" style="16" bestFit="1" customWidth="1"/>
    <col min="15036" max="15036" width="5.42578125" style="16" bestFit="1" customWidth="1"/>
    <col min="15037" max="15038" width="5.7109375" style="16" bestFit="1" customWidth="1"/>
    <col min="15039" max="15039" width="5.28515625" style="16" bestFit="1" customWidth="1"/>
    <col min="15040" max="15040" width="5.42578125" style="16" bestFit="1" customWidth="1"/>
    <col min="15041" max="15042" width="5.7109375" style="16" bestFit="1" customWidth="1"/>
    <col min="15043" max="15077" width="6.7109375" style="16" customWidth="1"/>
    <col min="15078" max="15078" width="5.7109375" style="16" bestFit="1" customWidth="1"/>
    <col min="15079" max="15081" width="5.7109375" style="16" customWidth="1"/>
    <col min="15082" max="15082" width="6.7109375" style="16" bestFit="1" customWidth="1"/>
    <col min="15083" max="15089" width="6.7109375" style="16" customWidth="1"/>
    <col min="15090" max="15090" width="5.5703125" style="16" bestFit="1" customWidth="1"/>
    <col min="15091" max="15091" width="6.7109375" style="16" customWidth="1"/>
    <col min="15092" max="15245" width="9.140625" style="16"/>
    <col min="15246" max="15246" width="44.85546875" style="16" customWidth="1"/>
    <col min="15247" max="15287" width="6.7109375" style="16" customWidth="1"/>
    <col min="15288" max="15288" width="5.42578125" style="16" bestFit="1" customWidth="1"/>
    <col min="15289" max="15290" width="5.7109375" style="16" bestFit="1" customWidth="1"/>
    <col min="15291" max="15291" width="5.5703125" style="16" bestFit="1" customWidth="1"/>
    <col min="15292" max="15292" width="5.42578125" style="16" bestFit="1" customWidth="1"/>
    <col min="15293" max="15294" width="5.7109375" style="16" bestFit="1" customWidth="1"/>
    <col min="15295" max="15295" width="5.28515625" style="16" bestFit="1" customWidth="1"/>
    <col min="15296" max="15296" width="5.42578125" style="16" bestFit="1" customWidth="1"/>
    <col min="15297" max="15298" width="5.7109375" style="16" bestFit="1" customWidth="1"/>
    <col min="15299" max="15333" width="6.7109375" style="16" customWidth="1"/>
    <col min="15334" max="15334" width="5.7109375" style="16" bestFit="1" customWidth="1"/>
    <col min="15335" max="15337" width="5.7109375" style="16" customWidth="1"/>
    <col min="15338" max="15338" width="6.7109375" style="16" bestFit="1" customWidth="1"/>
    <col min="15339" max="15345" width="6.7109375" style="16" customWidth="1"/>
    <col min="15346" max="15346" width="5.5703125" style="16" bestFit="1" customWidth="1"/>
    <col min="15347" max="15347" width="6.7109375" style="16" customWidth="1"/>
    <col min="15348" max="15501" width="9.140625" style="16"/>
    <col min="15502" max="15502" width="44.85546875" style="16" customWidth="1"/>
    <col min="15503" max="15543" width="6.7109375" style="16" customWidth="1"/>
    <col min="15544" max="15544" width="5.42578125" style="16" bestFit="1" customWidth="1"/>
    <col min="15545" max="15546" width="5.7109375" style="16" bestFit="1" customWidth="1"/>
    <col min="15547" max="15547" width="5.5703125" style="16" bestFit="1" customWidth="1"/>
    <col min="15548" max="15548" width="5.42578125" style="16" bestFit="1" customWidth="1"/>
    <col min="15549" max="15550" width="5.7109375" style="16" bestFit="1" customWidth="1"/>
    <col min="15551" max="15551" width="5.28515625" style="16" bestFit="1" customWidth="1"/>
    <col min="15552" max="15552" width="5.42578125" style="16" bestFit="1" customWidth="1"/>
    <col min="15553" max="15554" width="5.7109375" style="16" bestFit="1" customWidth="1"/>
    <col min="15555" max="15589" width="6.7109375" style="16" customWidth="1"/>
    <col min="15590" max="15590" width="5.7109375" style="16" bestFit="1" customWidth="1"/>
    <col min="15591" max="15593" width="5.7109375" style="16" customWidth="1"/>
    <col min="15594" max="15594" width="6.7109375" style="16" bestFit="1" customWidth="1"/>
    <col min="15595" max="15601" width="6.7109375" style="16" customWidth="1"/>
    <col min="15602" max="15602" width="5.5703125" style="16" bestFit="1" customWidth="1"/>
    <col min="15603" max="15603" width="6.7109375" style="16" customWidth="1"/>
    <col min="15604" max="15757" width="9.140625" style="16"/>
    <col min="15758" max="15758" width="44.85546875" style="16" customWidth="1"/>
    <col min="15759" max="15799" width="6.7109375" style="16" customWidth="1"/>
    <col min="15800" max="15800" width="5.42578125" style="16" bestFit="1" customWidth="1"/>
    <col min="15801" max="15802" width="5.7109375" style="16" bestFit="1" customWidth="1"/>
    <col min="15803" max="15803" width="5.5703125" style="16" bestFit="1" customWidth="1"/>
    <col min="15804" max="15804" width="5.42578125" style="16" bestFit="1" customWidth="1"/>
    <col min="15805" max="15806" width="5.7109375" style="16" bestFit="1" customWidth="1"/>
    <col min="15807" max="15807" width="5.28515625" style="16" bestFit="1" customWidth="1"/>
    <col min="15808" max="15808" width="5.42578125" style="16" bestFit="1" customWidth="1"/>
    <col min="15809" max="15810" width="5.7109375" style="16" bestFit="1" customWidth="1"/>
    <col min="15811" max="15845" width="6.7109375" style="16" customWidth="1"/>
    <col min="15846" max="15846" width="5.7109375" style="16" bestFit="1" customWidth="1"/>
    <col min="15847" max="15849" width="5.7109375" style="16" customWidth="1"/>
    <col min="15850" max="15850" width="6.7109375" style="16" bestFit="1" customWidth="1"/>
    <col min="15851" max="15857" width="6.7109375" style="16" customWidth="1"/>
    <col min="15858" max="15858" width="5.5703125" style="16" bestFit="1" customWidth="1"/>
    <col min="15859" max="15859" width="6.7109375" style="16" customWidth="1"/>
    <col min="15860" max="16013" width="9.140625" style="16"/>
    <col min="16014" max="16014" width="44.85546875" style="16" customWidth="1"/>
    <col min="16015" max="16055" width="6.7109375" style="16" customWidth="1"/>
    <col min="16056" max="16056" width="5.42578125" style="16" bestFit="1" customWidth="1"/>
    <col min="16057" max="16058" width="5.7109375" style="16" bestFit="1" customWidth="1"/>
    <col min="16059" max="16059" width="5.5703125" style="16" bestFit="1" customWidth="1"/>
    <col min="16060" max="16060" width="5.42578125" style="16" bestFit="1" customWidth="1"/>
    <col min="16061" max="16062" width="5.7109375" style="16" bestFit="1" customWidth="1"/>
    <col min="16063" max="16063" width="5.28515625" style="16" bestFit="1" customWidth="1"/>
    <col min="16064" max="16064" width="5.42578125" style="16" bestFit="1" customWidth="1"/>
    <col min="16065" max="16066" width="5.7109375" style="16" bestFit="1" customWidth="1"/>
    <col min="16067" max="16101" width="6.7109375" style="16" customWidth="1"/>
    <col min="16102" max="16102" width="5.7109375" style="16" bestFit="1" customWidth="1"/>
    <col min="16103" max="16105" width="5.7109375" style="16" customWidth="1"/>
    <col min="16106" max="16106" width="6.7109375" style="16" bestFit="1" customWidth="1"/>
    <col min="16107" max="16113" width="6.7109375" style="16" customWidth="1"/>
    <col min="16114" max="16114" width="5.5703125" style="16" bestFit="1" customWidth="1"/>
    <col min="16115" max="16115" width="6.7109375" style="16" customWidth="1"/>
    <col min="16116" max="16384" width="9.140625" style="16"/>
  </cols>
  <sheetData>
    <row r="1" spans="2:8" s="4" customFormat="1" ht="15.75">
      <c r="B1" s="683" t="s">
        <v>181</v>
      </c>
      <c r="C1" s="684"/>
      <c r="D1" s="684"/>
      <c r="E1" s="684"/>
      <c r="F1" s="684"/>
      <c r="G1" s="684"/>
      <c r="H1" s="684"/>
    </row>
    <row r="2" spans="2:8" ht="11.25" customHeight="1">
      <c r="B2" s="15"/>
    </row>
    <row r="3" spans="2:8" s="18" customFormat="1" ht="5.0999999999999996" customHeight="1">
      <c r="B3" s="15"/>
      <c r="C3" s="17"/>
      <c r="D3" s="17"/>
      <c r="E3" s="17"/>
      <c r="F3" s="17"/>
      <c r="G3" s="17"/>
      <c r="H3" s="17"/>
    </row>
    <row r="4" spans="2:8" s="19" customFormat="1" ht="15">
      <c r="B4" s="685" t="s">
        <v>44</v>
      </c>
      <c r="C4" s="685"/>
      <c r="D4" s="685"/>
      <c r="E4" s="685"/>
      <c r="F4" s="685"/>
      <c r="G4" s="685"/>
      <c r="H4" s="685"/>
    </row>
    <row r="5" spans="2:8" ht="12" customHeight="1">
      <c r="B5" s="20"/>
    </row>
    <row r="6" spans="2:8" ht="12" customHeight="1">
      <c r="B6" s="20"/>
    </row>
    <row r="7" spans="2:8" ht="12" customHeight="1">
      <c r="B7" s="20"/>
    </row>
    <row r="8" spans="2:8" ht="12" customHeight="1">
      <c r="B8" s="20"/>
    </row>
    <row r="9" spans="2:8" ht="12" customHeight="1">
      <c r="B9" s="20"/>
    </row>
    <row r="10" spans="2:8" ht="12" customHeight="1">
      <c r="B10" s="20"/>
    </row>
    <row r="11" spans="2:8" ht="12" customHeight="1">
      <c r="B11" s="20"/>
    </row>
    <row r="12" spans="2:8" ht="12" customHeight="1">
      <c r="B12" s="20"/>
    </row>
    <row r="13" spans="2:8" ht="12" customHeight="1">
      <c r="B13" s="20"/>
    </row>
    <row r="14" spans="2:8" ht="12" customHeight="1">
      <c r="B14" s="20"/>
    </row>
    <row r="15" spans="2:8" ht="12" customHeight="1">
      <c r="B15" s="20"/>
    </row>
    <row r="16" spans="2:8" ht="12" customHeight="1">
      <c r="B16" s="20"/>
    </row>
    <row r="17" spans="2:12" ht="12" customHeight="1">
      <c r="B17" s="20"/>
    </row>
    <row r="18" spans="2:12" ht="12" customHeight="1">
      <c r="B18" s="20"/>
    </row>
    <row r="19" spans="2:12" ht="12" customHeight="1">
      <c r="B19" s="20"/>
    </row>
    <row r="20" spans="2:12" ht="12" customHeight="1">
      <c r="B20" s="20"/>
    </row>
    <row r="21" spans="2:12" ht="12" customHeight="1">
      <c r="B21" s="20"/>
    </row>
    <row r="22" spans="2:12" ht="12" customHeight="1">
      <c r="B22" s="20"/>
    </row>
    <row r="23" spans="2:12" ht="12" customHeight="1">
      <c r="B23" s="20"/>
    </row>
    <row r="24" spans="2:12" ht="12" customHeight="1">
      <c r="B24" s="20"/>
    </row>
    <row r="25" spans="2:12" ht="12" customHeight="1">
      <c r="B25" s="20"/>
    </row>
    <row r="26" spans="2:12" ht="12" customHeight="1">
      <c r="B26" s="20"/>
    </row>
    <row r="27" spans="2:12" s="556" customFormat="1" ht="11.25">
      <c r="B27" s="690" t="s">
        <v>490</v>
      </c>
      <c r="C27" s="690"/>
      <c r="D27" s="690"/>
      <c r="E27" s="690"/>
      <c r="F27" s="690"/>
      <c r="G27" s="690"/>
      <c r="H27" s="690"/>
    </row>
    <row r="28" spans="2:12" s="556" customFormat="1" ht="11.25">
      <c r="B28" s="27" t="s">
        <v>196</v>
      </c>
      <c r="C28" s="27"/>
      <c r="D28" s="27"/>
      <c r="E28" s="27"/>
      <c r="F28" s="27"/>
      <c r="G28" s="27"/>
      <c r="H28" s="27"/>
    </row>
    <row r="29" spans="2:12" ht="12" customHeight="1">
      <c r="B29" s="21"/>
    </row>
    <row r="30" spans="2:12" ht="12" customHeight="1">
      <c r="B30" s="688"/>
      <c r="C30" s="686">
        <v>2025</v>
      </c>
      <c r="D30" s="687"/>
      <c r="E30" s="687"/>
      <c r="F30" s="687"/>
      <c r="G30" s="691" t="s">
        <v>140</v>
      </c>
      <c r="H30" s="692"/>
    </row>
    <row r="31" spans="2:12" s="556" customFormat="1" ht="11.25">
      <c r="B31" s="689"/>
      <c r="C31" s="22" t="s">
        <v>127</v>
      </c>
      <c r="D31" s="22" t="s">
        <v>0</v>
      </c>
      <c r="E31" s="22" t="s">
        <v>128</v>
      </c>
      <c r="F31" s="23" t="s">
        <v>129</v>
      </c>
      <c r="G31" s="22" t="s">
        <v>192</v>
      </c>
      <c r="H31" s="22" t="s">
        <v>0</v>
      </c>
    </row>
    <row r="32" spans="2:12" s="556" customFormat="1" ht="11.25">
      <c r="B32" s="24" t="s">
        <v>1</v>
      </c>
      <c r="C32" s="437">
        <v>100.8</v>
      </c>
      <c r="D32" s="437">
        <v>100.9</v>
      </c>
      <c r="E32" s="437">
        <v>102.4</v>
      </c>
      <c r="F32" s="437">
        <v>102.8</v>
      </c>
      <c r="G32" s="437">
        <v>99.4</v>
      </c>
      <c r="H32" s="437">
        <v>100.4</v>
      </c>
      <c r="I32" s="30"/>
      <c r="J32" s="557"/>
      <c r="K32" s="558"/>
      <c r="L32" s="558"/>
    </row>
    <row r="33" spans="2:12" s="556" customFormat="1" ht="11.25">
      <c r="B33" s="24" t="s">
        <v>2</v>
      </c>
      <c r="C33" s="437">
        <v>100.3</v>
      </c>
      <c r="D33" s="437">
        <v>100.3</v>
      </c>
      <c r="E33" s="437">
        <v>101.7</v>
      </c>
      <c r="F33" s="437">
        <v>100.2</v>
      </c>
      <c r="G33" s="437">
        <v>98.8</v>
      </c>
      <c r="H33" s="437">
        <v>99.6</v>
      </c>
      <c r="I33" s="30"/>
      <c r="J33" s="557"/>
      <c r="K33" s="558"/>
      <c r="L33" s="558"/>
    </row>
    <row r="34" spans="2:12" s="556" customFormat="1" ht="11.25">
      <c r="B34" s="25" t="s">
        <v>125</v>
      </c>
      <c r="C34" s="437">
        <v>100.6</v>
      </c>
      <c r="D34" s="437">
        <v>100.2</v>
      </c>
      <c r="E34" s="437">
        <v>100.4</v>
      </c>
      <c r="F34" s="437">
        <v>100.2</v>
      </c>
      <c r="G34" s="437">
        <v>99.9</v>
      </c>
      <c r="H34" s="437">
        <v>100.7</v>
      </c>
      <c r="I34" s="30"/>
      <c r="J34" s="557"/>
      <c r="K34" s="558"/>
      <c r="L34" s="558"/>
    </row>
    <row r="35" spans="2:12" s="556" customFormat="1" ht="11.25">
      <c r="B35" s="24" t="s">
        <v>3</v>
      </c>
      <c r="C35" s="437">
        <v>98.853147663972521</v>
      </c>
      <c r="D35" s="437">
        <v>101.15411968658611</v>
      </c>
      <c r="E35" s="437">
        <v>105.23120689948537</v>
      </c>
      <c r="F35" s="437">
        <v>103.55851352880545</v>
      </c>
      <c r="G35" s="437">
        <v>100.35589327774346</v>
      </c>
      <c r="H35" s="437">
        <v>100.9</v>
      </c>
      <c r="I35" s="30"/>
      <c r="J35" s="557"/>
      <c r="K35" s="558"/>
      <c r="L35" s="558"/>
    </row>
    <row r="36" spans="2:12" ht="12" customHeight="1">
      <c r="B36" s="26">
        <v>100</v>
      </c>
      <c r="C36" s="437">
        <v>100</v>
      </c>
      <c r="D36" s="437">
        <v>100</v>
      </c>
      <c r="E36" s="437">
        <v>100</v>
      </c>
      <c r="F36" s="437">
        <v>100</v>
      </c>
      <c r="G36" s="437">
        <v>100</v>
      </c>
      <c r="H36" s="437">
        <v>100</v>
      </c>
      <c r="I36" s="4"/>
    </row>
    <row r="37" spans="2:12" ht="12" customHeight="1">
      <c r="L37" s="4"/>
    </row>
  </sheetData>
  <mergeCells count="6">
    <mergeCell ref="B1:H1"/>
    <mergeCell ref="B4:H4"/>
    <mergeCell ref="C30:F30"/>
    <mergeCell ref="B30:B31"/>
    <mergeCell ref="B27:H27"/>
    <mergeCell ref="G30:H30"/>
  </mergeCells>
  <hyperlinks>
    <hyperlink ref="B1:C1" location="Cuprins_ro!B4" display="I. Balanța de plăți a Republicii Moldova în trimestrul I 2023 (date provizorii)" xr:uid="{00000000-0004-0000-0300-000000000000}"/>
  </hyperlinks>
  <pageMargins left="0.7" right="0.7" top="0.75" bottom="0.75" header="0.3" footer="0.3"/>
  <pageSetup paperSize="9" orientation="landscape" r:id="rId1"/>
  <headerFooter differentOddEven="1">
    <oddHeader>&amp;L&amp;1 </oddHeader>
    <oddFooter>&amp;L&amp;1 </oddFooter>
    <evenHeader>&amp;L&amp;1 </evenHeader>
    <evenFooter>&amp;L&amp;1 </even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B1:X86"/>
  <sheetViews>
    <sheetView showGridLines="0" showRowColHeaders="0" zoomScaleNormal="100" workbookViewId="0"/>
  </sheetViews>
  <sheetFormatPr defaultColWidth="9.140625" defaultRowHeight="11.25"/>
  <cols>
    <col min="1" max="1" width="5.7109375" style="30" customWidth="1"/>
    <col min="2" max="2" width="41" style="30" customWidth="1"/>
    <col min="3" max="3" width="16.28515625" style="30" customWidth="1"/>
    <col min="4" max="9" width="9.5703125" style="30" customWidth="1"/>
    <col min="10" max="16384" width="9.140625" style="30"/>
  </cols>
  <sheetData>
    <row r="1" spans="2:24" s="4" customFormat="1" ht="15.75">
      <c r="B1" s="683" t="s">
        <v>181</v>
      </c>
      <c r="C1" s="693"/>
      <c r="D1" s="693"/>
      <c r="E1" s="693"/>
      <c r="F1" s="693"/>
      <c r="G1" s="693"/>
      <c r="H1" s="693"/>
      <c r="I1" s="694"/>
    </row>
    <row r="2" spans="2:24" s="4" customFormat="1" ht="11.25" customHeight="1">
      <c r="B2" s="28"/>
      <c r="C2" s="28"/>
      <c r="D2" s="28"/>
      <c r="E2" s="28"/>
      <c r="F2" s="28"/>
      <c r="G2" s="28"/>
      <c r="H2" s="28"/>
    </row>
    <row r="3" spans="2:24" s="4" customFormat="1" ht="15">
      <c r="B3" s="700" t="s">
        <v>200</v>
      </c>
      <c r="C3" s="700"/>
      <c r="D3" s="700"/>
      <c r="E3" s="700"/>
      <c r="F3" s="700"/>
      <c r="G3" s="700"/>
      <c r="H3" s="700"/>
    </row>
    <row r="4" spans="2:24" ht="5.0999999999999996" customHeight="1">
      <c r="B4" s="29"/>
      <c r="C4" s="29"/>
    </row>
    <row r="5" spans="2:24" s="297" customFormat="1" ht="12.75" thickBot="1">
      <c r="B5" s="695"/>
      <c r="C5" s="699" t="s">
        <v>46</v>
      </c>
      <c r="D5" s="696">
        <v>2025</v>
      </c>
      <c r="E5" s="697"/>
      <c r="F5" s="697"/>
      <c r="G5" s="698"/>
      <c r="H5" s="701">
        <v>2026</v>
      </c>
      <c r="I5" s="702"/>
    </row>
    <row r="6" spans="2:24" s="297" customFormat="1" ht="12">
      <c r="B6" s="695"/>
      <c r="C6" s="699"/>
      <c r="D6" s="642" t="s">
        <v>192</v>
      </c>
      <c r="E6" s="642" t="s">
        <v>193</v>
      </c>
      <c r="F6" s="642" t="s">
        <v>194</v>
      </c>
      <c r="G6" s="643" t="s">
        <v>195</v>
      </c>
      <c r="H6" s="644" t="s">
        <v>192</v>
      </c>
      <c r="I6" s="645" t="s">
        <v>0</v>
      </c>
    </row>
    <row r="7" spans="2:24" s="297" customFormat="1" ht="12.75" thickBot="1">
      <c r="B7" s="31" t="s">
        <v>221</v>
      </c>
      <c r="C7" s="32" t="s">
        <v>222</v>
      </c>
      <c r="D7" s="33" t="s">
        <v>155</v>
      </c>
      <c r="E7" s="33" t="s">
        <v>156</v>
      </c>
      <c r="F7" s="33" t="s">
        <v>157</v>
      </c>
      <c r="G7" s="33" t="s">
        <v>130</v>
      </c>
      <c r="H7" s="33" t="s">
        <v>158</v>
      </c>
      <c r="I7" s="33" t="s">
        <v>197</v>
      </c>
      <c r="N7" s="559"/>
      <c r="O7" s="559"/>
      <c r="P7" s="559"/>
      <c r="Q7" s="559"/>
      <c r="R7" s="559"/>
      <c r="S7" s="559"/>
      <c r="T7" s="559"/>
      <c r="U7" s="559"/>
      <c r="V7" s="559"/>
      <c r="W7" s="559"/>
      <c r="X7" s="559"/>
    </row>
    <row r="8" spans="2:24" s="297" customFormat="1" ht="13.5" thickTop="1" thickBot="1">
      <c r="B8" s="31" t="s">
        <v>221</v>
      </c>
      <c r="C8" s="36" t="s">
        <v>223</v>
      </c>
      <c r="D8" s="37" t="s">
        <v>159</v>
      </c>
      <c r="E8" s="37" t="s">
        <v>160</v>
      </c>
      <c r="F8" s="37" t="s">
        <v>161</v>
      </c>
      <c r="G8" s="37" t="s">
        <v>131</v>
      </c>
      <c r="H8" s="37" t="s">
        <v>162</v>
      </c>
      <c r="I8" s="37" t="s">
        <v>198</v>
      </c>
      <c r="N8" s="559"/>
      <c r="O8" s="559"/>
      <c r="P8" s="559"/>
      <c r="Q8" s="559"/>
      <c r="R8" s="559"/>
      <c r="S8" s="559"/>
      <c r="T8" s="559"/>
      <c r="U8" s="559"/>
      <c r="V8" s="559"/>
      <c r="W8" s="559"/>
      <c r="X8" s="559"/>
    </row>
    <row r="9" spans="2:24" s="297" customFormat="1" ht="13.5" thickTop="1" thickBot="1">
      <c r="B9" s="35" t="s">
        <v>224</v>
      </c>
      <c r="C9" s="38" t="s">
        <v>4</v>
      </c>
      <c r="D9" s="39">
        <v>98.9</v>
      </c>
      <c r="E9" s="39">
        <v>101.2</v>
      </c>
      <c r="F9" s="39">
        <v>105.2</v>
      </c>
      <c r="G9" s="39">
        <v>103.6</v>
      </c>
      <c r="H9" s="39">
        <v>100.4</v>
      </c>
      <c r="I9" s="39">
        <v>100.9</v>
      </c>
      <c r="R9" s="559"/>
      <c r="S9" s="559"/>
      <c r="T9" s="559"/>
      <c r="U9" s="559"/>
      <c r="V9" s="559"/>
      <c r="W9" s="559"/>
      <c r="X9" s="559"/>
    </row>
    <row r="10" spans="2:24" s="297" customFormat="1" ht="13.5" thickTop="1" thickBot="1">
      <c r="B10" s="35" t="s">
        <v>225</v>
      </c>
      <c r="C10" s="36" t="s">
        <v>226</v>
      </c>
      <c r="D10" s="40">
        <v>19.4176</v>
      </c>
      <c r="E10" s="40">
        <v>19.5762</v>
      </c>
      <c r="F10" s="40">
        <v>19.628</v>
      </c>
      <c r="G10" s="40">
        <v>19.738499999999998</v>
      </c>
      <c r="H10" s="40">
        <v>20.0458</v>
      </c>
      <c r="I10" s="40">
        <v>20.170300000000001</v>
      </c>
      <c r="R10" s="559"/>
      <c r="S10" s="559"/>
      <c r="T10" s="559"/>
      <c r="U10" s="559"/>
      <c r="V10" s="559"/>
      <c r="W10" s="559"/>
      <c r="X10" s="559"/>
    </row>
    <row r="11" spans="2:24" s="297" customFormat="1" ht="13.5" thickTop="1" thickBot="1">
      <c r="B11" s="35" t="s">
        <v>227</v>
      </c>
      <c r="C11" s="38" t="s">
        <v>4</v>
      </c>
      <c r="D11" s="39">
        <v>81.2</v>
      </c>
      <c r="E11" s="39">
        <v>82.9</v>
      </c>
      <c r="F11" s="39">
        <v>113.5</v>
      </c>
      <c r="G11" s="39">
        <v>116.1</v>
      </c>
      <c r="H11" s="39">
        <v>112.9</v>
      </c>
      <c r="I11" s="39">
        <v>114.4</v>
      </c>
      <c r="N11" s="559"/>
      <c r="O11" s="559"/>
      <c r="P11" s="559"/>
      <c r="R11" s="559"/>
      <c r="S11" s="559"/>
      <c r="T11" s="559"/>
      <c r="U11" s="559"/>
      <c r="V11" s="559"/>
      <c r="W11" s="559"/>
      <c r="X11" s="559"/>
    </row>
    <row r="12" spans="2:24" s="297" customFormat="1" ht="13.5" thickTop="1" thickBot="1">
      <c r="B12" s="35" t="s">
        <v>228</v>
      </c>
      <c r="C12" s="38" t="s">
        <v>4</v>
      </c>
      <c r="D12" s="39">
        <v>108.5</v>
      </c>
      <c r="E12" s="39">
        <v>110.9</v>
      </c>
      <c r="F12" s="39">
        <v>107.8</v>
      </c>
      <c r="G12" s="39">
        <v>106.5</v>
      </c>
      <c r="H12" s="39">
        <v>97.6</v>
      </c>
      <c r="I12" s="39">
        <v>100.6</v>
      </c>
      <c r="J12" s="560"/>
      <c r="R12" s="559"/>
      <c r="S12" s="559"/>
      <c r="T12" s="559"/>
      <c r="U12" s="559"/>
      <c r="V12" s="559"/>
      <c r="W12" s="559"/>
      <c r="X12" s="559"/>
    </row>
    <row r="13" spans="2:24" s="297" customFormat="1" ht="13.5" thickTop="1" thickBot="1">
      <c r="B13" s="35" t="s">
        <v>229</v>
      </c>
      <c r="C13" s="36" t="s">
        <v>4</v>
      </c>
      <c r="D13" s="39">
        <v>116.8</v>
      </c>
      <c r="E13" s="39">
        <v>114.9</v>
      </c>
      <c r="F13" s="39">
        <v>113.6</v>
      </c>
      <c r="G13" s="39">
        <v>118.3</v>
      </c>
      <c r="H13" s="39">
        <v>107.4</v>
      </c>
      <c r="I13" s="39">
        <v>103.7</v>
      </c>
      <c r="R13" s="559"/>
      <c r="S13" s="559"/>
      <c r="T13" s="559"/>
      <c r="U13" s="559"/>
      <c r="V13" s="559"/>
      <c r="W13" s="559"/>
      <c r="X13" s="559"/>
    </row>
    <row r="14" spans="2:24" s="297" customFormat="1" ht="13.5" thickTop="1" thickBot="1">
      <c r="B14" s="35" t="s">
        <v>230</v>
      </c>
      <c r="C14" s="36" t="s">
        <v>4</v>
      </c>
      <c r="D14" s="39">
        <v>101.3</v>
      </c>
      <c r="E14" s="39">
        <v>103.5</v>
      </c>
      <c r="F14" s="39">
        <v>104.6</v>
      </c>
      <c r="G14" s="39">
        <v>106.1</v>
      </c>
      <c r="H14" s="39">
        <v>94.4</v>
      </c>
      <c r="I14" s="39">
        <v>107.9</v>
      </c>
      <c r="R14" s="559"/>
      <c r="S14" s="559"/>
      <c r="T14" s="559"/>
      <c r="U14" s="559"/>
      <c r="V14" s="559"/>
      <c r="W14" s="559"/>
      <c r="X14" s="559"/>
    </row>
    <row r="15" spans="2:24" s="297" customFormat="1" ht="13.5" thickTop="1" thickBot="1">
      <c r="B15" s="35" t="s">
        <v>231</v>
      </c>
      <c r="C15" s="36" t="s">
        <v>4</v>
      </c>
      <c r="D15" s="39">
        <v>107.1</v>
      </c>
      <c r="E15" s="39">
        <v>107.1</v>
      </c>
      <c r="F15" s="39">
        <v>103.1</v>
      </c>
      <c r="G15" s="39">
        <v>100.4</v>
      </c>
      <c r="H15" s="39">
        <v>103.4</v>
      </c>
      <c r="I15" s="39">
        <v>93.2</v>
      </c>
      <c r="R15" s="559"/>
      <c r="S15" s="559"/>
      <c r="T15" s="559"/>
      <c r="U15" s="559"/>
      <c r="V15" s="559"/>
      <c r="W15" s="559"/>
      <c r="X15" s="559"/>
    </row>
    <row r="16" spans="2:24" ht="12.75" thickTop="1" thickBot="1">
      <c r="B16" s="27" t="s">
        <v>196</v>
      </c>
      <c r="D16" s="42"/>
      <c r="E16" s="42"/>
      <c r="F16" s="42"/>
      <c r="G16" s="42"/>
      <c r="H16" s="42"/>
      <c r="I16" s="42"/>
    </row>
    <row r="17" spans="3:10" ht="12" thickBot="1">
      <c r="C17" s="43"/>
      <c r="D17" s="42"/>
      <c r="E17" s="42"/>
      <c r="F17" s="42"/>
      <c r="G17" s="42"/>
      <c r="H17" s="42"/>
    </row>
    <row r="18" spans="3:10" ht="12" thickBot="1">
      <c r="D18" s="42"/>
      <c r="E18" s="42"/>
      <c r="F18" s="42"/>
      <c r="G18" s="42"/>
      <c r="H18" s="42"/>
      <c r="I18" s="42"/>
    </row>
    <row r="19" spans="3:10" ht="12.75" thickTop="1" thickBot="1">
      <c r="C19" s="44"/>
      <c r="D19" s="45"/>
      <c r="E19" s="42"/>
      <c r="F19" s="42"/>
      <c r="G19" s="42"/>
      <c r="H19" s="42"/>
      <c r="I19" s="42"/>
    </row>
    <row r="20" spans="3:10" ht="12" thickTop="1">
      <c r="D20" s="42"/>
      <c r="E20" s="42"/>
      <c r="F20" s="42"/>
      <c r="G20" s="42"/>
      <c r="H20" s="42"/>
      <c r="I20" s="42"/>
      <c r="J20" s="42"/>
    </row>
    <row r="21" spans="3:10">
      <c r="D21" s="34"/>
      <c r="E21" s="34"/>
      <c r="F21" s="34"/>
      <c r="G21" s="34"/>
      <c r="H21" s="34"/>
    </row>
    <row r="22" spans="3:10">
      <c r="D22" s="42"/>
      <c r="E22" s="42"/>
      <c r="F22" s="42"/>
      <c r="G22" s="42"/>
      <c r="H22" s="42"/>
      <c r="I22" s="42"/>
    </row>
    <row r="24" spans="3:10">
      <c r="D24" s="42"/>
      <c r="E24" s="42"/>
      <c r="F24" s="42"/>
      <c r="G24" s="42"/>
      <c r="H24" s="42"/>
      <c r="I24" s="42"/>
    </row>
    <row r="26" spans="3:10">
      <c r="D26" s="46"/>
      <c r="E26" s="46"/>
      <c r="F26" s="46"/>
      <c r="G26" s="46"/>
      <c r="H26" s="46"/>
      <c r="I26" s="46"/>
    </row>
    <row r="28" spans="3:10">
      <c r="D28" s="42"/>
      <c r="E28" s="42"/>
      <c r="F28" s="42"/>
      <c r="G28" s="42"/>
      <c r="H28" s="42"/>
      <c r="I28" s="42"/>
    </row>
    <row r="29" spans="3:10">
      <c r="D29" s="42"/>
      <c r="E29" s="42"/>
      <c r="F29" s="42"/>
      <c r="G29" s="42"/>
      <c r="H29" s="42"/>
      <c r="I29" s="42"/>
    </row>
    <row r="30" spans="3:10">
      <c r="D30" s="46"/>
      <c r="E30" s="46"/>
      <c r="F30" s="46"/>
      <c r="G30" s="46"/>
      <c r="H30" s="46"/>
      <c r="I30" s="46"/>
    </row>
    <row r="53" spans="4:8">
      <c r="D53" s="34"/>
      <c r="E53" s="34"/>
      <c r="F53" s="34"/>
      <c r="G53" s="34"/>
      <c r="H53" s="34"/>
    </row>
    <row r="54" spans="4:8">
      <c r="D54" s="34"/>
      <c r="E54" s="34"/>
      <c r="F54" s="34"/>
      <c r="G54" s="34"/>
      <c r="H54" s="34"/>
    </row>
    <row r="55" spans="4:8">
      <c r="D55" s="34"/>
      <c r="E55" s="34"/>
      <c r="F55" s="34"/>
      <c r="G55" s="34"/>
      <c r="H55" s="34"/>
    </row>
    <row r="56" spans="4:8">
      <c r="D56" s="34"/>
      <c r="E56" s="34"/>
      <c r="F56" s="34"/>
      <c r="G56" s="34"/>
      <c r="H56" s="34"/>
    </row>
    <row r="57" spans="4:8">
      <c r="D57" s="34"/>
      <c r="E57" s="34"/>
      <c r="F57" s="34"/>
      <c r="G57" s="34"/>
      <c r="H57" s="34"/>
    </row>
    <row r="58" spans="4:8">
      <c r="D58" s="34"/>
      <c r="E58" s="34"/>
      <c r="F58" s="34"/>
      <c r="G58" s="34"/>
      <c r="H58" s="34"/>
    </row>
    <row r="59" spans="4:8">
      <c r="D59" s="34"/>
      <c r="E59" s="34"/>
      <c r="F59" s="34"/>
      <c r="G59" s="34"/>
      <c r="H59" s="34"/>
    </row>
    <row r="60" spans="4:8">
      <c r="D60" s="34"/>
      <c r="E60" s="34"/>
      <c r="F60" s="34"/>
      <c r="G60" s="34"/>
      <c r="H60" s="34"/>
    </row>
    <row r="61" spans="4:8">
      <c r="D61" s="34"/>
      <c r="E61" s="34"/>
      <c r="F61" s="34"/>
      <c r="G61" s="34"/>
      <c r="H61" s="34"/>
    </row>
    <row r="62" spans="4:8">
      <c r="D62" s="34"/>
      <c r="E62" s="34"/>
      <c r="F62" s="34"/>
      <c r="G62" s="34"/>
      <c r="H62" s="34"/>
    </row>
    <row r="63" spans="4:8">
      <c r="D63" s="34"/>
      <c r="E63" s="34"/>
      <c r="F63" s="34"/>
      <c r="G63" s="34"/>
      <c r="H63" s="34"/>
    </row>
    <row r="64" spans="4:8">
      <c r="D64" s="34"/>
      <c r="E64" s="34"/>
      <c r="F64" s="34"/>
      <c r="G64" s="34"/>
      <c r="H64" s="34"/>
    </row>
    <row r="65" spans="4:8">
      <c r="D65" s="34"/>
      <c r="E65" s="34"/>
      <c r="F65" s="34"/>
      <c r="G65" s="34"/>
      <c r="H65" s="34"/>
    </row>
    <row r="66" spans="4:8">
      <c r="D66" s="34"/>
      <c r="E66" s="34"/>
      <c r="F66" s="34"/>
      <c r="G66" s="34"/>
      <c r="H66" s="34"/>
    </row>
    <row r="67" spans="4:8">
      <c r="D67" s="34"/>
      <c r="E67" s="34"/>
      <c r="F67" s="34"/>
      <c r="G67" s="34"/>
      <c r="H67" s="34"/>
    </row>
    <row r="68" spans="4:8">
      <c r="D68" s="34"/>
      <c r="E68" s="34"/>
      <c r="F68" s="34"/>
      <c r="G68" s="34"/>
      <c r="H68" s="34"/>
    </row>
    <row r="69" spans="4:8">
      <c r="D69" s="34"/>
      <c r="E69" s="34"/>
      <c r="F69" s="34"/>
      <c r="G69" s="34"/>
      <c r="H69" s="34"/>
    </row>
    <row r="70" spans="4:8">
      <c r="D70" s="34"/>
      <c r="E70" s="34"/>
      <c r="F70" s="34"/>
      <c r="G70" s="34"/>
      <c r="H70" s="34"/>
    </row>
    <row r="71" spans="4:8">
      <c r="D71" s="34"/>
      <c r="E71" s="34"/>
      <c r="F71" s="34"/>
      <c r="G71" s="34"/>
      <c r="H71" s="34"/>
    </row>
    <row r="72" spans="4:8">
      <c r="D72" s="34"/>
      <c r="E72" s="34"/>
      <c r="F72" s="34"/>
      <c r="G72" s="34"/>
      <c r="H72" s="34"/>
    </row>
    <row r="73" spans="4:8">
      <c r="D73" s="34"/>
      <c r="E73" s="34"/>
      <c r="F73" s="34"/>
      <c r="G73" s="34"/>
      <c r="H73" s="34"/>
    </row>
    <row r="74" spans="4:8">
      <c r="D74" s="34"/>
      <c r="E74" s="34"/>
      <c r="F74" s="34"/>
      <c r="G74" s="34"/>
      <c r="H74" s="34"/>
    </row>
    <row r="75" spans="4:8">
      <c r="D75" s="34"/>
      <c r="E75" s="34"/>
      <c r="F75" s="34"/>
      <c r="G75" s="34"/>
      <c r="H75" s="34"/>
    </row>
    <row r="76" spans="4:8">
      <c r="D76" s="34"/>
      <c r="E76" s="34"/>
      <c r="F76" s="34"/>
      <c r="G76" s="34"/>
      <c r="H76" s="34"/>
    </row>
    <row r="77" spans="4:8">
      <c r="D77" s="34"/>
      <c r="E77" s="34"/>
      <c r="F77" s="34"/>
      <c r="G77" s="34"/>
      <c r="H77" s="34"/>
    </row>
    <row r="78" spans="4:8">
      <c r="D78" s="34"/>
      <c r="E78" s="34"/>
      <c r="F78" s="34"/>
      <c r="G78" s="34"/>
      <c r="H78" s="34"/>
    </row>
    <row r="79" spans="4:8">
      <c r="D79" s="34"/>
      <c r="E79" s="34"/>
      <c r="F79" s="34"/>
      <c r="G79" s="34"/>
      <c r="H79" s="34"/>
    </row>
    <row r="80" spans="4:8">
      <c r="D80" s="34"/>
      <c r="E80" s="34"/>
      <c r="F80" s="34"/>
      <c r="G80" s="34"/>
      <c r="H80" s="34"/>
    </row>
    <row r="81" spans="4:8">
      <c r="D81" s="34"/>
      <c r="E81" s="34"/>
      <c r="F81" s="34"/>
      <c r="G81" s="34"/>
      <c r="H81" s="34"/>
    </row>
    <row r="82" spans="4:8">
      <c r="D82" s="34"/>
      <c r="E82" s="34"/>
      <c r="F82" s="34"/>
      <c r="G82" s="34"/>
      <c r="H82" s="34"/>
    </row>
    <row r="83" spans="4:8">
      <c r="D83" s="34"/>
      <c r="E83" s="34"/>
      <c r="F83" s="34"/>
      <c r="G83" s="34"/>
      <c r="H83" s="34"/>
    </row>
    <row r="84" spans="4:8">
      <c r="D84" s="34"/>
      <c r="E84" s="34"/>
      <c r="F84" s="34"/>
      <c r="G84" s="34"/>
      <c r="H84" s="34"/>
    </row>
    <row r="85" spans="4:8">
      <c r="D85" s="34"/>
      <c r="E85" s="34"/>
      <c r="F85" s="34"/>
      <c r="G85" s="34"/>
      <c r="H85" s="34"/>
    </row>
    <row r="86" spans="4:8">
      <c r="D86" s="34"/>
      <c r="E86" s="34"/>
      <c r="F86" s="34"/>
      <c r="G86" s="34"/>
      <c r="H86" s="34"/>
    </row>
  </sheetData>
  <mergeCells count="6">
    <mergeCell ref="B1:I1"/>
    <mergeCell ref="B5:B6"/>
    <mergeCell ref="D5:G5"/>
    <mergeCell ref="C5:C6"/>
    <mergeCell ref="B3:H3"/>
    <mergeCell ref="H5:I5"/>
  </mergeCells>
  <hyperlinks>
    <hyperlink ref="B1:C1" location="Cuprins_ro!B4" display="I. Balanța de plăți a Republicii Moldova în trimestrul I 2023 (date provizorii)" xr:uid="{72D71C00-4780-4A6E-AE63-03C3E6B10882}"/>
  </hyperlink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26BD-D6D3-4693-ABC5-4D4034551F1E}">
  <dimension ref="B1:O35"/>
  <sheetViews>
    <sheetView showGridLines="0" showRowColHeaders="0" zoomScaleNormal="100" workbookViewId="0"/>
  </sheetViews>
  <sheetFormatPr defaultColWidth="9.140625" defaultRowHeight="15"/>
  <cols>
    <col min="1" max="1" width="5.7109375" style="59" customWidth="1"/>
    <col min="2" max="2" width="38.140625" style="59" customWidth="1"/>
    <col min="3" max="8" width="10.5703125" style="59" customWidth="1"/>
    <col min="9" max="16384" width="9.140625" style="59"/>
  </cols>
  <sheetData>
    <row r="1" spans="2:8" ht="15.75">
      <c r="B1" s="683" t="s">
        <v>181</v>
      </c>
      <c r="C1" s="693"/>
      <c r="D1" s="693"/>
      <c r="E1" s="693"/>
      <c r="F1" s="693"/>
      <c r="G1" s="693"/>
      <c r="H1" s="693"/>
    </row>
    <row r="2" spans="2:8" ht="11.25" customHeight="1">
      <c r="B2" s="693"/>
      <c r="C2" s="684"/>
      <c r="D2" s="684"/>
      <c r="E2" s="684"/>
      <c r="F2" s="684"/>
      <c r="G2" s="684"/>
    </row>
    <row r="3" spans="2:8" s="60" customFormat="1" ht="5.0999999999999996" customHeight="1"/>
    <row r="4" spans="2:8" s="60" customFormat="1">
      <c r="B4" s="707" t="s">
        <v>199</v>
      </c>
      <c r="C4" s="707"/>
      <c r="D4" s="707"/>
      <c r="E4" s="707"/>
      <c r="F4" s="707"/>
      <c r="G4" s="707"/>
      <c r="H4" s="707"/>
    </row>
    <row r="22" spans="2:15" s="561" customFormat="1" ht="11.25">
      <c r="B22" s="27" t="s">
        <v>196</v>
      </c>
    </row>
    <row r="23" spans="2:15" ht="15" customHeight="1">
      <c r="B23" s="61"/>
    </row>
    <row r="24" spans="2:15" ht="15" customHeight="1">
      <c r="B24" s="62"/>
      <c r="C24" s="703">
        <v>2025</v>
      </c>
      <c r="D24" s="704"/>
      <c r="E24" s="704"/>
      <c r="F24" s="704"/>
      <c r="G24" s="705">
        <v>2026</v>
      </c>
      <c r="H24" s="706"/>
    </row>
    <row r="25" spans="2:15" s="561" customFormat="1" ht="11.25">
      <c r="B25" s="63"/>
      <c r="C25" s="64" t="s">
        <v>192</v>
      </c>
      <c r="D25" s="64" t="s">
        <v>193</v>
      </c>
      <c r="E25" s="64" t="s">
        <v>194</v>
      </c>
      <c r="F25" s="65" t="s">
        <v>195</v>
      </c>
      <c r="G25" s="64" t="s">
        <v>192</v>
      </c>
      <c r="H25" s="64" t="s">
        <v>0</v>
      </c>
    </row>
    <row r="26" spans="2:15" s="561" customFormat="1" ht="11.25">
      <c r="B26" s="66" t="s">
        <v>232</v>
      </c>
      <c r="C26" s="383">
        <v>-971.02324396999995</v>
      </c>
      <c r="D26" s="383">
        <v>-905.38730950000001</v>
      </c>
      <c r="E26" s="383">
        <v>-727.59340619</v>
      </c>
      <c r="F26" s="383">
        <v>-940.69006536999996</v>
      </c>
      <c r="G26" s="383">
        <v>-816.29574360000004</v>
      </c>
      <c r="H26" s="383">
        <v>-886.35618110999997</v>
      </c>
      <c r="J26" s="30"/>
      <c r="K26" s="30"/>
      <c r="L26" s="30"/>
      <c r="M26" s="30"/>
      <c r="N26" s="30"/>
      <c r="O26" s="30"/>
    </row>
    <row r="27" spans="2:15" s="561" customFormat="1" ht="11.25">
      <c r="B27" s="67" t="s">
        <v>233</v>
      </c>
      <c r="C27" s="384">
        <v>6.17561041</v>
      </c>
      <c r="D27" s="384">
        <v>6.9393465699999997</v>
      </c>
      <c r="E27" s="384">
        <v>16.15575265</v>
      </c>
      <c r="F27" s="384">
        <v>20.2473885</v>
      </c>
      <c r="G27" s="385">
        <v>7.6876053100000004</v>
      </c>
      <c r="H27" s="385">
        <v>19.36625475</v>
      </c>
      <c r="J27" s="30"/>
      <c r="K27" s="30"/>
      <c r="L27" s="30"/>
      <c r="M27" s="30"/>
      <c r="N27" s="30"/>
      <c r="O27" s="30"/>
    </row>
    <row r="28" spans="2:15" s="561" customFormat="1" ht="11.25">
      <c r="B28" s="67" t="s">
        <v>234</v>
      </c>
      <c r="C28" s="385">
        <v>-719.35231223000005</v>
      </c>
      <c r="D28" s="385">
        <v>-764.92837945999997</v>
      </c>
      <c r="E28" s="385">
        <v>-757.29775143999996</v>
      </c>
      <c r="F28" s="385">
        <v>-1049.1016002599999</v>
      </c>
      <c r="G28" s="385">
        <v>-634.68572793999999</v>
      </c>
      <c r="H28" s="385">
        <v>-896.20909446999997</v>
      </c>
      <c r="J28" s="30"/>
      <c r="K28" s="30"/>
      <c r="L28" s="30"/>
      <c r="M28" s="30"/>
      <c r="N28" s="30"/>
      <c r="O28" s="30"/>
    </row>
    <row r="29" spans="2:15">
      <c r="B29" s="457"/>
      <c r="C29" s="457"/>
      <c r="D29" s="457"/>
      <c r="E29" s="457"/>
      <c r="F29" s="457"/>
      <c r="G29" s="457"/>
      <c r="H29" s="457"/>
    </row>
    <row r="30" spans="2:15">
      <c r="B30" s="457"/>
      <c r="C30" s="457"/>
      <c r="D30" s="457"/>
      <c r="E30" s="457"/>
      <c r="F30" s="457"/>
      <c r="G30" s="457"/>
      <c r="H30" s="457"/>
    </row>
    <row r="31" spans="2:15">
      <c r="B31" s="457"/>
      <c r="C31" s="457"/>
      <c r="D31" s="457"/>
      <c r="E31" s="457"/>
      <c r="F31" s="457"/>
      <c r="G31" s="457"/>
      <c r="H31" s="457"/>
    </row>
    <row r="32" spans="2:15">
      <c r="B32" s="457"/>
      <c r="C32" s="457"/>
      <c r="D32" s="457"/>
      <c r="E32" s="457"/>
      <c r="F32" s="457"/>
      <c r="G32" s="457"/>
      <c r="H32" s="457"/>
    </row>
    <row r="33" spans="2:8">
      <c r="B33" s="457"/>
      <c r="C33" s="457"/>
      <c r="D33" s="457"/>
      <c r="E33" s="457"/>
      <c r="F33" s="457"/>
      <c r="G33" s="457"/>
      <c r="H33" s="457"/>
    </row>
    <row r="34" spans="2:8">
      <c r="B34" s="457"/>
      <c r="C34" s="457"/>
      <c r="D34" s="457"/>
      <c r="E34" s="457"/>
      <c r="F34" s="457"/>
      <c r="G34" s="457"/>
      <c r="H34" s="457"/>
    </row>
    <row r="35" spans="2:8">
      <c r="B35" s="457"/>
      <c r="C35" s="457"/>
      <c r="D35" s="457"/>
      <c r="E35" s="457"/>
      <c r="F35" s="457"/>
      <c r="G35" s="457"/>
      <c r="H35" s="457"/>
    </row>
  </sheetData>
  <mergeCells count="5">
    <mergeCell ref="B1:H1"/>
    <mergeCell ref="C24:F24"/>
    <mergeCell ref="B2:G2"/>
    <mergeCell ref="G24:H24"/>
    <mergeCell ref="B4:H4"/>
  </mergeCells>
  <hyperlinks>
    <hyperlink ref="B1:C1" location="Cuprins_ro!B4" display="I. Balanța de plăți a Republicii Moldova în trimestrul I 2023 (date provizorii)" xr:uid="{A02F8D4D-516C-4439-943C-0E0B1698AFF5}"/>
  </hyperlinks>
  <pageMargins left="0.7" right="0.7" top="0.75" bottom="0.75" header="0.3" footer="0.3"/>
  <pageSetup paperSize="9" orientation="portrait" r:id="rId1"/>
  <headerFooter>
    <oddHeader xml:space="preserve">&amp;L&amp;8
</oddHeader>
    <oddFooter xml:space="preserve">&amp;L&amp;8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B1:AB173"/>
  <sheetViews>
    <sheetView showGridLines="0" showRowColHeaders="0" zoomScaleNormal="100" workbookViewId="0"/>
  </sheetViews>
  <sheetFormatPr defaultColWidth="9.140625" defaultRowHeight="15"/>
  <cols>
    <col min="1" max="1" width="5.7109375" style="4" customWidth="1"/>
    <col min="2" max="2" width="55.140625" style="4" customWidth="1"/>
    <col min="3" max="7" width="10.7109375" style="4" customWidth="1"/>
    <col min="8" max="16384" width="9.140625" style="4"/>
  </cols>
  <sheetData>
    <row r="1" spans="2:28" ht="15.75">
      <c r="B1" s="683" t="s">
        <v>181</v>
      </c>
      <c r="C1" s="693"/>
      <c r="D1" s="693"/>
      <c r="E1" s="693"/>
      <c r="F1" s="693"/>
      <c r="G1" s="693"/>
      <c r="H1" s="693"/>
    </row>
    <row r="2" spans="2:28" ht="11.25" customHeight="1"/>
    <row r="3" spans="2:28">
      <c r="B3" s="710" t="s">
        <v>132</v>
      </c>
      <c r="C3" s="710"/>
      <c r="D3" s="710"/>
      <c r="E3" s="710"/>
      <c r="F3" s="710"/>
      <c r="G3" s="710"/>
    </row>
    <row r="4" spans="2:28" ht="5.0999999999999996" customHeight="1">
      <c r="B4" s="68"/>
    </row>
    <row r="5" spans="2:28" ht="12" customHeight="1" thickBot="1">
      <c r="B5" s="708"/>
      <c r="C5" s="711">
        <v>2025</v>
      </c>
      <c r="D5" s="711"/>
      <c r="E5" s="711"/>
      <c r="F5" s="711"/>
      <c r="G5" s="696">
        <v>2026</v>
      </c>
      <c r="H5" s="697"/>
    </row>
    <row r="6" spans="2:28" s="297" customFormat="1" ht="12.75" thickBot="1">
      <c r="B6" s="709"/>
      <c r="C6" s="640" t="s">
        <v>192</v>
      </c>
      <c r="D6" s="640" t="s">
        <v>193</v>
      </c>
      <c r="E6" s="640" t="s">
        <v>194</v>
      </c>
      <c r="F6" s="640" t="s">
        <v>195</v>
      </c>
      <c r="G6" s="640" t="s">
        <v>192</v>
      </c>
      <c r="H6" s="640" t="s">
        <v>0</v>
      </c>
    </row>
    <row r="7" spans="2:28" s="297" customFormat="1" ht="13.5" thickTop="1" thickBot="1">
      <c r="B7" s="69" t="s">
        <v>235</v>
      </c>
      <c r="C7" s="507">
        <v>-971.02324396999995</v>
      </c>
      <c r="D7" s="507">
        <v>-905.38730950000001</v>
      </c>
      <c r="E7" s="507">
        <v>-727.59340619</v>
      </c>
      <c r="F7" s="507">
        <v>-940.69006536999996</v>
      </c>
      <c r="G7" s="507">
        <v>-816.29574360000004</v>
      </c>
      <c r="H7" s="507">
        <v>-886.35618110999997</v>
      </c>
      <c r="M7" s="349"/>
      <c r="S7" s="349"/>
      <c r="T7" s="349"/>
      <c r="U7" s="349"/>
      <c r="V7" s="349"/>
      <c r="W7" s="349"/>
      <c r="X7" s="349"/>
      <c r="Y7" s="349"/>
      <c r="Z7" s="349"/>
      <c r="AA7" s="349"/>
      <c r="AB7" s="349"/>
    </row>
    <row r="8" spans="2:28" s="297" customFormat="1" ht="13.5" thickTop="1" thickBot="1">
      <c r="B8" s="71" t="s">
        <v>236</v>
      </c>
      <c r="C8" s="420">
        <v>-1557.5095170300001</v>
      </c>
      <c r="D8" s="420">
        <v>-1531.95064039</v>
      </c>
      <c r="E8" s="420">
        <v>-1422.66678849</v>
      </c>
      <c r="F8" s="420">
        <v>-1593.40083383</v>
      </c>
      <c r="G8" s="420">
        <v>-1459.1760196600001</v>
      </c>
      <c r="H8" s="420">
        <v>-1659.9877553900001</v>
      </c>
      <c r="M8" s="349"/>
      <c r="S8" s="349"/>
      <c r="T8" s="349"/>
      <c r="U8" s="349"/>
      <c r="V8" s="349"/>
      <c r="W8" s="349"/>
      <c r="X8" s="349"/>
      <c r="Y8" s="349"/>
      <c r="Z8" s="349"/>
      <c r="AA8" s="349"/>
      <c r="AB8" s="349"/>
    </row>
    <row r="9" spans="2:28" s="297" customFormat="1" ht="13.5" thickTop="1" thickBot="1">
      <c r="B9" s="71" t="s">
        <v>237</v>
      </c>
      <c r="C9" s="387">
        <v>187.52780124</v>
      </c>
      <c r="D9" s="387">
        <v>211.83786626</v>
      </c>
      <c r="E9" s="387">
        <v>244.74835125999999</v>
      </c>
      <c r="F9" s="387">
        <v>267.44491140000002</v>
      </c>
      <c r="G9" s="387">
        <v>260.78463592000003</v>
      </c>
      <c r="H9" s="387">
        <v>312.83993727000001</v>
      </c>
      <c r="M9" s="349"/>
      <c r="S9" s="349"/>
      <c r="T9" s="349"/>
      <c r="U9" s="349"/>
      <c r="V9" s="349"/>
      <c r="W9" s="349"/>
      <c r="X9" s="349"/>
      <c r="Y9" s="349"/>
      <c r="Z9" s="349"/>
      <c r="AA9" s="349"/>
      <c r="AB9" s="349"/>
    </row>
    <row r="10" spans="2:28" s="297" customFormat="1" ht="13.5" thickTop="1" thickBot="1">
      <c r="B10" s="71" t="s">
        <v>238</v>
      </c>
      <c r="C10" s="387">
        <v>47.563272910000002</v>
      </c>
      <c r="D10" s="387">
        <v>-25.359112249999999</v>
      </c>
      <c r="E10" s="387">
        <v>-34.076075449999998</v>
      </c>
      <c r="F10" s="387">
        <v>23.649953060000001</v>
      </c>
      <c r="G10" s="387">
        <v>60.57362036</v>
      </c>
      <c r="H10" s="387">
        <v>42.666820479999998</v>
      </c>
      <c r="M10" s="349"/>
      <c r="S10" s="349"/>
      <c r="T10" s="349"/>
      <c r="U10" s="349"/>
      <c r="V10" s="349"/>
      <c r="W10" s="349"/>
      <c r="X10" s="349"/>
      <c r="Y10" s="349"/>
      <c r="Z10" s="349"/>
      <c r="AA10" s="349"/>
      <c r="AB10" s="349"/>
    </row>
    <row r="11" spans="2:28" s="297" customFormat="1" ht="13.5" thickTop="1" thickBot="1">
      <c r="B11" s="71" t="s">
        <v>239</v>
      </c>
      <c r="C11" s="387">
        <v>351.39519890999998</v>
      </c>
      <c r="D11" s="387">
        <v>440.08457686999998</v>
      </c>
      <c r="E11" s="387">
        <v>484.40110649000002</v>
      </c>
      <c r="F11" s="387">
        <v>361.61590401000001</v>
      </c>
      <c r="G11" s="387">
        <v>321.52201977999999</v>
      </c>
      <c r="H11" s="387">
        <v>418.12481652000002</v>
      </c>
      <c r="M11" s="349"/>
      <c r="S11" s="349"/>
      <c r="T11" s="349"/>
      <c r="U11" s="349"/>
      <c r="V11" s="349"/>
      <c r="W11" s="349"/>
      <c r="X11" s="349"/>
      <c r="Y11" s="349"/>
      <c r="Z11" s="349"/>
      <c r="AA11" s="349"/>
      <c r="AB11" s="349"/>
    </row>
    <row r="12" spans="2:28" s="297" customFormat="1" ht="13.5" thickTop="1" thickBot="1">
      <c r="B12" s="69" t="s">
        <v>240</v>
      </c>
      <c r="C12" s="386">
        <v>6.17561041</v>
      </c>
      <c r="D12" s="386">
        <v>6.9393465699999997</v>
      </c>
      <c r="E12" s="386">
        <v>16.15575265</v>
      </c>
      <c r="F12" s="386">
        <v>20.2473885</v>
      </c>
      <c r="G12" s="386">
        <v>7.6876053100000004</v>
      </c>
      <c r="H12" s="386">
        <v>19.36625475</v>
      </c>
      <c r="M12" s="349"/>
      <c r="S12" s="349"/>
      <c r="T12" s="349"/>
      <c r="U12" s="349"/>
      <c r="V12" s="349"/>
      <c r="W12" s="349"/>
      <c r="X12" s="349"/>
      <c r="Y12" s="349"/>
      <c r="Z12" s="349"/>
      <c r="AA12" s="349"/>
      <c r="AB12" s="349"/>
    </row>
    <row r="13" spans="2:28" s="297" customFormat="1" ht="13.5" thickTop="1" thickBot="1">
      <c r="B13" s="69" t="s">
        <v>241</v>
      </c>
      <c r="C13" s="507">
        <v>-964.84763356999997</v>
      </c>
      <c r="D13" s="507">
        <v>-898.44796293000002</v>
      </c>
      <c r="E13" s="507">
        <v>-711.43765354000004</v>
      </c>
      <c r="F13" s="507">
        <v>-920.44267687000001</v>
      </c>
      <c r="G13" s="507">
        <v>-808.60813829999995</v>
      </c>
      <c r="H13" s="507">
        <v>-866.98992636000003</v>
      </c>
      <c r="M13" s="349"/>
      <c r="S13" s="349"/>
      <c r="T13" s="349"/>
      <c r="U13" s="349"/>
      <c r="V13" s="349"/>
      <c r="W13" s="349"/>
      <c r="X13" s="349"/>
      <c r="Y13" s="349"/>
      <c r="Z13" s="349"/>
      <c r="AA13" s="349"/>
      <c r="AB13" s="349"/>
    </row>
    <row r="14" spans="2:28" s="297" customFormat="1" ht="13.5" thickTop="1" thickBot="1">
      <c r="B14" s="69" t="s">
        <v>242</v>
      </c>
      <c r="C14" s="386">
        <v>-719.35231223000005</v>
      </c>
      <c r="D14" s="386">
        <v>-764.92837945999997</v>
      </c>
      <c r="E14" s="386">
        <v>-757.29775143999996</v>
      </c>
      <c r="F14" s="386">
        <v>-1049.1016002599999</v>
      </c>
      <c r="G14" s="386">
        <v>-634.68572793999999</v>
      </c>
      <c r="H14" s="386">
        <v>-896.20909446999997</v>
      </c>
      <c r="M14" s="349"/>
      <c r="S14" s="349"/>
      <c r="T14" s="349"/>
      <c r="U14" s="349"/>
      <c r="V14" s="349"/>
      <c r="W14" s="349"/>
      <c r="X14" s="349"/>
      <c r="Y14" s="349"/>
      <c r="Z14" s="349"/>
      <c r="AA14" s="349"/>
      <c r="AB14" s="349"/>
    </row>
    <row r="15" spans="2:28" s="297" customFormat="1" ht="13.5" thickTop="1" thickBot="1">
      <c r="B15" s="71" t="s">
        <v>243</v>
      </c>
      <c r="C15" s="420">
        <v>-106.40611152</v>
      </c>
      <c r="D15" s="420">
        <v>-87.13626884</v>
      </c>
      <c r="E15" s="420">
        <v>-10.18913783</v>
      </c>
      <c r="F15" s="420">
        <v>-135.06270293</v>
      </c>
      <c r="G15" s="420">
        <v>-42.591634569999997</v>
      </c>
      <c r="H15" s="420">
        <v>-62.155552100000001</v>
      </c>
      <c r="M15" s="349"/>
      <c r="S15" s="349"/>
      <c r="T15" s="349"/>
      <c r="U15" s="349"/>
      <c r="V15" s="349"/>
      <c r="W15" s="349"/>
      <c r="X15" s="349"/>
      <c r="Y15" s="349"/>
      <c r="Z15" s="349"/>
      <c r="AA15" s="349"/>
      <c r="AB15" s="349"/>
    </row>
    <row r="16" spans="2:28" s="297" customFormat="1" ht="13.5" thickTop="1" thickBot="1">
      <c r="B16" s="71" t="s">
        <v>244</v>
      </c>
      <c r="C16" s="387">
        <v>29.63461092</v>
      </c>
      <c r="D16" s="387">
        <v>-1.2741734</v>
      </c>
      <c r="E16" s="387">
        <v>14.74098375</v>
      </c>
      <c r="F16" s="387">
        <v>-6.5168572999999999</v>
      </c>
      <c r="G16" s="387">
        <v>34.048906940000002</v>
      </c>
      <c r="H16" s="387">
        <v>-24.945629010000001</v>
      </c>
      <c r="M16" s="349"/>
      <c r="S16" s="349"/>
      <c r="T16" s="349"/>
      <c r="U16" s="349"/>
      <c r="V16" s="349"/>
      <c r="W16" s="349"/>
      <c r="X16" s="349"/>
      <c r="Y16" s="349"/>
      <c r="Z16" s="349"/>
      <c r="AA16" s="349"/>
      <c r="AB16" s="349"/>
    </row>
    <row r="17" spans="2:28" s="297" customFormat="1" ht="13.5" thickTop="1" thickBot="1">
      <c r="B17" s="71" t="s">
        <v>245</v>
      </c>
      <c r="C17" s="387">
        <v>-508.24574774000001</v>
      </c>
      <c r="D17" s="387">
        <v>-885.76301880999995</v>
      </c>
      <c r="E17" s="387">
        <v>-858.44122802000004</v>
      </c>
      <c r="F17" s="387">
        <v>-848.83276097999999</v>
      </c>
      <c r="G17" s="387">
        <v>-749.63851643999999</v>
      </c>
      <c r="H17" s="387">
        <v>-745.49744244999999</v>
      </c>
      <c r="M17" s="349"/>
      <c r="S17" s="349"/>
      <c r="T17" s="349"/>
      <c r="U17" s="349"/>
      <c r="V17" s="349"/>
      <c r="W17" s="349"/>
      <c r="X17" s="349"/>
      <c r="Y17" s="349"/>
      <c r="Z17" s="349"/>
      <c r="AA17" s="349"/>
      <c r="AB17" s="349"/>
    </row>
    <row r="18" spans="2:28" s="297" customFormat="1" ht="13.5" thickTop="1" thickBot="1">
      <c r="B18" s="72" t="s">
        <v>246</v>
      </c>
      <c r="C18" s="388">
        <v>0</v>
      </c>
      <c r="D18" s="388">
        <v>3.3075484500000001</v>
      </c>
      <c r="E18" s="388">
        <v>0.29953994</v>
      </c>
      <c r="F18" s="388">
        <v>0.80646183000000005</v>
      </c>
      <c r="G18" s="388">
        <v>0</v>
      </c>
      <c r="H18" s="388">
        <v>0.81080216999999999</v>
      </c>
      <c r="M18" s="349"/>
      <c r="S18" s="349"/>
      <c r="T18" s="349"/>
      <c r="U18" s="349"/>
      <c r="V18" s="349"/>
      <c r="W18" s="349"/>
      <c r="X18" s="349"/>
      <c r="Y18" s="349"/>
      <c r="Z18" s="349"/>
      <c r="AA18" s="349"/>
      <c r="AB18" s="349"/>
    </row>
    <row r="19" spans="2:28" s="297" customFormat="1" ht="13.5" thickTop="1" thickBot="1">
      <c r="B19" s="72" t="s">
        <v>247</v>
      </c>
      <c r="C19" s="388">
        <v>-311.14141110000003</v>
      </c>
      <c r="D19" s="388">
        <v>-581.00389749999999</v>
      </c>
      <c r="E19" s="388">
        <v>-624.96191118000002</v>
      </c>
      <c r="F19" s="388">
        <v>-687.39745987000003</v>
      </c>
      <c r="G19" s="388">
        <v>-390.21632734999997</v>
      </c>
      <c r="H19" s="388">
        <v>-712.60999732000005</v>
      </c>
      <c r="M19" s="349"/>
      <c r="S19" s="349"/>
      <c r="T19" s="349"/>
      <c r="U19" s="349"/>
      <c r="V19" s="349"/>
      <c r="W19" s="349"/>
      <c r="X19" s="349"/>
      <c r="Y19" s="349"/>
      <c r="Z19" s="349"/>
      <c r="AA19" s="349"/>
      <c r="AB19" s="349"/>
    </row>
    <row r="20" spans="2:28" s="297" customFormat="1" ht="13.5" thickTop="1" thickBot="1">
      <c r="B20" s="73" t="s">
        <v>248</v>
      </c>
      <c r="C20" s="388">
        <v>50.801586069999999</v>
      </c>
      <c r="D20" s="388">
        <v>-197.87518600999999</v>
      </c>
      <c r="E20" s="388">
        <v>-78.098131769999995</v>
      </c>
      <c r="F20" s="388">
        <v>-169.13889666</v>
      </c>
      <c r="G20" s="388">
        <v>-223.01610887000001</v>
      </c>
      <c r="H20" s="388">
        <v>101.10046508000001</v>
      </c>
      <c r="M20" s="349"/>
      <c r="S20" s="349"/>
      <c r="T20" s="349"/>
      <c r="U20" s="349"/>
      <c r="V20" s="349"/>
      <c r="W20" s="349"/>
      <c r="X20" s="349"/>
      <c r="Y20" s="349"/>
      <c r="Z20" s="349"/>
      <c r="AA20" s="349"/>
      <c r="AB20" s="349"/>
    </row>
    <row r="21" spans="2:28" s="297" customFormat="1" ht="13.5" thickTop="1" thickBot="1">
      <c r="B21" s="72" t="s">
        <v>249</v>
      </c>
      <c r="C21" s="388">
        <v>0.98294146000000004</v>
      </c>
      <c r="D21" s="388">
        <v>-0.15077772</v>
      </c>
      <c r="E21" s="388">
        <v>-1.07345191</v>
      </c>
      <c r="F21" s="388">
        <v>-2.0733750299999998</v>
      </c>
      <c r="G21" s="388">
        <v>-0.95222012</v>
      </c>
      <c r="H21" s="388">
        <v>-0.17977317000000001</v>
      </c>
      <c r="M21" s="349"/>
      <c r="S21" s="349"/>
      <c r="T21" s="349"/>
      <c r="U21" s="349"/>
      <c r="V21" s="349"/>
      <c r="W21" s="349"/>
      <c r="X21" s="349"/>
      <c r="Y21" s="349"/>
      <c r="Z21" s="349"/>
      <c r="AA21" s="349"/>
      <c r="AB21" s="349"/>
    </row>
    <row r="22" spans="2:28" s="297" customFormat="1" ht="13.5" thickTop="1" thickBot="1">
      <c r="B22" s="72" t="s">
        <v>250</v>
      </c>
      <c r="C22" s="388">
        <v>-249.78433957999999</v>
      </c>
      <c r="D22" s="388">
        <v>-110.71353065</v>
      </c>
      <c r="E22" s="388">
        <v>-155.31331471999999</v>
      </c>
      <c r="F22" s="388">
        <v>8.2133652000000001</v>
      </c>
      <c r="G22" s="388">
        <v>-136.20663192999999</v>
      </c>
      <c r="H22" s="388">
        <v>-135.21473843000001</v>
      </c>
      <c r="M22" s="349"/>
      <c r="S22" s="349"/>
      <c r="T22" s="349"/>
      <c r="U22" s="349"/>
      <c r="V22" s="349"/>
      <c r="W22" s="349"/>
      <c r="X22" s="349"/>
      <c r="Y22" s="349"/>
      <c r="Z22" s="349"/>
      <c r="AA22" s="349"/>
      <c r="AB22" s="349"/>
    </row>
    <row r="23" spans="2:28" s="297" customFormat="1" ht="13.5" thickTop="1" thickBot="1">
      <c r="B23" s="72" t="s">
        <v>251</v>
      </c>
      <c r="C23" s="388">
        <v>0.73950161999999997</v>
      </c>
      <c r="D23" s="388">
        <v>0.68377343999999995</v>
      </c>
      <c r="E23" s="388">
        <v>0.66101542999999996</v>
      </c>
      <c r="F23" s="388">
        <v>0.66358530000000004</v>
      </c>
      <c r="G23" s="388">
        <v>0.66406911000000002</v>
      </c>
      <c r="H23" s="388">
        <v>0.66660677999999995</v>
      </c>
      <c r="M23" s="349"/>
      <c r="S23" s="349"/>
      <c r="T23" s="349"/>
      <c r="U23" s="349"/>
      <c r="V23" s="349"/>
      <c r="W23" s="349"/>
      <c r="X23" s="349"/>
      <c r="Y23" s="349"/>
      <c r="Z23" s="349"/>
      <c r="AA23" s="349"/>
      <c r="AB23" s="349"/>
    </row>
    <row r="24" spans="2:28" s="297" customFormat="1" ht="13.5" thickTop="1" thickBot="1">
      <c r="B24" s="71" t="s">
        <v>252</v>
      </c>
      <c r="C24" s="387">
        <v>-134.33506389999999</v>
      </c>
      <c r="D24" s="387">
        <v>209.24508159000001</v>
      </c>
      <c r="E24" s="387">
        <v>96.591630649999999</v>
      </c>
      <c r="F24" s="387">
        <v>-58.689279050000003</v>
      </c>
      <c r="G24" s="387">
        <v>123.49551613</v>
      </c>
      <c r="H24" s="387">
        <v>-63.610470909999997</v>
      </c>
      <c r="M24" s="349"/>
      <c r="S24" s="349"/>
      <c r="T24" s="349"/>
      <c r="U24" s="349"/>
      <c r="V24" s="349"/>
      <c r="W24" s="349"/>
      <c r="X24" s="349"/>
      <c r="Y24" s="349"/>
      <c r="Z24" s="349"/>
      <c r="AA24" s="349"/>
      <c r="AB24" s="349"/>
    </row>
    <row r="25" spans="2:28" s="297" customFormat="1" ht="13.5" thickTop="1" thickBot="1">
      <c r="B25" s="72" t="s">
        <v>253</v>
      </c>
      <c r="C25" s="388">
        <v>245.49532133</v>
      </c>
      <c r="D25" s="388">
        <v>133.51958346999999</v>
      </c>
      <c r="E25" s="388">
        <v>-45.86009791</v>
      </c>
      <c r="F25" s="388">
        <v>-128.65892338</v>
      </c>
      <c r="G25" s="388">
        <v>173.92241035000001</v>
      </c>
      <c r="H25" s="388">
        <v>-29.219168109999998</v>
      </c>
    </row>
    <row r="26" spans="2:28" s="30" customFormat="1" ht="12" thickTop="1">
      <c r="B26" s="27" t="s">
        <v>196</v>
      </c>
    </row>
    <row r="30" spans="2:28">
      <c r="C30" s="70"/>
      <c r="D30" s="70"/>
      <c r="E30" s="70"/>
      <c r="F30" s="70"/>
      <c r="G30" s="70"/>
    </row>
    <row r="87" spans="3:7">
      <c r="C87" s="70"/>
      <c r="D87" s="70"/>
      <c r="E87" s="70"/>
      <c r="F87" s="70"/>
      <c r="G87" s="70"/>
    </row>
    <row r="88" spans="3:7">
      <c r="C88" s="70"/>
      <c r="D88" s="70"/>
      <c r="E88" s="70"/>
      <c r="F88" s="70"/>
      <c r="G88" s="70"/>
    </row>
    <row r="89" spans="3:7">
      <c r="C89" s="70"/>
      <c r="D89" s="70"/>
      <c r="E89" s="70"/>
      <c r="F89" s="70"/>
      <c r="G89" s="70"/>
    </row>
    <row r="90" spans="3:7">
      <c r="C90" s="70"/>
      <c r="D90" s="70"/>
      <c r="E90" s="70"/>
      <c r="F90" s="70"/>
      <c r="G90" s="70"/>
    </row>
    <row r="91" spans="3:7">
      <c r="C91" s="70"/>
      <c r="D91" s="70"/>
      <c r="E91" s="70"/>
      <c r="F91" s="70"/>
      <c r="G91" s="70"/>
    </row>
    <row r="92" spans="3:7">
      <c r="C92" s="70"/>
      <c r="D92" s="70"/>
      <c r="E92" s="70"/>
      <c r="F92" s="70"/>
      <c r="G92" s="70"/>
    </row>
    <row r="93" spans="3:7">
      <c r="C93" s="70"/>
      <c r="D93" s="70"/>
      <c r="E93" s="70"/>
      <c r="F93" s="70"/>
      <c r="G93" s="70"/>
    </row>
    <row r="94" spans="3:7">
      <c r="C94" s="70"/>
      <c r="D94" s="70"/>
      <c r="E94" s="70"/>
      <c r="F94" s="70"/>
      <c r="G94" s="70"/>
    </row>
    <row r="95" spans="3:7">
      <c r="C95" s="70"/>
      <c r="D95" s="70"/>
      <c r="E95" s="70"/>
      <c r="F95" s="70"/>
      <c r="G95" s="70"/>
    </row>
    <row r="96" spans="3:7">
      <c r="C96" s="70"/>
      <c r="D96" s="70"/>
      <c r="E96" s="70"/>
      <c r="F96" s="70"/>
      <c r="G96" s="70"/>
    </row>
    <row r="97" spans="3:7">
      <c r="C97" s="70"/>
      <c r="D97" s="70"/>
      <c r="E97" s="70"/>
      <c r="F97" s="70"/>
      <c r="G97" s="70"/>
    </row>
    <row r="98" spans="3:7">
      <c r="C98" s="70"/>
      <c r="D98" s="70"/>
      <c r="E98" s="70"/>
      <c r="F98" s="70"/>
      <c r="G98" s="70"/>
    </row>
    <row r="99" spans="3:7">
      <c r="C99" s="70"/>
      <c r="D99" s="70"/>
      <c r="E99" s="70"/>
      <c r="F99" s="70"/>
      <c r="G99" s="70"/>
    </row>
    <row r="100" spans="3:7">
      <c r="C100" s="70"/>
      <c r="D100" s="70"/>
      <c r="E100" s="70"/>
      <c r="F100" s="70"/>
      <c r="G100" s="70"/>
    </row>
    <row r="101" spans="3:7">
      <c r="C101" s="70"/>
      <c r="D101" s="70"/>
      <c r="E101" s="70"/>
      <c r="F101" s="70"/>
      <c r="G101" s="70"/>
    </row>
    <row r="102" spans="3:7">
      <c r="C102" s="70"/>
      <c r="D102" s="70"/>
      <c r="E102" s="70"/>
      <c r="F102" s="70"/>
      <c r="G102" s="70"/>
    </row>
    <row r="103" spans="3:7">
      <c r="C103" s="70"/>
      <c r="D103" s="70"/>
      <c r="E103" s="70"/>
      <c r="F103" s="70"/>
      <c r="G103" s="70"/>
    </row>
    <row r="104" spans="3:7">
      <c r="C104" s="70"/>
      <c r="D104" s="70"/>
      <c r="E104" s="70"/>
      <c r="F104" s="70"/>
      <c r="G104" s="70"/>
    </row>
    <row r="105" spans="3:7">
      <c r="C105" s="70"/>
      <c r="D105" s="70"/>
      <c r="E105" s="70"/>
      <c r="F105" s="70"/>
      <c r="G105" s="70"/>
    </row>
    <row r="106" spans="3:7">
      <c r="C106" s="70"/>
      <c r="D106" s="70"/>
      <c r="E106" s="70"/>
      <c r="F106" s="70"/>
      <c r="G106" s="70"/>
    </row>
    <row r="107" spans="3:7">
      <c r="C107" s="70"/>
      <c r="D107" s="70"/>
      <c r="E107" s="70"/>
      <c r="F107" s="70"/>
      <c r="G107" s="70"/>
    </row>
    <row r="108" spans="3:7">
      <c r="C108" s="70"/>
      <c r="D108" s="70"/>
      <c r="E108" s="70"/>
      <c r="F108" s="70"/>
      <c r="G108" s="70"/>
    </row>
    <row r="109" spans="3:7">
      <c r="C109" s="70"/>
      <c r="D109" s="70"/>
      <c r="E109" s="70"/>
      <c r="F109" s="70"/>
      <c r="G109" s="70"/>
    </row>
    <row r="110" spans="3:7">
      <c r="C110" s="70"/>
      <c r="D110" s="70"/>
      <c r="E110" s="70"/>
      <c r="F110" s="70"/>
      <c r="G110" s="70"/>
    </row>
    <row r="111" spans="3:7">
      <c r="C111" s="70"/>
      <c r="D111" s="70"/>
      <c r="E111" s="70"/>
      <c r="F111" s="70"/>
      <c r="G111" s="70"/>
    </row>
    <row r="112" spans="3:7">
      <c r="C112" s="70"/>
      <c r="D112" s="70"/>
      <c r="E112" s="70"/>
      <c r="F112" s="70"/>
      <c r="G112" s="70"/>
    </row>
    <row r="113" spans="3:7">
      <c r="C113" s="70"/>
      <c r="D113" s="70"/>
      <c r="E113" s="70"/>
      <c r="F113" s="70"/>
      <c r="G113" s="70"/>
    </row>
    <row r="114" spans="3:7">
      <c r="C114" s="70"/>
      <c r="D114" s="70"/>
      <c r="E114" s="70"/>
      <c r="F114" s="70"/>
      <c r="G114" s="70"/>
    </row>
    <row r="115" spans="3:7">
      <c r="C115" s="70"/>
      <c r="D115" s="70"/>
      <c r="E115" s="70"/>
      <c r="F115" s="70"/>
      <c r="G115" s="70"/>
    </row>
    <row r="116" spans="3:7">
      <c r="C116" s="70"/>
      <c r="D116" s="70"/>
      <c r="E116" s="70"/>
      <c r="F116" s="70"/>
      <c r="G116" s="70"/>
    </row>
    <row r="117" spans="3:7">
      <c r="C117" s="70"/>
      <c r="D117" s="70"/>
      <c r="E117" s="70"/>
      <c r="F117" s="70"/>
      <c r="G117" s="70"/>
    </row>
    <row r="118" spans="3:7">
      <c r="C118" s="70"/>
      <c r="D118" s="70"/>
      <c r="E118" s="70"/>
      <c r="F118" s="70"/>
      <c r="G118" s="70"/>
    </row>
    <row r="119" spans="3:7">
      <c r="C119" s="70"/>
      <c r="D119" s="70"/>
      <c r="E119" s="70"/>
      <c r="F119" s="70"/>
      <c r="G119" s="70"/>
    </row>
    <row r="120" spans="3:7">
      <c r="C120" s="70"/>
      <c r="D120" s="70"/>
      <c r="E120" s="70"/>
      <c r="F120" s="70"/>
      <c r="G120" s="70"/>
    </row>
    <row r="121" spans="3:7">
      <c r="C121" s="70"/>
      <c r="D121" s="70"/>
      <c r="E121" s="70"/>
      <c r="F121" s="70"/>
      <c r="G121" s="70"/>
    </row>
    <row r="122" spans="3:7">
      <c r="C122" s="70"/>
      <c r="D122" s="70"/>
      <c r="E122" s="70"/>
      <c r="F122" s="70"/>
      <c r="G122" s="70"/>
    </row>
    <row r="123" spans="3:7">
      <c r="C123" s="70"/>
      <c r="D123" s="70"/>
      <c r="E123" s="70"/>
      <c r="F123" s="70"/>
      <c r="G123" s="70"/>
    </row>
    <row r="124" spans="3:7">
      <c r="C124" s="70"/>
      <c r="D124" s="70"/>
      <c r="E124" s="70"/>
      <c r="F124" s="70"/>
      <c r="G124" s="70"/>
    </row>
    <row r="125" spans="3:7">
      <c r="C125" s="70"/>
      <c r="D125" s="70"/>
      <c r="E125" s="70"/>
      <c r="F125" s="70"/>
      <c r="G125" s="70"/>
    </row>
    <row r="126" spans="3:7">
      <c r="C126" s="70"/>
      <c r="D126" s="70"/>
      <c r="E126" s="70"/>
      <c r="F126" s="70"/>
      <c r="G126" s="70"/>
    </row>
    <row r="127" spans="3:7">
      <c r="C127" s="70"/>
      <c r="D127" s="70"/>
      <c r="E127" s="70"/>
      <c r="F127" s="70"/>
      <c r="G127" s="70"/>
    </row>
    <row r="128" spans="3:7">
      <c r="C128" s="70"/>
      <c r="D128" s="70"/>
      <c r="E128" s="70"/>
      <c r="F128" s="70"/>
      <c r="G128" s="70"/>
    </row>
    <row r="129" spans="3:7">
      <c r="C129" s="70"/>
      <c r="D129" s="70"/>
      <c r="E129" s="70"/>
      <c r="F129" s="70"/>
      <c r="G129" s="70"/>
    </row>
    <row r="130" spans="3:7">
      <c r="C130" s="70"/>
      <c r="D130" s="70"/>
      <c r="E130" s="70"/>
      <c r="F130" s="70"/>
      <c r="G130" s="70"/>
    </row>
    <row r="131" spans="3:7">
      <c r="C131" s="70"/>
      <c r="D131" s="70"/>
      <c r="E131" s="70"/>
      <c r="F131" s="70"/>
      <c r="G131" s="70"/>
    </row>
    <row r="132" spans="3:7">
      <c r="C132" s="70"/>
      <c r="D132" s="70"/>
      <c r="E132" s="70"/>
      <c r="F132" s="70"/>
      <c r="G132" s="70"/>
    </row>
    <row r="133" spans="3:7">
      <c r="C133" s="70"/>
      <c r="D133" s="70"/>
      <c r="E133" s="70"/>
      <c r="F133" s="70"/>
      <c r="G133" s="70"/>
    </row>
    <row r="134" spans="3:7">
      <c r="C134" s="70"/>
      <c r="D134" s="70"/>
      <c r="E134" s="70"/>
      <c r="F134" s="70"/>
      <c r="G134" s="70"/>
    </row>
    <row r="135" spans="3:7">
      <c r="C135" s="70"/>
      <c r="D135" s="70"/>
      <c r="E135" s="70"/>
      <c r="F135" s="70"/>
      <c r="G135" s="70"/>
    </row>
    <row r="136" spans="3:7">
      <c r="C136" s="70"/>
      <c r="D136" s="70"/>
      <c r="E136" s="70"/>
      <c r="F136" s="70"/>
      <c r="G136" s="70"/>
    </row>
    <row r="137" spans="3:7">
      <c r="C137" s="70"/>
      <c r="D137" s="70"/>
      <c r="E137" s="70"/>
      <c r="F137" s="70"/>
      <c r="G137" s="70"/>
    </row>
    <row r="138" spans="3:7">
      <c r="C138" s="70"/>
      <c r="D138" s="70"/>
      <c r="E138" s="70"/>
      <c r="F138" s="70"/>
      <c r="G138" s="70"/>
    </row>
    <row r="139" spans="3:7">
      <c r="C139" s="70"/>
      <c r="D139" s="70"/>
      <c r="E139" s="70"/>
      <c r="F139" s="70"/>
      <c r="G139" s="70"/>
    </row>
    <row r="140" spans="3:7">
      <c r="C140" s="70"/>
      <c r="D140" s="70"/>
      <c r="E140" s="70"/>
      <c r="F140" s="70"/>
      <c r="G140" s="70"/>
    </row>
    <row r="141" spans="3:7">
      <c r="C141" s="70"/>
      <c r="D141" s="70"/>
      <c r="E141" s="70"/>
      <c r="F141" s="70"/>
      <c r="G141" s="70"/>
    </row>
    <row r="142" spans="3:7">
      <c r="C142" s="70"/>
      <c r="D142" s="70"/>
      <c r="E142" s="70"/>
      <c r="F142" s="70"/>
      <c r="G142" s="70"/>
    </row>
    <row r="143" spans="3:7">
      <c r="C143" s="70"/>
      <c r="D143" s="70"/>
      <c r="E143" s="70"/>
      <c r="F143" s="70"/>
      <c r="G143" s="70"/>
    </row>
    <row r="144" spans="3:7">
      <c r="C144" s="70"/>
      <c r="D144" s="70"/>
      <c r="E144" s="70"/>
      <c r="F144" s="70"/>
      <c r="G144" s="70"/>
    </row>
    <row r="145" spans="3:7">
      <c r="C145" s="70"/>
      <c r="D145" s="70"/>
      <c r="E145" s="70"/>
      <c r="F145" s="70"/>
      <c r="G145" s="70"/>
    </row>
    <row r="146" spans="3:7">
      <c r="C146" s="70"/>
      <c r="D146" s="70"/>
      <c r="E146" s="70"/>
      <c r="F146" s="70"/>
      <c r="G146" s="70"/>
    </row>
    <row r="147" spans="3:7">
      <c r="C147" s="70"/>
      <c r="D147" s="70"/>
      <c r="E147" s="70"/>
      <c r="F147" s="70"/>
      <c r="G147" s="70"/>
    </row>
    <row r="148" spans="3:7">
      <c r="C148" s="70"/>
      <c r="D148" s="70"/>
      <c r="E148" s="70"/>
      <c r="F148" s="70"/>
      <c r="G148" s="70"/>
    </row>
    <row r="149" spans="3:7">
      <c r="C149" s="70"/>
      <c r="D149" s="70"/>
      <c r="E149" s="70"/>
      <c r="F149" s="70"/>
      <c r="G149" s="70"/>
    </row>
    <row r="150" spans="3:7">
      <c r="C150" s="70"/>
      <c r="D150" s="70"/>
      <c r="E150" s="70"/>
      <c r="F150" s="70"/>
      <c r="G150" s="70"/>
    </row>
    <row r="151" spans="3:7">
      <c r="C151" s="70"/>
      <c r="D151" s="70"/>
      <c r="E151" s="70"/>
      <c r="F151" s="70"/>
      <c r="G151" s="70"/>
    </row>
    <row r="152" spans="3:7">
      <c r="C152" s="70"/>
      <c r="D152" s="70"/>
      <c r="E152" s="70"/>
      <c r="F152" s="70"/>
      <c r="G152" s="70"/>
    </row>
    <row r="153" spans="3:7">
      <c r="C153" s="70"/>
      <c r="D153" s="70"/>
      <c r="E153" s="70"/>
      <c r="F153" s="70"/>
      <c r="G153" s="70"/>
    </row>
    <row r="154" spans="3:7">
      <c r="C154" s="70"/>
      <c r="D154" s="70"/>
      <c r="E154" s="70"/>
      <c r="F154" s="70"/>
      <c r="G154" s="70"/>
    </row>
    <row r="155" spans="3:7">
      <c r="C155" s="70"/>
      <c r="D155" s="70"/>
      <c r="E155" s="70"/>
      <c r="F155" s="70"/>
      <c r="G155" s="70"/>
    </row>
    <row r="156" spans="3:7">
      <c r="C156" s="70"/>
      <c r="D156" s="70"/>
      <c r="E156" s="70"/>
      <c r="F156" s="70"/>
      <c r="G156" s="70"/>
    </row>
    <row r="157" spans="3:7">
      <c r="C157" s="70"/>
      <c r="D157" s="70"/>
      <c r="E157" s="70"/>
      <c r="F157" s="70"/>
      <c r="G157" s="70"/>
    </row>
    <row r="158" spans="3:7">
      <c r="C158" s="70"/>
      <c r="D158" s="70"/>
      <c r="E158" s="70"/>
      <c r="F158" s="70"/>
      <c r="G158" s="70"/>
    </row>
    <row r="159" spans="3:7">
      <c r="C159" s="70"/>
      <c r="D159" s="70"/>
      <c r="E159" s="70"/>
      <c r="F159" s="70"/>
      <c r="G159" s="70"/>
    </row>
    <row r="160" spans="3:7">
      <c r="C160" s="70"/>
      <c r="D160" s="70"/>
      <c r="E160" s="70"/>
      <c r="F160" s="70"/>
      <c r="G160" s="70"/>
    </row>
    <row r="161" spans="3:7">
      <c r="C161" s="70"/>
      <c r="D161" s="70"/>
      <c r="E161" s="70"/>
      <c r="F161" s="70"/>
      <c r="G161" s="70"/>
    </row>
    <row r="162" spans="3:7">
      <c r="C162" s="70"/>
      <c r="D162" s="70"/>
      <c r="E162" s="70"/>
      <c r="F162" s="70"/>
      <c r="G162" s="70"/>
    </row>
    <row r="163" spans="3:7">
      <c r="C163" s="70"/>
      <c r="D163" s="70"/>
      <c r="E163" s="70"/>
      <c r="F163" s="70"/>
      <c r="G163" s="70"/>
    </row>
    <row r="164" spans="3:7">
      <c r="C164" s="70"/>
      <c r="D164" s="70"/>
      <c r="E164" s="70"/>
      <c r="F164" s="70"/>
      <c r="G164" s="70"/>
    </row>
    <row r="165" spans="3:7">
      <c r="C165" s="70"/>
      <c r="D165" s="70"/>
      <c r="E165" s="70"/>
      <c r="F165" s="70"/>
      <c r="G165" s="70"/>
    </row>
    <row r="166" spans="3:7">
      <c r="C166" s="70"/>
      <c r="D166" s="70"/>
      <c r="E166" s="70"/>
      <c r="F166" s="70"/>
      <c r="G166" s="70"/>
    </row>
    <row r="167" spans="3:7">
      <c r="C167" s="70"/>
      <c r="D167" s="70"/>
      <c r="E167" s="70"/>
      <c r="F167" s="70"/>
      <c r="G167" s="70"/>
    </row>
    <row r="168" spans="3:7">
      <c r="C168" s="70"/>
      <c r="D168" s="70"/>
      <c r="E168" s="70"/>
      <c r="F168" s="70"/>
      <c r="G168" s="70"/>
    </row>
    <row r="169" spans="3:7">
      <c r="C169" s="70"/>
      <c r="D169" s="70"/>
      <c r="E169" s="70"/>
      <c r="F169" s="70"/>
      <c r="G169" s="70"/>
    </row>
    <row r="170" spans="3:7">
      <c r="C170" s="70"/>
      <c r="D170" s="70"/>
      <c r="E170" s="70"/>
      <c r="F170" s="70"/>
      <c r="G170" s="70"/>
    </row>
    <row r="171" spans="3:7">
      <c r="C171" s="70"/>
      <c r="D171" s="70"/>
      <c r="E171" s="70"/>
      <c r="F171" s="70"/>
      <c r="G171" s="70"/>
    </row>
    <row r="172" spans="3:7">
      <c r="C172" s="70"/>
      <c r="D172" s="70"/>
      <c r="E172" s="70"/>
      <c r="F172" s="70"/>
      <c r="G172" s="70"/>
    </row>
    <row r="173" spans="3:7">
      <c r="C173" s="70"/>
      <c r="D173" s="70"/>
      <c r="E173" s="70"/>
      <c r="F173" s="70"/>
      <c r="G173" s="70"/>
    </row>
  </sheetData>
  <mergeCells count="5">
    <mergeCell ref="B1:H1"/>
    <mergeCell ref="B5:B6"/>
    <mergeCell ref="B3:G3"/>
    <mergeCell ref="C5:F5"/>
    <mergeCell ref="G5:H5"/>
  </mergeCells>
  <hyperlinks>
    <hyperlink ref="B1:C1" location="Cuprins_ro!B4" display="I. Balanța de plăți a Republicii Moldova în trimestrul I 2023 (date provizorii)" xr:uid="{6F0D80D4-317F-4388-81C3-9185F1414E92}"/>
  </hyperlink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P37"/>
  <sheetViews>
    <sheetView showGridLines="0" showRowColHeaders="0" zoomScaleNormal="100" workbookViewId="0"/>
  </sheetViews>
  <sheetFormatPr defaultColWidth="9.140625" defaultRowHeight="15"/>
  <cols>
    <col min="1" max="1" width="5.7109375" style="59" customWidth="1"/>
    <col min="2" max="2" width="38.28515625" style="59" customWidth="1"/>
    <col min="3" max="8" width="10.5703125" style="59" customWidth="1"/>
    <col min="9" max="16384" width="9.140625" style="59"/>
  </cols>
  <sheetData>
    <row r="1" spans="2:8" ht="15.75">
      <c r="B1" s="683" t="s">
        <v>181</v>
      </c>
      <c r="C1" s="693"/>
      <c r="D1" s="693"/>
      <c r="E1" s="693"/>
      <c r="F1" s="693"/>
      <c r="G1" s="693"/>
      <c r="H1" s="693"/>
    </row>
    <row r="2" spans="2:8" ht="11.25" customHeight="1"/>
    <row r="3" spans="2:8" s="60" customFormat="1" ht="5.0999999999999996" customHeight="1"/>
    <row r="4" spans="2:8" s="60" customFormat="1">
      <c r="B4" s="707" t="s">
        <v>163</v>
      </c>
      <c r="C4" s="707"/>
      <c r="D4" s="707"/>
      <c r="E4" s="707"/>
      <c r="F4" s="707"/>
      <c r="G4" s="707"/>
      <c r="H4" s="707"/>
    </row>
    <row r="23" spans="2:16" s="561" customFormat="1" ht="11.25">
      <c r="B23" s="489" t="s">
        <v>196</v>
      </c>
    </row>
    <row r="24" spans="2:16" ht="15" customHeight="1">
      <c r="B24" s="61"/>
    </row>
    <row r="25" spans="2:16" ht="15" customHeight="1">
      <c r="B25" s="62"/>
      <c r="C25" s="703">
        <v>2025</v>
      </c>
      <c r="D25" s="704"/>
      <c r="E25" s="704"/>
      <c r="F25" s="704"/>
      <c r="G25" s="705">
        <v>2026</v>
      </c>
      <c r="H25" s="706"/>
    </row>
    <row r="26" spans="2:16" s="561" customFormat="1" ht="11.25">
      <c r="B26" s="63"/>
      <c r="C26" s="64" t="s">
        <v>192</v>
      </c>
      <c r="D26" s="64" t="s">
        <v>193</v>
      </c>
      <c r="E26" s="64" t="s">
        <v>194</v>
      </c>
      <c r="F26" s="65" t="s">
        <v>195</v>
      </c>
      <c r="G26" s="438" t="s">
        <v>192</v>
      </c>
      <c r="H26" s="438" t="s">
        <v>0</v>
      </c>
    </row>
    <row r="27" spans="2:16" s="561" customFormat="1" ht="11.25">
      <c r="B27" s="66" t="s">
        <v>232</v>
      </c>
      <c r="C27" s="383">
        <v>-971.02324397000007</v>
      </c>
      <c r="D27" s="383">
        <v>-905.38730950000036</v>
      </c>
      <c r="E27" s="383">
        <v>-727.59340618999977</v>
      </c>
      <c r="F27" s="383">
        <v>-940.69006536999996</v>
      </c>
      <c r="G27" s="383">
        <v>-816.2957435999997</v>
      </c>
      <c r="H27" s="383">
        <v>-886.3561811200002</v>
      </c>
      <c r="K27" s="30"/>
      <c r="L27" s="30"/>
      <c r="M27" s="30"/>
      <c r="N27" s="30"/>
      <c r="O27" s="30"/>
      <c r="P27" s="30"/>
    </row>
    <row r="28" spans="2:16" s="630" customFormat="1" ht="11.25">
      <c r="B28" s="629" t="s">
        <v>254</v>
      </c>
      <c r="C28" s="632">
        <v>1933.47827312</v>
      </c>
      <c r="D28" s="632">
        <v>2026.5499272100001</v>
      </c>
      <c r="E28" s="632">
        <v>2354.49339384</v>
      </c>
      <c r="F28" s="632">
        <v>2377.36480222</v>
      </c>
      <c r="G28" s="632">
        <v>2075.7442382599997</v>
      </c>
      <c r="H28" s="632">
        <v>2271.449631</v>
      </c>
      <c r="K28" s="631"/>
      <c r="L28" s="631"/>
      <c r="M28" s="631"/>
      <c r="N28" s="631"/>
      <c r="O28" s="631"/>
      <c r="P28" s="631"/>
    </row>
    <row r="29" spans="2:16" s="561" customFormat="1" ht="11.25">
      <c r="B29" s="67" t="s">
        <v>255</v>
      </c>
      <c r="C29" s="385">
        <v>656.59790163000002</v>
      </c>
      <c r="D29" s="385">
        <v>559.79225855000004</v>
      </c>
      <c r="E29" s="385">
        <v>756.09631649999994</v>
      </c>
      <c r="F29" s="385">
        <v>865.43770720999999</v>
      </c>
      <c r="G29" s="385">
        <v>728.52982129999998</v>
      </c>
      <c r="H29" s="385">
        <v>676.18890288</v>
      </c>
      <c r="K29" s="30"/>
      <c r="L29" s="30"/>
      <c r="M29" s="30"/>
      <c r="N29" s="30"/>
      <c r="O29" s="30"/>
      <c r="P29" s="30"/>
    </row>
    <row r="30" spans="2:16" s="561" customFormat="1" ht="11.25">
      <c r="B30" s="67" t="s">
        <v>237</v>
      </c>
      <c r="C30" s="385">
        <v>585.47763755999995</v>
      </c>
      <c r="D30" s="385">
        <v>698.22478378999995</v>
      </c>
      <c r="E30" s="385">
        <v>774.61501115999999</v>
      </c>
      <c r="F30" s="385">
        <v>761.37294128999997</v>
      </c>
      <c r="G30" s="385">
        <v>681.84187718999999</v>
      </c>
      <c r="H30" s="385">
        <v>790.65500230999999</v>
      </c>
      <c r="K30" s="30"/>
      <c r="L30" s="30"/>
      <c r="M30" s="30"/>
      <c r="N30" s="30"/>
      <c r="O30" s="30"/>
      <c r="P30" s="30"/>
    </row>
    <row r="31" spans="2:16" s="561" customFormat="1" ht="11.25">
      <c r="B31" s="67" t="s">
        <v>256</v>
      </c>
      <c r="C31" s="385">
        <v>232.58445442999999</v>
      </c>
      <c r="D31" s="385">
        <v>218.96849759</v>
      </c>
      <c r="E31" s="385">
        <v>220.43968036000001</v>
      </c>
      <c r="F31" s="385">
        <v>276.33482178000003</v>
      </c>
      <c r="G31" s="385">
        <v>243.25694684000001</v>
      </c>
      <c r="H31" s="385">
        <v>272.25631235999998</v>
      </c>
      <c r="K31" s="30"/>
      <c r="L31" s="30"/>
      <c r="M31" s="30"/>
      <c r="N31" s="30"/>
      <c r="O31" s="30"/>
      <c r="P31" s="30"/>
    </row>
    <row r="32" spans="2:16" s="561" customFormat="1" ht="11.25">
      <c r="B32" s="67" t="s">
        <v>239</v>
      </c>
      <c r="C32" s="385">
        <v>458.81827950000002</v>
      </c>
      <c r="D32" s="385">
        <v>549.56438728000001</v>
      </c>
      <c r="E32" s="385">
        <v>603.34238582</v>
      </c>
      <c r="F32" s="385">
        <v>474.21933194000002</v>
      </c>
      <c r="G32" s="385">
        <v>422.11559292999999</v>
      </c>
      <c r="H32" s="385">
        <v>532.34941345000004</v>
      </c>
      <c r="K32" s="30"/>
      <c r="L32" s="30"/>
      <c r="M32" s="30"/>
      <c r="N32" s="30"/>
      <c r="O32" s="30"/>
      <c r="P32" s="30"/>
    </row>
    <row r="33" spans="2:16" s="630" customFormat="1" ht="11.25">
      <c r="B33" s="629" t="s">
        <v>257</v>
      </c>
      <c r="C33" s="680">
        <v>-2904.5015170900001</v>
      </c>
      <c r="D33" s="680">
        <v>-2931.9372367100004</v>
      </c>
      <c r="E33" s="680">
        <v>-3082.0868000299997</v>
      </c>
      <c r="F33" s="680">
        <v>-3318.05486759</v>
      </c>
      <c r="G33" s="680">
        <v>-2892.0399818599994</v>
      </c>
      <c r="H33" s="680">
        <v>-3157.8058121200002</v>
      </c>
      <c r="K33" s="631"/>
      <c r="L33" s="631"/>
      <c r="M33" s="631"/>
      <c r="N33" s="631"/>
      <c r="O33" s="631"/>
      <c r="P33" s="631"/>
    </row>
    <row r="34" spans="2:16" s="561" customFormat="1" ht="11.25">
      <c r="B34" s="67" t="s">
        <v>255</v>
      </c>
      <c r="C34" s="681">
        <v>-2214.1074186599999</v>
      </c>
      <c r="D34" s="681">
        <v>-2091.74289894</v>
      </c>
      <c r="E34" s="681">
        <v>-2178.7631049900001</v>
      </c>
      <c r="F34" s="681">
        <v>-2458.8385410400001</v>
      </c>
      <c r="G34" s="681">
        <v>-2187.7058409699998</v>
      </c>
      <c r="H34" s="681">
        <v>-2336.1766582700002</v>
      </c>
      <c r="K34" s="30"/>
      <c r="L34" s="30"/>
      <c r="M34" s="30"/>
      <c r="N34" s="30"/>
      <c r="O34" s="30"/>
      <c r="P34" s="30"/>
    </row>
    <row r="35" spans="2:16" s="561" customFormat="1" ht="11.25">
      <c r="B35" s="67" t="s">
        <v>237</v>
      </c>
      <c r="C35" s="681">
        <v>-397.94983631999997</v>
      </c>
      <c r="D35" s="681">
        <v>-486.38691753000001</v>
      </c>
      <c r="E35" s="681">
        <v>-529.86665989999995</v>
      </c>
      <c r="F35" s="681">
        <v>-493.92802989</v>
      </c>
      <c r="G35" s="681">
        <v>-421.05724127000002</v>
      </c>
      <c r="H35" s="681">
        <v>-477.81506503999998</v>
      </c>
      <c r="K35" s="30"/>
      <c r="L35" s="30"/>
      <c r="M35" s="30"/>
      <c r="N35" s="30"/>
      <c r="O35" s="30"/>
      <c r="P35" s="30"/>
    </row>
    <row r="36" spans="2:16" s="561" customFormat="1" ht="11.25">
      <c r="B36" s="67" t="s">
        <v>256</v>
      </c>
      <c r="C36" s="681">
        <v>-185.02118152</v>
      </c>
      <c r="D36" s="681">
        <v>-244.32760984000001</v>
      </c>
      <c r="E36" s="681">
        <v>-254.51575581</v>
      </c>
      <c r="F36" s="681">
        <v>-252.68486873000001</v>
      </c>
      <c r="G36" s="681">
        <v>-182.68332647</v>
      </c>
      <c r="H36" s="681">
        <v>-229.58949188</v>
      </c>
      <c r="K36" s="30"/>
      <c r="L36" s="30"/>
      <c r="M36" s="30"/>
      <c r="N36" s="30"/>
      <c r="O36" s="30"/>
      <c r="P36" s="30"/>
    </row>
    <row r="37" spans="2:16" s="561" customFormat="1" ht="11.25">
      <c r="B37" s="67" t="s">
        <v>239</v>
      </c>
      <c r="C37" s="681">
        <v>-107.42308059</v>
      </c>
      <c r="D37" s="681">
        <v>-109.47981040000001</v>
      </c>
      <c r="E37" s="681">
        <v>-118.94127933</v>
      </c>
      <c r="F37" s="681">
        <v>-112.60342793</v>
      </c>
      <c r="G37" s="681">
        <v>-100.59357315</v>
      </c>
      <c r="H37" s="681">
        <v>-114.22459693</v>
      </c>
      <c r="K37" s="30"/>
      <c r="L37" s="30"/>
      <c r="M37" s="30"/>
      <c r="N37" s="30"/>
      <c r="O37" s="30"/>
      <c r="P37" s="30"/>
    </row>
  </sheetData>
  <mergeCells count="4">
    <mergeCell ref="C25:F25"/>
    <mergeCell ref="G25:H25"/>
    <mergeCell ref="B1:H1"/>
    <mergeCell ref="B4:H4"/>
  </mergeCells>
  <hyperlinks>
    <hyperlink ref="B1:C1" location="Cuprins_ro!B4" display="I. Balanța de plăți a Republicii Moldova în trimestrul I 2023 (date provizorii)" xr:uid="{B0197287-1228-498E-99B9-C61720CCEAFF}"/>
  </hyperlinks>
  <pageMargins left="0.7" right="0.7" top="0.75" bottom="0.75" header="0.3" footer="0.3"/>
  <pageSetup paperSize="9" orientation="portrait" r:id="rId1"/>
  <headerFooter>
    <oddHeader xml:space="preserve">&amp;L&amp;8
</oddHeader>
    <oddFooter xml:space="preserve">&amp;L&amp;8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B1:AB181"/>
  <sheetViews>
    <sheetView showGridLines="0" showRowColHeaders="0" zoomScaleNormal="100" workbookViewId="0"/>
  </sheetViews>
  <sheetFormatPr defaultColWidth="9.140625" defaultRowHeight="15"/>
  <cols>
    <col min="1" max="1" width="5.7109375" style="4" customWidth="1"/>
    <col min="2" max="2" width="52.140625" style="4" customWidth="1"/>
    <col min="3" max="8" width="9" style="4" customWidth="1"/>
    <col min="9" max="9" width="10.85546875" style="4" customWidth="1"/>
    <col min="10" max="16384" width="9.140625" style="4"/>
  </cols>
  <sheetData>
    <row r="1" spans="2:28" ht="15.75">
      <c r="B1" s="713" t="s">
        <v>181</v>
      </c>
      <c r="C1" s="714"/>
      <c r="D1" s="714"/>
      <c r="E1" s="714"/>
      <c r="F1" s="714"/>
      <c r="G1" s="714"/>
      <c r="H1" s="714"/>
      <c r="I1" s="714"/>
      <c r="J1" s="58"/>
    </row>
    <row r="2" spans="2:28" ht="11.25" customHeight="1"/>
    <row r="3" spans="2:28">
      <c r="B3" s="712" t="s">
        <v>66</v>
      </c>
      <c r="C3" s="712"/>
      <c r="D3" s="712"/>
      <c r="E3" s="712"/>
      <c r="F3" s="712"/>
      <c r="G3" s="712"/>
      <c r="H3" s="712"/>
      <c r="I3" s="712"/>
    </row>
    <row r="4" spans="2:28" ht="5.0999999999999996" customHeight="1">
      <c r="B4" s="74"/>
    </row>
    <row r="5" spans="2:28" s="30" customFormat="1" ht="12.75" thickBot="1">
      <c r="B5" s="715"/>
      <c r="C5" s="697">
        <v>2025</v>
      </c>
      <c r="D5" s="697"/>
      <c r="E5" s="697"/>
      <c r="F5" s="698"/>
      <c r="G5" s="696">
        <v>2026</v>
      </c>
      <c r="H5" s="698"/>
      <c r="I5" s="702" t="s">
        <v>491</v>
      </c>
    </row>
    <row r="6" spans="2:28" s="30" customFormat="1" ht="12.75" thickBot="1">
      <c r="B6" s="716"/>
      <c r="C6" s="646" t="s">
        <v>192</v>
      </c>
      <c r="D6" s="647" t="s">
        <v>193</v>
      </c>
      <c r="E6" s="647" t="s">
        <v>194</v>
      </c>
      <c r="F6" s="647" t="s">
        <v>195</v>
      </c>
      <c r="G6" s="647" t="s">
        <v>192</v>
      </c>
      <c r="H6" s="647" t="s">
        <v>0</v>
      </c>
      <c r="I6" s="697"/>
    </row>
    <row r="7" spans="2:28" s="30" customFormat="1" ht="12.75" thickBot="1">
      <c r="B7" s="717"/>
      <c r="C7" s="718" t="s">
        <v>4</v>
      </c>
      <c r="D7" s="719"/>
      <c r="E7" s="719"/>
      <c r="F7" s="719"/>
      <c r="G7" s="719"/>
      <c r="H7" s="720"/>
      <c r="I7" s="648" t="s">
        <v>258</v>
      </c>
    </row>
    <row r="8" spans="2:28" s="30" customFormat="1" ht="13.5" thickTop="1" thickBot="1">
      <c r="B8" s="254" t="s">
        <v>259</v>
      </c>
      <c r="C8" s="89">
        <v>-25.8</v>
      </c>
      <c r="D8" s="90">
        <v>-21.5</v>
      </c>
      <c r="E8" s="90">
        <v>-14</v>
      </c>
      <c r="F8" s="91">
        <v>-19.3</v>
      </c>
      <c r="G8" s="91">
        <v>-21.1</v>
      </c>
      <c r="H8" s="91">
        <v>-20.2</v>
      </c>
      <c r="I8" s="491">
        <f>H8-D8</f>
        <v>1.3000000000000007</v>
      </c>
      <c r="J8" s="488"/>
      <c r="AB8" s="562"/>
    </row>
    <row r="9" spans="2:28" s="30" customFormat="1" ht="13.5" thickTop="1" thickBot="1">
      <c r="B9" s="649" t="s">
        <v>260</v>
      </c>
      <c r="C9" s="77">
        <v>-36.4</v>
      </c>
      <c r="D9" s="78">
        <v>-31.4</v>
      </c>
      <c r="E9" s="78">
        <v>-22.6</v>
      </c>
      <c r="F9" s="79">
        <v>-27.2</v>
      </c>
      <c r="G9" s="79">
        <v>-31</v>
      </c>
      <c r="H9" s="79">
        <v>-30.8</v>
      </c>
      <c r="I9" s="491">
        <f t="shared" ref="I9:I23" si="0">H9-D9</f>
        <v>0.59999999999999787</v>
      </c>
      <c r="AB9" s="562"/>
    </row>
    <row r="10" spans="2:28" s="30" customFormat="1" ht="13.5" thickTop="1" thickBot="1">
      <c r="B10" s="650" t="s">
        <v>261</v>
      </c>
      <c r="C10" s="83">
        <v>33</v>
      </c>
      <c r="D10" s="84">
        <v>29.9</v>
      </c>
      <c r="E10" s="84">
        <v>29.4</v>
      </c>
      <c r="F10" s="85">
        <v>33.4</v>
      </c>
      <c r="G10" s="85">
        <v>36.5</v>
      </c>
      <c r="H10" s="85">
        <v>33.5</v>
      </c>
      <c r="I10" s="490">
        <f t="shared" si="0"/>
        <v>3.6000000000000014</v>
      </c>
      <c r="AB10" s="562"/>
    </row>
    <row r="11" spans="2:28" s="30" customFormat="1" ht="13.5" thickTop="1" thickBot="1">
      <c r="B11" s="650" t="s">
        <v>262</v>
      </c>
      <c r="C11" s="83">
        <v>69.5</v>
      </c>
      <c r="D11" s="84">
        <v>61.3</v>
      </c>
      <c r="E11" s="84">
        <v>52.1</v>
      </c>
      <c r="F11" s="85">
        <v>60.7</v>
      </c>
      <c r="G11" s="85">
        <v>67.5</v>
      </c>
      <c r="H11" s="85">
        <v>64.3</v>
      </c>
      <c r="I11" s="490">
        <f t="shared" si="0"/>
        <v>3</v>
      </c>
      <c r="L11" s="563"/>
      <c r="AB11" s="562"/>
    </row>
    <row r="12" spans="2:28" s="30" customFormat="1" ht="13.5" thickTop="1" thickBot="1">
      <c r="B12" s="649" t="s">
        <v>263</v>
      </c>
      <c r="C12" s="77">
        <v>1.3</v>
      </c>
      <c r="D12" s="78">
        <v>-0.6</v>
      </c>
      <c r="E12" s="78">
        <v>-0.7</v>
      </c>
      <c r="F12" s="79">
        <v>0.5</v>
      </c>
      <c r="G12" s="79">
        <v>1.6</v>
      </c>
      <c r="H12" s="79">
        <v>1</v>
      </c>
      <c r="I12" s="491">
        <f t="shared" si="0"/>
        <v>1.6</v>
      </c>
      <c r="AB12" s="562"/>
    </row>
    <row r="13" spans="2:28" s="30" customFormat="1" ht="13.5" thickTop="1" thickBot="1">
      <c r="B13" s="650" t="s">
        <v>264</v>
      </c>
      <c r="C13" s="83">
        <v>6.2</v>
      </c>
      <c r="D13" s="84">
        <v>5.2</v>
      </c>
      <c r="E13" s="84">
        <v>4.2</v>
      </c>
      <c r="F13" s="85">
        <v>5.7</v>
      </c>
      <c r="G13" s="85">
        <v>6.3</v>
      </c>
      <c r="H13" s="85">
        <v>6.2</v>
      </c>
      <c r="I13" s="490">
        <f t="shared" si="0"/>
        <v>1</v>
      </c>
      <c r="AB13" s="562"/>
    </row>
    <row r="14" spans="2:28" s="30" customFormat="1" ht="13.5" thickTop="1" thickBot="1">
      <c r="B14" s="651" t="s">
        <v>116</v>
      </c>
      <c r="C14" s="83">
        <v>4.9000000000000004</v>
      </c>
      <c r="D14" s="84">
        <v>4.0999999999999996</v>
      </c>
      <c r="E14" s="84">
        <v>3.4</v>
      </c>
      <c r="F14" s="85">
        <v>4.7</v>
      </c>
      <c r="G14" s="85">
        <v>5.0999999999999996</v>
      </c>
      <c r="H14" s="85">
        <v>5.0999999999999996</v>
      </c>
      <c r="I14" s="490">
        <f t="shared" si="0"/>
        <v>1</v>
      </c>
      <c r="AB14" s="562"/>
    </row>
    <row r="15" spans="2:28" s="30" customFormat="1" ht="13.5" thickTop="1" thickBot="1">
      <c r="B15" s="650" t="s">
        <v>265</v>
      </c>
      <c r="C15" s="83">
        <v>4.9000000000000004</v>
      </c>
      <c r="D15" s="84">
        <v>5.8</v>
      </c>
      <c r="E15" s="84">
        <v>4.9000000000000004</v>
      </c>
      <c r="F15" s="85">
        <v>5.2</v>
      </c>
      <c r="G15" s="85">
        <v>4.7</v>
      </c>
      <c r="H15" s="85">
        <v>5.2</v>
      </c>
      <c r="I15" s="490">
        <f t="shared" si="0"/>
        <v>-0.59999999999999964</v>
      </c>
      <c r="AB15" s="562"/>
    </row>
    <row r="16" spans="2:28" s="30" customFormat="1" ht="13.5" thickTop="1" thickBot="1">
      <c r="B16" s="651" t="s">
        <v>266</v>
      </c>
      <c r="C16" s="86">
        <v>4.4000000000000004</v>
      </c>
      <c r="D16" s="87">
        <v>5.3</v>
      </c>
      <c r="E16" s="87">
        <v>4.4000000000000004</v>
      </c>
      <c r="F16" s="88">
        <v>4.5999999999999996</v>
      </c>
      <c r="G16" s="88">
        <v>4.2</v>
      </c>
      <c r="H16" s="88">
        <v>4.7</v>
      </c>
      <c r="I16" s="490">
        <f t="shared" si="0"/>
        <v>-0.59999999999999964</v>
      </c>
      <c r="AB16" s="562"/>
    </row>
    <row r="17" spans="2:28" s="30" customFormat="1" ht="13.5" thickTop="1" thickBot="1">
      <c r="B17" s="649" t="s">
        <v>267</v>
      </c>
      <c r="C17" s="77">
        <v>9.3000000000000007</v>
      </c>
      <c r="D17" s="78">
        <v>10.5</v>
      </c>
      <c r="E17" s="78">
        <v>9.3000000000000007</v>
      </c>
      <c r="F17" s="79">
        <v>7.4</v>
      </c>
      <c r="G17" s="79">
        <v>8.3000000000000007</v>
      </c>
      <c r="H17" s="79">
        <v>9.5</v>
      </c>
      <c r="I17" s="491">
        <f t="shared" si="0"/>
        <v>-1</v>
      </c>
      <c r="AB17" s="562"/>
    </row>
    <row r="18" spans="2:28" s="30" customFormat="1" ht="13.5" thickTop="1" thickBot="1">
      <c r="B18" s="650" t="s">
        <v>268</v>
      </c>
      <c r="C18" s="83">
        <v>12.2</v>
      </c>
      <c r="D18" s="84">
        <v>13.1</v>
      </c>
      <c r="E18" s="84">
        <v>11.6</v>
      </c>
      <c r="F18" s="85">
        <v>9.6999999999999993</v>
      </c>
      <c r="G18" s="85">
        <v>10.9</v>
      </c>
      <c r="H18" s="85">
        <v>12.2</v>
      </c>
      <c r="I18" s="490">
        <f t="shared" si="0"/>
        <v>-0.90000000000000036</v>
      </c>
      <c r="AB18" s="562"/>
    </row>
    <row r="19" spans="2:28" s="30" customFormat="1" ht="13.5" thickTop="1" thickBot="1">
      <c r="B19" s="651" t="s">
        <v>56</v>
      </c>
      <c r="C19" s="86">
        <v>6.1</v>
      </c>
      <c r="D19" s="87">
        <v>5.8</v>
      </c>
      <c r="E19" s="87">
        <v>4.8</v>
      </c>
      <c r="F19" s="88">
        <v>4.4000000000000004</v>
      </c>
      <c r="G19" s="88">
        <v>5.4</v>
      </c>
      <c r="H19" s="88">
        <v>5.3</v>
      </c>
      <c r="I19" s="490">
        <f t="shared" si="0"/>
        <v>-0.5</v>
      </c>
      <c r="AB19" s="562"/>
    </row>
    <row r="20" spans="2:28" s="30" customFormat="1" ht="13.5" thickTop="1" thickBot="1">
      <c r="B20" s="651" t="s">
        <v>269</v>
      </c>
      <c r="C20" s="486">
        <v>3.2</v>
      </c>
      <c r="D20" s="487">
        <v>3.5</v>
      </c>
      <c r="E20" s="487">
        <v>3.1</v>
      </c>
      <c r="F20" s="487">
        <v>1.9</v>
      </c>
      <c r="G20" s="487">
        <v>1.8</v>
      </c>
      <c r="H20" s="487">
        <v>2.1</v>
      </c>
      <c r="I20" s="490">
        <f t="shared" si="0"/>
        <v>-1.4</v>
      </c>
      <c r="AB20" s="562"/>
    </row>
    <row r="21" spans="2:28" s="30" customFormat="1" ht="13.5" thickTop="1" thickBot="1">
      <c r="B21" s="650" t="s">
        <v>270</v>
      </c>
      <c r="C21" s="83">
        <v>2.9</v>
      </c>
      <c r="D21" s="84">
        <v>2.6</v>
      </c>
      <c r="E21" s="84">
        <v>2.2999999999999998</v>
      </c>
      <c r="F21" s="85">
        <v>2.2999999999999998</v>
      </c>
      <c r="G21" s="252">
        <v>2.6</v>
      </c>
      <c r="H21" s="252">
        <v>2.6</v>
      </c>
      <c r="I21" s="490">
        <f>H21-D21</f>
        <v>0</v>
      </c>
      <c r="AB21" s="562"/>
    </row>
    <row r="22" spans="2:28" s="30" customFormat="1" ht="13.5" thickTop="1" thickBot="1">
      <c r="B22" s="69" t="s">
        <v>233</v>
      </c>
      <c r="C22" s="89">
        <v>0.2</v>
      </c>
      <c r="D22" s="90">
        <v>0.2</v>
      </c>
      <c r="E22" s="90">
        <v>0.3</v>
      </c>
      <c r="F22" s="91">
        <v>0.4</v>
      </c>
      <c r="G22" s="92">
        <v>0.2</v>
      </c>
      <c r="H22" s="92">
        <v>0.4</v>
      </c>
      <c r="I22" s="491">
        <f t="shared" si="0"/>
        <v>0.2</v>
      </c>
      <c r="AB22" s="562"/>
    </row>
    <row r="23" spans="2:28" s="30" customFormat="1" ht="12" customHeight="1" thickTop="1" thickBot="1">
      <c r="B23" s="155" t="s">
        <v>271</v>
      </c>
      <c r="C23" s="89">
        <v>-25.7</v>
      </c>
      <c r="D23" s="90">
        <v>-21.4</v>
      </c>
      <c r="E23" s="90">
        <v>-13.7</v>
      </c>
      <c r="F23" s="91">
        <v>-18.899999999999999</v>
      </c>
      <c r="G23" s="92">
        <v>-20.9</v>
      </c>
      <c r="H23" s="92">
        <v>-19.8</v>
      </c>
      <c r="I23" s="491">
        <f t="shared" si="0"/>
        <v>1.5999999999999979</v>
      </c>
      <c r="AB23" s="562"/>
    </row>
    <row r="24" spans="2:28" s="30" customFormat="1" ht="11.25">
      <c r="B24" s="135" t="s">
        <v>196</v>
      </c>
      <c r="AB24" s="562"/>
    </row>
    <row r="25" spans="2:28" s="30" customFormat="1" ht="11.25">
      <c r="B25" s="458" t="s">
        <v>492</v>
      </c>
    </row>
    <row r="75" spans="3:9">
      <c r="C75" s="80"/>
      <c r="D75" s="80"/>
      <c r="E75" s="80"/>
      <c r="F75" s="80"/>
      <c r="G75" s="80"/>
      <c r="H75" s="80"/>
      <c r="I75" s="80"/>
    </row>
    <row r="76" spans="3:9">
      <c r="C76" s="80"/>
      <c r="D76" s="80"/>
      <c r="E76" s="80"/>
      <c r="F76" s="80"/>
      <c r="G76" s="80"/>
      <c r="H76" s="80"/>
      <c r="I76" s="80"/>
    </row>
    <row r="77" spans="3:9">
      <c r="C77" s="80"/>
      <c r="D77" s="80"/>
      <c r="E77" s="80"/>
      <c r="F77" s="80"/>
      <c r="G77" s="80"/>
      <c r="H77" s="80"/>
      <c r="I77" s="80"/>
    </row>
    <row r="78" spans="3:9">
      <c r="C78" s="80"/>
      <c r="D78" s="80"/>
      <c r="E78" s="80"/>
      <c r="F78" s="80"/>
      <c r="G78" s="80"/>
      <c r="H78" s="80"/>
      <c r="I78" s="80"/>
    </row>
    <row r="79" spans="3:9">
      <c r="C79" s="80"/>
      <c r="D79" s="80"/>
      <c r="E79" s="80"/>
      <c r="F79" s="80"/>
      <c r="G79" s="80"/>
      <c r="H79" s="80"/>
      <c r="I79" s="80"/>
    </row>
    <row r="80" spans="3:9">
      <c r="C80" s="80"/>
      <c r="D80" s="80"/>
      <c r="E80" s="80"/>
      <c r="F80" s="80"/>
      <c r="G80" s="80"/>
      <c r="H80" s="80"/>
      <c r="I80" s="80"/>
    </row>
    <row r="81" spans="3:9">
      <c r="C81" s="80"/>
      <c r="D81" s="80"/>
      <c r="E81" s="80"/>
      <c r="F81" s="80"/>
      <c r="G81" s="80"/>
      <c r="H81" s="80"/>
      <c r="I81" s="80"/>
    </row>
    <row r="82" spans="3:9">
      <c r="C82" s="80"/>
      <c r="D82" s="80"/>
      <c r="E82" s="80"/>
      <c r="F82" s="80"/>
      <c r="G82" s="80"/>
      <c r="H82" s="80"/>
      <c r="I82" s="80"/>
    </row>
    <row r="83" spans="3:9">
      <c r="C83" s="80"/>
      <c r="D83" s="80"/>
      <c r="E83" s="80"/>
      <c r="F83" s="80"/>
      <c r="G83" s="80"/>
      <c r="H83" s="80"/>
      <c r="I83" s="80"/>
    </row>
    <row r="84" spans="3:9">
      <c r="C84" s="80"/>
      <c r="D84" s="80"/>
      <c r="E84" s="80"/>
      <c r="F84" s="80"/>
      <c r="G84" s="80"/>
      <c r="H84" s="80"/>
      <c r="I84" s="80"/>
    </row>
    <row r="85" spans="3:9">
      <c r="C85" s="80"/>
      <c r="D85" s="80"/>
      <c r="E85" s="80"/>
      <c r="F85" s="80"/>
      <c r="G85" s="80"/>
      <c r="H85" s="80"/>
      <c r="I85" s="80"/>
    </row>
    <row r="86" spans="3:9">
      <c r="C86" s="80"/>
      <c r="D86" s="80"/>
      <c r="E86" s="80"/>
      <c r="F86" s="80"/>
      <c r="G86" s="80"/>
      <c r="H86" s="80"/>
      <c r="I86" s="80"/>
    </row>
    <row r="87" spans="3:9">
      <c r="C87" s="80"/>
      <c r="D87" s="80"/>
      <c r="E87" s="80"/>
      <c r="F87" s="80"/>
      <c r="G87" s="80"/>
      <c r="H87" s="80"/>
      <c r="I87" s="80"/>
    </row>
    <row r="88" spans="3:9">
      <c r="C88" s="80"/>
      <c r="D88" s="80"/>
      <c r="E88" s="80"/>
      <c r="F88" s="80"/>
      <c r="G88" s="80"/>
      <c r="H88" s="80"/>
      <c r="I88" s="80"/>
    </row>
    <row r="89" spans="3:9">
      <c r="C89" s="80"/>
      <c r="D89" s="80"/>
      <c r="E89" s="80"/>
      <c r="F89" s="80"/>
      <c r="G89" s="80"/>
      <c r="H89" s="80"/>
      <c r="I89" s="80"/>
    </row>
    <row r="90" spans="3:9">
      <c r="C90" s="80"/>
      <c r="D90" s="80"/>
      <c r="E90" s="80"/>
      <c r="F90" s="80"/>
      <c r="G90" s="80"/>
      <c r="H90" s="80"/>
      <c r="I90" s="80"/>
    </row>
    <row r="91" spans="3:9">
      <c r="C91" s="80"/>
      <c r="D91" s="80"/>
      <c r="E91" s="80"/>
      <c r="F91" s="80"/>
      <c r="G91" s="80"/>
      <c r="H91" s="80"/>
      <c r="I91" s="80"/>
    </row>
    <row r="92" spans="3:9">
      <c r="C92" s="80"/>
      <c r="D92" s="80"/>
      <c r="E92" s="80"/>
      <c r="F92" s="80"/>
      <c r="G92" s="80"/>
      <c r="H92" s="80"/>
      <c r="I92" s="80"/>
    </row>
    <row r="93" spans="3:9">
      <c r="C93" s="80"/>
      <c r="D93" s="80"/>
      <c r="E93" s="80"/>
      <c r="F93" s="80"/>
      <c r="G93" s="80"/>
      <c r="H93" s="80"/>
      <c r="I93" s="80"/>
    </row>
    <row r="94" spans="3:9">
      <c r="C94" s="80"/>
      <c r="D94" s="80"/>
      <c r="E94" s="80"/>
      <c r="F94" s="80"/>
      <c r="G94" s="80"/>
      <c r="H94" s="80"/>
      <c r="I94" s="80"/>
    </row>
    <row r="95" spans="3:9">
      <c r="C95" s="80"/>
      <c r="D95" s="80"/>
      <c r="E95" s="80"/>
      <c r="F95" s="80"/>
      <c r="G95" s="80"/>
      <c r="H95" s="80"/>
      <c r="I95" s="80"/>
    </row>
    <row r="96" spans="3:9">
      <c r="C96" s="80"/>
      <c r="D96" s="80"/>
      <c r="E96" s="80"/>
      <c r="F96" s="80"/>
      <c r="G96" s="80"/>
      <c r="H96" s="80"/>
      <c r="I96" s="80"/>
    </row>
    <row r="97" spans="3:9">
      <c r="C97" s="80"/>
      <c r="D97" s="80"/>
      <c r="E97" s="80"/>
      <c r="F97" s="80"/>
      <c r="G97" s="80"/>
      <c r="H97" s="80"/>
      <c r="I97" s="80"/>
    </row>
    <row r="98" spans="3:9">
      <c r="C98" s="80"/>
      <c r="D98" s="80"/>
      <c r="E98" s="80"/>
      <c r="F98" s="80"/>
      <c r="G98" s="80"/>
      <c r="H98" s="80"/>
      <c r="I98" s="80"/>
    </row>
    <row r="99" spans="3:9">
      <c r="C99" s="80"/>
      <c r="D99" s="80"/>
      <c r="E99" s="80"/>
      <c r="F99" s="80"/>
      <c r="G99" s="80"/>
      <c r="H99" s="80"/>
      <c r="I99" s="80"/>
    </row>
    <row r="100" spans="3:9">
      <c r="C100" s="80"/>
      <c r="D100" s="80"/>
      <c r="E100" s="80"/>
      <c r="F100" s="80"/>
      <c r="G100" s="80"/>
      <c r="H100" s="80"/>
      <c r="I100" s="80"/>
    </row>
    <row r="101" spans="3:9">
      <c r="C101" s="80"/>
      <c r="D101" s="80"/>
      <c r="E101" s="80"/>
      <c r="F101" s="80"/>
      <c r="G101" s="80"/>
      <c r="H101" s="80"/>
      <c r="I101" s="80"/>
    </row>
    <row r="102" spans="3:9">
      <c r="C102" s="80"/>
      <c r="D102" s="80"/>
      <c r="E102" s="80"/>
      <c r="F102" s="80"/>
      <c r="G102" s="80"/>
      <c r="H102" s="80"/>
      <c r="I102" s="80"/>
    </row>
    <row r="103" spans="3:9">
      <c r="C103" s="80"/>
      <c r="D103" s="80"/>
      <c r="E103" s="80"/>
      <c r="F103" s="80"/>
      <c r="G103" s="80"/>
      <c r="H103" s="80"/>
      <c r="I103" s="80"/>
    </row>
    <row r="104" spans="3:9">
      <c r="C104" s="80"/>
      <c r="D104" s="80"/>
      <c r="E104" s="80"/>
      <c r="F104" s="80"/>
      <c r="G104" s="80"/>
      <c r="H104" s="80"/>
      <c r="I104" s="80"/>
    </row>
    <row r="105" spans="3:9">
      <c r="C105" s="80"/>
      <c r="D105" s="80"/>
      <c r="E105" s="80"/>
      <c r="F105" s="80"/>
      <c r="G105" s="80"/>
      <c r="H105" s="80"/>
      <c r="I105" s="80"/>
    </row>
    <row r="106" spans="3:9">
      <c r="C106" s="80"/>
      <c r="D106" s="80"/>
      <c r="E106" s="80"/>
      <c r="F106" s="80"/>
      <c r="G106" s="80"/>
      <c r="H106" s="80"/>
      <c r="I106" s="80"/>
    </row>
    <row r="107" spans="3:9">
      <c r="C107" s="80"/>
      <c r="D107" s="80"/>
      <c r="E107" s="80"/>
      <c r="F107" s="80"/>
      <c r="G107" s="80"/>
      <c r="H107" s="80"/>
      <c r="I107" s="80"/>
    </row>
    <row r="108" spans="3:9">
      <c r="C108" s="80"/>
      <c r="D108" s="80"/>
      <c r="E108" s="80"/>
      <c r="F108" s="80"/>
      <c r="G108" s="80"/>
      <c r="H108" s="80"/>
      <c r="I108" s="80"/>
    </row>
    <row r="109" spans="3:9">
      <c r="C109" s="80"/>
      <c r="D109" s="80"/>
      <c r="E109" s="80"/>
      <c r="F109" s="80"/>
      <c r="G109" s="80"/>
      <c r="H109" s="80"/>
      <c r="I109" s="80"/>
    </row>
    <row r="110" spans="3:9">
      <c r="C110" s="80"/>
      <c r="D110" s="80"/>
      <c r="E110" s="80"/>
      <c r="F110" s="80"/>
      <c r="G110" s="80"/>
      <c r="H110" s="80"/>
      <c r="I110" s="80"/>
    </row>
    <row r="111" spans="3:9">
      <c r="C111" s="80"/>
      <c r="D111" s="80"/>
      <c r="E111" s="80"/>
      <c r="F111" s="80"/>
      <c r="G111" s="80"/>
      <c r="H111" s="80"/>
      <c r="I111" s="80"/>
    </row>
    <row r="112" spans="3:9">
      <c r="C112" s="80"/>
      <c r="D112" s="80"/>
      <c r="E112" s="80"/>
      <c r="F112" s="80"/>
      <c r="G112" s="80"/>
      <c r="H112" s="80"/>
      <c r="I112" s="80"/>
    </row>
    <row r="113" spans="3:9">
      <c r="C113" s="80"/>
      <c r="D113" s="80"/>
      <c r="E113" s="80"/>
      <c r="F113" s="80"/>
      <c r="G113" s="80"/>
      <c r="H113" s="80"/>
      <c r="I113" s="80"/>
    </row>
    <row r="114" spans="3:9">
      <c r="C114" s="80"/>
      <c r="D114" s="80"/>
      <c r="E114" s="80"/>
      <c r="F114" s="80"/>
      <c r="G114" s="80"/>
      <c r="H114" s="80"/>
      <c r="I114" s="80"/>
    </row>
    <row r="115" spans="3:9">
      <c r="C115" s="80"/>
      <c r="D115" s="80"/>
      <c r="E115" s="80"/>
      <c r="F115" s="80"/>
      <c r="G115" s="80"/>
      <c r="H115" s="80"/>
      <c r="I115" s="80"/>
    </row>
    <row r="116" spans="3:9">
      <c r="C116" s="80"/>
      <c r="D116" s="80"/>
      <c r="E116" s="80"/>
      <c r="F116" s="80"/>
      <c r="G116" s="80"/>
      <c r="H116" s="80"/>
      <c r="I116" s="80"/>
    </row>
    <row r="117" spans="3:9">
      <c r="C117" s="80"/>
      <c r="D117" s="80"/>
      <c r="E117" s="80"/>
      <c r="F117" s="80"/>
      <c r="G117" s="80"/>
      <c r="H117" s="80"/>
      <c r="I117" s="80"/>
    </row>
    <row r="118" spans="3:9">
      <c r="C118" s="80"/>
      <c r="D118" s="80"/>
      <c r="E118" s="80"/>
      <c r="F118" s="80"/>
      <c r="G118" s="80"/>
      <c r="H118" s="80"/>
      <c r="I118" s="80"/>
    </row>
    <row r="119" spans="3:9">
      <c r="C119" s="80"/>
      <c r="D119" s="80"/>
      <c r="E119" s="80"/>
      <c r="F119" s="80"/>
      <c r="G119" s="80"/>
      <c r="H119" s="80"/>
      <c r="I119" s="80"/>
    </row>
    <row r="120" spans="3:9">
      <c r="C120" s="80"/>
      <c r="D120" s="80"/>
      <c r="E120" s="80"/>
      <c r="F120" s="80"/>
      <c r="G120" s="80"/>
      <c r="H120" s="80"/>
      <c r="I120" s="80"/>
    </row>
    <row r="121" spans="3:9">
      <c r="C121" s="80"/>
      <c r="D121" s="80"/>
      <c r="E121" s="80"/>
      <c r="F121" s="80"/>
      <c r="G121" s="80"/>
      <c r="H121" s="80"/>
      <c r="I121" s="80"/>
    </row>
    <row r="122" spans="3:9">
      <c r="C122" s="80"/>
      <c r="D122" s="80"/>
      <c r="E122" s="80"/>
      <c r="F122" s="80"/>
      <c r="G122" s="80"/>
      <c r="H122" s="80"/>
      <c r="I122" s="80"/>
    </row>
    <row r="123" spans="3:9">
      <c r="C123" s="80"/>
      <c r="D123" s="80"/>
      <c r="E123" s="80"/>
      <c r="F123" s="80"/>
      <c r="G123" s="80"/>
      <c r="H123" s="80"/>
      <c r="I123" s="80"/>
    </row>
    <row r="124" spans="3:9">
      <c r="C124" s="80"/>
      <c r="D124" s="80"/>
      <c r="E124" s="80"/>
      <c r="F124" s="80"/>
      <c r="G124" s="80"/>
      <c r="H124" s="80"/>
      <c r="I124" s="80"/>
    </row>
    <row r="125" spans="3:9">
      <c r="C125" s="80"/>
      <c r="D125" s="80"/>
      <c r="E125" s="80"/>
      <c r="F125" s="80"/>
      <c r="G125" s="80"/>
      <c r="H125" s="80"/>
      <c r="I125" s="80"/>
    </row>
    <row r="126" spans="3:9">
      <c r="C126" s="80"/>
      <c r="D126" s="80"/>
      <c r="E126" s="80"/>
      <c r="F126" s="80"/>
      <c r="G126" s="80"/>
      <c r="H126" s="80"/>
      <c r="I126" s="80"/>
    </row>
    <row r="127" spans="3:9">
      <c r="C127" s="80"/>
      <c r="D127" s="80"/>
      <c r="E127" s="80"/>
      <c r="F127" s="80"/>
      <c r="G127" s="80"/>
      <c r="H127" s="80"/>
      <c r="I127" s="80"/>
    </row>
    <row r="128" spans="3:9">
      <c r="C128" s="80"/>
      <c r="D128" s="80"/>
      <c r="E128" s="80"/>
      <c r="F128" s="80"/>
      <c r="G128" s="80"/>
      <c r="H128" s="80"/>
      <c r="I128" s="80"/>
    </row>
    <row r="129" spans="3:9">
      <c r="C129" s="80"/>
      <c r="D129" s="80"/>
      <c r="E129" s="80"/>
      <c r="F129" s="80"/>
      <c r="G129" s="80"/>
      <c r="H129" s="80"/>
      <c r="I129" s="80"/>
    </row>
    <row r="130" spans="3:9">
      <c r="C130" s="80"/>
      <c r="D130" s="80"/>
      <c r="E130" s="80"/>
      <c r="F130" s="80"/>
      <c r="G130" s="80"/>
      <c r="H130" s="80"/>
      <c r="I130" s="80"/>
    </row>
    <row r="131" spans="3:9">
      <c r="C131" s="80"/>
      <c r="D131" s="80"/>
      <c r="E131" s="80"/>
      <c r="F131" s="80"/>
      <c r="G131" s="80"/>
      <c r="H131" s="80"/>
      <c r="I131" s="80"/>
    </row>
    <row r="132" spans="3:9">
      <c r="C132" s="80"/>
      <c r="D132" s="80"/>
      <c r="E132" s="80"/>
      <c r="F132" s="80"/>
      <c r="G132" s="80"/>
      <c r="H132" s="80"/>
      <c r="I132" s="80"/>
    </row>
    <row r="133" spans="3:9">
      <c r="C133" s="80"/>
      <c r="D133" s="80"/>
      <c r="E133" s="80"/>
      <c r="F133" s="80"/>
      <c r="G133" s="80"/>
      <c r="H133" s="80"/>
      <c r="I133" s="80"/>
    </row>
    <row r="134" spans="3:9">
      <c r="C134" s="80"/>
      <c r="D134" s="80"/>
      <c r="E134" s="80"/>
      <c r="F134" s="80"/>
      <c r="G134" s="80"/>
      <c r="H134" s="80"/>
      <c r="I134" s="80"/>
    </row>
    <row r="135" spans="3:9">
      <c r="C135" s="80"/>
      <c r="D135" s="80"/>
      <c r="E135" s="80"/>
      <c r="F135" s="80"/>
      <c r="G135" s="80"/>
      <c r="H135" s="80"/>
      <c r="I135" s="80"/>
    </row>
    <row r="136" spans="3:9">
      <c r="C136" s="80"/>
      <c r="D136" s="80"/>
      <c r="E136" s="80"/>
      <c r="F136" s="80"/>
      <c r="G136" s="80"/>
      <c r="H136" s="80"/>
      <c r="I136" s="80"/>
    </row>
    <row r="137" spans="3:9">
      <c r="C137" s="80"/>
      <c r="D137" s="80"/>
      <c r="E137" s="80"/>
      <c r="F137" s="80"/>
      <c r="G137" s="80"/>
      <c r="H137" s="80"/>
      <c r="I137" s="80"/>
    </row>
    <row r="138" spans="3:9">
      <c r="C138" s="80"/>
      <c r="D138" s="80"/>
      <c r="E138" s="80"/>
      <c r="F138" s="80"/>
      <c r="G138" s="80"/>
      <c r="H138" s="80"/>
      <c r="I138" s="80"/>
    </row>
    <row r="139" spans="3:9">
      <c r="C139" s="80"/>
      <c r="D139" s="80"/>
      <c r="E139" s="80"/>
      <c r="F139" s="80"/>
      <c r="G139" s="80"/>
      <c r="H139" s="80"/>
      <c r="I139" s="80"/>
    </row>
    <row r="140" spans="3:9">
      <c r="C140" s="80"/>
      <c r="D140" s="80"/>
      <c r="E140" s="80"/>
      <c r="F140" s="80"/>
      <c r="G140" s="80"/>
      <c r="H140" s="80"/>
      <c r="I140" s="80"/>
    </row>
    <row r="141" spans="3:9">
      <c r="C141" s="80"/>
      <c r="D141" s="80"/>
      <c r="E141" s="80"/>
      <c r="F141" s="80"/>
      <c r="G141" s="80"/>
      <c r="H141" s="80"/>
      <c r="I141" s="80"/>
    </row>
    <row r="142" spans="3:9">
      <c r="C142" s="80"/>
      <c r="D142" s="80"/>
      <c r="E142" s="80"/>
      <c r="F142" s="80"/>
      <c r="G142" s="80"/>
      <c r="H142" s="80"/>
      <c r="I142" s="80"/>
    </row>
    <row r="143" spans="3:9">
      <c r="C143" s="80"/>
      <c r="D143" s="80"/>
      <c r="E143" s="80"/>
      <c r="F143" s="80"/>
      <c r="G143" s="80"/>
      <c r="H143" s="80"/>
      <c r="I143" s="80"/>
    </row>
    <row r="144" spans="3:9">
      <c r="C144" s="80"/>
      <c r="D144" s="80"/>
      <c r="E144" s="80"/>
      <c r="F144" s="80"/>
      <c r="G144" s="80"/>
      <c r="H144" s="80"/>
      <c r="I144" s="80"/>
    </row>
    <row r="145" spans="3:9">
      <c r="C145" s="80"/>
      <c r="D145" s="80"/>
      <c r="E145" s="80"/>
      <c r="F145" s="80"/>
      <c r="G145" s="80"/>
      <c r="H145" s="80"/>
      <c r="I145" s="80"/>
    </row>
    <row r="146" spans="3:9">
      <c r="C146" s="80"/>
      <c r="D146" s="80"/>
      <c r="E146" s="80"/>
      <c r="F146" s="80"/>
      <c r="G146" s="80"/>
      <c r="H146" s="80"/>
      <c r="I146" s="80"/>
    </row>
    <row r="147" spans="3:9">
      <c r="C147" s="80"/>
      <c r="D147" s="80"/>
      <c r="E147" s="80"/>
      <c r="F147" s="80"/>
      <c r="G147" s="80"/>
      <c r="H147" s="80"/>
      <c r="I147" s="80"/>
    </row>
    <row r="148" spans="3:9">
      <c r="C148" s="80"/>
      <c r="D148" s="80"/>
      <c r="E148" s="80"/>
      <c r="F148" s="80"/>
      <c r="G148" s="80"/>
      <c r="H148" s="80"/>
      <c r="I148" s="80"/>
    </row>
    <row r="149" spans="3:9">
      <c r="C149" s="80"/>
      <c r="D149" s="80"/>
      <c r="E149" s="80"/>
      <c r="F149" s="80"/>
      <c r="G149" s="80"/>
      <c r="H149" s="80"/>
      <c r="I149" s="80"/>
    </row>
    <row r="150" spans="3:9">
      <c r="C150" s="80"/>
      <c r="D150" s="80"/>
      <c r="E150" s="80"/>
      <c r="F150" s="80"/>
      <c r="G150" s="80"/>
      <c r="H150" s="80"/>
      <c r="I150" s="80"/>
    </row>
    <row r="151" spans="3:9">
      <c r="C151" s="80"/>
      <c r="D151" s="80"/>
      <c r="E151" s="80"/>
      <c r="F151" s="80"/>
      <c r="G151" s="80"/>
      <c r="H151" s="80"/>
      <c r="I151" s="80"/>
    </row>
    <row r="152" spans="3:9">
      <c r="C152" s="80"/>
      <c r="D152" s="80"/>
      <c r="E152" s="80"/>
      <c r="F152" s="80"/>
      <c r="G152" s="80"/>
      <c r="H152" s="80"/>
      <c r="I152" s="80"/>
    </row>
    <row r="153" spans="3:9">
      <c r="C153" s="80"/>
      <c r="D153" s="80"/>
      <c r="E153" s="80"/>
      <c r="F153" s="80"/>
      <c r="G153" s="80"/>
      <c r="H153" s="80"/>
      <c r="I153" s="80"/>
    </row>
    <row r="154" spans="3:9">
      <c r="C154" s="80"/>
      <c r="D154" s="80"/>
      <c r="E154" s="80"/>
      <c r="F154" s="80"/>
      <c r="G154" s="80"/>
      <c r="H154" s="80"/>
      <c r="I154" s="80"/>
    </row>
    <row r="155" spans="3:9">
      <c r="C155" s="80"/>
      <c r="D155" s="80"/>
      <c r="E155" s="80"/>
      <c r="F155" s="80"/>
      <c r="G155" s="80"/>
      <c r="H155" s="80"/>
      <c r="I155" s="80"/>
    </row>
    <row r="156" spans="3:9">
      <c r="C156" s="80"/>
      <c r="D156" s="80"/>
      <c r="E156" s="80"/>
      <c r="F156" s="80"/>
      <c r="G156" s="80"/>
      <c r="H156" s="80"/>
      <c r="I156" s="80"/>
    </row>
    <row r="157" spans="3:9">
      <c r="C157" s="80"/>
      <c r="D157" s="80"/>
      <c r="E157" s="80"/>
      <c r="F157" s="80"/>
      <c r="G157" s="80"/>
      <c r="H157" s="80"/>
      <c r="I157" s="80"/>
    </row>
    <row r="158" spans="3:9">
      <c r="C158" s="80"/>
      <c r="D158" s="80"/>
      <c r="E158" s="80"/>
      <c r="F158" s="80"/>
      <c r="G158" s="80"/>
      <c r="H158" s="80"/>
      <c r="I158" s="80"/>
    </row>
    <row r="159" spans="3:9">
      <c r="C159" s="80"/>
      <c r="D159" s="80"/>
      <c r="E159" s="80"/>
      <c r="F159" s="80"/>
      <c r="G159" s="80"/>
      <c r="H159" s="80"/>
      <c r="I159" s="80"/>
    </row>
    <row r="160" spans="3:9">
      <c r="C160" s="80"/>
      <c r="D160" s="80"/>
      <c r="E160" s="80"/>
      <c r="F160" s="80"/>
      <c r="G160" s="80"/>
      <c r="H160" s="80"/>
      <c r="I160" s="80"/>
    </row>
    <row r="161" spans="3:9">
      <c r="C161" s="80"/>
      <c r="D161" s="80"/>
      <c r="E161" s="80"/>
      <c r="F161" s="80"/>
      <c r="G161" s="80"/>
      <c r="H161" s="80"/>
      <c r="I161" s="80"/>
    </row>
    <row r="162" spans="3:9">
      <c r="C162" s="80"/>
      <c r="D162" s="80"/>
      <c r="E162" s="80"/>
      <c r="F162" s="80"/>
      <c r="G162" s="80"/>
      <c r="H162" s="80"/>
      <c r="I162" s="80"/>
    </row>
    <row r="163" spans="3:9">
      <c r="C163" s="80"/>
      <c r="D163" s="80"/>
      <c r="E163" s="80"/>
      <c r="F163" s="80"/>
      <c r="G163" s="80"/>
      <c r="H163" s="80"/>
      <c r="I163" s="80"/>
    </row>
    <row r="164" spans="3:9">
      <c r="C164" s="80"/>
      <c r="D164" s="80"/>
      <c r="E164" s="80"/>
      <c r="F164" s="80"/>
      <c r="G164" s="80"/>
      <c r="H164" s="80"/>
      <c r="I164" s="80"/>
    </row>
    <row r="165" spans="3:9">
      <c r="C165" s="80"/>
      <c r="D165" s="80"/>
      <c r="E165" s="80"/>
      <c r="F165" s="80"/>
      <c r="G165" s="80"/>
      <c r="H165" s="80"/>
      <c r="I165" s="80"/>
    </row>
    <row r="166" spans="3:9">
      <c r="C166" s="80"/>
      <c r="D166" s="80"/>
      <c r="E166" s="80"/>
      <c r="F166" s="80"/>
      <c r="G166" s="80"/>
      <c r="H166" s="80"/>
      <c r="I166" s="80"/>
    </row>
    <row r="167" spans="3:9">
      <c r="C167" s="80"/>
      <c r="D167" s="80"/>
      <c r="E167" s="80"/>
      <c r="F167" s="80"/>
      <c r="G167" s="80"/>
      <c r="H167" s="80"/>
      <c r="I167" s="80"/>
    </row>
    <row r="168" spans="3:9">
      <c r="C168" s="80"/>
      <c r="D168" s="80"/>
      <c r="E168" s="80"/>
      <c r="F168" s="80"/>
      <c r="G168" s="80"/>
      <c r="H168" s="80"/>
      <c r="I168" s="80"/>
    </row>
    <row r="169" spans="3:9">
      <c r="C169" s="80"/>
      <c r="D169" s="80"/>
      <c r="E169" s="80"/>
      <c r="F169" s="80"/>
      <c r="G169" s="80"/>
      <c r="H169" s="80"/>
      <c r="I169" s="80"/>
    </row>
    <row r="170" spans="3:9">
      <c r="C170" s="80"/>
      <c r="D170" s="80"/>
      <c r="E170" s="80"/>
      <c r="F170" s="80"/>
      <c r="G170" s="80"/>
      <c r="H170" s="80"/>
      <c r="I170" s="80"/>
    </row>
    <row r="171" spans="3:9">
      <c r="C171" s="80"/>
      <c r="D171" s="80"/>
      <c r="E171" s="80"/>
      <c r="F171" s="80"/>
      <c r="G171" s="80"/>
      <c r="H171" s="80"/>
      <c r="I171" s="80"/>
    </row>
    <row r="172" spans="3:9">
      <c r="C172" s="80"/>
      <c r="D172" s="80"/>
      <c r="E172" s="80"/>
      <c r="F172" s="80"/>
      <c r="G172" s="80"/>
      <c r="H172" s="80"/>
      <c r="I172" s="80"/>
    </row>
    <row r="173" spans="3:9">
      <c r="C173" s="80"/>
      <c r="D173" s="80"/>
      <c r="E173" s="80"/>
      <c r="F173" s="80"/>
      <c r="G173" s="80"/>
      <c r="H173" s="80"/>
      <c r="I173" s="80"/>
    </row>
    <row r="174" spans="3:9">
      <c r="C174" s="80"/>
      <c r="D174" s="80"/>
      <c r="E174" s="80"/>
      <c r="F174" s="80"/>
      <c r="G174" s="80"/>
      <c r="H174" s="80"/>
      <c r="I174" s="80"/>
    </row>
    <row r="175" spans="3:9">
      <c r="C175" s="80"/>
      <c r="D175" s="80"/>
      <c r="E175" s="80"/>
      <c r="F175" s="80"/>
      <c r="G175" s="80"/>
      <c r="H175" s="80"/>
      <c r="I175" s="80"/>
    </row>
    <row r="176" spans="3:9">
      <c r="C176" s="80"/>
      <c r="D176" s="80"/>
      <c r="E176" s="80"/>
      <c r="F176" s="80"/>
      <c r="G176" s="80"/>
      <c r="H176" s="80"/>
      <c r="I176" s="80"/>
    </row>
    <row r="177" spans="3:9">
      <c r="C177" s="80"/>
      <c r="D177" s="80"/>
      <c r="E177" s="80"/>
      <c r="F177" s="80"/>
      <c r="G177" s="80"/>
      <c r="H177" s="80"/>
      <c r="I177" s="80"/>
    </row>
    <row r="178" spans="3:9">
      <c r="C178" s="80"/>
      <c r="D178" s="80"/>
      <c r="E178" s="80"/>
      <c r="F178" s="80"/>
      <c r="G178" s="80"/>
      <c r="H178" s="80"/>
      <c r="I178" s="80"/>
    </row>
    <row r="179" spans="3:9">
      <c r="C179" s="80"/>
      <c r="D179" s="80"/>
      <c r="E179" s="80"/>
      <c r="F179" s="80"/>
      <c r="G179" s="80"/>
      <c r="H179" s="80"/>
      <c r="I179" s="80"/>
    </row>
    <row r="180" spans="3:9">
      <c r="C180" s="80"/>
      <c r="D180" s="80"/>
      <c r="E180" s="80"/>
      <c r="F180" s="80"/>
      <c r="G180" s="80"/>
      <c r="H180" s="80"/>
      <c r="I180" s="80"/>
    </row>
    <row r="181" spans="3:9">
      <c r="C181" s="80"/>
      <c r="D181" s="80"/>
      <c r="E181" s="80"/>
      <c r="F181" s="80"/>
      <c r="G181" s="80"/>
      <c r="H181" s="80"/>
      <c r="I181" s="80"/>
    </row>
  </sheetData>
  <mergeCells count="7">
    <mergeCell ref="B3:I3"/>
    <mergeCell ref="B1:I1"/>
    <mergeCell ref="B5:B7"/>
    <mergeCell ref="I5:I6"/>
    <mergeCell ref="C5:F5"/>
    <mergeCell ref="G5:H5"/>
    <mergeCell ref="C7:H7"/>
  </mergeCells>
  <hyperlinks>
    <hyperlink ref="B1" location="Cuprins_ro!B4" display="I. Balanța de plăți a Republicii Moldova în trimestrul I 2023 (date provizorii)" xr:uid="{F3921994-28F9-40DE-8954-99149890913F}"/>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5BB6-988E-4211-B798-429D3B4B5DBB}">
  <dimension ref="A1:H29"/>
  <sheetViews>
    <sheetView showGridLines="0" showRowColHeaders="0" showZeros="0" workbookViewId="0"/>
  </sheetViews>
  <sheetFormatPr defaultRowHeight="15"/>
  <cols>
    <col min="1" max="1" width="5.7109375" customWidth="1"/>
    <col min="2" max="2" width="57.7109375" customWidth="1"/>
    <col min="3" max="8" width="9" customWidth="1"/>
  </cols>
  <sheetData>
    <row r="1" spans="1:8" s="4" customFormat="1" ht="15.75">
      <c r="A1" s="453"/>
      <c r="B1" s="713" t="s">
        <v>181</v>
      </c>
      <c r="C1" s="714"/>
      <c r="D1" s="714"/>
      <c r="E1" s="714"/>
      <c r="F1" s="714"/>
      <c r="G1" s="714"/>
      <c r="H1" s="714"/>
    </row>
    <row r="3" spans="1:8" s="4" customFormat="1">
      <c r="B3" s="712" t="s">
        <v>201</v>
      </c>
      <c r="C3" s="712"/>
      <c r="D3" s="712"/>
      <c r="E3" s="712"/>
      <c r="F3" s="712"/>
      <c r="G3" s="712"/>
      <c r="H3" s="712"/>
    </row>
    <row r="4" spans="1:8" ht="4.5" customHeight="1"/>
    <row r="5" spans="1:8" ht="15.75" thickBot="1">
      <c r="B5" s="708"/>
      <c r="C5" s="696">
        <v>2025</v>
      </c>
      <c r="D5" s="697"/>
      <c r="E5" s="697"/>
      <c r="F5" s="698"/>
      <c r="G5" s="696">
        <v>2026</v>
      </c>
      <c r="H5" s="697"/>
    </row>
    <row r="6" spans="1:8" s="297" customFormat="1" ht="12">
      <c r="B6" s="708"/>
      <c r="C6" s="641" t="s">
        <v>192</v>
      </c>
      <c r="D6" s="641" t="s">
        <v>193</v>
      </c>
      <c r="E6" s="641" t="s">
        <v>194</v>
      </c>
      <c r="F6" s="641" t="s">
        <v>195</v>
      </c>
      <c r="G6" s="641" t="s">
        <v>192</v>
      </c>
      <c r="H6" s="641" t="s">
        <v>0</v>
      </c>
    </row>
    <row r="7" spans="1:8" s="30" customFormat="1" ht="12" thickBot="1">
      <c r="B7" s="75" t="s">
        <v>272</v>
      </c>
      <c r="C7" s="564">
        <v>656.59790163000002</v>
      </c>
      <c r="D7" s="564">
        <v>559.79225855000004</v>
      </c>
      <c r="E7" s="564">
        <v>756.09631649999994</v>
      </c>
      <c r="F7" s="564">
        <v>865.43770720999999</v>
      </c>
      <c r="G7" s="564">
        <v>728.52982129999998</v>
      </c>
      <c r="H7" s="564">
        <v>676.18890288</v>
      </c>
    </row>
    <row r="8" spans="1:8" s="30" customFormat="1" ht="12.75" thickTop="1" thickBot="1">
      <c r="B8" s="460" t="s">
        <v>273</v>
      </c>
      <c r="C8" s="565">
        <v>771.85340527999995</v>
      </c>
      <c r="D8" s="565">
        <v>696.54717696</v>
      </c>
      <c r="E8" s="565">
        <v>876.63165686000002</v>
      </c>
      <c r="F8" s="565">
        <v>993.10401492999995</v>
      </c>
      <c r="G8" s="565">
        <v>848.67215440999996</v>
      </c>
      <c r="H8" s="565">
        <v>801.94421569999997</v>
      </c>
    </row>
    <row r="9" spans="1:8" s="30" customFormat="1" ht="12.75" thickTop="1" thickBot="1">
      <c r="B9" s="460" t="s">
        <v>274</v>
      </c>
      <c r="C9" s="565">
        <v>-128.50255822</v>
      </c>
      <c r="D9" s="565">
        <v>-151.3235024</v>
      </c>
      <c r="E9" s="565">
        <v>-138.06469229000001</v>
      </c>
      <c r="F9" s="565">
        <v>-145.03278657999999</v>
      </c>
      <c r="G9" s="565">
        <v>-136.23084331999999</v>
      </c>
      <c r="H9" s="565">
        <v>-145.36298525999999</v>
      </c>
    </row>
    <row r="10" spans="1:8" s="30" customFormat="1" ht="12.75" thickTop="1" thickBot="1">
      <c r="B10" s="461" t="s">
        <v>275</v>
      </c>
      <c r="C10" s="566">
        <v>13.24705457</v>
      </c>
      <c r="D10" s="566">
        <v>14.56858399</v>
      </c>
      <c r="E10" s="566">
        <v>17.529351930000001</v>
      </c>
      <c r="F10" s="566">
        <v>17.366478870000002</v>
      </c>
      <c r="G10" s="566">
        <v>16.088510209999999</v>
      </c>
      <c r="H10" s="566">
        <v>19.607672430000001</v>
      </c>
    </row>
    <row r="11" spans="1:8" s="30" customFormat="1" ht="12.75" thickTop="1" thickBot="1">
      <c r="B11" s="460" t="s">
        <v>276</v>
      </c>
      <c r="C11" s="565">
        <v>10.348920120000001</v>
      </c>
      <c r="D11" s="565">
        <v>12.07638605</v>
      </c>
      <c r="E11" s="565">
        <v>14.22275065</v>
      </c>
      <c r="F11" s="565">
        <v>13.541763700000001</v>
      </c>
      <c r="G11" s="565">
        <v>12.9245646</v>
      </c>
      <c r="H11" s="565">
        <v>16.334188950000001</v>
      </c>
    </row>
    <row r="12" spans="1:8" s="30" customFormat="1" ht="12.75" thickTop="1" thickBot="1">
      <c r="B12" s="460" t="s">
        <v>277</v>
      </c>
      <c r="C12" s="565">
        <v>2.94822826</v>
      </c>
      <c r="D12" s="565">
        <v>2.6782795199999998</v>
      </c>
      <c r="E12" s="565">
        <v>3.36939644</v>
      </c>
      <c r="F12" s="565">
        <v>3.8163595400000001</v>
      </c>
      <c r="G12" s="565">
        <v>3.2378297200000001</v>
      </c>
      <c r="H12" s="565">
        <v>3.0885109800000001</v>
      </c>
    </row>
    <row r="13" spans="1:8" s="30" customFormat="1" ht="12.75" thickTop="1" thickBot="1">
      <c r="B13" s="462" t="s">
        <v>278</v>
      </c>
      <c r="C13" s="565">
        <v>-4.1984220000000003E-2</v>
      </c>
      <c r="D13" s="565">
        <v>-0.18015696</v>
      </c>
      <c r="E13" s="565">
        <v>-6.0532870000000003E-2</v>
      </c>
      <c r="F13" s="565">
        <v>8.3556299999999993E-3</v>
      </c>
      <c r="G13" s="565">
        <v>-7.3884099999999994E-2</v>
      </c>
      <c r="H13" s="565">
        <v>0.18497251000000001</v>
      </c>
    </row>
    <row r="14" spans="1:8" s="30" customFormat="1" ht="12.75" thickTop="1" thickBot="1">
      <c r="B14" s="462" t="s">
        <v>279</v>
      </c>
      <c r="C14" s="567">
        <v>-8.1095899999999999E-3</v>
      </c>
      <c r="D14" s="567">
        <v>-5.9246100000000003E-3</v>
      </c>
      <c r="E14" s="567">
        <v>-2.2622900000000001E-3</v>
      </c>
      <c r="F14" s="567">
        <v>0</v>
      </c>
      <c r="G14" s="567">
        <v>0</v>
      </c>
      <c r="H14" s="567">
        <v>0</v>
      </c>
    </row>
    <row r="15" spans="1:8" s="30" customFormat="1" ht="12.75" thickTop="1" thickBot="1">
      <c r="B15" s="75" t="s">
        <v>280</v>
      </c>
      <c r="C15" s="564">
        <v>2214.1074186599999</v>
      </c>
      <c r="D15" s="564">
        <v>2091.74289894</v>
      </c>
      <c r="E15" s="564">
        <v>2178.7631049900001</v>
      </c>
      <c r="F15" s="564">
        <v>2458.8385410400001</v>
      </c>
      <c r="G15" s="564">
        <v>2187.7058409699998</v>
      </c>
      <c r="H15" s="564">
        <v>2336.1766582700002</v>
      </c>
    </row>
    <row r="16" spans="1:8" s="30" customFormat="1" ht="12.75" thickTop="1" thickBot="1">
      <c r="B16" s="460" t="s">
        <v>281</v>
      </c>
      <c r="C16" s="565">
        <v>2424.7639708000002</v>
      </c>
      <c r="D16" s="565">
        <v>2265.1263049999998</v>
      </c>
      <c r="E16" s="565">
        <v>2334.862329</v>
      </c>
      <c r="F16" s="565">
        <v>2639.5509261399998</v>
      </c>
      <c r="G16" s="565">
        <v>2454.9658055099999</v>
      </c>
      <c r="H16" s="565">
        <v>2531.93722424</v>
      </c>
    </row>
    <row r="17" spans="2:8" s="30" customFormat="1" ht="12.75" thickTop="1" thickBot="1">
      <c r="B17" s="460" t="s">
        <v>282</v>
      </c>
      <c r="C17" s="567">
        <v>3.1471789999999999E-2</v>
      </c>
      <c r="D17" s="567">
        <v>1.1626E-4</v>
      </c>
      <c r="E17" s="567">
        <v>8.7590000000000007E-5</v>
      </c>
      <c r="F17" s="567">
        <v>0.32529179000000003</v>
      </c>
      <c r="G17" s="567">
        <v>4.5629379999999997E-2</v>
      </c>
      <c r="H17" s="567">
        <v>1.8640499999999999E-3</v>
      </c>
    </row>
    <row r="18" spans="2:8" s="30" customFormat="1" ht="12.75" thickTop="1" thickBot="1">
      <c r="B18" s="460" t="s">
        <v>274</v>
      </c>
      <c r="C18" s="565">
        <v>-90.457517440000004</v>
      </c>
      <c r="D18" s="565">
        <v>-101.28464065</v>
      </c>
      <c r="E18" s="565">
        <v>-86.938367659999997</v>
      </c>
      <c r="F18" s="565">
        <v>-89.395457059999998</v>
      </c>
      <c r="G18" s="565">
        <v>-92.971895579999995</v>
      </c>
      <c r="H18" s="565">
        <v>-102.50912830999999</v>
      </c>
    </row>
    <row r="19" spans="2:8" s="30" customFormat="1" ht="12.75" thickTop="1" thickBot="1">
      <c r="B19" s="460" t="s">
        <v>283</v>
      </c>
      <c r="C19" s="565">
        <v>-94.908084959999996</v>
      </c>
      <c r="D19" s="565">
        <v>-93.341796970000004</v>
      </c>
      <c r="E19" s="565">
        <v>-102.28540262999999</v>
      </c>
      <c r="F19" s="565">
        <v>-137.98681031000001</v>
      </c>
      <c r="G19" s="565">
        <v>-175.37566622</v>
      </c>
      <c r="H19" s="565">
        <v>-92.083113530000006</v>
      </c>
    </row>
    <row r="20" spans="2:8" s="30" customFormat="1" ht="12.75" thickTop="1" thickBot="1">
      <c r="B20" s="461" t="s">
        <v>275</v>
      </c>
      <c r="C20" s="566">
        <v>-25.322421519999999</v>
      </c>
      <c r="D20" s="566">
        <v>21.2429153</v>
      </c>
      <c r="E20" s="566">
        <v>33.124458699999998</v>
      </c>
      <c r="F20" s="566">
        <v>46.344590490000002</v>
      </c>
      <c r="G20" s="566">
        <v>1.0419678699999999</v>
      </c>
      <c r="H20" s="566">
        <v>-1.17018818</v>
      </c>
    </row>
    <row r="21" spans="2:8" s="30" customFormat="1" ht="12.75" thickTop="1" thickBot="1">
      <c r="B21" s="460" t="s">
        <v>284</v>
      </c>
      <c r="C21" s="565">
        <v>-78.64727302</v>
      </c>
      <c r="D21" s="565">
        <v>-80.566267769999996</v>
      </c>
      <c r="E21" s="565">
        <v>-82.33450105</v>
      </c>
      <c r="F21" s="565">
        <v>-97.837171089999998</v>
      </c>
      <c r="G21" s="565">
        <v>-85.647836659999996</v>
      </c>
      <c r="H21" s="565">
        <v>-89.823950479999993</v>
      </c>
    </row>
    <row r="22" spans="2:8" s="30" customFormat="1" ht="12.75" thickTop="1" thickBot="1">
      <c r="B22" s="460" t="s">
        <v>285</v>
      </c>
      <c r="C22" s="565">
        <v>8.5735574999999997</v>
      </c>
      <c r="D22" s="565">
        <v>8.0865143600000007</v>
      </c>
      <c r="E22" s="565">
        <v>9.4180936600000003</v>
      </c>
      <c r="F22" s="565">
        <v>9.7882023399999998</v>
      </c>
      <c r="G22" s="565">
        <v>8.7737159299999998</v>
      </c>
      <c r="H22" s="565">
        <v>6.1456303999999999</v>
      </c>
    </row>
    <row r="23" spans="2:8" s="30" customFormat="1" ht="12.75" thickTop="1" thickBot="1">
      <c r="B23" s="460" t="s">
        <v>286</v>
      </c>
      <c r="C23" s="565">
        <v>0.48773729999999998</v>
      </c>
      <c r="D23" s="565">
        <v>0</v>
      </c>
      <c r="E23" s="565">
        <v>0.36820185999999999</v>
      </c>
      <c r="F23" s="565">
        <v>2.0684118900000001</v>
      </c>
      <c r="G23" s="565">
        <v>0.23899117</v>
      </c>
      <c r="H23" s="565">
        <v>0</v>
      </c>
    </row>
    <row r="24" spans="2:8" s="30" customFormat="1" ht="12.75" thickTop="1" thickBot="1">
      <c r="B24" s="460" t="s">
        <v>287</v>
      </c>
      <c r="C24" s="565">
        <v>92.759036719999997</v>
      </c>
      <c r="D24" s="565">
        <v>96.995863880000002</v>
      </c>
      <c r="E24" s="565">
        <v>108.52439071000001</v>
      </c>
      <c r="F24" s="565">
        <v>135.32983389</v>
      </c>
      <c r="G24" s="565">
        <v>80.760623929999994</v>
      </c>
      <c r="H24" s="565">
        <v>85.805567210000007</v>
      </c>
    </row>
    <row r="25" spans="2:8" s="30" customFormat="1" ht="12.75" thickTop="1" thickBot="1">
      <c r="B25" s="460" t="s">
        <v>288</v>
      </c>
      <c r="C25" s="565">
        <v>-45.675319229999999</v>
      </c>
      <c r="D25" s="565">
        <v>0</v>
      </c>
      <c r="E25" s="565">
        <v>0</v>
      </c>
      <c r="F25" s="565">
        <v>0</v>
      </c>
      <c r="G25" s="565">
        <v>0</v>
      </c>
      <c r="H25" s="565">
        <v>0</v>
      </c>
    </row>
    <row r="26" spans="2:8" s="30" customFormat="1" ht="12.75" thickTop="1" thickBot="1">
      <c r="B26" s="460" t="s">
        <v>289</v>
      </c>
      <c r="C26" s="565">
        <v>-2.8201607900000001</v>
      </c>
      <c r="D26" s="565">
        <v>-3.2731951700000002</v>
      </c>
      <c r="E26" s="565">
        <v>-2.85172648</v>
      </c>
      <c r="F26" s="565">
        <v>-3.0046865500000002</v>
      </c>
      <c r="G26" s="565">
        <v>-3.0835265000000001</v>
      </c>
      <c r="H26" s="565">
        <v>-3.29743531</v>
      </c>
    </row>
    <row r="27" spans="2:8" s="30" customFormat="1" ht="12" thickTop="1">
      <c r="B27" s="135" t="s">
        <v>196</v>
      </c>
    </row>
    <row r="29" spans="2:8">
      <c r="B29" s="459"/>
    </row>
  </sheetData>
  <mergeCells count="5">
    <mergeCell ref="B5:B6"/>
    <mergeCell ref="C5:F5"/>
    <mergeCell ref="G5:H5"/>
    <mergeCell ref="B3:H3"/>
    <mergeCell ref="B1:H1"/>
  </mergeCells>
  <phoneticPr fontId="17" type="noConversion"/>
  <hyperlinks>
    <hyperlink ref="B1" location="Cuprins_ro!B4" display="I. Balanța de plăți a Republicii Moldova în trimestrul I 2023 (date provizorii)" xr:uid="{97ED54E7-7A6C-4351-A309-798A3EAAA277}"/>
  </hyperlink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B1:P53"/>
  <sheetViews>
    <sheetView showGridLines="0" showRowColHeaders="0" zoomScaleNormal="100" workbookViewId="0"/>
  </sheetViews>
  <sheetFormatPr defaultColWidth="9.140625" defaultRowHeight="15"/>
  <cols>
    <col min="1" max="1" width="5.7109375" style="97" customWidth="1"/>
    <col min="2" max="2" width="30.42578125" style="97" customWidth="1"/>
    <col min="3" max="7" width="11.42578125" style="98" customWidth="1"/>
    <col min="8" max="219" width="9.140625" style="97" customWidth="1"/>
    <col min="220" max="16384" width="9.140625" style="97"/>
  </cols>
  <sheetData>
    <row r="1" spans="2:8" s="4" customFormat="1" ht="15.75">
      <c r="B1" s="683" t="s">
        <v>181</v>
      </c>
      <c r="C1" s="693"/>
      <c r="D1" s="693"/>
      <c r="E1" s="693"/>
      <c r="F1" s="693"/>
      <c r="G1" s="693"/>
      <c r="H1" s="693"/>
    </row>
    <row r="2" spans="2:8" s="4" customFormat="1" ht="11.25" customHeight="1">
      <c r="B2" s="94"/>
      <c r="C2" s="94"/>
      <c r="D2" s="94"/>
      <c r="E2" s="94"/>
      <c r="F2" s="94"/>
      <c r="G2" s="94"/>
    </row>
    <row r="3" spans="2:8" s="4" customFormat="1" ht="5.0999999999999996" customHeight="1">
      <c r="B3" s="95"/>
      <c r="C3" s="95"/>
      <c r="D3" s="95"/>
      <c r="E3" s="95"/>
      <c r="F3" s="95"/>
      <c r="G3" s="95"/>
    </row>
    <row r="4" spans="2:8" s="96" customFormat="1">
      <c r="B4" s="685" t="s">
        <v>164</v>
      </c>
      <c r="C4" s="685"/>
      <c r="D4" s="685"/>
      <c r="E4" s="685"/>
      <c r="F4" s="685"/>
      <c r="G4" s="685"/>
      <c r="H4" s="685"/>
    </row>
    <row r="5" spans="2:8" s="4" customFormat="1">
      <c r="B5" s="97"/>
      <c r="C5" s="98"/>
      <c r="D5" s="98"/>
      <c r="E5" s="98"/>
      <c r="F5" s="98"/>
      <c r="G5" s="98"/>
    </row>
    <row r="6" spans="2:8">
      <c r="C6" s="97"/>
      <c r="D6" s="97"/>
      <c r="E6" s="97"/>
      <c r="F6" s="97"/>
      <c r="G6" s="97"/>
    </row>
    <row r="7" spans="2:8">
      <c r="C7" s="97"/>
      <c r="D7" s="97"/>
      <c r="E7" s="97"/>
      <c r="F7" s="97"/>
      <c r="G7" s="97"/>
    </row>
    <row r="8" spans="2:8">
      <c r="C8" s="97"/>
      <c r="D8" s="97"/>
      <c r="E8" s="97"/>
      <c r="F8" s="97"/>
      <c r="G8" s="97"/>
    </row>
    <row r="9" spans="2:8">
      <c r="C9" s="97"/>
      <c r="D9" s="97"/>
      <c r="E9" s="97"/>
      <c r="F9" s="97"/>
      <c r="G9" s="97"/>
    </row>
    <row r="10" spans="2:8">
      <c r="C10" s="97"/>
      <c r="D10" s="97"/>
      <c r="E10" s="97"/>
      <c r="F10" s="97"/>
      <c r="G10" s="97"/>
    </row>
    <row r="13" spans="2:8">
      <c r="H13" s="99"/>
    </row>
    <row r="22" spans="2:16" s="569" customFormat="1" ht="11.25">
      <c r="B22" s="135" t="s">
        <v>196</v>
      </c>
      <c r="C22" s="568"/>
      <c r="D22" s="568"/>
      <c r="E22" s="568"/>
      <c r="F22" s="568"/>
      <c r="G22" s="568"/>
    </row>
    <row r="23" spans="2:16" ht="15" customHeight="1">
      <c r="B23" s="61"/>
    </row>
    <row r="24" spans="2:16" ht="11.25" customHeight="1">
      <c r="B24" s="721"/>
      <c r="C24" s="722">
        <v>2025</v>
      </c>
      <c r="D24" s="723"/>
      <c r="E24" s="723"/>
      <c r="F24" s="723"/>
      <c r="G24" s="724">
        <v>2026</v>
      </c>
      <c r="H24" s="725"/>
    </row>
    <row r="25" spans="2:16" s="569" customFormat="1" ht="11.25">
      <c r="B25" s="721"/>
      <c r="C25" s="22" t="s">
        <v>192</v>
      </c>
      <c r="D25" s="22" t="s">
        <v>193</v>
      </c>
      <c r="E25" s="22" t="s">
        <v>194</v>
      </c>
      <c r="F25" s="23" t="s">
        <v>195</v>
      </c>
      <c r="G25" s="369" t="s">
        <v>192</v>
      </c>
      <c r="H25" s="369" t="s">
        <v>0</v>
      </c>
    </row>
    <row r="26" spans="2:16" s="569" customFormat="1" ht="11.25">
      <c r="B26" s="100" t="s">
        <v>290</v>
      </c>
      <c r="C26" s="570">
        <v>-1557.5095170299999</v>
      </c>
      <c r="D26" s="570">
        <v>-1531.95064039</v>
      </c>
      <c r="E26" s="570">
        <v>-1422.6667884900003</v>
      </c>
      <c r="F26" s="570">
        <v>-1593.40083383</v>
      </c>
      <c r="G26" s="570">
        <v>-1459.1760196699997</v>
      </c>
      <c r="H26" s="570">
        <v>-1659.9877553900001</v>
      </c>
      <c r="J26" s="571"/>
      <c r="K26" s="572"/>
      <c r="L26" s="572"/>
      <c r="M26" s="572"/>
      <c r="N26" s="572"/>
      <c r="O26" s="572"/>
      <c r="P26" s="30"/>
    </row>
    <row r="27" spans="2:16" s="569" customFormat="1" ht="11.25">
      <c r="B27" s="101" t="s">
        <v>90</v>
      </c>
      <c r="C27" s="573">
        <v>-1060.40708359</v>
      </c>
      <c r="D27" s="573">
        <v>-965.91494835000003</v>
      </c>
      <c r="E27" s="573">
        <v>-788.59751342999994</v>
      </c>
      <c r="F27" s="573">
        <v>-1059.2581140000002</v>
      </c>
      <c r="G27" s="573">
        <v>-1006.24338371</v>
      </c>
      <c r="H27" s="573">
        <v>-1021.5847144200001</v>
      </c>
      <c r="J27" s="130"/>
      <c r="K27" s="574"/>
      <c r="L27" s="574"/>
      <c r="M27" s="574"/>
      <c r="N27" s="574"/>
      <c r="O27" s="574"/>
      <c r="P27" s="30"/>
    </row>
    <row r="28" spans="2:16" s="569" customFormat="1" ht="11.25">
      <c r="B28" s="101" t="s">
        <v>291</v>
      </c>
      <c r="C28" s="573">
        <v>-497.10243343999997</v>
      </c>
      <c r="D28" s="573">
        <v>-566.03569203999996</v>
      </c>
      <c r="E28" s="573">
        <v>-634.06927506000022</v>
      </c>
      <c r="F28" s="573">
        <v>-534.14271983000003</v>
      </c>
      <c r="G28" s="573">
        <v>-452.93263595999991</v>
      </c>
      <c r="H28" s="573">
        <v>-638.40304097000012</v>
      </c>
      <c r="J28" s="130"/>
      <c r="K28" s="574"/>
      <c r="L28" s="575"/>
      <c r="M28" s="574"/>
      <c r="N28" s="574"/>
      <c r="O28" s="574"/>
      <c r="P28" s="30"/>
    </row>
    <row r="30" spans="2:16">
      <c r="C30" s="450"/>
      <c r="D30" s="451"/>
      <c r="E30" s="451"/>
      <c r="F30" s="451"/>
      <c r="G30" s="451"/>
      <c r="H30" s="451"/>
    </row>
    <row r="31" spans="2:16">
      <c r="B31" s="448"/>
      <c r="C31" s="450"/>
      <c r="D31" s="451"/>
      <c r="E31" s="452"/>
      <c r="F31" s="451"/>
      <c r="G31" s="451"/>
      <c r="H31" s="451"/>
    </row>
    <row r="32" spans="2:16">
      <c r="B32" s="448"/>
      <c r="C32" s="449"/>
      <c r="D32" s="449"/>
      <c r="E32" s="449"/>
      <c r="F32" s="449"/>
      <c r="G32" s="449"/>
      <c r="H32" s="448"/>
    </row>
    <row r="33" spans="2:8">
      <c r="B33" s="448"/>
      <c r="C33" s="449"/>
      <c r="D33" s="449"/>
      <c r="E33" s="449"/>
      <c r="F33" s="449"/>
      <c r="G33" s="449"/>
      <c r="H33" s="449"/>
    </row>
    <row r="34" spans="2:8">
      <c r="B34" s="448"/>
      <c r="C34" s="449"/>
      <c r="D34" s="449"/>
      <c r="E34" s="449"/>
      <c r="F34" s="449"/>
      <c r="G34" s="449"/>
      <c r="H34" s="449"/>
    </row>
    <row r="35" spans="2:8">
      <c r="B35" s="448"/>
      <c r="C35" s="449"/>
      <c r="D35" s="449"/>
      <c r="E35" s="449"/>
      <c r="F35" s="449"/>
      <c r="G35" s="449"/>
      <c r="H35" s="448"/>
    </row>
    <row r="36" spans="2:8">
      <c r="B36" s="448"/>
      <c r="C36" s="449"/>
      <c r="D36" s="449"/>
      <c r="E36" s="449"/>
      <c r="F36" s="449"/>
      <c r="G36" s="449"/>
      <c r="H36" s="448"/>
    </row>
    <row r="37" spans="2:8">
      <c r="B37" s="448"/>
      <c r="C37" s="449"/>
      <c r="D37" s="449"/>
      <c r="E37" s="449"/>
      <c r="F37" s="449"/>
      <c r="G37" s="449"/>
      <c r="H37" s="448"/>
    </row>
    <row r="38" spans="2:8">
      <c r="B38" s="448"/>
      <c r="C38" s="449"/>
      <c r="D38" s="449"/>
      <c r="E38" s="449"/>
      <c r="F38" s="449"/>
      <c r="G38" s="449"/>
      <c r="H38" s="448"/>
    </row>
    <row r="39" spans="2:8">
      <c r="B39" s="448"/>
      <c r="C39" s="449"/>
      <c r="D39" s="449"/>
      <c r="E39" s="449"/>
      <c r="F39" s="449"/>
      <c r="G39" s="449"/>
      <c r="H39" s="448"/>
    </row>
    <row r="40" spans="2:8">
      <c r="B40" s="448"/>
      <c r="C40" s="449"/>
      <c r="D40" s="449"/>
      <c r="E40" s="449"/>
      <c r="F40" s="449"/>
      <c r="G40" s="449"/>
      <c r="H40" s="448"/>
    </row>
    <row r="41" spans="2:8">
      <c r="B41" s="448"/>
      <c r="C41" s="449"/>
      <c r="D41" s="449"/>
      <c r="E41" s="449"/>
      <c r="F41" s="449"/>
      <c r="G41" s="449"/>
      <c r="H41" s="448"/>
    </row>
    <row r="42" spans="2:8">
      <c r="B42" s="448"/>
      <c r="C42" s="449"/>
      <c r="D42" s="449"/>
      <c r="E42" s="449"/>
      <c r="F42" s="449"/>
      <c r="G42" s="449"/>
      <c r="H42" s="448"/>
    </row>
    <row r="43" spans="2:8">
      <c r="B43" s="448"/>
      <c r="C43" s="449"/>
      <c r="D43" s="449"/>
      <c r="E43" s="449"/>
      <c r="F43" s="449"/>
      <c r="G43" s="449"/>
      <c r="H43" s="448"/>
    </row>
    <row r="44" spans="2:8">
      <c r="B44" s="448"/>
      <c r="C44" s="449"/>
      <c r="D44" s="449"/>
      <c r="E44" s="449"/>
      <c r="F44" s="449"/>
      <c r="G44" s="449"/>
      <c r="H44" s="448"/>
    </row>
    <row r="45" spans="2:8">
      <c r="B45" s="448"/>
      <c r="C45" s="449"/>
      <c r="D45" s="449"/>
      <c r="E45" s="449"/>
      <c r="F45" s="449"/>
      <c r="G45" s="449"/>
      <c r="H45" s="448"/>
    </row>
    <row r="46" spans="2:8">
      <c r="B46" s="448"/>
      <c r="C46" s="449"/>
      <c r="D46" s="449"/>
      <c r="E46" s="449"/>
      <c r="F46" s="449"/>
      <c r="G46" s="449"/>
      <c r="H46" s="448"/>
    </row>
    <row r="47" spans="2:8">
      <c r="B47" s="448"/>
      <c r="C47" s="449"/>
      <c r="D47" s="449"/>
      <c r="E47" s="449"/>
      <c r="F47" s="449"/>
      <c r="G47" s="449"/>
      <c r="H47" s="448"/>
    </row>
    <row r="48" spans="2:8">
      <c r="B48" s="448"/>
      <c r="C48" s="449"/>
      <c r="D48" s="449"/>
      <c r="E48" s="449"/>
      <c r="F48" s="449"/>
      <c r="G48" s="449"/>
      <c r="H48" s="448"/>
    </row>
    <row r="49" spans="2:8">
      <c r="B49" s="448"/>
      <c r="C49" s="449"/>
      <c r="D49" s="449"/>
      <c r="E49" s="449"/>
      <c r="F49" s="449"/>
      <c r="G49" s="449"/>
      <c r="H49" s="448"/>
    </row>
    <row r="50" spans="2:8">
      <c r="B50" s="448"/>
      <c r="C50" s="449"/>
      <c r="D50" s="449"/>
      <c r="E50" s="449"/>
      <c r="F50" s="449"/>
      <c r="G50" s="449"/>
      <c r="H50" s="448"/>
    </row>
    <row r="51" spans="2:8">
      <c r="B51" s="448"/>
      <c r="C51" s="449"/>
      <c r="D51" s="449"/>
      <c r="E51" s="449"/>
      <c r="F51" s="449"/>
      <c r="G51" s="449"/>
      <c r="H51" s="448"/>
    </row>
    <row r="52" spans="2:8">
      <c r="B52" s="448"/>
      <c r="C52" s="449"/>
      <c r="D52" s="449"/>
      <c r="E52" s="449"/>
      <c r="F52" s="449"/>
      <c r="G52" s="449"/>
      <c r="H52" s="448"/>
    </row>
    <row r="53" spans="2:8">
      <c r="B53" s="448"/>
      <c r="C53" s="449"/>
      <c r="D53" s="449"/>
      <c r="E53" s="449"/>
      <c r="F53" s="449"/>
      <c r="G53" s="449"/>
      <c r="H53" s="448"/>
    </row>
  </sheetData>
  <mergeCells count="5">
    <mergeCell ref="B1:H1"/>
    <mergeCell ref="B24:B25"/>
    <mergeCell ref="C24:F24"/>
    <mergeCell ref="G24:H24"/>
    <mergeCell ref="B4:H4"/>
  </mergeCells>
  <hyperlinks>
    <hyperlink ref="B1:C1" location="Cuprins_ro!B4" display="I. Balanța de plăți a Republicii Moldova în trimestrul I 2023 (date provizorii)" xr:uid="{CA2D3D3B-0AD6-4547-B312-0A18209BDB20}"/>
  </hyperlinks>
  <pageMargins left="0.75" right="0.75" top="1" bottom="1" header="0.5" footer="0.5"/>
  <pageSetup paperSize="9" orientation="portrait" r:id="rId1"/>
  <headerFooter differentOddEven="1" alignWithMargins="0">
    <oddHeader>&amp;R&amp;"permiansanstypeface,Bold"&amp;12SP-3&amp;L&amp;1 </oddHeader>
    <oddFooter>&amp;C&amp;"PermianSansTypeface,Bold"&amp;8Confidenţial – BNM
Atenţie! Se interzice deţinerea, sustragerea, alterarea, multiplicarea, distrugerea sau folosirea acestui document fără a dispune de drept de acces autorizat!&amp;L&amp;1 </oddFooter>
    <evenHeader>&amp;R&amp;"permiansanstypeface,Bold"&amp;12SP-3&amp;L&amp;1 </evenHeader>
    <evenFooter>&amp;C&amp;"PermianSansTypeface,Bold"&amp;8Confidenţial – BNM
Atenţie! Se interzice deţinerea, sustragerea, alterarea, multiplicarea, distrugerea sau folosirea acestui document fără a dispune de drept de acces autorizat!&amp;L&amp;1 </even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dimension ref="B1:L34"/>
  <sheetViews>
    <sheetView showGridLines="0" showRowColHeaders="0" zoomScaleNormal="100" workbookViewId="0"/>
  </sheetViews>
  <sheetFormatPr defaultColWidth="9.140625" defaultRowHeight="15"/>
  <cols>
    <col min="1" max="1" width="5.7109375" style="4" customWidth="1"/>
    <col min="2" max="2" width="35.85546875" style="4" customWidth="1"/>
    <col min="3" max="10" width="12.28515625" style="4" customWidth="1"/>
    <col min="11" max="16384" width="9.140625" style="4"/>
  </cols>
  <sheetData>
    <row r="1" spans="2:12" ht="15.75">
      <c r="B1" s="683" t="s">
        <v>181</v>
      </c>
      <c r="C1" s="684"/>
      <c r="D1" s="684"/>
      <c r="E1" s="684"/>
      <c r="F1" s="684"/>
      <c r="G1" s="684"/>
      <c r="H1" s="684"/>
      <c r="I1" s="58"/>
      <c r="J1" s="58"/>
      <c r="K1" s="58"/>
      <c r="L1" s="58"/>
    </row>
    <row r="2" spans="2:12" ht="11.25" customHeight="1">
      <c r="B2" s="102"/>
      <c r="C2" s="103"/>
      <c r="D2" s="103"/>
    </row>
    <row r="3" spans="2:12" ht="5.0999999999999996" customHeight="1">
      <c r="B3" s="102"/>
      <c r="C3" s="103"/>
      <c r="D3" s="103"/>
    </row>
    <row r="4" spans="2:12" s="96" customFormat="1">
      <c r="B4" s="105" t="s">
        <v>165</v>
      </c>
      <c r="C4" s="106"/>
      <c r="D4" s="106"/>
      <c r="E4" s="105"/>
      <c r="F4" s="107"/>
      <c r="G4" s="107"/>
      <c r="H4" s="107"/>
      <c r="I4" s="47"/>
      <c r="J4" s="47"/>
      <c r="K4" s="47"/>
    </row>
    <row r="5" spans="2:12" s="133" customFormat="1" ht="12.75">
      <c r="C5" s="576"/>
      <c r="E5" s="108" t="s">
        <v>65</v>
      </c>
      <c r="F5" s="109" t="s">
        <v>48</v>
      </c>
      <c r="G5" s="110" t="s">
        <v>49</v>
      </c>
      <c r="H5" s="110" t="s">
        <v>50</v>
      </c>
      <c r="I5" s="166"/>
      <c r="J5" s="166"/>
      <c r="K5" s="166"/>
      <c r="L5" s="111"/>
    </row>
    <row r="6" spans="2:12" s="133" customFormat="1" ht="12.75">
      <c r="B6" s="102"/>
      <c r="C6" s="576"/>
      <c r="E6" s="112">
        <v>1</v>
      </c>
      <c r="F6" s="113" t="s">
        <v>141</v>
      </c>
      <c r="G6" s="389">
        <v>162.58444774</v>
      </c>
      <c r="H6" s="389">
        <v>627.34044194000001</v>
      </c>
      <c r="I6" s="166"/>
      <c r="K6" s="115"/>
    </row>
    <row r="7" spans="2:12" s="133" customFormat="1" ht="12.75">
      <c r="B7" s="102"/>
      <c r="C7" s="576"/>
      <c r="E7" s="112">
        <v>2</v>
      </c>
      <c r="F7" s="113" t="s">
        <v>142</v>
      </c>
      <c r="G7" s="389">
        <v>60.985742700000003</v>
      </c>
      <c r="H7" s="389">
        <v>257.88168358000001</v>
      </c>
      <c r="I7" s="577"/>
    </row>
    <row r="8" spans="2:12" s="133" customFormat="1" ht="12.75">
      <c r="B8" s="102"/>
      <c r="C8" s="576"/>
      <c r="E8" s="112">
        <v>3</v>
      </c>
      <c r="F8" s="113" t="s">
        <v>143</v>
      </c>
      <c r="G8" s="389">
        <v>82.617038120000004</v>
      </c>
      <c r="H8" s="389">
        <v>189.88240872</v>
      </c>
    </row>
    <row r="9" spans="2:12" s="133" customFormat="1" ht="12.75">
      <c r="B9" s="102"/>
      <c r="C9" s="576"/>
      <c r="E9" s="112">
        <v>4</v>
      </c>
      <c r="F9" s="113" t="s">
        <v>145</v>
      </c>
      <c r="G9" s="389">
        <v>41.549549470000002</v>
      </c>
      <c r="H9" s="389">
        <v>162.24792074000001</v>
      </c>
    </row>
    <row r="10" spans="2:12" s="133" customFormat="1" ht="12.75">
      <c r="B10" s="102"/>
      <c r="C10" s="576"/>
      <c r="E10" s="112">
        <v>5</v>
      </c>
      <c r="F10" s="113" t="s">
        <v>144</v>
      </c>
      <c r="G10" s="389">
        <v>3.03445791</v>
      </c>
      <c r="H10" s="389">
        <v>179.86448430999999</v>
      </c>
    </row>
    <row r="11" spans="2:12" ht="15.95" customHeight="1">
      <c r="B11" s="102"/>
      <c r="E11" s="112"/>
      <c r="F11" s="113"/>
      <c r="G11" s="114"/>
      <c r="H11" s="114"/>
    </row>
    <row r="12" spans="2:12" ht="15.95" customHeight="1">
      <c r="E12" s="112"/>
      <c r="F12" s="113"/>
      <c r="G12" s="114"/>
      <c r="H12" s="114"/>
    </row>
    <row r="13" spans="2:12" ht="15.95" customHeight="1">
      <c r="E13" s="112"/>
      <c r="F13" s="113"/>
      <c r="G13" s="114"/>
      <c r="H13" s="114"/>
    </row>
    <row r="14" spans="2:12" ht="15.95" customHeight="1">
      <c r="E14" s="112"/>
      <c r="F14" s="113"/>
      <c r="G14" s="114"/>
      <c r="H14" s="114"/>
    </row>
    <row r="15" spans="2:12" ht="15.95" customHeight="1">
      <c r="E15" s="112"/>
      <c r="F15" s="113"/>
      <c r="G15" s="114"/>
      <c r="H15" s="114"/>
    </row>
    <row r="16" spans="2:12">
      <c r="E16" s="112"/>
      <c r="F16" s="113"/>
      <c r="G16" s="114"/>
      <c r="H16" s="114"/>
    </row>
    <row r="17" spans="3:10">
      <c r="E17" s="112"/>
      <c r="F17" s="113"/>
      <c r="G17" s="114"/>
      <c r="H17" s="114"/>
    </row>
    <row r="18" spans="3:10">
      <c r="C18" s="116"/>
      <c r="D18" s="116"/>
    </row>
    <row r="29" spans="3:10">
      <c r="C29" s="117"/>
      <c r="D29" s="117"/>
      <c r="E29" s="117"/>
      <c r="F29" s="117"/>
      <c r="G29" s="117"/>
      <c r="H29" s="117"/>
      <c r="I29" s="117"/>
      <c r="J29" s="117"/>
    </row>
    <row r="30" spans="3:10">
      <c r="C30" s="117"/>
      <c r="D30" s="117"/>
      <c r="E30" s="117"/>
      <c r="F30" s="117"/>
      <c r="G30" s="117"/>
      <c r="H30" s="117"/>
      <c r="I30" s="117"/>
      <c r="J30" s="117"/>
    </row>
    <row r="31" spans="3:10">
      <c r="C31" s="117"/>
      <c r="D31" s="117"/>
      <c r="E31" s="117"/>
      <c r="F31" s="117"/>
      <c r="G31" s="117"/>
      <c r="H31" s="117"/>
      <c r="I31" s="117"/>
      <c r="J31" s="117"/>
    </row>
    <row r="32" spans="3:10">
      <c r="C32" s="117"/>
      <c r="D32" s="117"/>
      <c r="E32" s="117"/>
      <c r="F32" s="117"/>
      <c r="G32" s="117"/>
      <c r="H32" s="117"/>
      <c r="I32" s="117"/>
      <c r="J32" s="117"/>
    </row>
    <row r="33" spans="3:10">
      <c r="C33" s="117"/>
      <c r="D33" s="117"/>
      <c r="E33" s="117"/>
      <c r="F33" s="117"/>
      <c r="G33" s="117"/>
      <c r="H33" s="117"/>
      <c r="I33" s="117"/>
      <c r="J33" s="117"/>
    </row>
    <row r="34" spans="3:10">
      <c r="C34" s="117"/>
      <c r="D34" s="117"/>
      <c r="E34" s="117"/>
      <c r="F34" s="117"/>
      <c r="G34" s="117"/>
      <c r="H34" s="117"/>
      <c r="I34" s="117"/>
      <c r="J34" s="117"/>
    </row>
  </sheetData>
  <mergeCells count="1">
    <mergeCell ref="B1:H1"/>
  </mergeCells>
  <hyperlinks>
    <hyperlink ref="B1:C1" location="Cuprins_ro!B4" display="I. Balanța de plăți a Republicii Moldova în trimestrul I 2023 (date provizorii)" xr:uid="{64C80BEB-9A00-41EE-B5A8-E96204D04D37}"/>
  </hyperlinks>
  <pageMargins left="0.7" right="0.7" top="0.75" bottom="0.75" header="0.3" footer="0.3"/>
  <pageSetup paperSize="9" orientation="portrait" r:id="rId1"/>
  <headerFooter differentOddEven="1">
    <oddHeader xml:space="preserve">&amp;R </oddHeader>
    <oddFooter xml:space="preserve">&amp;C _x000D_
 </oddFooter>
    <evenHeader xml:space="preserve">&amp;R </evenHeader>
    <evenFooter xml:space="preserve">&amp;C _x000D_
 </even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1B48-F196-4A85-81B0-D3377061B076}">
  <dimension ref="A1:W116"/>
  <sheetViews>
    <sheetView showGridLines="0" showRowColHeaders="0" zoomScaleNormal="100" workbookViewId="0"/>
  </sheetViews>
  <sheetFormatPr defaultColWidth="9.140625" defaultRowHeight="15"/>
  <cols>
    <col min="1" max="1" width="5.7109375" style="4" customWidth="1"/>
    <col min="2" max="2" width="46.85546875" style="4" customWidth="1"/>
    <col min="3" max="4" width="9" style="133" customWidth="1"/>
    <col min="5" max="5" width="7.7109375" style="133" customWidth="1"/>
    <col min="6" max="8" width="9" style="133" customWidth="1"/>
    <col min="9" max="9" width="14.85546875" style="133" customWidth="1"/>
    <col min="10" max="10" width="10" style="133" customWidth="1"/>
    <col min="11" max="12" width="7.28515625" style="133" customWidth="1"/>
    <col min="13" max="14" width="7" style="4" customWidth="1"/>
    <col min="15" max="15" width="4.7109375" style="134" customWidth="1"/>
    <col min="16" max="16" width="9.140625" style="4"/>
    <col min="17" max="17" width="9.140625" style="4" customWidth="1"/>
    <col min="18" max="16384" width="9.140625" style="4"/>
  </cols>
  <sheetData>
    <row r="1" spans="2:23" ht="15.75">
      <c r="B1" s="683" t="s">
        <v>181</v>
      </c>
      <c r="C1" s="693"/>
      <c r="D1" s="693"/>
      <c r="E1" s="693"/>
      <c r="F1" s="693"/>
      <c r="G1" s="693"/>
      <c r="H1" s="693"/>
      <c r="I1" s="693"/>
      <c r="J1" s="693"/>
      <c r="K1" s="693"/>
      <c r="L1" s="4"/>
      <c r="O1" s="4"/>
    </row>
    <row r="2" spans="2:23" ht="11.25" customHeight="1">
      <c r="B2" s="94"/>
      <c r="C2" s="94"/>
      <c r="D2" s="94"/>
      <c r="E2" s="94"/>
      <c r="F2" s="94"/>
      <c r="G2" s="94"/>
      <c r="H2" s="94"/>
      <c r="I2" s="94"/>
      <c r="J2" s="94"/>
      <c r="K2" s="94"/>
      <c r="L2" s="4"/>
      <c r="O2" s="4"/>
    </row>
    <row r="3" spans="2:23" s="49" customFormat="1" ht="5.0999999999999996" customHeight="1">
      <c r="B3" s="359"/>
      <c r="C3" s="359"/>
      <c r="D3" s="359"/>
      <c r="E3" s="359"/>
      <c r="F3" s="359"/>
      <c r="G3" s="359"/>
      <c r="H3" s="359"/>
      <c r="I3" s="359"/>
      <c r="J3" s="359"/>
      <c r="K3" s="359"/>
      <c r="L3" s="15"/>
      <c r="M3" s="15"/>
      <c r="N3" s="15"/>
      <c r="O3" s="15"/>
      <c r="P3" s="15"/>
      <c r="Q3" s="15"/>
      <c r="R3" s="15"/>
      <c r="S3" s="15"/>
      <c r="T3" s="15"/>
      <c r="U3" s="15"/>
      <c r="V3" s="15"/>
      <c r="W3" s="15"/>
    </row>
    <row r="4" spans="2:23" s="118" customFormat="1">
      <c r="B4" s="728" t="s">
        <v>166</v>
      </c>
      <c r="C4" s="729"/>
      <c r="D4" s="729"/>
      <c r="E4" s="729"/>
      <c r="F4" s="729"/>
      <c r="G4" s="729"/>
      <c r="H4" s="729"/>
      <c r="I4" s="729"/>
      <c r="J4" s="729"/>
      <c r="K4" s="729"/>
      <c r="L4" s="15"/>
      <c r="M4" s="15"/>
      <c r="N4" s="15"/>
      <c r="O4" s="15"/>
      <c r="P4" s="15"/>
      <c r="Q4" s="15"/>
      <c r="R4" s="15"/>
      <c r="S4" s="15"/>
      <c r="T4" s="15"/>
      <c r="U4" s="15"/>
      <c r="V4" s="15"/>
      <c r="W4" s="15"/>
    </row>
    <row r="5" spans="2:23" ht="12" customHeight="1">
      <c r="B5" s="94"/>
      <c r="C5" s="94"/>
      <c r="D5" s="94"/>
      <c r="E5" s="94"/>
      <c r="F5" s="94"/>
      <c r="G5" s="94"/>
      <c r="H5" s="94"/>
      <c r="I5" s="94"/>
      <c r="J5" s="94"/>
      <c r="K5" s="94"/>
      <c r="L5" s="4"/>
      <c r="O5" s="4"/>
    </row>
    <row r="6" spans="2:23" ht="12" customHeight="1">
      <c r="B6" s="94"/>
      <c r="C6" s="94"/>
      <c r="D6" s="94"/>
      <c r="E6" s="94"/>
      <c r="F6" s="94"/>
      <c r="G6" s="94"/>
      <c r="H6" s="94"/>
      <c r="I6" s="94"/>
      <c r="J6" s="94"/>
      <c r="K6" s="94"/>
      <c r="L6" s="4"/>
      <c r="O6" s="4"/>
    </row>
    <row r="7" spans="2:23" ht="12" customHeight="1">
      <c r="B7" s="94"/>
      <c r="C7" s="94"/>
      <c r="D7" s="94"/>
      <c r="E7" s="94"/>
      <c r="F7" s="94"/>
      <c r="G7" s="94"/>
      <c r="H7" s="94"/>
      <c r="I7" s="94"/>
      <c r="J7" s="94"/>
      <c r="K7" s="94"/>
      <c r="L7" s="4"/>
      <c r="O7" s="4"/>
    </row>
    <row r="8" spans="2:23" ht="12" customHeight="1">
      <c r="B8" s="94"/>
      <c r="C8" s="94"/>
      <c r="D8" s="94"/>
      <c r="E8" s="94"/>
      <c r="F8" s="94"/>
      <c r="G8" s="94"/>
      <c r="H8" s="94"/>
      <c r="I8" s="94"/>
      <c r="J8" s="94"/>
      <c r="K8" s="94"/>
      <c r="L8" s="4"/>
      <c r="O8" s="4"/>
    </row>
    <row r="9" spans="2:23" ht="12" customHeight="1">
      <c r="B9" s="94"/>
      <c r="C9" s="94"/>
      <c r="D9" s="94"/>
      <c r="E9" s="94"/>
      <c r="F9" s="94"/>
      <c r="G9" s="94"/>
      <c r="H9" s="94"/>
      <c r="I9" s="94"/>
      <c r="J9" s="94"/>
      <c r="K9" s="94"/>
      <c r="L9" s="4"/>
      <c r="O9" s="4"/>
    </row>
    <row r="10" spans="2:23" ht="12" customHeight="1">
      <c r="B10" s="94"/>
      <c r="C10" s="94"/>
      <c r="D10" s="94"/>
      <c r="E10" s="94"/>
      <c r="F10" s="94"/>
      <c r="G10" s="94"/>
      <c r="H10" s="94"/>
      <c r="I10" s="94"/>
      <c r="J10" s="94"/>
      <c r="K10" s="94"/>
      <c r="L10" s="4"/>
      <c r="O10" s="4"/>
    </row>
    <row r="11" spans="2:23" ht="12" customHeight="1">
      <c r="B11" s="94"/>
      <c r="C11" s="94"/>
      <c r="D11" s="94"/>
      <c r="E11" s="94"/>
      <c r="F11" s="94"/>
      <c r="G11" s="94"/>
      <c r="H11" s="94"/>
      <c r="I11" s="94"/>
      <c r="J11" s="94"/>
      <c r="K11" s="94"/>
      <c r="L11" s="4"/>
      <c r="O11" s="4"/>
    </row>
    <row r="12" spans="2:23" ht="12" customHeight="1">
      <c r="B12" s="94"/>
      <c r="C12" s="94"/>
      <c r="D12" s="94"/>
      <c r="E12" s="94"/>
      <c r="F12" s="94"/>
      <c r="G12" s="94"/>
      <c r="H12" s="94"/>
      <c r="I12" s="94"/>
      <c r="J12" s="94"/>
      <c r="K12" s="94"/>
      <c r="L12" s="4"/>
      <c r="O12" s="4"/>
    </row>
    <row r="13" spans="2:23" ht="12" customHeight="1">
      <c r="B13" s="94"/>
      <c r="C13" s="94"/>
      <c r="D13" s="94"/>
      <c r="E13" s="94"/>
      <c r="F13" s="94"/>
      <c r="G13" s="94"/>
      <c r="H13" s="94"/>
      <c r="I13" s="94"/>
      <c r="J13" s="94"/>
      <c r="K13" s="94"/>
      <c r="L13" s="4"/>
      <c r="O13" s="4"/>
    </row>
    <row r="14" spans="2:23" ht="12" customHeight="1">
      <c r="B14" s="94"/>
      <c r="C14" s="94"/>
      <c r="D14" s="94"/>
      <c r="E14" s="94"/>
      <c r="F14" s="94"/>
      <c r="G14" s="94"/>
      <c r="H14" s="94"/>
      <c r="I14" s="94"/>
      <c r="J14" s="94"/>
      <c r="K14" s="94"/>
      <c r="L14" s="4"/>
      <c r="O14" s="4"/>
    </row>
    <row r="15" spans="2:23" ht="12" customHeight="1">
      <c r="B15" s="94"/>
      <c r="C15" s="94"/>
      <c r="D15" s="94"/>
      <c r="E15" s="94"/>
      <c r="F15" s="94"/>
      <c r="G15" s="94"/>
      <c r="H15" s="94"/>
      <c r="I15" s="94"/>
      <c r="J15" s="94"/>
      <c r="K15" s="94"/>
      <c r="L15" s="4"/>
      <c r="O15" s="4"/>
    </row>
    <row r="16" spans="2:23" ht="12" customHeight="1">
      <c r="B16" s="94"/>
      <c r="C16" s="94"/>
      <c r="D16" s="94"/>
      <c r="E16" s="94"/>
      <c r="F16" s="94"/>
      <c r="G16" s="94"/>
      <c r="H16" s="94"/>
      <c r="I16" s="94"/>
      <c r="J16" s="94"/>
      <c r="K16" s="94"/>
      <c r="L16" s="4"/>
      <c r="O16" s="4"/>
    </row>
    <row r="17" spans="2:15" ht="12" customHeight="1">
      <c r="B17" s="94"/>
      <c r="C17" s="94"/>
      <c r="D17" s="94"/>
      <c r="E17" s="94"/>
      <c r="F17" s="94"/>
      <c r="G17" s="94"/>
      <c r="H17" s="94"/>
      <c r="I17" s="94"/>
      <c r="J17" s="94"/>
      <c r="K17" s="94"/>
      <c r="L17" s="4"/>
      <c r="O17" s="4"/>
    </row>
    <row r="18" spans="2:15" ht="12" customHeight="1">
      <c r="B18" s="94"/>
      <c r="C18" s="94"/>
      <c r="D18" s="94"/>
      <c r="E18" s="94"/>
      <c r="F18" s="94"/>
      <c r="G18" s="94"/>
      <c r="H18" s="94"/>
      <c r="I18" s="94"/>
      <c r="J18" s="94"/>
      <c r="K18" s="94"/>
      <c r="L18" s="4"/>
      <c r="O18" s="4"/>
    </row>
    <row r="19" spans="2:15" ht="12" customHeight="1">
      <c r="B19" s="94"/>
      <c r="C19" s="94"/>
      <c r="D19" s="94"/>
      <c r="E19" s="94"/>
      <c r="F19" s="94"/>
      <c r="G19" s="94"/>
      <c r="H19" s="94"/>
      <c r="I19" s="94"/>
      <c r="J19" s="94"/>
      <c r="K19" s="94"/>
      <c r="L19" s="4"/>
      <c r="O19" s="4"/>
    </row>
    <row r="20" spans="2:15" ht="12" customHeight="1">
      <c r="B20" s="94"/>
      <c r="C20" s="94"/>
      <c r="D20" s="94"/>
      <c r="E20" s="94"/>
      <c r="F20" s="94"/>
      <c r="G20" s="94"/>
      <c r="H20" s="94"/>
      <c r="I20" s="94"/>
      <c r="J20" s="94"/>
      <c r="K20" s="94"/>
      <c r="L20" s="4"/>
      <c r="O20" s="4"/>
    </row>
    <row r="21" spans="2:15" ht="12" customHeight="1">
      <c r="B21" s="94"/>
      <c r="C21" s="94"/>
      <c r="D21" s="94"/>
      <c r="E21" s="94"/>
      <c r="F21" s="94"/>
      <c r="G21" s="94"/>
      <c r="H21" s="94"/>
      <c r="I21" s="94"/>
      <c r="J21" s="94"/>
      <c r="K21" s="94"/>
      <c r="L21" s="4"/>
      <c r="O21" s="4"/>
    </row>
    <row r="22" spans="2:15" ht="12" customHeight="1">
      <c r="B22" s="94"/>
      <c r="C22" s="94"/>
      <c r="D22" s="94"/>
      <c r="E22" s="94"/>
      <c r="F22" s="94"/>
      <c r="G22" s="94"/>
      <c r="H22" s="94"/>
      <c r="I22" s="94"/>
      <c r="J22" s="94"/>
      <c r="K22" s="94"/>
      <c r="L22" s="4"/>
      <c r="O22" s="4"/>
    </row>
    <row r="23" spans="2:15" ht="12" customHeight="1">
      <c r="B23" s="94"/>
      <c r="C23" s="94"/>
      <c r="D23" s="94"/>
      <c r="E23" s="94"/>
      <c r="F23" s="94"/>
      <c r="G23" s="94"/>
      <c r="H23" s="94"/>
      <c r="I23" s="94"/>
      <c r="J23" s="94"/>
      <c r="K23" s="94"/>
      <c r="L23" s="4"/>
      <c r="O23" s="4"/>
    </row>
    <row r="24" spans="2:15" ht="12" customHeight="1">
      <c r="B24" s="94"/>
      <c r="C24" s="94"/>
      <c r="D24" s="94"/>
      <c r="E24" s="94"/>
      <c r="F24" s="94"/>
      <c r="G24" s="94"/>
      <c r="H24" s="94"/>
      <c r="I24" s="94"/>
      <c r="J24" s="94"/>
      <c r="K24" s="94"/>
      <c r="L24" s="4"/>
      <c r="O24" s="4"/>
    </row>
    <row r="25" spans="2:15" ht="12" customHeight="1">
      <c r="B25" s="94"/>
      <c r="C25" s="94"/>
      <c r="D25" s="94"/>
      <c r="E25" s="94"/>
      <c r="F25" s="94"/>
      <c r="G25" s="94"/>
      <c r="H25" s="94"/>
      <c r="I25" s="94"/>
      <c r="J25" s="94"/>
      <c r="K25" s="94"/>
      <c r="L25" s="4"/>
      <c r="O25" s="4"/>
    </row>
    <row r="26" spans="2:15" ht="12" customHeight="1">
      <c r="B26" s="94"/>
      <c r="C26" s="94"/>
      <c r="D26" s="94"/>
      <c r="E26" s="94"/>
      <c r="F26" s="94"/>
      <c r="G26" s="94"/>
      <c r="H26" s="94"/>
      <c r="I26" s="94"/>
      <c r="J26" s="94"/>
      <c r="K26" s="94"/>
      <c r="L26" s="4"/>
      <c r="O26" s="4"/>
    </row>
    <row r="27" spans="2:15" ht="12" customHeight="1">
      <c r="B27" s="94"/>
      <c r="C27" s="94"/>
      <c r="D27" s="94"/>
      <c r="E27" s="94"/>
      <c r="F27" s="94"/>
      <c r="G27" s="94"/>
      <c r="H27" s="94"/>
      <c r="I27" s="94"/>
      <c r="J27" s="94"/>
      <c r="K27" s="94"/>
      <c r="L27" s="4"/>
      <c r="O27" s="4"/>
    </row>
    <row r="28" spans="2:15" ht="12" customHeight="1">
      <c r="B28" s="94"/>
      <c r="C28" s="94"/>
      <c r="D28" s="94"/>
      <c r="E28" s="94"/>
      <c r="F28" s="94"/>
      <c r="G28" s="94"/>
      <c r="H28" s="94"/>
      <c r="I28" s="94"/>
      <c r="J28" s="94"/>
      <c r="K28" s="94"/>
      <c r="L28" s="4"/>
      <c r="O28" s="4"/>
    </row>
    <row r="29" spans="2:15" ht="12" customHeight="1">
      <c r="B29" s="94"/>
      <c r="C29" s="94"/>
      <c r="D29" s="94"/>
      <c r="E29" s="94"/>
      <c r="F29" s="94"/>
      <c r="G29" s="94"/>
      <c r="H29" s="94"/>
      <c r="I29" s="94"/>
      <c r="J29" s="94"/>
      <c r="K29" s="94"/>
      <c r="L29" s="4"/>
      <c r="O29" s="4"/>
    </row>
    <row r="30" spans="2:15" ht="12" customHeight="1">
      <c r="B30" s="94"/>
      <c r="C30" s="94"/>
      <c r="D30" s="94"/>
      <c r="E30" s="94"/>
      <c r="F30" s="94"/>
      <c r="G30" s="94"/>
      <c r="H30" s="94"/>
      <c r="I30" s="94"/>
      <c r="J30" s="94"/>
      <c r="K30" s="94"/>
      <c r="L30" s="4"/>
      <c r="O30" s="4"/>
    </row>
    <row r="31" spans="2:15" ht="12" customHeight="1">
      <c r="B31" s="94"/>
      <c r="C31" s="94"/>
      <c r="D31" s="94"/>
      <c r="E31" s="94"/>
      <c r="F31" s="94"/>
      <c r="G31" s="94"/>
      <c r="H31" s="94"/>
      <c r="I31" s="94"/>
      <c r="J31" s="94"/>
      <c r="K31" s="94"/>
      <c r="L31" s="4"/>
      <c r="O31" s="4"/>
    </row>
    <row r="32" spans="2:15" ht="12" customHeight="1">
      <c r="B32" s="94"/>
      <c r="C32" s="94"/>
      <c r="D32" s="94"/>
      <c r="E32" s="94"/>
      <c r="F32" s="94"/>
      <c r="G32" s="94"/>
      <c r="H32" s="94"/>
      <c r="I32" s="94"/>
      <c r="J32" s="94"/>
      <c r="K32" s="94"/>
      <c r="L32" s="4"/>
      <c r="O32" s="4"/>
    </row>
    <row r="33" spans="2:15" ht="12" customHeight="1">
      <c r="B33" s="94"/>
      <c r="C33" s="94"/>
      <c r="D33" s="94"/>
      <c r="E33" s="94"/>
      <c r="F33" s="94"/>
      <c r="G33" s="94"/>
      <c r="H33" s="94"/>
      <c r="I33" s="94"/>
      <c r="J33" s="94"/>
      <c r="K33" s="94"/>
      <c r="L33" s="4"/>
      <c r="O33" s="4"/>
    </row>
    <row r="34" spans="2:15" ht="12" customHeight="1">
      <c r="B34" s="94"/>
      <c r="C34" s="94"/>
      <c r="D34" s="94"/>
      <c r="E34" s="94"/>
      <c r="F34" s="94"/>
      <c r="G34" s="94"/>
      <c r="H34" s="94"/>
      <c r="I34" s="94"/>
      <c r="J34" s="94"/>
      <c r="K34" s="94"/>
      <c r="L34" s="4"/>
      <c r="O34" s="4"/>
    </row>
    <row r="35" spans="2:15" ht="12" customHeight="1">
      <c r="B35" s="94"/>
      <c r="C35" s="94"/>
      <c r="D35" s="94"/>
      <c r="E35" s="94"/>
      <c r="F35" s="94"/>
      <c r="G35" s="94"/>
      <c r="H35" s="94"/>
      <c r="I35" s="94"/>
      <c r="J35" s="94"/>
      <c r="K35" s="94"/>
      <c r="L35" s="4"/>
      <c r="O35" s="4"/>
    </row>
    <row r="36" spans="2:15" ht="12" customHeight="1">
      <c r="B36" s="94"/>
      <c r="C36" s="94"/>
      <c r="D36" s="94"/>
      <c r="E36" s="94"/>
      <c r="F36" s="94"/>
      <c r="G36" s="94"/>
      <c r="H36" s="94"/>
      <c r="I36" s="94"/>
      <c r="J36" s="94"/>
      <c r="K36" s="94"/>
      <c r="L36" s="4"/>
      <c r="O36" s="4"/>
    </row>
    <row r="37" spans="2:15" ht="12" customHeight="1">
      <c r="B37" s="94"/>
      <c r="C37" s="94"/>
      <c r="D37" s="94"/>
      <c r="E37" s="94"/>
      <c r="F37" s="94"/>
      <c r="G37" s="94"/>
      <c r="H37" s="94"/>
      <c r="I37" s="94"/>
      <c r="J37" s="94"/>
      <c r="K37" s="94"/>
      <c r="L37" s="4"/>
      <c r="O37" s="4"/>
    </row>
    <row r="38" spans="2:15" ht="12" customHeight="1">
      <c r="B38" s="94"/>
      <c r="C38" s="94"/>
      <c r="D38" s="94"/>
      <c r="E38" s="94"/>
      <c r="F38" s="94"/>
      <c r="G38" s="94"/>
      <c r="H38" s="94"/>
      <c r="I38" s="94"/>
      <c r="J38" s="94"/>
      <c r="K38" s="94"/>
      <c r="L38" s="4"/>
      <c r="O38" s="4"/>
    </row>
    <row r="39" spans="2:15" ht="12" customHeight="1">
      <c r="B39" s="94"/>
      <c r="C39" s="94"/>
      <c r="D39" s="94"/>
      <c r="E39" s="94"/>
      <c r="F39" s="94"/>
      <c r="G39" s="94"/>
      <c r="H39" s="94"/>
      <c r="I39" s="94"/>
      <c r="J39" s="94"/>
      <c r="K39" s="94"/>
      <c r="L39" s="4"/>
      <c r="O39" s="4"/>
    </row>
    <row r="40" spans="2:15" ht="12" customHeight="1">
      <c r="B40" s="94"/>
      <c r="C40" s="94"/>
      <c r="D40" s="94"/>
      <c r="E40" s="94"/>
      <c r="F40" s="94"/>
      <c r="G40" s="94"/>
      <c r="H40" s="94"/>
      <c r="I40" s="94"/>
      <c r="J40" s="94"/>
      <c r="K40" s="94"/>
      <c r="L40" s="4"/>
      <c r="O40" s="4"/>
    </row>
    <row r="41" spans="2:15" ht="12" customHeight="1">
      <c r="B41" s="94"/>
      <c r="C41" s="94"/>
      <c r="D41" s="94"/>
      <c r="E41" s="94"/>
      <c r="F41" s="94"/>
      <c r="G41" s="94"/>
      <c r="H41" s="94"/>
      <c r="I41" s="94"/>
      <c r="J41" s="94"/>
      <c r="K41" s="94"/>
      <c r="L41" s="4"/>
      <c r="O41" s="4"/>
    </row>
    <row r="42" spans="2:15" ht="12" customHeight="1">
      <c r="B42" s="94"/>
      <c r="C42" s="94"/>
      <c r="D42" s="94"/>
      <c r="E42" s="94"/>
      <c r="F42" s="94"/>
      <c r="G42" s="94"/>
      <c r="H42" s="94"/>
      <c r="I42" s="94"/>
      <c r="J42" s="94"/>
      <c r="K42" s="94"/>
      <c r="L42" s="4"/>
      <c r="O42" s="4"/>
    </row>
    <row r="43" spans="2:15" ht="12" customHeight="1">
      <c r="B43" s="94"/>
      <c r="C43" s="94"/>
      <c r="D43" s="94"/>
      <c r="E43" s="94"/>
      <c r="F43" s="94"/>
      <c r="G43" s="94"/>
      <c r="H43" s="94"/>
      <c r="I43" s="94"/>
      <c r="J43" s="94"/>
      <c r="K43" s="94"/>
      <c r="L43" s="4"/>
      <c r="O43" s="4"/>
    </row>
    <row r="44" spans="2:15" ht="12" customHeight="1">
      <c r="B44" s="94"/>
      <c r="C44" s="94"/>
      <c r="D44" s="94"/>
      <c r="E44" s="94"/>
      <c r="F44" s="94"/>
      <c r="G44" s="94"/>
      <c r="H44" s="94"/>
      <c r="I44" s="94"/>
      <c r="J44" s="94"/>
      <c r="K44" s="94"/>
      <c r="L44" s="4"/>
      <c r="O44" s="4"/>
    </row>
    <row r="45" spans="2:15" ht="12" customHeight="1">
      <c r="B45" s="94"/>
      <c r="C45" s="94"/>
      <c r="D45" s="94"/>
      <c r="E45" s="94"/>
      <c r="F45" s="94"/>
      <c r="G45" s="94"/>
      <c r="H45" s="94"/>
      <c r="I45" s="94"/>
      <c r="J45" s="94"/>
      <c r="K45" s="94"/>
      <c r="L45" s="4"/>
      <c r="O45" s="4"/>
    </row>
    <row r="46" spans="2:15" ht="12" customHeight="1">
      <c r="B46" s="94"/>
      <c r="C46" s="94"/>
      <c r="D46" s="94"/>
      <c r="E46" s="94"/>
      <c r="F46" s="94"/>
      <c r="G46" s="94"/>
      <c r="H46" s="94"/>
      <c r="I46" s="94"/>
      <c r="J46" s="94"/>
      <c r="K46" s="94"/>
      <c r="L46" s="4"/>
      <c r="O46" s="4"/>
    </row>
    <row r="47" spans="2:15" ht="12" customHeight="1">
      <c r="B47" s="94"/>
      <c r="C47" s="94"/>
      <c r="D47" s="94"/>
      <c r="E47" s="94"/>
      <c r="F47" s="94"/>
      <c r="G47" s="94"/>
      <c r="H47" s="94"/>
      <c r="I47" s="94"/>
      <c r="J47" s="94"/>
      <c r="K47" s="94"/>
      <c r="L47" s="4"/>
      <c r="O47" s="4"/>
    </row>
    <row r="48" spans="2:15" ht="12" customHeight="1">
      <c r="B48" s="94"/>
      <c r="C48" s="94"/>
      <c r="D48" s="94"/>
      <c r="E48" s="94"/>
      <c r="F48" s="94"/>
      <c r="G48" s="94"/>
      <c r="H48" s="94"/>
      <c r="I48" s="94"/>
      <c r="J48" s="94"/>
      <c r="K48" s="94"/>
      <c r="L48" s="4"/>
      <c r="O48" s="4"/>
    </row>
    <row r="49" spans="2:15" ht="12" customHeight="1">
      <c r="B49" s="94"/>
      <c r="C49" s="94"/>
      <c r="D49" s="94"/>
      <c r="E49" s="94"/>
      <c r="F49" s="94"/>
      <c r="G49" s="94"/>
      <c r="H49" s="94"/>
      <c r="I49" s="94"/>
      <c r="J49" s="94"/>
      <c r="K49" s="94"/>
      <c r="L49" s="4"/>
      <c r="O49" s="4"/>
    </row>
    <row r="50" spans="2:15" ht="12" customHeight="1">
      <c r="B50" s="94"/>
      <c r="C50" s="94"/>
      <c r="D50" s="94"/>
      <c r="E50" s="94"/>
      <c r="F50" s="94"/>
      <c r="G50" s="94"/>
      <c r="H50" s="94"/>
      <c r="I50" s="94"/>
      <c r="J50" s="94"/>
      <c r="K50" s="94"/>
      <c r="L50" s="4"/>
      <c r="O50" s="4"/>
    </row>
    <row r="51" spans="2:15" ht="12" customHeight="1">
      <c r="B51" s="94"/>
      <c r="C51" s="94"/>
      <c r="D51" s="94"/>
      <c r="E51" s="94"/>
      <c r="F51" s="94"/>
      <c r="G51" s="94"/>
      <c r="H51" s="94"/>
      <c r="I51" s="94"/>
      <c r="J51" s="94"/>
      <c r="K51" s="94"/>
      <c r="L51" s="4"/>
      <c r="O51" s="4"/>
    </row>
    <row r="52" spans="2:15" s="30" customFormat="1" ht="11.25">
      <c r="B52" s="41" t="s">
        <v>196</v>
      </c>
      <c r="C52" s="119"/>
      <c r="D52" s="119"/>
      <c r="E52" s="119"/>
      <c r="F52" s="119"/>
      <c r="G52" s="119"/>
      <c r="H52" s="119"/>
      <c r="I52" s="119"/>
      <c r="J52" s="119"/>
      <c r="K52" s="119"/>
    </row>
    <row r="53" spans="2:15" s="30" customFormat="1" ht="11.25">
      <c r="B53" s="119"/>
      <c r="C53" s="119"/>
      <c r="D53" s="119"/>
      <c r="E53" s="119"/>
      <c r="F53" s="119"/>
      <c r="G53" s="119"/>
    </row>
    <row r="54" spans="2:15" s="30" customFormat="1" ht="11.25">
      <c r="B54" s="121"/>
      <c r="C54" s="121" t="s">
        <v>72</v>
      </c>
      <c r="D54" s="121" t="s">
        <v>73</v>
      </c>
      <c r="E54" s="121" t="s">
        <v>74</v>
      </c>
      <c r="F54" s="121" t="s">
        <v>73</v>
      </c>
      <c r="G54" s="120"/>
    </row>
    <row r="55" spans="2:15" s="30" customFormat="1" ht="11.25">
      <c r="B55" s="122" t="s">
        <v>75</v>
      </c>
      <c r="C55" s="391">
        <v>351.48631442999999</v>
      </c>
      <c r="D55" s="447">
        <v>0.51980491388273575</v>
      </c>
      <c r="E55" s="390">
        <v>392.51713591999999</v>
      </c>
      <c r="F55" s="185">
        <v>0.1680168897054346</v>
      </c>
      <c r="G55" s="360">
        <v>1</v>
      </c>
    </row>
    <row r="56" spans="2:15" s="30" customFormat="1" ht="11.25">
      <c r="B56" s="122" t="s">
        <v>77</v>
      </c>
      <c r="C56" s="391">
        <v>42.624095189999998</v>
      </c>
      <c r="D56" s="447">
        <v>6.3035780398727259E-2</v>
      </c>
      <c r="E56" s="390">
        <v>460.61409299000002</v>
      </c>
      <c r="F56" s="185">
        <v>0.19716577997868487</v>
      </c>
      <c r="G56" s="360">
        <v>1</v>
      </c>
    </row>
    <row r="57" spans="2:15" s="30" customFormat="1" ht="11.25">
      <c r="B57" s="122" t="s">
        <v>79</v>
      </c>
      <c r="C57" s="391">
        <v>21.527636480000002</v>
      </c>
      <c r="D57" s="447">
        <v>3.1836719573938951E-2</v>
      </c>
      <c r="E57" s="390">
        <v>228.56386886000001</v>
      </c>
      <c r="F57" s="185">
        <v>9.7836723113607901E-2</v>
      </c>
      <c r="G57" s="360">
        <v>1</v>
      </c>
    </row>
    <row r="58" spans="2:15" s="30" customFormat="1" ht="11.25">
      <c r="B58" s="122" t="s">
        <v>81</v>
      </c>
      <c r="C58" s="391">
        <v>13.22904389</v>
      </c>
      <c r="D58" s="447">
        <v>1.9564124512625573E-2</v>
      </c>
      <c r="E58" s="390">
        <v>111.60375023</v>
      </c>
      <c r="F58" s="185">
        <v>4.7771965290810008E-2</v>
      </c>
      <c r="G58" s="360">
        <v>1</v>
      </c>
    </row>
    <row r="59" spans="2:15" s="30" customFormat="1" ht="11.25">
      <c r="B59" s="122" t="s">
        <v>83</v>
      </c>
      <c r="C59" s="391">
        <v>10.55341522</v>
      </c>
      <c r="D59" s="447">
        <v>1.5607199667210249E-2</v>
      </c>
      <c r="E59" s="390">
        <v>74.110563929999998</v>
      </c>
      <c r="F59" s="185">
        <v>3.1723013612793331E-2</v>
      </c>
      <c r="G59" s="360">
        <v>1</v>
      </c>
      <c r="H59" s="123">
        <v>1</v>
      </c>
      <c r="I59" s="123"/>
    </row>
    <row r="60" spans="2:15" s="30" customFormat="1" ht="11.25">
      <c r="B60" s="122" t="s">
        <v>85</v>
      </c>
      <c r="C60" s="391">
        <v>47.233608099999998</v>
      </c>
      <c r="D60" s="447">
        <v>6.9852681549230217E-2</v>
      </c>
      <c r="E60" s="390">
        <v>133.11181592</v>
      </c>
      <c r="F60" s="185">
        <v>5.6978488957153045E-2</v>
      </c>
      <c r="G60" s="360">
        <v>1</v>
      </c>
      <c r="H60" s="123">
        <v>1</v>
      </c>
      <c r="I60" s="123"/>
      <c r="J60" s="124"/>
      <c r="K60" s="124"/>
    </row>
    <row r="61" spans="2:15" s="30" customFormat="1" ht="11.25">
      <c r="B61" s="122" t="s">
        <v>86</v>
      </c>
      <c r="C61" s="391">
        <v>98.266270160000005</v>
      </c>
      <c r="D61" s="447">
        <v>0.14532369540740431</v>
      </c>
      <c r="E61" s="390">
        <v>408.11518998000003</v>
      </c>
      <c r="F61" s="185">
        <v>0.17469363394796802</v>
      </c>
      <c r="G61" s="360">
        <v>1</v>
      </c>
      <c r="H61" s="123">
        <v>1</v>
      </c>
      <c r="I61" s="123"/>
      <c r="J61" s="124"/>
      <c r="K61" s="124"/>
    </row>
    <row r="62" spans="2:15" s="30" customFormat="1" ht="11.25">
      <c r="B62" s="122" t="s">
        <v>87</v>
      </c>
      <c r="C62" s="391">
        <v>5.3519243200000002</v>
      </c>
      <c r="D62" s="447">
        <v>7.9148360719989222E-3</v>
      </c>
      <c r="E62" s="390">
        <v>279.77174998999999</v>
      </c>
      <c r="F62" s="185">
        <v>0.11975624745973625</v>
      </c>
      <c r="G62" s="360">
        <v>1</v>
      </c>
      <c r="H62" s="123">
        <v>1</v>
      </c>
      <c r="I62" s="123"/>
      <c r="J62" s="124"/>
      <c r="K62" s="124"/>
    </row>
    <row r="63" spans="2:15" s="30" customFormat="1" ht="11.25">
      <c r="B63" s="122" t="s">
        <v>88</v>
      </c>
      <c r="C63" s="391">
        <v>85.916595090000101</v>
      </c>
      <c r="D63" s="447">
        <v>0.12706004893612888</v>
      </c>
      <c r="E63" s="390">
        <v>247.76849045000017</v>
      </c>
      <c r="F63" s="185">
        <v>0.10605725793381192</v>
      </c>
      <c r="G63" s="360">
        <v>1</v>
      </c>
      <c r="H63" s="123">
        <v>1</v>
      </c>
      <c r="I63" s="123"/>
      <c r="J63" s="124"/>
      <c r="K63" s="124"/>
    </row>
    <row r="64" spans="2:15" s="30" customFormat="1" ht="11.25">
      <c r="B64" s="122" t="s">
        <v>52</v>
      </c>
      <c r="C64" s="391">
        <v>676.18890288</v>
      </c>
      <c r="D64" s="447">
        <v>1</v>
      </c>
      <c r="E64" s="390">
        <v>2336.1766582700002</v>
      </c>
      <c r="F64" s="185">
        <v>1</v>
      </c>
      <c r="G64" s="360">
        <v>1</v>
      </c>
      <c r="H64" s="123"/>
      <c r="I64" s="123"/>
      <c r="J64" s="124"/>
      <c r="K64" s="124"/>
    </row>
    <row r="65" spans="1:23" ht="12" customHeight="1">
      <c r="B65" s="124"/>
      <c r="C65" s="125"/>
      <c r="E65" s="124"/>
      <c r="F65" s="124"/>
      <c r="G65" s="124"/>
      <c r="H65" s="124"/>
      <c r="I65" s="124"/>
      <c r="J65" s="124"/>
      <c r="K65" s="124"/>
      <c r="L65" s="4"/>
      <c r="O65" s="4"/>
    </row>
    <row r="66" spans="1:23" s="30" customFormat="1" ht="11.25">
      <c r="B66" s="126" t="s">
        <v>89</v>
      </c>
      <c r="C66" s="126"/>
      <c r="D66" s="124"/>
      <c r="E66" s="126"/>
      <c r="F66" s="126"/>
      <c r="G66" s="126"/>
      <c r="H66" s="126"/>
      <c r="I66" s="126"/>
      <c r="J66" s="126"/>
      <c r="K66" s="126"/>
    </row>
    <row r="67" spans="1:23" ht="12" customHeight="1">
      <c r="B67" s="127"/>
      <c r="C67" s="726">
        <v>2025</v>
      </c>
      <c r="D67" s="727"/>
      <c r="E67" s="727"/>
      <c r="F67" s="727"/>
      <c r="G67" s="724">
        <v>2026</v>
      </c>
      <c r="H67" s="725"/>
      <c r="I67" s="4"/>
      <c r="J67" s="4"/>
      <c r="K67" s="4"/>
      <c r="L67" s="4"/>
      <c r="O67" s="4"/>
    </row>
    <row r="68" spans="1:23" s="30" customFormat="1" ht="11.25">
      <c r="B68" s="128"/>
      <c r="C68" s="22" t="s">
        <v>192</v>
      </c>
      <c r="D68" s="22" t="s">
        <v>193</v>
      </c>
      <c r="E68" s="22" t="s">
        <v>194</v>
      </c>
      <c r="F68" s="23" t="s">
        <v>195</v>
      </c>
      <c r="G68" s="22" t="s">
        <v>192</v>
      </c>
      <c r="H68" s="22" t="s">
        <v>0</v>
      </c>
    </row>
    <row r="69" spans="1:23" s="30" customFormat="1" ht="11.25">
      <c r="B69" s="122" t="s">
        <v>90</v>
      </c>
      <c r="C69" s="385">
        <v>371.01715997000002</v>
      </c>
      <c r="D69" s="385">
        <v>330.08069526999998</v>
      </c>
      <c r="E69" s="385">
        <v>536.82708995999997</v>
      </c>
      <c r="F69" s="385">
        <v>538.21138198999995</v>
      </c>
      <c r="G69" s="385">
        <v>410.82879018</v>
      </c>
      <c r="H69" s="385">
        <v>415.29806780000001</v>
      </c>
    </row>
    <row r="70" spans="1:23" s="30" customFormat="1" ht="11.25">
      <c r="B70" s="122" t="s">
        <v>91</v>
      </c>
      <c r="C70" s="390">
        <v>285.58074166</v>
      </c>
      <c r="D70" s="390">
        <v>229.71156328000006</v>
      </c>
      <c r="E70" s="390">
        <v>219.26922653999998</v>
      </c>
      <c r="F70" s="390">
        <v>327.22632522000004</v>
      </c>
      <c r="G70" s="390">
        <v>317.70103111999998</v>
      </c>
      <c r="H70" s="390">
        <v>260.89083507999999</v>
      </c>
    </row>
    <row r="71" spans="1:23" s="29" customFormat="1" ht="11.25">
      <c r="B71" s="131" t="s">
        <v>52</v>
      </c>
      <c r="C71" s="392">
        <v>656.59790163000002</v>
      </c>
      <c r="D71" s="392">
        <v>559.79225855000004</v>
      </c>
      <c r="E71" s="392">
        <v>756.09631649999994</v>
      </c>
      <c r="F71" s="392">
        <v>865.43770720999999</v>
      </c>
      <c r="G71" s="392">
        <v>728.52982129999998</v>
      </c>
      <c r="H71" s="392">
        <v>676.18890288</v>
      </c>
    </row>
    <row r="72" spans="1:23" ht="12" customHeight="1">
      <c r="B72" s="124"/>
      <c r="C72" s="124"/>
      <c r="D72" s="124"/>
      <c r="E72" s="124"/>
      <c r="F72" s="124"/>
      <c r="G72" s="124"/>
      <c r="H72" s="124"/>
      <c r="I72" s="124"/>
      <c r="J72" s="124"/>
      <c r="K72" s="4"/>
      <c r="L72" s="4"/>
      <c r="O72" s="4"/>
    </row>
    <row r="73" spans="1:23" s="30" customFormat="1" ht="11.25">
      <c r="B73" s="126" t="s">
        <v>92</v>
      </c>
      <c r="C73" s="126"/>
      <c r="D73" s="126"/>
      <c r="E73" s="126"/>
      <c r="F73" s="126"/>
      <c r="G73" s="126"/>
      <c r="H73" s="126"/>
      <c r="I73" s="126"/>
      <c r="J73" s="126"/>
      <c r="K73" s="29"/>
    </row>
    <row r="74" spans="1:23" ht="12" customHeight="1">
      <c r="B74" s="132"/>
      <c r="C74" s="726">
        <v>2025</v>
      </c>
      <c r="D74" s="727"/>
      <c r="E74" s="727"/>
      <c r="F74" s="727"/>
      <c r="G74" s="724">
        <v>2026</v>
      </c>
      <c r="H74" s="725"/>
      <c r="I74" s="4"/>
      <c r="J74" s="4"/>
      <c r="K74" s="4"/>
      <c r="L74" s="4"/>
      <c r="O74" s="4"/>
    </row>
    <row r="75" spans="1:23" s="30" customFormat="1" ht="11.25">
      <c r="B75" s="128"/>
      <c r="C75" s="22" t="s">
        <v>192</v>
      </c>
      <c r="D75" s="22" t="s">
        <v>193</v>
      </c>
      <c r="E75" s="22" t="s">
        <v>194</v>
      </c>
      <c r="F75" s="23" t="s">
        <v>195</v>
      </c>
      <c r="G75" s="22" t="s">
        <v>192</v>
      </c>
      <c r="H75" s="22" t="s">
        <v>0</v>
      </c>
      <c r="I75" s="129"/>
    </row>
    <row r="76" spans="1:23" s="30" customFormat="1" ht="11.25">
      <c r="B76" s="122" t="s">
        <v>90</v>
      </c>
      <c r="C76" s="385">
        <v>1431.4242435599999</v>
      </c>
      <c r="D76" s="385">
        <v>1295.99564362</v>
      </c>
      <c r="E76" s="385">
        <v>1325.4246033899999</v>
      </c>
      <c r="F76" s="385">
        <v>1597.46949599</v>
      </c>
      <c r="G76" s="385">
        <v>1417.0721738899999</v>
      </c>
      <c r="H76" s="385">
        <v>1436.8827822200001</v>
      </c>
      <c r="I76" s="130"/>
    </row>
    <row r="77" spans="1:23" s="29" customFormat="1" ht="11.25">
      <c r="B77" s="122" t="s">
        <v>91</v>
      </c>
      <c r="C77" s="390">
        <v>782.68317509999997</v>
      </c>
      <c r="D77" s="390">
        <v>795.74725532000002</v>
      </c>
      <c r="E77" s="390">
        <v>853.3385016000002</v>
      </c>
      <c r="F77" s="390">
        <v>861.36904505000007</v>
      </c>
      <c r="G77" s="390">
        <v>770.6336670799999</v>
      </c>
      <c r="H77" s="390">
        <v>899.29387605000011</v>
      </c>
      <c r="I77" s="130"/>
    </row>
    <row r="78" spans="1:23" s="29" customFormat="1" ht="11.25">
      <c r="B78" s="131" t="s">
        <v>52</v>
      </c>
      <c r="C78" s="392">
        <v>2214.1074186599999</v>
      </c>
      <c r="D78" s="392">
        <v>2091.74289894</v>
      </c>
      <c r="E78" s="392">
        <v>2178.7631049900001</v>
      </c>
      <c r="F78" s="392">
        <v>2458.8385410400001</v>
      </c>
      <c r="G78" s="392">
        <v>2187.7058409699998</v>
      </c>
      <c r="H78" s="392">
        <v>2336.1766582700002</v>
      </c>
    </row>
    <row r="79" spans="1:23" s="133" customFormat="1">
      <c r="A79" s="4"/>
      <c r="M79" s="4"/>
      <c r="N79" s="4"/>
      <c r="O79" s="134"/>
      <c r="P79" s="4"/>
      <c r="Q79" s="4"/>
      <c r="R79" s="4"/>
      <c r="S79" s="4"/>
      <c r="T79" s="4"/>
      <c r="U79" s="4"/>
      <c r="V79" s="4"/>
      <c r="W79" s="4"/>
    </row>
    <row r="80" spans="1:23">
      <c r="B80" s="120" t="s">
        <v>75</v>
      </c>
      <c r="C80" s="120"/>
      <c r="D80" s="30"/>
    </row>
    <row r="81" spans="2:15" ht="11.25" customHeight="1">
      <c r="B81" s="122" t="s">
        <v>76</v>
      </c>
      <c r="C81" s="391">
        <v>8.2169576400000004</v>
      </c>
      <c r="D81" s="185">
        <v>2.337774559821857E-2</v>
      </c>
    </row>
    <row r="82" spans="2:15" ht="11.25" customHeight="1">
      <c r="B82" s="122" t="s">
        <v>78</v>
      </c>
      <c r="C82" s="391">
        <v>214.99626665</v>
      </c>
      <c r="D82" s="185">
        <v>0.61167749019945816</v>
      </c>
    </row>
    <row r="83" spans="2:15" ht="11.25" customHeight="1">
      <c r="B83" s="122" t="s">
        <v>80</v>
      </c>
      <c r="C83" s="391">
        <v>32.45219093</v>
      </c>
      <c r="D83" s="185">
        <v>9.2328462297677855E-2</v>
      </c>
    </row>
    <row r="84" spans="2:15" ht="11.25" customHeight="1">
      <c r="B84" s="122" t="s">
        <v>82</v>
      </c>
      <c r="C84" s="391">
        <v>95.820899209999993</v>
      </c>
      <c r="D84" s="185">
        <v>0.27261630190464536</v>
      </c>
    </row>
    <row r="85" spans="2:15" s="96" customFormat="1" ht="11.25" customHeight="1">
      <c r="B85" s="131" t="s">
        <v>84</v>
      </c>
      <c r="C85" s="633">
        <v>351.48631442999999</v>
      </c>
      <c r="D85" s="634">
        <v>1</v>
      </c>
      <c r="E85" s="111"/>
      <c r="F85" s="111"/>
      <c r="G85" s="111"/>
      <c r="H85" s="111"/>
      <c r="I85" s="111"/>
      <c r="J85" s="111"/>
      <c r="K85" s="111"/>
      <c r="L85" s="111"/>
      <c r="O85" s="635"/>
    </row>
    <row r="115" spans="1:23" s="133" customFormat="1">
      <c r="A115" s="4"/>
      <c r="B115" s="135"/>
      <c r="M115" s="4"/>
      <c r="N115" s="4"/>
      <c r="O115" s="134"/>
      <c r="P115" s="4"/>
      <c r="Q115" s="4"/>
      <c r="R115" s="4"/>
      <c r="S115" s="4"/>
      <c r="T115" s="4"/>
      <c r="U115" s="4"/>
      <c r="V115" s="4"/>
      <c r="W115" s="4"/>
    </row>
    <row r="116" spans="1:23" s="133" customFormat="1">
      <c r="A116" s="4"/>
      <c r="B116" s="61"/>
      <c r="M116" s="4"/>
      <c r="N116" s="4"/>
      <c r="O116" s="134"/>
      <c r="P116" s="4"/>
      <c r="Q116" s="4"/>
      <c r="R116" s="4"/>
      <c r="S116" s="4"/>
      <c r="T116" s="4"/>
      <c r="U116" s="4"/>
      <c r="V116" s="4"/>
      <c r="W116" s="4"/>
    </row>
  </sheetData>
  <mergeCells count="6">
    <mergeCell ref="C74:F74"/>
    <mergeCell ref="B1:K1"/>
    <mergeCell ref="B4:K4"/>
    <mergeCell ref="C67:F67"/>
    <mergeCell ref="G67:H67"/>
    <mergeCell ref="G74:H74"/>
  </mergeCells>
  <hyperlinks>
    <hyperlink ref="B1:C1" location="Cuprins_ro!B4" display="I. Balanța de plăți a Republicii Moldova în trimestrul I 2023 (date provizorii)" xr:uid="{059A83F4-EB72-4035-9434-761057AC3FAE}"/>
  </hyperlinks>
  <pageMargins left="0.7" right="0.7" top="0.75" bottom="0.75" header="0.3" footer="0.3"/>
  <pageSetup paperSize="9" orientation="portrait" r:id="rId1"/>
  <headerFooter differentOddEven="1">
    <oddHeader xml:space="preserve">&amp;R </oddHeader>
    <oddFooter xml:space="preserve">&amp;C _x000D_
 </oddFooter>
    <evenHeader xml:space="preserve">&amp;R </evenHeader>
    <evenFooter xml:space="preserve">&amp;C _x000D_
 </even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Q47"/>
  <sheetViews>
    <sheetView showGridLines="0" showRowColHeaders="0" zoomScaleNormal="100" workbookViewId="0"/>
  </sheetViews>
  <sheetFormatPr defaultColWidth="9.140625" defaultRowHeight="15"/>
  <cols>
    <col min="1" max="1" width="5.7109375" style="4" customWidth="1"/>
    <col min="2" max="2" width="53.85546875" style="4" customWidth="1"/>
    <col min="3" max="6" width="10.42578125" style="4" customWidth="1"/>
    <col min="7" max="7" width="9.140625" style="4"/>
    <col min="8" max="8" width="9.5703125" style="4" customWidth="1"/>
    <col min="9" max="9" width="30.7109375" style="4" customWidth="1"/>
    <col min="10" max="10" width="9.140625" style="4"/>
    <col min="11" max="11" width="8.42578125" style="4" customWidth="1"/>
    <col min="12" max="16384" width="9.140625" style="4"/>
  </cols>
  <sheetData>
    <row r="1" spans="2:17" ht="15.75">
      <c r="B1" s="731" t="s">
        <v>181</v>
      </c>
      <c r="C1" s="732"/>
      <c r="D1" s="732"/>
      <c r="E1" s="732"/>
      <c r="F1" s="732"/>
      <c r="G1" s="380"/>
      <c r="H1" s="380"/>
      <c r="I1" s="58"/>
    </row>
    <row r="2" spans="2:17" ht="11.25" customHeight="1"/>
    <row r="3" spans="2:17">
      <c r="B3" s="730" t="s">
        <v>202</v>
      </c>
      <c r="C3" s="730"/>
      <c r="D3" s="730"/>
      <c r="E3" s="730"/>
      <c r="F3" s="730"/>
      <c r="G3" s="730"/>
      <c r="H3" s="730"/>
    </row>
    <row r="4" spans="2:17" ht="5.0999999999999996" customHeight="1" thickBot="1">
      <c r="B4" s="74"/>
    </row>
    <row r="5" spans="2:17" s="30" customFormat="1" ht="12.75" thickBot="1">
      <c r="B5" s="652"/>
      <c r="C5" s="733" t="s">
        <v>72</v>
      </c>
      <c r="D5" s="734"/>
      <c r="E5" s="733" t="s">
        <v>74</v>
      </c>
      <c r="F5" s="734"/>
    </row>
    <row r="6" spans="2:17" s="30" customFormat="1" ht="12.75" thickBot="1">
      <c r="B6" s="652"/>
      <c r="C6" s="733" t="s">
        <v>292</v>
      </c>
      <c r="D6" s="734"/>
      <c r="E6" s="733" t="s">
        <v>292</v>
      </c>
      <c r="F6" s="734"/>
    </row>
    <row r="7" spans="2:17" s="297" customFormat="1" ht="12.75" thickBot="1">
      <c r="B7" s="653"/>
      <c r="C7" s="654" t="s">
        <v>203</v>
      </c>
      <c r="D7" s="655">
        <v>2026</v>
      </c>
      <c r="E7" s="654" t="s">
        <v>203</v>
      </c>
      <c r="F7" s="655">
        <v>2026</v>
      </c>
    </row>
    <row r="8" spans="2:17" s="297" customFormat="1" ht="13.5" thickTop="1" thickBot="1">
      <c r="B8" s="136" t="s">
        <v>75</v>
      </c>
      <c r="C8" s="138">
        <v>-9.6</v>
      </c>
      <c r="D8" s="138">
        <v>16.3</v>
      </c>
      <c r="E8" s="139">
        <v>1.7</v>
      </c>
      <c r="F8" s="138">
        <v>2.2000000000000002</v>
      </c>
    </row>
    <row r="9" spans="2:17" s="297" customFormat="1" ht="13.5" thickTop="1" thickBot="1">
      <c r="B9" s="136" t="s">
        <v>293</v>
      </c>
      <c r="C9" s="82">
        <v>-3</v>
      </c>
      <c r="D9" s="82">
        <v>0.7</v>
      </c>
      <c r="E9" s="81">
        <v>3.3</v>
      </c>
      <c r="F9" s="82">
        <v>5.8</v>
      </c>
    </row>
    <row r="10" spans="2:17" s="297" customFormat="1" ht="13.5" thickTop="1" thickBot="1">
      <c r="B10" s="136" t="s">
        <v>79</v>
      </c>
      <c r="C10" s="82">
        <v>-0.7</v>
      </c>
      <c r="D10" s="82">
        <v>0.6</v>
      </c>
      <c r="E10" s="81">
        <v>-0.1</v>
      </c>
      <c r="F10" s="82">
        <v>1.3</v>
      </c>
    </row>
    <row r="11" spans="2:17" s="297" customFormat="1" ht="13.5" thickTop="1" thickBot="1">
      <c r="B11" s="136" t="s">
        <v>294</v>
      </c>
      <c r="C11" s="82">
        <v>-0.1</v>
      </c>
      <c r="D11" s="82">
        <v>0.3</v>
      </c>
      <c r="E11" s="81">
        <v>0.1</v>
      </c>
      <c r="F11" s="82">
        <v>0.4</v>
      </c>
    </row>
    <row r="12" spans="2:17" s="297" customFormat="1" ht="13.5" thickTop="1" thickBot="1">
      <c r="B12" s="136" t="s">
        <v>295</v>
      </c>
      <c r="C12" s="82">
        <v>-0.3</v>
      </c>
      <c r="D12" s="82">
        <v>0.2</v>
      </c>
      <c r="E12" s="81">
        <v>-0.1</v>
      </c>
      <c r="F12" s="82">
        <v>0.1</v>
      </c>
    </row>
    <row r="13" spans="2:17" s="297" customFormat="1" ht="13.5" thickTop="1" thickBot="1">
      <c r="B13" s="136" t="s">
        <v>296</v>
      </c>
      <c r="C13" s="82">
        <v>0.7</v>
      </c>
      <c r="D13" s="82">
        <v>3.1</v>
      </c>
      <c r="E13" s="81">
        <v>0.8</v>
      </c>
      <c r="F13" s="82">
        <v>0.1</v>
      </c>
    </row>
    <row r="14" spans="2:17" s="297" customFormat="1" ht="13.5" thickTop="1" thickBot="1">
      <c r="B14" s="136" t="s">
        <v>297</v>
      </c>
      <c r="C14" s="82">
        <v>-1.8</v>
      </c>
      <c r="D14" s="82">
        <v>-1</v>
      </c>
      <c r="E14" s="81">
        <v>2.4</v>
      </c>
      <c r="F14" s="82">
        <v>1.3</v>
      </c>
    </row>
    <row r="15" spans="2:17" s="297" customFormat="1" ht="13.5" thickTop="1" thickBot="1">
      <c r="B15" s="136" t="s">
        <v>298</v>
      </c>
      <c r="C15" s="82">
        <v>-0.1</v>
      </c>
      <c r="D15" s="82">
        <v>0.2</v>
      </c>
      <c r="E15" s="81">
        <v>0.5</v>
      </c>
      <c r="F15" s="82">
        <v>-0.1</v>
      </c>
    </row>
    <row r="16" spans="2:17" s="30" customFormat="1" ht="13.5" thickTop="1" thickBot="1">
      <c r="B16" s="153" t="s">
        <v>299</v>
      </c>
      <c r="C16" s="82">
        <v>0.4</v>
      </c>
      <c r="D16" s="82">
        <v>0.4</v>
      </c>
      <c r="E16" s="81">
        <v>-0.1</v>
      </c>
      <c r="F16" s="82">
        <v>0.7</v>
      </c>
      <c r="Q16" s="578"/>
    </row>
    <row r="17" spans="2:6" s="30" customFormat="1" ht="12">
      <c r="B17" s="155" t="s">
        <v>290</v>
      </c>
      <c r="C17" s="93">
        <v>-14.5</v>
      </c>
      <c r="D17" s="93">
        <v>20.8</v>
      </c>
      <c r="E17" s="92">
        <v>8.3000000000000007</v>
      </c>
      <c r="F17" s="93">
        <v>11.7</v>
      </c>
    </row>
    <row r="18" spans="2:6" s="30" customFormat="1" ht="11.25">
      <c r="B18" s="41" t="s">
        <v>196</v>
      </c>
    </row>
    <row r="34" spans="3:8">
      <c r="C34" s="137"/>
      <c r="D34" s="137"/>
      <c r="E34" s="137"/>
      <c r="F34" s="137"/>
      <c r="G34" s="137"/>
      <c r="H34" s="137"/>
    </row>
    <row r="35" spans="3:8">
      <c r="C35" s="137"/>
      <c r="D35" s="137"/>
      <c r="E35" s="137"/>
      <c r="F35" s="137"/>
      <c r="G35" s="137"/>
      <c r="H35" s="137"/>
    </row>
    <row r="36" spans="3:8">
      <c r="C36" s="137"/>
      <c r="D36" s="137"/>
      <c r="E36" s="137"/>
      <c r="F36" s="137"/>
      <c r="G36" s="137"/>
      <c r="H36" s="137"/>
    </row>
    <row r="37" spans="3:8">
      <c r="C37" s="137"/>
      <c r="D37" s="137"/>
      <c r="E37" s="137"/>
      <c r="F37" s="137"/>
      <c r="G37" s="137"/>
      <c r="H37" s="137"/>
    </row>
    <row r="38" spans="3:8">
      <c r="C38" s="137"/>
      <c r="D38" s="137"/>
      <c r="E38" s="137"/>
      <c r="F38" s="137"/>
      <c r="G38" s="137"/>
      <c r="H38" s="137"/>
    </row>
    <row r="39" spans="3:8">
      <c r="C39" s="137"/>
      <c r="D39" s="137"/>
      <c r="E39" s="137"/>
      <c r="F39" s="137"/>
      <c r="G39" s="137"/>
      <c r="H39" s="137"/>
    </row>
    <row r="40" spans="3:8">
      <c r="C40" s="137"/>
      <c r="D40" s="137"/>
      <c r="E40" s="137"/>
      <c r="F40" s="137"/>
      <c r="G40" s="137"/>
      <c r="H40" s="137"/>
    </row>
    <row r="41" spans="3:8">
      <c r="C41" s="137"/>
      <c r="D41" s="137"/>
      <c r="E41" s="137"/>
      <c r="F41" s="137"/>
      <c r="G41" s="137"/>
      <c r="H41" s="137"/>
    </row>
    <row r="42" spans="3:8">
      <c r="C42" s="137"/>
      <c r="D42" s="137"/>
      <c r="E42" s="137"/>
      <c r="F42" s="137"/>
      <c r="G42" s="137"/>
      <c r="H42" s="137"/>
    </row>
    <row r="43" spans="3:8">
      <c r="C43" s="137"/>
      <c r="D43" s="137"/>
      <c r="E43" s="137"/>
      <c r="F43" s="137"/>
      <c r="G43" s="137"/>
      <c r="H43" s="137"/>
    </row>
    <row r="44" spans="3:8">
      <c r="C44" s="137"/>
      <c r="D44" s="137"/>
      <c r="E44" s="137"/>
      <c r="F44" s="137"/>
      <c r="G44" s="137"/>
      <c r="H44" s="137"/>
    </row>
    <row r="45" spans="3:8">
      <c r="C45" s="137"/>
      <c r="D45" s="137"/>
      <c r="E45" s="137"/>
      <c r="F45" s="137"/>
      <c r="G45" s="137"/>
      <c r="H45" s="137"/>
    </row>
    <row r="46" spans="3:8">
      <c r="C46" s="137"/>
      <c r="D46" s="137"/>
      <c r="E46" s="137"/>
      <c r="F46" s="137"/>
      <c r="G46" s="137"/>
      <c r="H46" s="137"/>
    </row>
    <row r="47" spans="3:8">
      <c r="C47" s="137"/>
      <c r="D47" s="137"/>
      <c r="E47" s="137"/>
      <c r="F47" s="137"/>
      <c r="G47" s="137"/>
      <c r="H47" s="137"/>
    </row>
  </sheetData>
  <mergeCells count="7">
    <mergeCell ref="G3:H3"/>
    <mergeCell ref="B1:F1"/>
    <mergeCell ref="C5:D5"/>
    <mergeCell ref="E5:F5"/>
    <mergeCell ref="C6:D6"/>
    <mergeCell ref="E6:F6"/>
    <mergeCell ref="B3:F3"/>
  </mergeCells>
  <hyperlinks>
    <hyperlink ref="B1:C1" location="Cuprins_ro!B4" display="I. Balanța de plăți a Republicii Moldova în trimestrul I 2023 (date provizorii)" xr:uid="{11D0B78C-2539-4677-A398-A581129B4442}"/>
  </hyperlink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0A6D6-4EEA-47F3-83DB-37C3F04756E6}">
  <dimension ref="B1:S65"/>
  <sheetViews>
    <sheetView showGridLines="0" showRowColHeaders="0" zoomScaleNormal="100" workbookViewId="0"/>
  </sheetViews>
  <sheetFormatPr defaultColWidth="9.140625" defaultRowHeight="15"/>
  <cols>
    <col min="1" max="1" width="5.7109375" style="4" customWidth="1"/>
    <col min="2" max="2" width="35.85546875" style="140" customWidth="1"/>
    <col min="3" max="7" width="11.7109375" style="4" customWidth="1"/>
    <col min="8" max="16384" width="9.140625" style="4"/>
  </cols>
  <sheetData>
    <row r="1" spans="2:9" ht="15.75">
      <c r="B1" s="683" t="s">
        <v>181</v>
      </c>
      <c r="C1" s="693"/>
      <c r="D1" s="693"/>
      <c r="E1" s="693"/>
      <c r="F1" s="693"/>
      <c r="G1" s="693"/>
      <c r="H1" s="693"/>
    </row>
    <row r="2" spans="2:9" ht="11.25" customHeight="1"/>
    <row r="3" spans="2:9" ht="5.0999999999999996" customHeight="1">
      <c r="B3" s="142"/>
      <c r="C3" s="143"/>
      <c r="D3" s="143"/>
      <c r="E3" s="143"/>
      <c r="F3" s="143"/>
      <c r="G3" s="143"/>
    </row>
    <row r="4" spans="2:9" s="96" customFormat="1">
      <c r="B4" s="743" t="s">
        <v>167</v>
      </c>
      <c r="C4" s="743"/>
      <c r="D4" s="743"/>
      <c r="E4" s="743"/>
      <c r="F4" s="743"/>
      <c r="G4" s="743"/>
      <c r="H4" s="743"/>
      <c r="I4" s="144"/>
    </row>
    <row r="23" spans="2:19" s="30" customFormat="1" ht="11.25">
      <c r="B23" s="735" t="s">
        <v>300</v>
      </c>
      <c r="C23" s="736"/>
      <c r="D23" s="736"/>
      <c r="E23" s="736"/>
      <c r="F23" s="736"/>
      <c r="G23" s="736"/>
    </row>
    <row r="24" spans="2:19" s="30" customFormat="1" ht="11.25">
      <c r="B24" s="636" t="s">
        <v>196</v>
      </c>
      <c r="C24" s="637"/>
      <c r="D24" s="637"/>
      <c r="E24" s="637"/>
      <c r="F24" s="637"/>
      <c r="G24" s="637"/>
    </row>
    <row r="25" spans="2:19" ht="15" customHeight="1">
      <c r="B25" s="61"/>
      <c r="C25" s="2"/>
      <c r="D25" s="2"/>
      <c r="E25" s="2"/>
      <c r="F25" s="2"/>
      <c r="G25" s="2"/>
    </row>
    <row r="26" spans="2:19" ht="11.25" customHeight="1">
      <c r="B26" s="737"/>
      <c r="C26" s="739">
        <v>2025</v>
      </c>
      <c r="D26" s="740"/>
      <c r="E26" s="740"/>
      <c r="F26" s="740"/>
      <c r="G26" s="741">
        <v>2026</v>
      </c>
      <c r="H26" s="742"/>
    </row>
    <row r="27" spans="2:19" s="30" customFormat="1" ht="11.25">
      <c r="B27" s="738"/>
      <c r="C27" s="22" t="s">
        <v>192</v>
      </c>
      <c r="D27" s="22" t="s">
        <v>193</v>
      </c>
      <c r="E27" s="22" t="s">
        <v>194</v>
      </c>
      <c r="F27" s="23" t="s">
        <v>195</v>
      </c>
      <c r="G27" s="22" t="s">
        <v>192</v>
      </c>
      <c r="H27" s="22" t="s">
        <v>0</v>
      </c>
    </row>
    <row r="28" spans="2:19" s="30" customFormat="1" ht="11.25">
      <c r="B28" s="145" t="s">
        <v>301</v>
      </c>
      <c r="C28" s="384">
        <v>174.86732392262689</v>
      </c>
      <c r="D28" s="384">
        <v>49.382709003790318</v>
      </c>
      <c r="E28" s="384">
        <v>30.399025066231918</v>
      </c>
      <c r="F28" s="384">
        <v>123.69231947716393</v>
      </c>
      <c r="G28" s="384">
        <v>176.8248009059254</v>
      </c>
      <c r="H28" s="384">
        <v>64.652256287710145</v>
      </c>
      <c r="M28" s="146"/>
      <c r="N28" s="146"/>
      <c r="S28" s="579"/>
    </row>
    <row r="29" spans="2:19" s="30" customFormat="1" ht="11.25">
      <c r="B29" s="145" t="s">
        <v>302</v>
      </c>
      <c r="C29" s="384">
        <v>103.67793352422544</v>
      </c>
      <c r="D29" s="384">
        <v>80.03069834799399</v>
      </c>
      <c r="E29" s="384">
        <v>104.04305960872223</v>
      </c>
      <c r="F29" s="384">
        <v>128.79569085796794</v>
      </c>
      <c r="G29" s="384">
        <v>113.38384180227278</v>
      </c>
      <c r="H29" s="384">
        <v>82.873610754426053</v>
      </c>
      <c r="M29" s="146"/>
      <c r="N29" s="146"/>
    </row>
    <row r="30" spans="2:19" s="30" customFormat="1" ht="11.25">
      <c r="B30" s="145" t="s">
        <v>303</v>
      </c>
      <c r="C30" s="384">
        <v>111.4123948891727</v>
      </c>
      <c r="D30" s="384">
        <v>116.77651684187944</v>
      </c>
      <c r="E30" s="384">
        <v>133.6290476869778</v>
      </c>
      <c r="F30" s="384">
        <v>137.54187278668596</v>
      </c>
      <c r="G30" s="384">
        <v>105.55837472188688</v>
      </c>
      <c r="H30" s="384">
        <v>180.56175049453898</v>
      </c>
      <c r="M30" s="146"/>
      <c r="N30" s="146"/>
    </row>
    <row r="31" spans="2:19" s="30" customFormat="1" ht="11.25">
      <c r="B31" s="145" t="s">
        <v>304</v>
      </c>
      <c r="C31" s="384">
        <v>56.357871003625576</v>
      </c>
      <c r="D31" s="384">
        <v>39.057875277122221</v>
      </c>
      <c r="E31" s="384">
        <v>53.84016517220298</v>
      </c>
      <c r="F31" s="384">
        <v>57.657786761912007</v>
      </c>
      <c r="G31" s="384">
        <v>45.893459777110415</v>
      </c>
      <c r="H31" s="384">
        <v>67.276200155674431</v>
      </c>
      <c r="M31" s="146"/>
      <c r="N31" s="146"/>
    </row>
    <row r="32" spans="2:19" s="30" customFormat="1" ht="11.25">
      <c r="B32" s="145" t="s">
        <v>305</v>
      </c>
      <c r="C32" s="384">
        <v>3.4533941887771915</v>
      </c>
      <c r="D32" s="384">
        <v>4.0505116927697919</v>
      </c>
      <c r="E32" s="384">
        <v>3.7913198491950277</v>
      </c>
      <c r="F32" s="384">
        <v>3.7888666312029788</v>
      </c>
      <c r="G32" s="384">
        <v>3.2890882379351281</v>
      </c>
      <c r="H32" s="384">
        <v>6.0823879168876998</v>
      </c>
      <c r="M32" s="146"/>
      <c r="N32" s="146"/>
    </row>
    <row r="33" spans="2:14" s="30" customFormat="1" ht="11.25">
      <c r="B33" s="145" t="s">
        <v>306</v>
      </c>
      <c r="C33" s="384">
        <v>2.8540447841133812E-2</v>
      </c>
      <c r="D33" s="384">
        <v>3.5298576843309733E-2</v>
      </c>
      <c r="E33" s="384">
        <v>9.4141124923578567E-2</v>
      </c>
      <c r="F33" s="384">
        <v>1.5808423132456877</v>
      </c>
      <c r="G33" s="384">
        <v>0.1452324676490836</v>
      </c>
      <c r="H33" s="384">
        <v>3.4412378596252902E-2</v>
      </c>
      <c r="M33" s="146"/>
      <c r="N33" s="146"/>
    </row>
    <row r="34" spans="2:14" s="30" customFormat="1" ht="11.25">
      <c r="B34" s="145" t="s">
        <v>299</v>
      </c>
      <c r="C34" s="384">
        <v>27.11342544907713</v>
      </c>
      <c r="D34" s="384">
        <v>28.927183723092291</v>
      </c>
      <c r="E34" s="384">
        <v>36.792063276951282</v>
      </c>
      <c r="F34" s="384">
        <v>29.855581731134542</v>
      </c>
      <c r="G34" s="384">
        <v>29.106295134142851</v>
      </c>
      <c r="H34" s="384">
        <v>41.466916208484712</v>
      </c>
      <c r="M34" s="146"/>
      <c r="N34" s="146"/>
    </row>
    <row r="35" spans="2:14" s="30" customFormat="1" ht="11.25">
      <c r="B35" s="147" t="s">
        <v>290</v>
      </c>
      <c r="C35" s="393">
        <v>476.91088342534601</v>
      </c>
      <c r="D35" s="393">
        <v>318.26079346349138</v>
      </c>
      <c r="E35" s="393">
        <v>362.5888217852048</v>
      </c>
      <c r="F35" s="393">
        <v>482.91296055931298</v>
      </c>
      <c r="G35" s="393">
        <v>474.20109304692255</v>
      </c>
      <c r="H35" s="393">
        <v>442.94753419631826</v>
      </c>
      <c r="M35" s="148"/>
      <c r="N35" s="148"/>
    </row>
    <row r="36" spans="2:14" ht="12" customHeight="1">
      <c r="B36" s="149"/>
    </row>
    <row r="37" spans="2:14" ht="12" customHeight="1">
      <c r="B37" s="4"/>
    </row>
    <row r="38" spans="2:14">
      <c r="B38" s="4"/>
    </row>
    <row r="39" spans="2:14">
      <c r="B39" s="4"/>
    </row>
    <row r="40" spans="2:14">
      <c r="B40" s="4"/>
    </row>
    <row r="41" spans="2:14">
      <c r="B41" s="4"/>
    </row>
    <row r="42" spans="2:14">
      <c r="B42" s="4"/>
    </row>
    <row r="43" spans="2:14">
      <c r="B43" s="4"/>
    </row>
    <row r="44" spans="2:14">
      <c r="B44" s="4"/>
    </row>
    <row r="49" spans="2:7">
      <c r="B49" s="4"/>
    </row>
    <row r="50" spans="2:7">
      <c r="B50" s="4"/>
    </row>
    <row r="51" spans="2:7">
      <c r="B51" s="4"/>
    </row>
    <row r="52" spans="2:7">
      <c r="B52" s="4"/>
    </row>
    <row r="53" spans="2:7">
      <c r="B53" s="4"/>
    </row>
    <row r="54" spans="2:7">
      <c r="B54" s="4"/>
    </row>
    <row r="55" spans="2:7">
      <c r="B55" s="4"/>
    </row>
    <row r="56" spans="2:7">
      <c r="B56" s="4"/>
    </row>
    <row r="58" spans="2:7">
      <c r="C58" s="70"/>
      <c r="D58" s="70"/>
      <c r="E58" s="70"/>
      <c r="F58" s="70"/>
      <c r="G58" s="70"/>
    </row>
    <row r="59" spans="2:7">
      <c r="C59" s="70"/>
      <c r="D59" s="70"/>
      <c r="E59" s="70"/>
      <c r="F59" s="70"/>
      <c r="G59" s="70"/>
    </row>
    <row r="60" spans="2:7">
      <c r="C60" s="70"/>
      <c r="D60" s="70"/>
      <c r="E60" s="70"/>
      <c r="F60" s="70"/>
      <c r="G60" s="70"/>
    </row>
    <row r="61" spans="2:7">
      <c r="C61" s="70"/>
      <c r="D61" s="70"/>
      <c r="E61" s="70"/>
      <c r="F61" s="70"/>
      <c r="G61" s="70"/>
    </row>
    <row r="62" spans="2:7">
      <c r="C62" s="70"/>
      <c r="D62" s="70"/>
      <c r="E62" s="70"/>
      <c r="F62" s="70"/>
      <c r="G62" s="70"/>
    </row>
    <row r="63" spans="2:7">
      <c r="C63" s="70"/>
      <c r="D63" s="70"/>
      <c r="E63" s="70"/>
      <c r="F63" s="70"/>
      <c r="G63" s="70"/>
    </row>
    <row r="64" spans="2:7">
      <c r="C64" s="70"/>
      <c r="D64" s="70"/>
      <c r="E64" s="70"/>
      <c r="F64" s="70"/>
      <c r="G64" s="70"/>
    </row>
    <row r="65" spans="3:7">
      <c r="C65" s="70"/>
      <c r="D65" s="70"/>
      <c r="E65" s="70"/>
      <c r="F65" s="70"/>
      <c r="G65" s="70"/>
    </row>
  </sheetData>
  <sortState xmlns:xlrd2="http://schemas.microsoft.com/office/spreadsheetml/2017/richdata2" ref="B29:G33">
    <sortCondition descending="1" ref="G28:G33"/>
  </sortState>
  <mergeCells count="6">
    <mergeCell ref="B1:H1"/>
    <mergeCell ref="B23:G23"/>
    <mergeCell ref="B26:B27"/>
    <mergeCell ref="C26:F26"/>
    <mergeCell ref="G26:H26"/>
    <mergeCell ref="B4:H4"/>
  </mergeCells>
  <hyperlinks>
    <hyperlink ref="B1:C1" location="Cuprins_ro!B4" display="I. Balanța de plăți a Republicii Moldova în trimestrul I 2023 (date provizorii)" xr:uid="{FB8AA96F-4492-47A7-8148-868B69D1B4C5}"/>
  </hyperlinks>
  <pageMargins left="0.7" right="0.7" top="0.75" bottom="0.75" header="0.3" footer="0.3"/>
  <pageSetup paperSize="9" orientation="portrait" r:id="rId1"/>
  <headerFooter differentOddEven="1">
    <oddHeader>&amp;R&amp;"permiansanstypeface,Bold"&amp;12SP-3</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&amp;R&amp;"permiansanstypeface,Bold"&amp;12SP-3</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1A401-7143-49BD-863B-FEDDC7C94DD0}">
  <dimension ref="B1:J73"/>
  <sheetViews>
    <sheetView showGridLines="0" showRowColHeaders="0" workbookViewId="0"/>
  </sheetViews>
  <sheetFormatPr defaultRowHeight="15"/>
  <cols>
    <col min="1" max="1" width="5.7109375" customWidth="1"/>
    <col min="2" max="2" width="20.85546875" customWidth="1"/>
    <col min="3" max="3" width="35.5703125" customWidth="1"/>
    <col min="4" max="9" width="10.140625" customWidth="1"/>
  </cols>
  <sheetData>
    <row r="1" spans="2:9" s="4" customFormat="1" ht="15.75">
      <c r="B1" s="683" t="s">
        <v>181</v>
      </c>
      <c r="C1" s="693"/>
      <c r="D1" s="693"/>
      <c r="E1" s="693"/>
      <c r="F1" s="693"/>
      <c r="G1" s="693"/>
      <c r="H1" s="693"/>
      <c r="I1" s="693"/>
    </row>
    <row r="2" spans="2:9" ht="11.25" customHeight="1"/>
    <row r="3" spans="2:9" ht="4.5" customHeight="1"/>
    <row r="4" spans="2:9" s="4" customFormat="1">
      <c r="B4" s="748" t="s">
        <v>211</v>
      </c>
      <c r="C4" s="748"/>
      <c r="D4" s="748"/>
      <c r="E4" s="748"/>
      <c r="F4" s="748"/>
      <c r="G4" s="748"/>
      <c r="H4" s="748"/>
      <c r="I4" s="748"/>
    </row>
    <row r="43" spans="2:7" s="30" customFormat="1" ht="11.25">
      <c r="B43" s="135" t="s">
        <v>196</v>
      </c>
    </row>
    <row r="45" spans="2:7" s="30" customFormat="1" ht="11.25">
      <c r="B45" s="727"/>
      <c r="C45" s="727"/>
      <c r="D45" s="121" t="s">
        <v>72</v>
      </c>
      <c r="E45" s="121" t="s">
        <v>73</v>
      </c>
      <c r="F45" s="121" t="s">
        <v>74</v>
      </c>
      <c r="G45" s="121" t="s">
        <v>73</v>
      </c>
    </row>
    <row r="46" spans="2:7" s="30" customFormat="1" ht="11.25">
      <c r="B46" s="746" t="s">
        <v>204</v>
      </c>
      <c r="C46" s="746"/>
      <c r="D46" s="391">
        <v>233.87573799</v>
      </c>
      <c r="E46" s="447">
        <f>D46/$D$53</f>
        <v>0.34587337501973886</v>
      </c>
      <c r="F46" s="390">
        <v>376.20626041999998</v>
      </c>
      <c r="G46" s="185">
        <f>F46/$F$53</f>
        <v>0.16103502236795333</v>
      </c>
    </row>
    <row r="47" spans="2:7" s="30" customFormat="1" ht="11.25">
      <c r="B47" s="746" t="s">
        <v>205</v>
      </c>
      <c r="C47" s="746"/>
      <c r="D47" s="391">
        <v>126.07967583999999</v>
      </c>
      <c r="E47" s="447">
        <f t="shared" ref="E47:E53" si="0">D47/$D$53</f>
        <v>0.18645629246946507</v>
      </c>
      <c r="F47" s="390">
        <v>249.87853286000001</v>
      </c>
      <c r="G47" s="185">
        <f t="shared" ref="G47:G53" si="1">F47/$F$53</f>
        <v>0.10696046122001818</v>
      </c>
    </row>
    <row r="48" spans="2:7" s="30" customFormat="1" ht="11.25">
      <c r="B48" s="746" t="s">
        <v>206</v>
      </c>
      <c r="C48" s="746"/>
      <c r="D48" s="391">
        <v>75.708721440000005</v>
      </c>
      <c r="E48" s="447">
        <f t="shared" si="0"/>
        <v>0.11196386263889289</v>
      </c>
      <c r="F48" s="390">
        <v>296.99812439999999</v>
      </c>
      <c r="G48" s="185">
        <f t="shared" si="1"/>
        <v>0.12712999393630398</v>
      </c>
    </row>
    <row r="49" spans="2:10" s="30" customFormat="1" ht="11.25">
      <c r="B49" s="746" t="s">
        <v>210</v>
      </c>
      <c r="C49" s="746"/>
      <c r="D49" s="391">
        <v>90.092439810000002</v>
      </c>
      <c r="E49" s="447">
        <f t="shared" si="0"/>
        <v>0.13323560831341871</v>
      </c>
      <c r="F49" s="390">
        <v>326.02282872000001</v>
      </c>
      <c r="G49" s="185">
        <f t="shared" si="1"/>
        <v>0.13955401342012741</v>
      </c>
    </row>
    <row r="50" spans="2:10" s="30" customFormat="1" ht="11.25">
      <c r="B50" s="746" t="s">
        <v>207</v>
      </c>
      <c r="C50" s="746"/>
      <c r="D50" s="391">
        <v>117.41044776</v>
      </c>
      <c r="E50" s="447">
        <f t="shared" si="0"/>
        <v>0.17363557322507001</v>
      </c>
      <c r="F50" s="390">
        <v>762.50056334999999</v>
      </c>
      <c r="G50" s="185">
        <f t="shared" si="1"/>
        <v>0.32638822952483892</v>
      </c>
    </row>
    <row r="51" spans="2:10" s="30" customFormat="1" ht="11.25">
      <c r="B51" s="746" t="s">
        <v>208</v>
      </c>
      <c r="C51" s="746"/>
      <c r="D51" s="391">
        <v>24.242058979999999</v>
      </c>
      <c r="E51" s="447">
        <f t="shared" si="0"/>
        <v>3.5851015709883839E-2</v>
      </c>
      <c r="F51" s="390">
        <v>252.90203083</v>
      </c>
      <c r="G51" s="185">
        <f t="shared" si="1"/>
        <v>0.10825466898435693</v>
      </c>
    </row>
    <row r="52" spans="2:10" s="30" customFormat="1" ht="11.25">
      <c r="B52" s="746" t="s">
        <v>88</v>
      </c>
      <c r="C52" s="746"/>
      <c r="D52" s="391">
        <v>8.7798210599999997</v>
      </c>
      <c r="E52" s="447">
        <f t="shared" si="0"/>
        <v>1.2984272623530635E-2</v>
      </c>
      <c r="F52" s="390">
        <v>71.668317689999995</v>
      </c>
      <c r="G52" s="185">
        <f t="shared" si="1"/>
        <v>3.0677610546401168E-2</v>
      </c>
    </row>
    <row r="53" spans="2:10" s="30" customFormat="1" ht="11.25">
      <c r="B53" s="747" t="s">
        <v>52</v>
      </c>
      <c r="C53" s="747"/>
      <c r="D53" s="391">
        <v>676.18890288</v>
      </c>
      <c r="E53" s="447">
        <f t="shared" si="0"/>
        <v>1</v>
      </c>
      <c r="F53" s="390">
        <v>2336.1766582700002</v>
      </c>
      <c r="G53" s="185">
        <f t="shared" si="1"/>
        <v>1</v>
      </c>
    </row>
    <row r="54" spans="2:10" ht="12" customHeight="1"/>
    <row r="55" spans="2:10" ht="12" customHeight="1"/>
    <row r="56" spans="2:10" ht="12" customHeight="1">
      <c r="B56" s="727"/>
      <c r="C56" s="727"/>
      <c r="D56" s="745">
        <v>2025</v>
      </c>
      <c r="E56" s="745"/>
      <c r="F56" s="745"/>
      <c r="G56" s="745"/>
      <c r="H56" s="741">
        <v>2026</v>
      </c>
      <c r="I56" s="742"/>
    </row>
    <row r="57" spans="2:10" s="30" customFormat="1" ht="11.25">
      <c r="B57" s="727"/>
      <c r="C57" s="727"/>
      <c r="D57" s="22" t="s">
        <v>192</v>
      </c>
      <c r="E57" s="22" t="s">
        <v>193</v>
      </c>
      <c r="F57" s="22" t="s">
        <v>194</v>
      </c>
      <c r="G57" s="23" t="s">
        <v>195</v>
      </c>
      <c r="H57" s="22" t="s">
        <v>192</v>
      </c>
      <c r="I57" s="22" t="s">
        <v>0</v>
      </c>
    </row>
    <row r="58" spans="2:10" s="30" customFormat="1" ht="11.25">
      <c r="B58" s="744" t="s">
        <v>72</v>
      </c>
      <c r="C58" s="465" t="s">
        <v>84</v>
      </c>
      <c r="D58" s="393">
        <v>656.59790163000002</v>
      </c>
      <c r="E58" s="393">
        <v>559.79225855000004</v>
      </c>
      <c r="F58" s="393">
        <v>756.09631649999994</v>
      </c>
      <c r="G58" s="393">
        <v>865.43770720999999</v>
      </c>
      <c r="H58" s="393">
        <v>728.52982129999998</v>
      </c>
      <c r="I58" s="393">
        <v>676.18890288</v>
      </c>
    </row>
    <row r="59" spans="2:10" s="30" customFormat="1" ht="11.25">
      <c r="B59" s="744"/>
      <c r="C59" s="466" t="s">
        <v>204</v>
      </c>
      <c r="D59" s="384">
        <v>252.42245348</v>
      </c>
      <c r="E59" s="384">
        <v>165.95460933000001</v>
      </c>
      <c r="F59" s="384">
        <v>334.01598673000001</v>
      </c>
      <c r="G59" s="384">
        <v>365.25875338999998</v>
      </c>
      <c r="H59" s="384">
        <v>329.51828984000002</v>
      </c>
      <c r="I59" s="384">
        <v>233.87573799</v>
      </c>
      <c r="J59" s="468">
        <v>1</v>
      </c>
    </row>
    <row r="60" spans="2:10" s="30" customFormat="1" ht="11.25">
      <c r="B60" s="744"/>
      <c r="C60" s="466" t="s">
        <v>205</v>
      </c>
      <c r="D60" s="384">
        <v>113.74193468</v>
      </c>
      <c r="E60" s="384">
        <v>98.234755559999996</v>
      </c>
      <c r="F60" s="384">
        <v>115.65740309</v>
      </c>
      <c r="G60" s="384">
        <v>181.36131399000001</v>
      </c>
      <c r="H60" s="384">
        <v>118.80026530000001</v>
      </c>
      <c r="I60" s="384">
        <v>126.07967583999999</v>
      </c>
      <c r="J60" s="468">
        <v>1</v>
      </c>
    </row>
    <row r="61" spans="2:10" s="30" customFormat="1" ht="11.25">
      <c r="B61" s="744"/>
      <c r="C61" s="466" t="s">
        <v>206</v>
      </c>
      <c r="D61" s="384">
        <v>58.365235499999997</v>
      </c>
      <c r="E61" s="384">
        <v>48.916829730000003</v>
      </c>
      <c r="F61" s="384">
        <v>54.742096969999999</v>
      </c>
      <c r="G61" s="384">
        <v>69.717677870000003</v>
      </c>
      <c r="H61" s="384">
        <v>60.083441270000002</v>
      </c>
      <c r="I61" s="384">
        <v>75.708721440000005</v>
      </c>
      <c r="J61" s="468">
        <v>1</v>
      </c>
    </row>
    <row r="62" spans="2:10" s="30" customFormat="1" ht="11.25">
      <c r="B62" s="744"/>
      <c r="C62" s="466" t="s">
        <v>210</v>
      </c>
      <c r="D62" s="384">
        <v>77.854575420000003</v>
      </c>
      <c r="E62" s="384">
        <v>83.08136657</v>
      </c>
      <c r="F62" s="384">
        <v>87.016795610000003</v>
      </c>
      <c r="G62" s="384">
        <v>80.169705449999995</v>
      </c>
      <c r="H62" s="384">
        <v>80.121231199999997</v>
      </c>
      <c r="I62" s="384">
        <v>90.092439810000002</v>
      </c>
      <c r="J62" s="468">
        <v>1</v>
      </c>
    </row>
    <row r="63" spans="2:10" s="30" customFormat="1" ht="11.25">
      <c r="B63" s="744"/>
      <c r="C63" s="466" t="s">
        <v>207</v>
      </c>
      <c r="D63" s="384">
        <v>111.85421271</v>
      </c>
      <c r="E63" s="384">
        <v>125.59997599</v>
      </c>
      <c r="F63" s="384">
        <v>123.79948570000001</v>
      </c>
      <c r="G63" s="384">
        <v>122.39113652</v>
      </c>
      <c r="H63" s="384">
        <v>102.41431459</v>
      </c>
      <c r="I63" s="384">
        <v>117.41044776</v>
      </c>
      <c r="J63" s="468">
        <v>1</v>
      </c>
    </row>
    <row r="64" spans="2:10" s="30" customFormat="1" ht="11.25">
      <c r="B64" s="744"/>
      <c r="C64" s="466" t="s">
        <v>208</v>
      </c>
      <c r="D64" s="384">
        <v>23.43222789</v>
      </c>
      <c r="E64" s="384">
        <v>22.58568837</v>
      </c>
      <c r="F64" s="384">
        <v>24.327476350000001</v>
      </c>
      <c r="G64" s="384">
        <v>27.635360169999998</v>
      </c>
      <c r="H64" s="384">
        <v>21.881030379999999</v>
      </c>
      <c r="I64" s="384">
        <v>24.242058979999999</v>
      </c>
      <c r="J64" s="468">
        <v>1</v>
      </c>
    </row>
    <row r="65" spans="2:10" s="30" customFormat="1" ht="11.25">
      <c r="B65" s="744"/>
      <c r="C65" s="466" t="s">
        <v>88</v>
      </c>
      <c r="D65" s="384">
        <v>18.927261949999998</v>
      </c>
      <c r="E65" s="384">
        <v>15.419032999999985</v>
      </c>
      <c r="F65" s="384">
        <v>16.537072049999999</v>
      </c>
      <c r="G65" s="384">
        <v>18.903759819999991</v>
      </c>
      <c r="H65" s="384">
        <v>15.71124872</v>
      </c>
      <c r="I65" s="384">
        <v>8.7798210599999997</v>
      </c>
      <c r="J65" s="468">
        <v>1</v>
      </c>
    </row>
    <row r="66" spans="2:10" s="30" customFormat="1" ht="11.25">
      <c r="B66" s="744" t="s">
        <v>74</v>
      </c>
      <c r="C66" s="465" t="s">
        <v>84</v>
      </c>
      <c r="D66" s="467">
        <v>-2214.1074186599999</v>
      </c>
      <c r="E66" s="467">
        <v>-2091.74289894</v>
      </c>
      <c r="F66" s="467">
        <v>-2178.7631049900001</v>
      </c>
      <c r="G66" s="467">
        <v>-2458.8385410400001</v>
      </c>
      <c r="H66" s="467">
        <v>-2187.7058409699998</v>
      </c>
      <c r="I66" s="467">
        <v>-2336.1766582700002</v>
      </c>
    </row>
    <row r="67" spans="2:10" s="30" customFormat="1" ht="11.25">
      <c r="B67" s="744"/>
      <c r="C67" s="466" t="s">
        <v>204</v>
      </c>
      <c r="D67" s="463">
        <v>-497.71293284000001</v>
      </c>
      <c r="E67" s="463">
        <v>-320.28884886999998</v>
      </c>
      <c r="F67" s="463">
        <v>-282.57857517999997</v>
      </c>
      <c r="G67" s="463">
        <v>-418.77955244999998</v>
      </c>
      <c r="H67" s="463">
        <v>-510.20261742999998</v>
      </c>
      <c r="I67" s="463">
        <v>-376.20626041999998</v>
      </c>
    </row>
    <row r="68" spans="2:10" s="30" customFormat="1" ht="11.25">
      <c r="B68" s="744"/>
      <c r="C68" s="466" t="s">
        <v>205</v>
      </c>
      <c r="D68" s="463">
        <v>-223.42111087000001</v>
      </c>
      <c r="E68" s="463">
        <v>-232.93042879000001</v>
      </c>
      <c r="F68" s="463">
        <v>-257.65160015999999</v>
      </c>
      <c r="G68" s="463">
        <v>-265.04755573</v>
      </c>
      <c r="H68" s="463">
        <v>-222.30807100999999</v>
      </c>
      <c r="I68" s="463">
        <v>-249.87853286000001</v>
      </c>
    </row>
    <row r="69" spans="2:10" s="30" customFormat="1" ht="11.25">
      <c r="B69" s="744"/>
      <c r="C69" s="466" t="s">
        <v>206</v>
      </c>
      <c r="D69" s="463">
        <v>-191.96199944</v>
      </c>
      <c r="E69" s="463">
        <v>-200.46044968000001</v>
      </c>
      <c r="F69" s="463">
        <v>-243.25628792000001</v>
      </c>
      <c r="G69" s="463">
        <v>-228.27476559999999</v>
      </c>
      <c r="H69" s="463">
        <v>-165.35520972</v>
      </c>
      <c r="I69" s="463">
        <v>-296.99812439999999</v>
      </c>
    </row>
    <row r="70" spans="2:10" s="30" customFormat="1" ht="11.25">
      <c r="B70" s="744"/>
      <c r="C70" s="466" t="s">
        <v>210</v>
      </c>
      <c r="D70" s="463">
        <v>-315.28301869000001</v>
      </c>
      <c r="E70" s="463">
        <v>-317.69550795999999</v>
      </c>
      <c r="F70" s="463">
        <v>-345.01613049999997</v>
      </c>
      <c r="G70" s="463">
        <v>-349.56745157</v>
      </c>
      <c r="H70" s="463">
        <v>-292.87202583999999</v>
      </c>
      <c r="I70" s="463">
        <v>-326.02282872000001</v>
      </c>
    </row>
    <row r="71" spans="2:10" s="30" customFormat="1" ht="11.25">
      <c r="B71" s="744"/>
      <c r="C71" s="466" t="s">
        <v>207</v>
      </c>
      <c r="D71" s="463">
        <v>-694.66384290999997</v>
      </c>
      <c r="E71" s="463">
        <v>-735.31549902999996</v>
      </c>
      <c r="F71" s="463">
        <v>-750.69720113000005</v>
      </c>
      <c r="G71" s="463">
        <v>-836.18301255999995</v>
      </c>
      <c r="H71" s="463">
        <v>-686.57604447999995</v>
      </c>
      <c r="I71" s="463">
        <v>-762.50056334999999</v>
      </c>
    </row>
    <row r="72" spans="2:10" s="30" customFormat="1" ht="11.25">
      <c r="B72" s="744"/>
      <c r="C72" s="466" t="s">
        <v>208</v>
      </c>
      <c r="D72" s="463">
        <v>-206.80298275000001</v>
      </c>
      <c r="E72" s="463">
        <v>-219.13296249999999</v>
      </c>
      <c r="F72" s="463">
        <v>-212.84741643000001</v>
      </c>
      <c r="G72" s="463">
        <v>-256.07428005000003</v>
      </c>
      <c r="H72" s="463">
        <v>-224.73442539999999</v>
      </c>
      <c r="I72" s="463">
        <v>-252.90203083</v>
      </c>
    </row>
    <row r="73" spans="2:10" s="30" customFormat="1" ht="11.25">
      <c r="B73" s="744"/>
      <c r="C73" s="466" t="s">
        <v>88</v>
      </c>
      <c r="D73" s="463">
        <v>-84.261531160000004</v>
      </c>
      <c r="E73" s="463">
        <v>-65.919202110000001</v>
      </c>
      <c r="F73" s="463">
        <v>-86.71589367</v>
      </c>
      <c r="G73" s="463">
        <v>-104.91192308000035</v>
      </c>
      <c r="H73" s="463">
        <v>-85.657447089999977</v>
      </c>
      <c r="I73" s="463">
        <v>-71.668317689999995</v>
      </c>
    </row>
  </sheetData>
  <mergeCells count="16">
    <mergeCell ref="B66:B73"/>
    <mergeCell ref="B58:B65"/>
    <mergeCell ref="D56:G56"/>
    <mergeCell ref="B56:C57"/>
    <mergeCell ref="B1:I1"/>
    <mergeCell ref="B51:C51"/>
    <mergeCell ref="B47:C47"/>
    <mergeCell ref="B48:C48"/>
    <mergeCell ref="B49:C49"/>
    <mergeCell ref="B50:C50"/>
    <mergeCell ref="B46:C46"/>
    <mergeCell ref="H56:I56"/>
    <mergeCell ref="B52:C52"/>
    <mergeCell ref="B45:C45"/>
    <mergeCell ref="B53:C53"/>
    <mergeCell ref="B4:I4"/>
  </mergeCells>
  <hyperlinks>
    <hyperlink ref="B1:C1" location="Cuprins_ro!B4" display="I. Balanța de plăți a Republicii Moldova în trimestrul I 2023 (date provizorii)" xr:uid="{28278EFC-2798-477C-95D5-BB39C4F2B7FD}"/>
  </hyperlink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B1:H42"/>
  <sheetViews>
    <sheetView showGridLines="0" showRowColHeaders="0" zoomScaleNormal="100" workbookViewId="0"/>
  </sheetViews>
  <sheetFormatPr defaultColWidth="9.140625" defaultRowHeight="15"/>
  <cols>
    <col min="1" max="1" width="5.7109375" style="4" customWidth="1"/>
    <col min="2" max="2" width="41.42578125" style="4" customWidth="1"/>
    <col min="3" max="8" width="11.28515625" style="4" customWidth="1"/>
    <col min="9" max="16384" width="9.140625" style="4"/>
  </cols>
  <sheetData>
    <row r="1" spans="2:8" ht="15.75">
      <c r="B1" s="683" t="s">
        <v>181</v>
      </c>
      <c r="C1" s="684"/>
      <c r="D1" s="684"/>
      <c r="E1" s="684"/>
      <c r="F1" s="684"/>
      <c r="G1" s="684"/>
      <c r="H1" s="684"/>
    </row>
    <row r="2" spans="2:8" ht="11.25" customHeight="1"/>
    <row r="3" spans="2:8" ht="5.0999999999999996" customHeight="1"/>
    <row r="4" spans="2:8" s="96" customFormat="1">
      <c r="B4" s="743" t="s">
        <v>168</v>
      </c>
      <c r="C4" s="743"/>
      <c r="D4" s="743"/>
      <c r="E4" s="743"/>
      <c r="F4" s="743"/>
      <c r="G4" s="743"/>
      <c r="H4" s="743"/>
    </row>
    <row r="23" spans="2:8" s="297" customFormat="1" ht="12">
      <c r="B23" s="493" t="s">
        <v>196</v>
      </c>
    </row>
    <row r="24" spans="2:8" ht="15" customHeight="1">
      <c r="B24" s="61"/>
      <c r="C24" s="2"/>
      <c r="D24" s="2"/>
      <c r="E24" s="2"/>
      <c r="F24" s="2"/>
      <c r="G24" s="2"/>
      <c r="H24" s="2"/>
    </row>
    <row r="25" spans="2:8" ht="11.25" customHeight="1">
      <c r="B25" s="749"/>
      <c r="C25" s="722">
        <v>2025</v>
      </c>
      <c r="D25" s="723"/>
      <c r="E25" s="723"/>
      <c r="F25" s="723"/>
      <c r="G25" s="722">
        <v>2026</v>
      </c>
      <c r="H25" s="751"/>
    </row>
    <row r="26" spans="2:8" s="30" customFormat="1" ht="11.25">
      <c r="B26" s="750"/>
      <c r="C26" s="22" t="s">
        <v>192</v>
      </c>
      <c r="D26" s="22" t="s">
        <v>193</v>
      </c>
      <c r="E26" s="22" t="s">
        <v>194</v>
      </c>
      <c r="F26" s="23" t="s">
        <v>195</v>
      </c>
      <c r="G26" s="23" t="s">
        <v>192</v>
      </c>
      <c r="H26" s="22" t="s">
        <v>0</v>
      </c>
    </row>
    <row r="27" spans="2:8" s="30" customFormat="1" ht="11.25">
      <c r="B27" s="150" t="s">
        <v>307</v>
      </c>
      <c r="C27" s="464">
        <v>187.52780123999997</v>
      </c>
      <c r="D27" s="464">
        <v>211.83786625999994</v>
      </c>
      <c r="E27" s="464">
        <v>244.74835126000005</v>
      </c>
      <c r="F27" s="464">
        <v>267.44491139999997</v>
      </c>
      <c r="G27" s="464">
        <v>260.78463591999997</v>
      </c>
      <c r="H27" s="464">
        <v>312.83993727000001</v>
      </c>
    </row>
    <row r="28" spans="2:8" s="30" customFormat="1" ht="11.25">
      <c r="B28" s="151" t="s">
        <v>72</v>
      </c>
      <c r="C28" s="394">
        <v>585.47763755999995</v>
      </c>
      <c r="D28" s="394">
        <v>698.22478378999995</v>
      </c>
      <c r="E28" s="394">
        <v>774.61501115999999</v>
      </c>
      <c r="F28" s="394">
        <v>761.37294128999997</v>
      </c>
      <c r="G28" s="394">
        <v>681.84187718999999</v>
      </c>
      <c r="H28" s="394">
        <v>790.65500230999999</v>
      </c>
    </row>
    <row r="29" spans="2:8" s="30" customFormat="1" ht="11.25">
      <c r="B29" s="151" t="s">
        <v>74</v>
      </c>
      <c r="C29" s="394">
        <v>397.94983631999997</v>
      </c>
      <c r="D29" s="394">
        <v>486.38691753000001</v>
      </c>
      <c r="E29" s="394">
        <v>529.86665989999995</v>
      </c>
      <c r="F29" s="394">
        <v>493.92802989</v>
      </c>
      <c r="G29" s="394">
        <v>421.05724127000002</v>
      </c>
      <c r="H29" s="394">
        <v>477.81506503999998</v>
      </c>
    </row>
    <row r="30" spans="2:8" s="30" customFormat="1" ht="11.25">
      <c r="B30" s="152" t="s">
        <v>308</v>
      </c>
      <c r="C30" s="288">
        <v>4.9871892349802167E-2</v>
      </c>
      <c r="D30" s="288">
        <v>5.035913606371975E-2</v>
      </c>
      <c r="E30" s="288">
        <v>4.7050909763619093E-2</v>
      </c>
      <c r="F30" s="288">
        <v>5.4955750135651169E-2</v>
      </c>
      <c r="G30" s="288">
        <v>6.7495236572859052E-2</v>
      </c>
      <c r="H30" s="288">
        <v>7.1439287599167567E-2</v>
      </c>
    </row>
    <row r="39" spans="3:8">
      <c r="C39" s="117"/>
      <c r="D39" s="117"/>
      <c r="E39" s="117"/>
      <c r="F39" s="117"/>
      <c r="G39" s="117"/>
      <c r="H39" s="117"/>
    </row>
    <row r="40" spans="3:8">
      <c r="C40" s="117"/>
      <c r="D40" s="117"/>
      <c r="E40" s="117"/>
      <c r="F40" s="117"/>
      <c r="G40" s="117"/>
      <c r="H40" s="117"/>
    </row>
    <row r="41" spans="3:8">
      <c r="C41" s="117"/>
      <c r="D41" s="117"/>
      <c r="E41" s="117"/>
      <c r="F41" s="117"/>
      <c r="G41" s="117"/>
      <c r="H41" s="117"/>
    </row>
    <row r="42" spans="3:8">
      <c r="C42" s="117"/>
      <c r="D42" s="117"/>
      <c r="E42" s="117"/>
      <c r="F42" s="117"/>
      <c r="G42" s="117"/>
      <c r="H42" s="117"/>
    </row>
  </sheetData>
  <mergeCells count="5">
    <mergeCell ref="B25:B26"/>
    <mergeCell ref="C25:F25"/>
    <mergeCell ref="B1:H1"/>
    <mergeCell ref="B4:H4"/>
    <mergeCell ref="G25:H25"/>
  </mergeCells>
  <hyperlinks>
    <hyperlink ref="B1:C1" location="Cuprins_ro!B4" display="I. Balanța de plăți a Republicii Moldova în trimestrul I 2023 (date provizorii)" xr:uid="{735368AE-E1BD-43B8-91C6-309665593447}"/>
  </hyperlinks>
  <pageMargins left="0.7" right="0.7" top="0.75" bottom="0.75" header="0.3" footer="0.3"/>
  <pageSetup paperSize="9" orientation="portrait" r:id="rId1"/>
  <headerFooter differentOddEven="1">
    <oddHeader xml:space="preserve">&amp;R&amp;"permiansanstypeface,Regular"&amp;12Public&amp;8
</oddHeader>
    <oddFooter>&amp;C&amp;"permiansanstypeface,Regular"&amp;8Informaţie Publică – Document creat în cadrul BNM.</oddFooter>
    <evenHeader xml:space="preserve">&amp;R&amp;"permiansanstypeface,Regular"&amp;12Public&amp;8
</evenHeader>
    <evenFooter>&amp;C&amp;"permiansanstypeface,Regular"&amp;8Informaţie Publică – Document creat în cadrul BNM.</even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B1:R50"/>
  <sheetViews>
    <sheetView showGridLines="0" showRowColHeaders="0" zoomScaleNormal="100" workbookViewId="0"/>
  </sheetViews>
  <sheetFormatPr defaultColWidth="9.140625" defaultRowHeight="15"/>
  <cols>
    <col min="1" max="1" width="5.7109375" style="4" customWidth="1"/>
    <col min="2" max="2" width="60.85546875" style="4" customWidth="1"/>
    <col min="3" max="9" width="9.140625" style="4"/>
    <col min="10" max="25" width="10.28515625" style="4" customWidth="1"/>
    <col min="26" max="16384" width="9.140625" style="4"/>
  </cols>
  <sheetData>
    <row r="1" spans="2:16" ht="15.75">
      <c r="B1" s="683" t="s">
        <v>181</v>
      </c>
      <c r="C1" s="684"/>
      <c r="D1" s="684"/>
      <c r="E1" s="684"/>
      <c r="F1" s="684"/>
      <c r="G1" s="684"/>
      <c r="H1" s="684"/>
      <c r="I1" s="58"/>
    </row>
    <row r="2" spans="2:16" ht="11.25" customHeight="1"/>
    <row r="3" spans="2:16">
      <c r="B3" s="712" t="s">
        <v>209</v>
      </c>
      <c r="C3" s="712"/>
      <c r="D3" s="712"/>
      <c r="E3" s="712"/>
      <c r="F3" s="712"/>
      <c r="G3" s="712"/>
      <c r="H3" s="712"/>
      <c r="I3" s="96"/>
    </row>
    <row r="4" spans="2:16" ht="5.0999999999999996" customHeight="1">
      <c r="B4" s="74"/>
    </row>
    <row r="5" spans="2:16" s="297" customFormat="1" ht="12.75" thickBot="1">
      <c r="B5" s="656"/>
      <c r="C5" s="752" t="s">
        <v>72</v>
      </c>
      <c r="D5" s="753"/>
      <c r="E5" s="753" t="s">
        <v>74</v>
      </c>
      <c r="F5" s="753"/>
      <c r="G5" s="753" t="s">
        <v>67</v>
      </c>
      <c r="H5" s="753"/>
    </row>
    <row r="6" spans="2:16" s="297" customFormat="1" ht="12.75" thickBot="1">
      <c r="B6" s="656"/>
      <c r="C6" s="754" t="s">
        <v>292</v>
      </c>
      <c r="D6" s="755"/>
      <c r="E6" s="754" t="s">
        <v>292</v>
      </c>
      <c r="F6" s="755"/>
      <c r="G6" s="754" t="s">
        <v>292</v>
      </c>
      <c r="H6" s="755"/>
    </row>
    <row r="7" spans="2:16" s="297" customFormat="1" ht="12.75" thickBot="1">
      <c r="B7" s="656"/>
      <c r="C7" s="657" t="s">
        <v>203</v>
      </c>
      <c r="D7" s="658">
        <v>2026</v>
      </c>
      <c r="E7" s="657" t="s">
        <v>203</v>
      </c>
      <c r="F7" s="658">
        <v>2026</v>
      </c>
      <c r="G7" s="657" t="s">
        <v>203</v>
      </c>
      <c r="H7" s="658">
        <v>2026</v>
      </c>
    </row>
    <row r="8" spans="2:16" s="297" customFormat="1" ht="13.5" thickTop="1" thickBot="1">
      <c r="B8" s="153" t="s">
        <v>309</v>
      </c>
      <c r="C8" s="501">
        <v>-0.9</v>
      </c>
      <c r="D8" s="501">
        <v>-0.7</v>
      </c>
      <c r="E8" s="501">
        <v>0.1</v>
      </c>
      <c r="F8" s="501">
        <v>0</v>
      </c>
      <c r="G8" s="501">
        <v>-2.6</v>
      </c>
      <c r="H8" s="501">
        <v>-2.2999999999999998</v>
      </c>
      <c r="P8" s="154"/>
    </row>
    <row r="9" spans="2:16" s="297" customFormat="1" ht="12.75" thickBot="1">
      <c r="B9" s="153" t="s">
        <v>310</v>
      </c>
      <c r="C9" s="412">
        <v>0.7</v>
      </c>
      <c r="D9" s="412">
        <v>2.6</v>
      </c>
      <c r="E9" s="412">
        <v>4.9000000000000004</v>
      </c>
      <c r="F9" s="412">
        <v>-0.5</v>
      </c>
      <c r="G9" s="412">
        <v>-6.8</v>
      </c>
      <c r="H9" s="412">
        <v>9.5</v>
      </c>
      <c r="P9" s="154"/>
    </row>
    <row r="10" spans="2:16" s="297" customFormat="1" ht="12.75" thickBot="1">
      <c r="B10" s="153" t="s">
        <v>311</v>
      </c>
      <c r="C10" s="412">
        <v>4.2</v>
      </c>
      <c r="D10" s="412">
        <v>3.9</v>
      </c>
      <c r="E10" s="412">
        <v>11.9</v>
      </c>
      <c r="F10" s="412">
        <v>-1.1000000000000001</v>
      </c>
      <c r="G10" s="412">
        <v>-9.5</v>
      </c>
      <c r="H10" s="412">
        <v>15.3</v>
      </c>
      <c r="P10" s="154"/>
    </row>
    <row r="11" spans="2:16" s="297" customFormat="1" ht="12.75" thickBot="1">
      <c r="B11" s="153" t="s">
        <v>312</v>
      </c>
      <c r="C11" s="412">
        <v>1.1000000000000001</v>
      </c>
      <c r="D11" s="412">
        <v>-0.7</v>
      </c>
      <c r="E11" s="412">
        <v>0</v>
      </c>
      <c r="F11" s="412">
        <v>0.4</v>
      </c>
      <c r="G11" s="412">
        <v>3.1</v>
      </c>
      <c r="H11" s="412">
        <v>-3.3</v>
      </c>
      <c r="P11" s="154"/>
    </row>
    <row r="12" spans="2:16" s="297" customFormat="1" ht="12.75" thickBot="1">
      <c r="B12" s="153" t="s">
        <v>313</v>
      </c>
      <c r="C12" s="412">
        <v>0</v>
      </c>
      <c r="D12" s="412">
        <v>0</v>
      </c>
      <c r="E12" s="412">
        <v>0.4</v>
      </c>
      <c r="F12" s="412">
        <v>-0.4</v>
      </c>
      <c r="G12" s="412">
        <v>-0.8</v>
      </c>
      <c r="H12" s="412">
        <v>0.9</v>
      </c>
      <c r="P12" s="154"/>
    </row>
    <row r="13" spans="2:16" s="297" customFormat="1" ht="12.75" thickBot="1">
      <c r="B13" s="153" t="s">
        <v>314</v>
      </c>
      <c r="C13" s="412">
        <v>4</v>
      </c>
      <c r="D13" s="412">
        <v>1.9</v>
      </c>
      <c r="E13" s="412">
        <v>1</v>
      </c>
      <c r="F13" s="412">
        <v>1</v>
      </c>
      <c r="G13" s="412">
        <v>9.4</v>
      </c>
      <c r="H13" s="412">
        <v>4.2</v>
      </c>
      <c r="P13" s="154"/>
    </row>
    <row r="14" spans="2:16" s="297" customFormat="1" ht="12.75" thickBot="1">
      <c r="B14" s="153" t="s">
        <v>315</v>
      </c>
      <c r="C14" s="412">
        <v>0.1</v>
      </c>
      <c r="D14" s="412">
        <v>1.1000000000000001</v>
      </c>
      <c r="E14" s="412">
        <v>0.3</v>
      </c>
      <c r="F14" s="412">
        <v>0.3</v>
      </c>
      <c r="G14" s="412">
        <v>-0.2</v>
      </c>
      <c r="H14" s="412">
        <v>2.9</v>
      </c>
      <c r="P14" s="154"/>
    </row>
    <row r="15" spans="2:16" s="297" customFormat="1" ht="12.75" thickBot="1">
      <c r="B15" s="153" t="s">
        <v>316</v>
      </c>
      <c r="C15" s="412">
        <v>-0.6</v>
      </c>
      <c r="D15" s="412">
        <v>4.7</v>
      </c>
      <c r="E15" s="412">
        <v>0.1</v>
      </c>
      <c r="F15" s="412">
        <v>-1.5</v>
      </c>
      <c r="G15" s="412">
        <v>-1.7</v>
      </c>
      <c r="H15" s="412">
        <v>18.899999999999999</v>
      </c>
      <c r="P15" s="154"/>
    </row>
    <row r="16" spans="2:16" s="297" customFormat="1" ht="12.75" thickBot="1">
      <c r="B16" s="153" t="s">
        <v>317</v>
      </c>
      <c r="C16" s="412">
        <v>0.3</v>
      </c>
      <c r="D16" s="412">
        <v>0.5</v>
      </c>
      <c r="E16" s="412">
        <v>-0.2</v>
      </c>
      <c r="F16" s="412">
        <v>0.4</v>
      </c>
      <c r="G16" s="412">
        <v>1.1000000000000001</v>
      </c>
      <c r="H16" s="412">
        <v>0.7</v>
      </c>
      <c r="P16" s="154"/>
    </row>
    <row r="17" spans="2:18" s="297" customFormat="1" ht="12.75" thickBot="1">
      <c r="B17" s="153" t="s">
        <v>299</v>
      </c>
      <c r="C17" s="412">
        <v>0.7</v>
      </c>
      <c r="D17" s="412">
        <v>-0.1</v>
      </c>
      <c r="E17" s="412">
        <v>1.2</v>
      </c>
      <c r="F17" s="412">
        <v>-0.4</v>
      </c>
      <c r="G17" s="412">
        <v>-0.1</v>
      </c>
      <c r="H17" s="412">
        <v>0.9</v>
      </c>
      <c r="P17" s="154"/>
    </row>
    <row r="18" spans="2:18" s="297" customFormat="1" ht="12">
      <c r="B18" s="155" t="s">
        <v>290</v>
      </c>
      <c r="C18" s="502">
        <v>9.6</v>
      </c>
      <c r="D18" s="502">
        <v>13.2</v>
      </c>
      <c r="E18" s="502">
        <v>19.7</v>
      </c>
      <c r="F18" s="502">
        <v>-1.8</v>
      </c>
      <c r="G18" s="502">
        <v>-8.1</v>
      </c>
      <c r="H18" s="502">
        <v>47.7</v>
      </c>
      <c r="P18" s="156"/>
      <c r="R18" s="580"/>
    </row>
    <row r="19" spans="2:18" s="30" customFormat="1" ht="11.25">
      <c r="B19" s="41" t="s">
        <v>196</v>
      </c>
    </row>
    <row r="37" spans="3:8">
      <c r="C37" s="137"/>
      <c r="D37" s="137"/>
      <c r="E37" s="137"/>
      <c r="F37" s="137"/>
      <c r="G37" s="137"/>
      <c r="H37" s="137"/>
    </row>
    <row r="38" spans="3:8">
      <c r="C38" s="137"/>
      <c r="D38" s="137"/>
      <c r="E38" s="137"/>
      <c r="F38" s="137"/>
      <c r="G38" s="137"/>
      <c r="H38" s="137"/>
    </row>
    <row r="39" spans="3:8">
      <c r="C39" s="137"/>
      <c r="D39" s="137"/>
      <c r="E39" s="137"/>
      <c r="F39" s="137"/>
      <c r="G39" s="137"/>
      <c r="H39" s="137"/>
    </row>
    <row r="40" spans="3:8">
      <c r="C40" s="137"/>
      <c r="D40" s="137"/>
      <c r="E40" s="137"/>
      <c r="F40" s="137"/>
      <c r="G40" s="137"/>
      <c r="H40" s="137"/>
    </row>
    <row r="41" spans="3:8">
      <c r="C41" s="137"/>
      <c r="D41" s="137"/>
      <c r="E41" s="137"/>
      <c r="F41" s="137"/>
      <c r="G41" s="137"/>
      <c r="H41" s="137"/>
    </row>
    <row r="42" spans="3:8">
      <c r="C42" s="137"/>
      <c r="D42" s="137"/>
      <c r="E42" s="137"/>
      <c r="F42" s="137"/>
      <c r="G42" s="137"/>
      <c r="H42" s="137"/>
    </row>
    <row r="43" spans="3:8">
      <c r="C43" s="137"/>
      <c r="D43" s="137"/>
      <c r="E43" s="137"/>
      <c r="F43" s="137"/>
      <c r="G43" s="137"/>
      <c r="H43" s="137"/>
    </row>
    <row r="44" spans="3:8">
      <c r="C44" s="137"/>
      <c r="D44" s="137"/>
      <c r="E44" s="137"/>
      <c r="F44" s="137"/>
      <c r="G44" s="137"/>
      <c r="H44" s="137"/>
    </row>
    <row r="45" spans="3:8">
      <c r="C45" s="137"/>
      <c r="D45" s="137"/>
      <c r="E45" s="137"/>
      <c r="F45" s="137"/>
      <c r="G45" s="137"/>
      <c r="H45" s="137"/>
    </row>
    <row r="46" spans="3:8">
      <c r="C46" s="137"/>
      <c r="D46" s="137"/>
      <c r="E46" s="137"/>
      <c r="F46" s="137"/>
      <c r="G46" s="137"/>
      <c r="H46" s="137"/>
    </row>
    <row r="47" spans="3:8">
      <c r="C47" s="137"/>
      <c r="D47" s="137"/>
      <c r="E47" s="137"/>
      <c r="F47" s="137"/>
      <c r="G47" s="137"/>
      <c r="H47" s="137"/>
    </row>
    <row r="48" spans="3:8">
      <c r="C48" s="137"/>
      <c r="D48" s="137"/>
      <c r="E48" s="137"/>
      <c r="F48" s="137"/>
      <c r="G48" s="137"/>
      <c r="H48" s="137"/>
    </row>
    <row r="49" spans="3:8">
      <c r="C49" s="137"/>
      <c r="D49" s="137"/>
      <c r="E49" s="137"/>
      <c r="F49" s="137"/>
      <c r="G49" s="137"/>
      <c r="H49" s="137"/>
    </row>
    <row r="50" spans="3:8">
      <c r="C50" s="137"/>
      <c r="D50" s="137"/>
      <c r="E50" s="137"/>
      <c r="F50" s="137"/>
      <c r="G50" s="137"/>
      <c r="H50" s="137"/>
    </row>
  </sheetData>
  <mergeCells count="8">
    <mergeCell ref="B3:H3"/>
    <mergeCell ref="B1:H1"/>
    <mergeCell ref="C5:D5"/>
    <mergeCell ref="E5:F5"/>
    <mergeCell ref="E6:F6"/>
    <mergeCell ref="G5:H5"/>
    <mergeCell ref="G6:H6"/>
    <mergeCell ref="C6:D6"/>
  </mergeCells>
  <hyperlinks>
    <hyperlink ref="B1:C1" location="Cuprins_ro!B4" display="I. Balanța de plăți a Republicii Moldova în trimestrul I 2023 (date provizorii)" xr:uid="{E707CAF9-0F7A-420A-8647-DE4424FA9112}"/>
  </hyperlinks>
  <pageMargins left="0.7" right="0.7" top="0.75" bottom="0.75" header="0.3" footer="0.3"/>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5837-C1F0-4A2D-AE98-668BC89D146E}">
  <dimension ref="A1:H59"/>
  <sheetViews>
    <sheetView showGridLines="0" showRowColHeaders="0" zoomScaleNormal="100" workbookViewId="0"/>
  </sheetViews>
  <sheetFormatPr defaultColWidth="9.140625" defaultRowHeight="15"/>
  <cols>
    <col min="1" max="1" width="5.7109375" style="4" customWidth="1"/>
    <col min="2" max="2" width="66.7109375" style="48" customWidth="1"/>
    <col min="3" max="3" width="10.42578125" style="48" customWidth="1"/>
    <col min="4" max="4" width="10.42578125" style="4" customWidth="1"/>
    <col min="5" max="16384" width="9.140625" style="4"/>
  </cols>
  <sheetData>
    <row r="1" spans="1:8" ht="15.75">
      <c r="A1" s="47"/>
      <c r="B1" s="683" t="s">
        <v>181</v>
      </c>
      <c r="C1" s="693"/>
      <c r="D1" s="693"/>
      <c r="E1" s="693"/>
      <c r="F1" s="693"/>
      <c r="G1" s="693"/>
    </row>
    <row r="2" spans="1:8" ht="11.25" customHeight="1"/>
    <row r="3" spans="1:8" ht="5.0999999999999996" customHeight="1">
      <c r="B3" s="50"/>
      <c r="C3" s="50"/>
      <c r="D3" s="47"/>
      <c r="E3" s="47"/>
      <c r="F3" s="47"/>
      <c r="G3" s="47"/>
    </row>
    <row r="4" spans="1:8" s="51" customFormat="1">
      <c r="B4" s="756" t="s">
        <v>183</v>
      </c>
      <c r="C4" s="756"/>
      <c r="D4" s="756"/>
      <c r="E4" s="756"/>
      <c r="F4" s="756"/>
      <c r="G4" s="756"/>
      <c r="H4" s="2"/>
    </row>
    <row r="32" spans="2:5" s="30" customFormat="1" ht="11.25">
      <c r="B32" s="456"/>
      <c r="C32" s="121" t="s">
        <v>72</v>
      </c>
      <c r="D32" s="121" t="s">
        <v>74</v>
      </c>
      <c r="E32" s="581"/>
    </row>
    <row r="33" spans="2:5" s="30" customFormat="1" ht="11.25">
      <c r="B33" s="122" t="s">
        <v>99</v>
      </c>
      <c r="C33" s="391">
        <v>790.65500230999999</v>
      </c>
      <c r="D33" s="391">
        <v>477.81506503999998</v>
      </c>
      <c r="E33" s="582">
        <v>1</v>
      </c>
    </row>
    <row r="34" spans="2:5" s="30" customFormat="1" ht="11.25">
      <c r="B34" s="122" t="s">
        <v>100</v>
      </c>
      <c r="C34" s="391">
        <v>56.401302790000003</v>
      </c>
      <c r="D34" s="391">
        <v>2.07098469</v>
      </c>
      <c r="E34" s="582">
        <v>1</v>
      </c>
    </row>
    <row r="35" spans="2:5" s="30" customFormat="1" ht="11.25">
      <c r="B35" s="122" t="s">
        <v>101</v>
      </c>
      <c r="C35" s="391">
        <v>147.87567662999999</v>
      </c>
      <c r="D35" s="391">
        <v>171.64403981999999</v>
      </c>
      <c r="E35" s="582">
        <v>1</v>
      </c>
    </row>
    <row r="36" spans="2:5" s="30" customFormat="1" ht="11.25">
      <c r="B36" s="122" t="s">
        <v>102</v>
      </c>
      <c r="C36" s="391">
        <v>243.31700452999999</v>
      </c>
      <c r="D36" s="391">
        <v>185.97361088</v>
      </c>
      <c r="E36" s="582">
        <v>1</v>
      </c>
    </row>
    <row r="37" spans="2:5" s="30" customFormat="1" ht="11.25">
      <c r="B37" s="122" t="s">
        <v>103</v>
      </c>
      <c r="C37" s="391">
        <v>6.5333781699999998</v>
      </c>
      <c r="D37" s="391">
        <v>4.0756863499999998</v>
      </c>
      <c r="E37" s="582">
        <v>1</v>
      </c>
    </row>
    <row r="38" spans="2:5" s="30" customFormat="1" ht="11.25">
      <c r="B38" s="122" t="s">
        <v>104</v>
      </c>
      <c r="C38" s="391">
        <v>190.20916642</v>
      </c>
      <c r="D38" s="391">
        <v>31.089353119999998</v>
      </c>
      <c r="E38" s="582">
        <v>1</v>
      </c>
    </row>
    <row r="39" spans="2:5" s="30" customFormat="1" ht="11.25">
      <c r="B39" s="122" t="s">
        <v>105</v>
      </c>
      <c r="C39" s="391">
        <v>15.09054697</v>
      </c>
      <c r="D39" s="391">
        <v>9.5980451799999997</v>
      </c>
      <c r="E39" s="582">
        <v>1</v>
      </c>
    </row>
    <row r="40" spans="2:5" s="30" customFormat="1" ht="11.25">
      <c r="B40" s="122" t="s">
        <v>106</v>
      </c>
      <c r="C40" s="391">
        <v>35.069138870000003</v>
      </c>
      <c r="D40" s="391">
        <v>18.752540140000001</v>
      </c>
      <c r="E40" s="582">
        <v>1</v>
      </c>
    </row>
    <row r="41" spans="2:5" s="30" customFormat="1" ht="11.25">
      <c r="B41" s="122" t="s">
        <v>107</v>
      </c>
      <c r="C41" s="391">
        <v>72.485084799999996</v>
      </c>
      <c r="D41" s="391">
        <v>22.754679629999998</v>
      </c>
      <c r="E41" s="582">
        <v>1</v>
      </c>
    </row>
    <row r="42" spans="2:5" s="30" customFormat="1" ht="11.25">
      <c r="B42" s="122" t="s">
        <v>88</v>
      </c>
      <c r="C42" s="391">
        <v>23.673703130000106</v>
      </c>
      <c r="D42" s="391">
        <v>31.856125229999993</v>
      </c>
      <c r="E42" s="582">
        <v>1</v>
      </c>
    </row>
    <row r="43" spans="2:5">
      <c r="B43" s="124"/>
      <c r="C43" s="124"/>
      <c r="D43" s="124"/>
      <c r="E43" s="53"/>
    </row>
    <row r="44" spans="2:5" s="30" customFormat="1" ht="11.25">
      <c r="B44" s="469" t="s">
        <v>102</v>
      </c>
      <c r="C44" s="126"/>
      <c r="D44" s="126"/>
      <c r="E44" s="126"/>
    </row>
    <row r="45" spans="2:5" s="30" customFormat="1" ht="11.25">
      <c r="B45" s="470"/>
      <c r="C45" s="121" t="s">
        <v>72</v>
      </c>
      <c r="D45" s="121" t="s">
        <v>74</v>
      </c>
      <c r="E45" s="581"/>
    </row>
    <row r="46" spans="2:5" s="30" customFormat="1" ht="11.25">
      <c r="B46" s="122" t="s">
        <v>108</v>
      </c>
      <c r="C46" s="390">
        <v>220.30314325000001</v>
      </c>
      <c r="D46" s="390">
        <v>154.54875168999999</v>
      </c>
      <c r="E46" s="124"/>
    </row>
    <row r="47" spans="2:5" s="30" customFormat="1" ht="11.25">
      <c r="B47" s="122" t="s">
        <v>109</v>
      </c>
      <c r="C47" s="390">
        <v>23.01386128</v>
      </c>
      <c r="D47" s="390">
        <v>31.424859189999999</v>
      </c>
      <c r="E47" s="124"/>
    </row>
    <row r="48" spans="2:5">
      <c r="B48" s="124"/>
      <c r="C48" s="124"/>
      <c r="D48" s="124"/>
      <c r="E48" s="53"/>
    </row>
    <row r="49" spans="2:5" s="30" customFormat="1" ht="11.25">
      <c r="B49" s="126" t="s">
        <v>101</v>
      </c>
      <c r="C49" s="126"/>
      <c r="D49" s="126"/>
      <c r="E49" s="126"/>
    </row>
    <row r="50" spans="2:5" s="30" customFormat="1" ht="11.25">
      <c r="B50" s="122"/>
      <c r="C50" s="121" t="s">
        <v>72</v>
      </c>
      <c r="D50" s="121" t="s">
        <v>74</v>
      </c>
      <c r="E50" s="124"/>
    </row>
    <row r="51" spans="2:5" s="30" customFormat="1" ht="11.25">
      <c r="B51" s="122" t="s">
        <v>110</v>
      </c>
      <c r="C51" s="390">
        <v>4.04912223</v>
      </c>
      <c r="D51" s="390">
        <v>30.96625706</v>
      </c>
      <c r="E51" s="124"/>
    </row>
    <row r="52" spans="2:5" s="30" customFormat="1" ht="11.25">
      <c r="B52" s="122" t="s">
        <v>111</v>
      </c>
      <c r="C52" s="390">
        <v>60.430050039999998</v>
      </c>
      <c r="D52" s="390">
        <v>64.847767770000004</v>
      </c>
      <c r="E52" s="124"/>
    </row>
    <row r="53" spans="2:5" s="30" customFormat="1" ht="11.25">
      <c r="B53" s="122" t="s">
        <v>112</v>
      </c>
      <c r="C53" s="390">
        <v>73.985042669999999</v>
      </c>
      <c r="D53" s="390">
        <v>68.998103279999995</v>
      </c>
      <c r="E53" s="124"/>
    </row>
    <row r="54" spans="2:5" s="30" customFormat="1" ht="11.25">
      <c r="B54" s="122" t="s">
        <v>88</v>
      </c>
      <c r="C54" s="390">
        <v>9.4114616899999959</v>
      </c>
      <c r="D54" s="390">
        <v>6.8319117099999858</v>
      </c>
      <c r="E54" s="124"/>
    </row>
    <row r="55" spans="2:5">
      <c r="B55" s="124"/>
      <c r="C55" s="471"/>
      <c r="D55" s="471"/>
      <c r="E55" s="53"/>
    </row>
    <row r="56" spans="2:5" s="30" customFormat="1" ht="11.25">
      <c r="B56" s="126" t="s">
        <v>113</v>
      </c>
      <c r="D56" s="124"/>
      <c r="E56" s="124"/>
    </row>
    <row r="57" spans="2:5" s="30" customFormat="1" ht="11.25">
      <c r="B57" s="131"/>
      <c r="C57" s="121" t="s">
        <v>72</v>
      </c>
      <c r="D57" s="124"/>
      <c r="E57" s="124"/>
    </row>
    <row r="58" spans="2:5" s="30" customFormat="1" ht="11.25">
      <c r="B58" s="56" t="s">
        <v>114</v>
      </c>
      <c r="C58" s="391">
        <v>48.020281750000002</v>
      </c>
      <c r="D58" s="124"/>
      <c r="E58" s="124"/>
    </row>
    <row r="59" spans="2:5" s="30" customFormat="1" ht="11.25">
      <c r="B59" s="56" t="s">
        <v>115</v>
      </c>
      <c r="C59" s="391">
        <v>142.18888466999999</v>
      </c>
      <c r="D59" s="124"/>
      <c r="E59" s="124"/>
    </row>
  </sheetData>
  <mergeCells count="2">
    <mergeCell ref="B4:G4"/>
    <mergeCell ref="B1:G1"/>
  </mergeCells>
  <hyperlinks>
    <hyperlink ref="B1:C1" location="Cuprins_ro!B4" display="I. Balanța de plăți a Republicii Moldova în trimestrul I 2023 (date provizorii)" xr:uid="{C31B5CD9-32E5-40F5-9FC2-D0177B54F24A}"/>
  </hyperlinks>
  <pageMargins left="0.7" right="0.7" top="0.75" bottom="0.75" header="0.3" footer="0.3"/>
  <pageSetup paperSize="9" orientation="portrait" r:id="rId1"/>
  <headerFooter differentOddEven="1">
    <oddHeader>&amp;R&amp;"permiansanstypeface,Bold"&amp;12SP-2</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&amp;R&amp;"permiansanstypeface,Bold"&amp;12SP-2</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B1:I34"/>
  <sheetViews>
    <sheetView showGridLines="0" showRowColHeaders="0" zoomScaleNormal="100" workbookViewId="0"/>
  </sheetViews>
  <sheetFormatPr defaultColWidth="9.140625" defaultRowHeight="15"/>
  <cols>
    <col min="1" max="1" width="5.7109375" style="4" customWidth="1"/>
    <col min="2" max="2" width="46.5703125" style="4" customWidth="1"/>
    <col min="3" max="9" width="11.140625" style="4" customWidth="1"/>
    <col min="10" max="16384" width="9.140625" style="4"/>
  </cols>
  <sheetData>
    <row r="1" spans="2:9" ht="15.75">
      <c r="B1" s="683" t="s">
        <v>181</v>
      </c>
      <c r="C1" s="693"/>
      <c r="D1" s="693"/>
      <c r="E1" s="693"/>
      <c r="F1" s="693"/>
      <c r="G1" s="693"/>
      <c r="H1" s="693"/>
      <c r="I1" s="693"/>
    </row>
    <row r="2" spans="2:9" ht="11.25" customHeight="1"/>
    <row r="3" spans="2:9">
      <c r="B3" s="712" t="s">
        <v>133</v>
      </c>
      <c r="C3" s="712"/>
      <c r="D3" s="712"/>
      <c r="E3" s="712"/>
      <c r="F3" s="712"/>
      <c r="G3" s="712"/>
      <c r="H3" s="157"/>
    </row>
    <row r="4" spans="2:9" ht="5.0999999999999996" customHeight="1" thickBot="1">
      <c r="B4" s="74"/>
    </row>
    <row r="5" spans="2:9" s="297" customFormat="1" ht="13.5" thickTop="1" thickBot="1">
      <c r="B5" s="659"/>
      <c r="C5" s="758">
        <v>2025</v>
      </c>
      <c r="D5" s="759"/>
      <c r="E5" s="759"/>
      <c r="F5" s="760"/>
      <c r="G5" s="763">
        <v>2026</v>
      </c>
      <c r="H5" s="764"/>
      <c r="I5" s="761" t="s">
        <v>184</v>
      </c>
    </row>
    <row r="6" spans="2:9" s="297" customFormat="1" ht="12.75" thickBot="1">
      <c r="B6" s="643"/>
      <c r="C6" s="660" t="s">
        <v>192</v>
      </c>
      <c r="D6" s="661" t="s">
        <v>193</v>
      </c>
      <c r="E6" s="661" t="s">
        <v>194</v>
      </c>
      <c r="F6" s="662" t="s">
        <v>195</v>
      </c>
      <c r="G6" s="663" t="s">
        <v>192</v>
      </c>
      <c r="H6" s="664" t="s">
        <v>0</v>
      </c>
      <c r="I6" s="762"/>
    </row>
    <row r="7" spans="2:9" s="297" customFormat="1" ht="12.75" thickBot="1">
      <c r="B7" s="158" t="s">
        <v>318</v>
      </c>
      <c r="C7" s="503">
        <v>150.02139120000001</v>
      </c>
      <c r="D7" s="503">
        <v>150.19502014</v>
      </c>
      <c r="E7" s="503">
        <v>160.14093912999999</v>
      </c>
      <c r="F7" s="503">
        <v>173.66718424999999</v>
      </c>
      <c r="G7" s="503">
        <v>157.02518289</v>
      </c>
      <c r="H7" s="503">
        <v>159.1198133</v>
      </c>
      <c r="I7" s="504" t="str" cm="1">
        <f t="array" ref="I7">_xlfn.IFS(H7/D7&gt;=2,CONCATENATE("+de ",FIXED(H7/D7,1)," ori"),H7/D7&gt;=1,CONCATENATE("+",FIXED((H7/D7-1)*100,1),"%"),H7/D7&lt;0.5,CONCATENATE("-de ",FIXED(H7/D7,1)," ori"),H7/D7&lt;1,CONCATENATE(FIXED((H7/D7*100-100),1),"%"))</f>
        <v>+5,9%</v>
      </c>
    </row>
    <row r="8" spans="2:9" s="297" customFormat="1" ht="12.75" thickBot="1">
      <c r="B8" s="159" t="s">
        <v>319</v>
      </c>
      <c r="C8" s="81">
        <v>46.760705710000003</v>
      </c>
      <c r="D8" s="81">
        <v>48.615170820000003</v>
      </c>
      <c r="E8" s="81">
        <v>50.067752890000001</v>
      </c>
      <c r="F8" s="81">
        <v>55.520469380000002</v>
      </c>
      <c r="G8" s="81">
        <v>42.32904224</v>
      </c>
      <c r="H8" s="81">
        <v>40.555787080000002</v>
      </c>
      <c r="I8" s="160" t="str" cm="1">
        <f t="array" ref="I8">_xlfn.IFS(H8/D8&gt;=2,CONCATENATE("+de ",FIXED(H8/D8,1)," ori"),H8/D8&gt;=1,CONCATENATE("+",FIXED((H8/D8-1)*100,1),"%"),H8/D8&lt;0.5,CONCATENATE("-de ",FIXED(H8/D8,1)," ori"),H8/D8&lt;1,CONCATENATE(FIXED((H8/D8*100-100),1),"%"))</f>
        <v>-16,6%</v>
      </c>
    </row>
    <row r="9" spans="2:9" s="297" customFormat="1" ht="13.5" thickTop="1" thickBot="1">
      <c r="B9" s="159" t="s">
        <v>320</v>
      </c>
      <c r="C9" s="81">
        <v>103.26068549</v>
      </c>
      <c r="D9" s="81">
        <v>101.57984933</v>
      </c>
      <c r="E9" s="81">
        <v>110.07318624</v>
      </c>
      <c r="F9" s="81">
        <v>118.14671487</v>
      </c>
      <c r="G9" s="81">
        <v>114.69614065</v>
      </c>
      <c r="H9" s="252">
        <v>118.56402622</v>
      </c>
      <c r="I9" s="160" t="str" cm="1">
        <f t="array" ref="I9">_xlfn.IFS(H9/D9&gt;=2,CONCATENATE("+de ",FIXED(H9/D9,1)," ori"),H9/D9&gt;=1,CONCATENATE("+",FIXED((H9/D9-1)*100,1),"%"),H9/D9&lt;0.5,CONCATENATE("-de ",FIXED(H9/D9,1)," ori"),H9/D9&lt;1,CONCATENATE(FIXED((H9/D9*100-100),1),"%"))</f>
        <v>+16,7%</v>
      </c>
    </row>
    <row r="10" spans="2:9" s="297" customFormat="1" ht="13.5" thickTop="1" thickBot="1">
      <c r="B10" s="421" t="s">
        <v>321</v>
      </c>
      <c r="C10" s="413">
        <v>175.91083853999999</v>
      </c>
      <c r="D10" s="413">
        <v>176.61156485999999</v>
      </c>
      <c r="E10" s="413">
        <v>184.37954875</v>
      </c>
      <c r="F10" s="413">
        <v>204.46991349000001</v>
      </c>
      <c r="G10" s="413">
        <v>184.07866931000001</v>
      </c>
      <c r="H10" s="92">
        <v>190.20916642</v>
      </c>
      <c r="I10" s="504" t="str" cm="1">
        <f t="array" ref="I10">_xlfn.IFS(H10/D10&gt;=2,CONCATENATE("+de ",FIXED(H10/D10,1)," ori"),H10/D10&gt;=1,CONCATENATE("+",FIXED((H10/D10-1)*100,1),"%"),H10/D10&lt;0.5,CONCATENATE("-de ",FIXED(H10/D10,1)," ori"),H10/D10&lt;1,CONCATENATE(FIXED((H10/D10*100-100),1),"%"))</f>
        <v>+7,7%</v>
      </c>
    </row>
    <row r="11" spans="2:9" s="297" customFormat="1" ht="13.5" thickTop="1" thickBot="1">
      <c r="B11" s="159" t="s">
        <v>319</v>
      </c>
      <c r="C11" s="81">
        <v>52.7899788</v>
      </c>
      <c r="D11" s="81">
        <v>53.460472250000002</v>
      </c>
      <c r="E11" s="81">
        <v>54.48363749</v>
      </c>
      <c r="F11" s="81">
        <v>61.966609050000002</v>
      </c>
      <c r="G11" s="81">
        <v>48.842139330000002</v>
      </c>
      <c r="H11" s="81">
        <v>48.020281750000002</v>
      </c>
      <c r="I11" s="160" t="str" cm="1">
        <f t="array" ref="I11">_xlfn.IFS(H11/D11&gt;=2,CONCATENATE("+de ",FIXED(H11/D11,1)," ori"),H11/D11&gt;=1,CONCATENATE("+",FIXED((H11/D11-1)*100,1),"%"),H11/D11&lt;0.5,CONCATENATE("-de ",FIXED(H11/D11,1)," ori"),H11/D11&lt;1,CONCATENATE(FIXED((H11/D11*100-100),1),"%"))</f>
        <v>-10,2%</v>
      </c>
    </row>
    <row r="12" spans="2:9" s="297" customFormat="1" ht="13.5" thickTop="1" thickBot="1">
      <c r="B12" s="159" t="s">
        <v>320</v>
      </c>
      <c r="C12" s="81">
        <v>123.12085974</v>
      </c>
      <c r="D12" s="81">
        <v>123.15109261000001</v>
      </c>
      <c r="E12" s="81">
        <v>129.89591125999999</v>
      </c>
      <c r="F12" s="81">
        <v>142.50330443999999</v>
      </c>
      <c r="G12" s="81">
        <v>135.23652998</v>
      </c>
      <c r="H12" s="252">
        <v>142.18888466999999</v>
      </c>
      <c r="I12" s="160" t="str" cm="1">
        <f t="array" ref="I12">_xlfn.IFS(H12/D12&gt;=2,CONCATENATE("+de ",FIXED(H12/D12,1)," ori"),H12/D12&gt;=1,CONCATENATE("+",FIXED((H12/D12-1)*100,1),"%"),H12/D12&lt;0.5,CONCATENATE("-de ",FIXED(H12/D12,1)," ori"),H12/D12&lt;1,CONCATENATE(FIXED((H12/D12*100-100),1),"%"))</f>
        <v>+15,5%</v>
      </c>
    </row>
    <row r="13" spans="2:9" s="297" customFormat="1" ht="13.5" thickTop="1" thickBot="1">
      <c r="B13" s="421" t="s">
        <v>322</v>
      </c>
      <c r="C13" s="413">
        <v>25.88944734</v>
      </c>
      <c r="D13" s="413">
        <v>26.416544720000001</v>
      </c>
      <c r="E13" s="413">
        <v>24.238609619999998</v>
      </c>
      <c r="F13" s="413">
        <v>30.802729240000001</v>
      </c>
      <c r="G13" s="413">
        <v>27.053486419999999</v>
      </c>
      <c r="H13" s="92">
        <v>31.089353119999998</v>
      </c>
      <c r="I13" s="504" t="str" cm="1">
        <f t="array" ref="I13">_xlfn.IFS(H13/D13&gt;=2,CONCATENATE("+de ",FIXED(H13/D13,1)," ori"),H13/D13&gt;=1,CONCATENATE("+",FIXED((H13/D13-1)*100,1),"%"),H13/D13&lt;0.5,CONCATENATE("-de ",FIXED(H13/D13,1)," ori"),H13/D13&lt;1,CONCATENATE(FIXED((H13/D13*100-100),1),"%"))</f>
        <v>+17,7%</v>
      </c>
    </row>
    <row r="14" spans="2:9" s="297" customFormat="1" ht="13.5" thickTop="1" thickBot="1">
      <c r="B14" s="159" t="s">
        <v>319</v>
      </c>
      <c r="C14" s="81">
        <v>6.0292730800000003</v>
      </c>
      <c r="D14" s="81">
        <v>4.8453014300000001</v>
      </c>
      <c r="E14" s="81">
        <v>4.4158845900000001</v>
      </c>
      <c r="F14" s="81">
        <v>6.44613967</v>
      </c>
      <c r="G14" s="81">
        <v>6.5130971000000004</v>
      </c>
      <c r="H14" s="81">
        <v>7.4644946699999997</v>
      </c>
      <c r="I14" s="160" t="str" cm="1">
        <f t="array" ref="I14">_xlfn.IFS(H14/D14&gt;=2,CONCATENATE("+de ",FIXED(H14/D14,1)," ori"),H14/D14&gt;=1,CONCATENATE("+",FIXED((H14/D14-1)*100,1),"%"),H14/D14&lt;0.5,CONCATENATE("-de ",FIXED(H14/D14,1)," ori"),H14/D14&lt;1,CONCATENATE(FIXED((H14/D14*100-100),1),"%"))</f>
        <v>+54,1%</v>
      </c>
    </row>
    <row r="15" spans="2:9" s="297" customFormat="1" ht="13.5" thickTop="1" thickBot="1">
      <c r="B15" s="159" t="s">
        <v>320</v>
      </c>
      <c r="C15" s="81">
        <v>19.86017425</v>
      </c>
      <c r="D15" s="81">
        <v>21.571243290000002</v>
      </c>
      <c r="E15" s="81">
        <v>19.82272502</v>
      </c>
      <c r="F15" s="81">
        <v>24.356589570000001</v>
      </c>
      <c r="G15" s="81">
        <v>20.540389319999999</v>
      </c>
      <c r="H15" s="252">
        <v>23.624858450000001</v>
      </c>
      <c r="I15" s="160" t="str" cm="1">
        <f t="array" ref="I15">_xlfn.IFS(H15/D15&gt;=2,CONCATENATE("+de ",FIXED(H15/D15,1)," ori"),H15/D15&gt;=1,CONCATENATE("+",FIXED((H15/D15-1)*100,1),"%"),H15/D15&lt;0.5,CONCATENATE("-de ",FIXED(H15/D15,1)," ori"),H15/D15&lt;1,CONCATENATE(FIXED((H15/D15*100-100),1),"%"))</f>
        <v>+9,5%</v>
      </c>
    </row>
    <row r="16" spans="2:9" s="30" customFormat="1" ht="12" thickTop="1">
      <c r="B16" s="757" t="s">
        <v>196</v>
      </c>
      <c r="C16" s="765"/>
      <c r="D16" s="765"/>
      <c r="E16" s="765"/>
      <c r="F16" s="765"/>
      <c r="G16" s="765"/>
      <c r="H16" s="766"/>
      <c r="I16" s="766"/>
    </row>
    <row r="17" spans="2:8" s="30" customFormat="1" ht="11.25">
      <c r="B17" s="757" t="s">
        <v>323</v>
      </c>
      <c r="C17" s="757"/>
      <c r="D17" s="757"/>
      <c r="E17" s="757"/>
      <c r="F17" s="757"/>
      <c r="G17" s="757"/>
      <c r="H17" s="436"/>
    </row>
    <row r="23" spans="2:8" ht="15.75" thickBot="1"/>
    <row r="24" spans="2:8">
      <c r="B24" s="161"/>
    </row>
    <row r="28" spans="2:8">
      <c r="C28" s="137"/>
      <c r="D28" s="137"/>
      <c r="E28" s="137"/>
      <c r="F28" s="137"/>
      <c r="G28" s="137"/>
      <c r="H28" s="137"/>
    </row>
    <row r="29" spans="2:8">
      <c r="C29" s="137"/>
      <c r="D29" s="137"/>
      <c r="E29" s="137"/>
      <c r="F29" s="137"/>
      <c r="G29" s="137"/>
      <c r="H29" s="137"/>
    </row>
    <row r="30" spans="2:8">
      <c r="C30" s="137"/>
      <c r="D30" s="137"/>
      <c r="E30" s="137"/>
      <c r="F30" s="137"/>
      <c r="G30" s="137"/>
      <c r="H30" s="137"/>
    </row>
    <row r="31" spans="2:8">
      <c r="C31" s="137"/>
      <c r="D31" s="137"/>
      <c r="E31" s="137"/>
      <c r="F31" s="137"/>
      <c r="G31" s="137"/>
      <c r="H31" s="137"/>
    </row>
    <row r="32" spans="2:8">
      <c r="C32" s="137"/>
      <c r="D32" s="137"/>
      <c r="E32" s="137"/>
      <c r="F32" s="137"/>
      <c r="G32" s="137"/>
      <c r="H32" s="137"/>
    </row>
    <row r="33" spans="3:8">
      <c r="C33" s="137"/>
      <c r="D33" s="137"/>
      <c r="E33" s="137"/>
      <c r="F33" s="137"/>
      <c r="G33" s="137"/>
      <c r="H33" s="137"/>
    </row>
    <row r="34" spans="3:8">
      <c r="C34" s="137"/>
      <c r="D34" s="137"/>
      <c r="E34" s="137"/>
      <c r="F34" s="137"/>
      <c r="G34" s="137"/>
      <c r="H34" s="137"/>
    </row>
  </sheetData>
  <mergeCells count="7">
    <mergeCell ref="B3:G3"/>
    <mergeCell ref="B17:G17"/>
    <mergeCell ref="B1:I1"/>
    <mergeCell ref="C5:F5"/>
    <mergeCell ref="I5:I6"/>
    <mergeCell ref="G5:H5"/>
    <mergeCell ref="B16:I16"/>
  </mergeCells>
  <hyperlinks>
    <hyperlink ref="B1:C1" location="Cuprins_ro!B4" display="I. Balanța de plăți a Republicii Moldova în trimestrul I 2023 (date provizorii)" xr:uid="{C2E951DE-7F6C-4FAB-A676-52B6E8587CD9}"/>
  </hyperlink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E7BDA-2AC1-4566-A488-258158C2CB3E}">
  <dimension ref="A1:U72"/>
  <sheetViews>
    <sheetView showGridLines="0" showRowColHeaders="0" topLeftCell="A12" zoomScaleNormal="100" workbookViewId="0"/>
  </sheetViews>
  <sheetFormatPr defaultColWidth="9.140625" defaultRowHeight="11.25"/>
  <cols>
    <col min="1" max="1" width="5.7109375" style="162" customWidth="1"/>
    <col min="2" max="2" width="34.7109375" style="162" customWidth="1"/>
    <col min="3" max="8" width="12" style="162" customWidth="1"/>
    <col min="9" max="17" width="9.140625" style="163"/>
    <col min="18" max="16384" width="9.140625" style="162"/>
  </cols>
  <sheetData>
    <row r="1" spans="2:17" s="4" customFormat="1" ht="15.75">
      <c r="B1" s="683" t="s">
        <v>181</v>
      </c>
      <c r="C1" s="693"/>
      <c r="D1" s="693"/>
      <c r="E1" s="693"/>
      <c r="F1" s="693"/>
      <c r="G1" s="693"/>
      <c r="H1" s="693"/>
      <c r="I1" s="47"/>
      <c r="J1" s="47"/>
      <c r="K1" s="47"/>
      <c r="L1" s="47"/>
      <c r="M1" s="47"/>
      <c r="N1" s="47"/>
      <c r="O1" s="47"/>
      <c r="P1" s="47"/>
      <c r="Q1" s="47"/>
    </row>
    <row r="2" spans="2:17" ht="11.25" customHeight="1"/>
    <row r="3" spans="2:17" ht="5.0999999999999996" customHeight="1">
      <c r="B3" s="163"/>
      <c r="C3" s="163"/>
      <c r="D3" s="163"/>
      <c r="E3" s="163"/>
      <c r="F3" s="163"/>
      <c r="G3" s="163"/>
      <c r="H3" s="163"/>
    </row>
    <row r="4" spans="2:17" s="165" customFormat="1" ht="15">
      <c r="B4" s="756" t="s">
        <v>169</v>
      </c>
      <c r="C4" s="756"/>
      <c r="D4" s="756"/>
      <c r="E4" s="756"/>
      <c r="F4" s="756"/>
      <c r="G4" s="366"/>
      <c r="H4" s="366"/>
      <c r="I4" s="164"/>
      <c r="J4" s="164"/>
      <c r="K4" s="164"/>
      <c r="L4" s="164"/>
      <c r="M4" s="164"/>
      <c r="N4" s="164"/>
      <c r="O4" s="164"/>
      <c r="P4" s="164"/>
      <c r="Q4" s="164"/>
    </row>
    <row r="13" spans="2:17" ht="14.1" customHeight="1"/>
    <row r="14" spans="2:17" ht="14.1" customHeight="1"/>
    <row r="15" spans="2:17" ht="14.1" customHeight="1"/>
    <row r="16" spans="2:17" ht="14.1" customHeight="1"/>
    <row r="17" ht="14.1" customHeight="1"/>
    <row r="18" ht="14.1" customHeight="1"/>
    <row r="19" ht="14.1" customHeight="1"/>
    <row r="20" ht="14.1" customHeight="1"/>
    <row r="21" ht="14.1" customHeight="1"/>
    <row r="22" ht="14.1" customHeight="1"/>
    <row r="23" ht="14.1" customHeight="1"/>
    <row r="24" ht="14.1" customHeight="1"/>
    <row r="25" ht="14.1" customHeight="1"/>
    <row r="36" spans="2:17">
      <c r="J36" s="162"/>
    </row>
    <row r="48" spans="2:17" s="30" customFormat="1">
      <c r="B48" s="27" t="s">
        <v>196</v>
      </c>
      <c r="C48" s="27"/>
      <c r="D48" s="27"/>
      <c r="E48" s="27"/>
      <c r="F48" s="27"/>
      <c r="G48" s="27"/>
      <c r="H48" s="27"/>
      <c r="I48" s="168"/>
      <c r="J48" s="583"/>
      <c r="K48" s="583"/>
      <c r="L48" s="583"/>
      <c r="M48" s="583"/>
      <c r="N48" s="583"/>
      <c r="O48" s="584"/>
      <c r="P48" s="583"/>
      <c r="Q48" s="583"/>
    </row>
    <row r="49" spans="1:21" s="4" customFormat="1" ht="11.25" customHeight="1">
      <c r="B49" s="27"/>
      <c r="C49" s="27"/>
      <c r="D49" s="27"/>
      <c r="E49" s="27"/>
      <c r="F49" s="27"/>
      <c r="G49" s="27"/>
      <c r="H49" s="27"/>
      <c r="I49" s="168"/>
      <c r="J49" s="166"/>
      <c r="K49" s="166"/>
      <c r="L49" s="166"/>
      <c r="M49" s="47"/>
      <c r="N49" s="47"/>
      <c r="O49" s="167"/>
      <c r="P49" s="47"/>
      <c r="Q49" s="47"/>
    </row>
    <row r="50" spans="1:21" ht="11.25" customHeight="1">
      <c r="B50" s="769"/>
      <c r="C50" s="767">
        <v>2025</v>
      </c>
      <c r="D50" s="770"/>
      <c r="E50" s="770"/>
      <c r="F50" s="770"/>
      <c r="G50" s="767">
        <v>2026</v>
      </c>
      <c r="H50" s="768"/>
    </row>
    <row r="51" spans="1:21">
      <c r="B51" s="769"/>
      <c r="C51" s="22" t="s">
        <v>192</v>
      </c>
      <c r="D51" s="22" t="s">
        <v>193</v>
      </c>
      <c r="E51" s="22" t="s">
        <v>194</v>
      </c>
      <c r="F51" s="23" t="s">
        <v>195</v>
      </c>
      <c r="G51" s="23" t="s">
        <v>192</v>
      </c>
      <c r="H51" s="22" t="s">
        <v>0</v>
      </c>
    </row>
    <row r="52" spans="1:21">
      <c r="B52" s="152" t="s">
        <v>308</v>
      </c>
      <c r="C52" s="472">
        <v>1.2649166740540948E-2</v>
      </c>
      <c r="D52" s="472">
        <v>-6.0284924824794269E-3</v>
      </c>
      <c r="E52" s="472">
        <v>-6.5508525096988467E-3</v>
      </c>
      <c r="F52" s="472">
        <v>4.8596957941045302E-3</v>
      </c>
      <c r="G52" s="472">
        <v>1.5677422183440842E-2</v>
      </c>
      <c r="H52" s="472">
        <v>9.7432804961282374E-3</v>
      </c>
      <c r="I52" s="583"/>
      <c r="J52" s="583"/>
      <c r="K52" s="583"/>
      <c r="L52" s="583"/>
      <c r="M52" s="583"/>
      <c r="N52" s="583"/>
      <c r="O52" s="583"/>
      <c r="P52" s="583"/>
      <c r="Q52" s="169"/>
      <c r="R52" s="170"/>
      <c r="S52" s="170"/>
      <c r="T52" s="170"/>
      <c r="U52" s="170"/>
    </row>
    <row r="53" spans="1:21">
      <c r="B53" s="152" t="s">
        <v>324</v>
      </c>
      <c r="C53" s="384">
        <v>161.48949673000001</v>
      </c>
      <c r="D53" s="384">
        <v>151.57603315</v>
      </c>
      <c r="E53" s="384">
        <v>150.40675966000001</v>
      </c>
      <c r="F53" s="384">
        <v>202.21265854000001</v>
      </c>
      <c r="G53" s="384">
        <v>175.78316817999999</v>
      </c>
      <c r="H53" s="384">
        <v>199.15505519999999</v>
      </c>
      <c r="I53" s="583"/>
      <c r="J53" s="583"/>
      <c r="K53" s="585"/>
      <c r="L53" s="585"/>
      <c r="M53" s="585"/>
      <c r="N53" s="585"/>
      <c r="O53" s="585"/>
      <c r="P53" s="583"/>
      <c r="Q53" s="169"/>
      <c r="R53" s="170"/>
      <c r="S53" s="170"/>
      <c r="T53" s="170"/>
      <c r="U53" s="170"/>
    </row>
    <row r="54" spans="1:21">
      <c r="B54" s="152" t="s">
        <v>325</v>
      </c>
      <c r="C54" s="384">
        <v>-115.59583563</v>
      </c>
      <c r="D54" s="384">
        <v>-178.67580282</v>
      </c>
      <c r="E54" s="384">
        <v>-186.33162848000001</v>
      </c>
      <c r="F54" s="384">
        <v>-180.25487867000001</v>
      </c>
      <c r="G54" s="384">
        <v>-117.87039966</v>
      </c>
      <c r="H54" s="384">
        <v>-159.95003310000001</v>
      </c>
      <c r="I54" s="583"/>
      <c r="J54" s="583"/>
      <c r="K54" s="583"/>
      <c r="L54" s="583"/>
      <c r="M54" s="583"/>
      <c r="N54" s="583"/>
      <c r="O54" s="583"/>
      <c r="P54" s="583"/>
      <c r="Q54" s="169"/>
      <c r="R54" s="170"/>
      <c r="S54" s="170"/>
      <c r="T54" s="170"/>
      <c r="U54" s="170"/>
    </row>
    <row r="55" spans="1:21">
      <c r="B55" s="152" t="s">
        <v>326</v>
      </c>
      <c r="C55" s="384">
        <v>1.6696118</v>
      </c>
      <c r="D55" s="384">
        <v>1.7406574299999999</v>
      </c>
      <c r="E55" s="384">
        <v>1.8487933700000001</v>
      </c>
      <c r="F55" s="384">
        <v>1.6921731900000001</v>
      </c>
      <c r="G55" s="384">
        <v>2.6608518499999998</v>
      </c>
      <c r="H55" s="384">
        <v>3.4617983799999998</v>
      </c>
      <c r="I55" s="583"/>
      <c r="J55" s="583"/>
      <c r="K55" s="583"/>
      <c r="L55" s="583"/>
      <c r="M55" s="583"/>
      <c r="N55" s="583"/>
      <c r="O55" s="583"/>
      <c r="P55" s="583"/>
      <c r="Q55" s="169"/>
      <c r="R55" s="170"/>
      <c r="S55" s="170"/>
      <c r="T55" s="170"/>
      <c r="U55" s="170"/>
    </row>
    <row r="56" spans="1:21">
      <c r="B56" s="171" t="s">
        <v>67</v>
      </c>
      <c r="C56" s="393">
        <v>47.563272900000015</v>
      </c>
      <c r="D56" s="393">
        <v>-25.359112240000002</v>
      </c>
      <c r="E56" s="393">
        <v>-34.076075449999998</v>
      </c>
      <c r="F56" s="393">
        <v>23.649953059999994</v>
      </c>
      <c r="G56" s="393">
        <v>60.573620369999986</v>
      </c>
      <c r="H56" s="393">
        <v>42.666820479999977</v>
      </c>
      <c r="I56" s="583"/>
      <c r="J56" s="583"/>
      <c r="K56" s="583"/>
      <c r="L56" s="583"/>
      <c r="M56" s="583"/>
      <c r="N56" s="583"/>
      <c r="O56" s="583"/>
      <c r="P56" s="583"/>
      <c r="Q56" s="169"/>
      <c r="R56" s="170"/>
      <c r="S56" s="170"/>
      <c r="T56" s="170"/>
      <c r="U56" s="170"/>
    </row>
    <row r="57" spans="1:21">
      <c r="C57" s="172"/>
      <c r="D57" s="172"/>
      <c r="E57" s="172"/>
      <c r="F57" s="172"/>
      <c r="G57" s="172"/>
      <c r="H57" s="172"/>
    </row>
    <row r="58" spans="1:21">
      <c r="A58" s="162" t="s">
        <v>61</v>
      </c>
      <c r="B58" s="173" t="s">
        <v>116</v>
      </c>
      <c r="C58" s="384">
        <v>222.33072730999999</v>
      </c>
      <c r="D58" s="174">
        <v>1</v>
      </c>
      <c r="E58" s="172"/>
      <c r="F58" s="172"/>
      <c r="G58" s="172"/>
      <c r="H58" s="172"/>
    </row>
    <row r="59" spans="1:21">
      <c r="B59" s="173" t="s">
        <v>117</v>
      </c>
      <c r="C59" s="384">
        <v>46.240605819999999</v>
      </c>
      <c r="D59" s="174">
        <v>1</v>
      </c>
      <c r="E59" s="172"/>
      <c r="F59" s="172"/>
      <c r="G59" s="172"/>
      <c r="H59" s="172"/>
    </row>
    <row r="60" spans="1:21">
      <c r="B60" s="175" t="s">
        <v>118</v>
      </c>
      <c r="C60" s="384">
        <v>3.6849792299999962</v>
      </c>
      <c r="D60" s="174">
        <v>1</v>
      </c>
      <c r="J60" s="30"/>
      <c r="K60" s="30"/>
    </row>
    <row r="61" spans="1:21">
      <c r="A61" s="162" t="s">
        <v>62</v>
      </c>
      <c r="B61" s="173" t="s">
        <v>116</v>
      </c>
      <c r="C61" s="384">
        <v>23.175672110000001</v>
      </c>
      <c r="D61" s="174">
        <v>1</v>
      </c>
      <c r="J61" s="30"/>
      <c r="K61" s="30"/>
    </row>
    <row r="62" spans="1:21">
      <c r="B62" s="173" t="s">
        <v>117</v>
      </c>
      <c r="C62" s="384">
        <v>206.19063892</v>
      </c>
      <c r="D62" s="174">
        <v>1</v>
      </c>
      <c r="J62" s="30"/>
      <c r="K62" s="30"/>
    </row>
    <row r="63" spans="1:21">
      <c r="B63" s="173" t="s">
        <v>118</v>
      </c>
      <c r="C63" s="384">
        <v>0.22318085000000565</v>
      </c>
      <c r="D63" s="174">
        <v>1</v>
      </c>
      <c r="J63" s="30"/>
      <c r="K63" s="30"/>
    </row>
    <row r="64" spans="1:21" ht="15">
      <c r="C64" s="176"/>
      <c r="D64" s="177"/>
      <c r="J64" s="4"/>
      <c r="K64" s="4"/>
    </row>
    <row r="65" spans="2:11" ht="15">
      <c r="C65" s="176"/>
      <c r="J65" s="4"/>
      <c r="K65" s="4"/>
    </row>
    <row r="66" spans="2:11">
      <c r="B66" s="173" t="s">
        <v>119</v>
      </c>
      <c r="C66" s="384">
        <v>3.3691901799999999</v>
      </c>
      <c r="J66" s="30"/>
      <c r="K66" s="30"/>
    </row>
    <row r="67" spans="2:11">
      <c r="B67" s="173" t="s">
        <v>120</v>
      </c>
      <c r="C67" s="384">
        <v>32.623154739999997</v>
      </c>
      <c r="D67" s="178"/>
      <c r="E67" s="178"/>
      <c r="F67" s="178"/>
      <c r="G67" s="178"/>
      <c r="H67" s="178"/>
    </row>
    <row r="68" spans="2:11">
      <c r="C68" s="176"/>
      <c r="D68" s="178"/>
      <c r="E68" s="178"/>
      <c r="F68" s="178"/>
      <c r="G68" s="178"/>
      <c r="H68" s="178"/>
    </row>
    <row r="69" spans="2:11">
      <c r="C69" s="176"/>
      <c r="D69" s="178"/>
      <c r="E69" s="178"/>
      <c r="F69" s="178"/>
      <c r="G69" s="178"/>
      <c r="H69" s="178"/>
    </row>
    <row r="70" spans="2:11">
      <c r="B70" s="173" t="s">
        <v>121</v>
      </c>
      <c r="C70" s="384">
        <v>168.21765406</v>
      </c>
      <c r="D70" s="178"/>
      <c r="E70" s="178"/>
      <c r="F70" s="178"/>
      <c r="G70" s="178"/>
      <c r="H70" s="178"/>
    </row>
    <row r="71" spans="2:11">
      <c r="B71" s="173" t="s">
        <v>122</v>
      </c>
      <c r="C71" s="384">
        <v>37.538727049999999</v>
      </c>
      <c r="D71" s="178"/>
      <c r="E71" s="178"/>
      <c r="F71" s="178"/>
      <c r="G71" s="178"/>
      <c r="H71" s="178"/>
    </row>
    <row r="72" spans="2:11">
      <c r="C72" s="176"/>
      <c r="D72" s="176"/>
      <c r="E72" s="176"/>
      <c r="F72" s="176"/>
      <c r="G72" s="176"/>
      <c r="H72" s="176"/>
    </row>
  </sheetData>
  <mergeCells count="5">
    <mergeCell ref="B1:H1"/>
    <mergeCell ref="G50:H50"/>
    <mergeCell ref="B50:B51"/>
    <mergeCell ref="C50:F50"/>
    <mergeCell ref="B4:F4"/>
  </mergeCells>
  <hyperlinks>
    <hyperlink ref="B1:C1" location="Cuprins_ro!B4" display="I. Balanța de plăți a Republicii Moldova în trimestrul I 2023 (date provizorii)" xr:uid="{B2ECAB07-5C07-44FC-9C48-1A16EF6B2874}"/>
  </hyperlinks>
  <pageMargins left="0.7" right="0.7" top="0.75" bottom="0.75" header="0.3" footer="0.3"/>
  <pageSetup paperSize="9" orientation="portrait" r:id="rId1"/>
  <headerFooter differentOddEven="1">
    <oddHeader>&amp;R&amp;"permiansanstypeface,Bold"&amp;12SP-3</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&amp;R&amp;"permiansanstypeface,Bold"&amp;12SP-3</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B1:P71"/>
  <sheetViews>
    <sheetView showGridLines="0" showRowColHeaders="0" zoomScaleNormal="100" workbookViewId="0"/>
  </sheetViews>
  <sheetFormatPr defaultColWidth="9.140625" defaultRowHeight="11.25"/>
  <cols>
    <col min="1" max="1" width="5.7109375" style="179" customWidth="1"/>
    <col min="2" max="2" width="50.5703125" style="179" customWidth="1"/>
    <col min="3" max="8" width="9.42578125" style="179" customWidth="1"/>
    <col min="9" max="16384" width="9.140625" style="179"/>
  </cols>
  <sheetData>
    <row r="1" spans="2:8" s="4" customFormat="1" ht="15.75">
      <c r="B1" s="683" t="s">
        <v>181</v>
      </c>
      <c r="C1" s="684"/>
      <c r="D1" s="684"/>
      <c r="E1" s="684"/>
      <c r="F1" s="684"/>
      <c r="G1" s="684"/>
      <c r="H1" s="684"/>
    </row>
    <row r="2" spans="2:8" ht="11.25" customHeight="1"/>
    <row r="3" spans="2:8" ht="5.0999999999999996" customHeight="1"/>
    <row r="4" spans="2:8" s="180" customFormat="1" ht="15">
      <c r="B4" s="756" t="s">
        <v>170</v>
      </c>
      <c r="C4" s="756"/>
      <c r="D4" s="756"/>
      <c r="E4" s="756"/>
      <c r="F4" s="756"/>
      <c r="G4" s="366"/>
      <c r="H4" s="366"/>
    </row>
    <row r="26" spans="2:8">
      <c r="B26" s="181"/>
      <c r="C26" s="181"/>
      <c r="D26" s="181"/>
      <c r="E26" s="181"/>
      <c r="F26" s="181"/>
      <c r="G26" s="181"/>
      <c r="H26" s="181"/>
    </row>
    <row r="27" spans="2:8" s="183" customFormat="1" ht="15">
      <c r="B27" s="182"/>
      <c r="C27" s="772"/>
      <c r="D27" s="773"/>
      <c r="E27" s="773"/>
      <c r="F27" s="773"/>
      <c r="G27" s="773"/>
      <c r="H27" s="773"/>
    </row>
    <row r="28" spans="2:8">
      <c r="B28" s="184"/>
      <c r="C28" s="181"/>
      <c r="D28" s="181"/>
      <c r="E28" s="181"/>
      <c r="F28" s="181"/>
      <c r="G28" s="181"/>
      <c r="H28" s="181"/>
    </row>
    <row r="29" spans="2:8">
      <c r="B29" s="184"/>
      <c r="C29" s="181"/>
      <c r="D29" s="181"/>
      <c r="E29" s="181"/>
      <c r="F29" s="181"/>
      <c r="G29" s="181"/>
      <c r="H29" s="181"/>
    </row>
    <row r="30" spans="2:8">
      <c r="B30" s="184"/>
      <c r="C30" s="181"/>
      <c r="D30" s="181"/>
      <c r="E30" s="181"/>
      <c r="F30" s="181"/>
      <c r="G30" s="181"/>
      <c r="H30" s="181"/>
    </row>
    <row r="31" spans="2:8">
      <c r="B31" s="184"/>
      <c r="C31" s="181"/>
      <c r="D31" s="181"/>
      <c r="E31" s="181"/>
      <c r="F31" s="181"/>
      <c r="G31" s="181"/>
      <c r="H31" s="181"/>
    </row>
    <row r="32" spans="2:8">
      <c r="B32" s="184"/>
      <c r="C32" s="181"/>
      <c r="D32" s="181"/>
      <c r="E32" s="181"/>
      <c r="F32" s="181"/>
      <c r="G32" s="181"/>
      <c r="H32" s="181"/>
    </row>
    <row r="33" spans="2:8">
      <c r="B33" s="184"/>
      <c r="C33" s="181"/>
      <c r="D33" s="181"/>
      <c r="E33" s="181"/>
      <c r="F33" s="181"/>
      <c r="G33" s="181"/>
      <c r="H33" s="181"/>
    </row>
    <row r="34" spans="2:8">
      <c r="B34" s="184"/>
      <c r="C34" s="181"/>
      <c r="D34" s="181"/>
      <c r="E34" s="181"/>
      <c r="F34" s="181"/>
      <c r="G34" s="181"/>
      <c r="H34" s="181"/>
    </row>
    <row r="35" spans="2:8">
      <c r="C35" s="181"/>
      <c r="D35" s="181"/>
      <c r="E35" s="181"/>
      <c r="F35" s="181"/>
      <c r="G35" s="181"/>
      <c r="H35" s="181"/>
    </row>
    <row r="47" spans="2:8" ht="15">
      <c r="B47" s="772"/>
      <c r="C47" s="773"/>
      <c r="D47" s="773"/>
      <c r="E47" s="773"/>
      <c r="F47" s="773"/>
      <c r="G47" s="773"/>
      <c r="H47" s="773"/>
    </row>
    <row r="48" spans="2:8">
      <c r="B48" s="181"/>
      <c r="C48" s="181"/>
      <c r="D48" s="181"/>
      <c r="E48" s="181"/>
      <c r="F48" s="181"/>
      <c r="G48" s="181"/>
      <c r="H48" s="181"/>
    </row>
    <row r="49" spans="2:16">
      <c r="B49" s="181"/>
      <c r="C49" s="181"/>
      <c r="D49" s="181"/>
      <c r="E49" s="181"/>
      <c r="F49" s="181"/>
      <c r="G49" s="181"/>
      <c r="H49" s="181"/>
    </row>
    <row r="50" spans="2:16">
      <c r="B50" s="41"/>
    </row>
    <row r="51" spans="2:16">
      <c r="B51" s="41" t="s">
        <v>196</v>
      </c>
    </row>
    <row r="52" spans="2:16">
      <c r="B52" s="690" t="s">
        <v>327</v>
      </c>
      <c r="C52" s="690"/>
      <c r="D52" s="690"/>
      <c r="E52" s="690"/>
      <c r="F52" s="690"/>
      <c r="G52" s="690"/>
      <c r="H52" s="690"/>
    </row>
    <row r="54" spans="2:16">
      <c r="B54" s="771"/>
      <c r="C54" s="726">
        <v>2025</v>
      </c>
      <c r="D54" s="726"/>
      <c r="E54" s="726"/>
      <c r="F54" s="726"/>
      <c r="G54" s="722">
        <v>2026</v>
      </c>
      <c r="H54" s="751"/>
    </row>
    <row r="55" spans="2:16">
      <c r="B55" s="771"/>
      <c r="C55" s="22" t="s">
        <v>192</v>
      </c>
      <c r="D55" s="22" t="s">
        <v>193</v>
      </c>
      <c r="E55" s="22" t="s">
        <v>194</v>
      </c>
      <c r="F55" s="23" t="s">
        <v>195</v>
      </c>
      <c r="G55" s="23" t="s">
        <v>192</v>
      </c>
      <c r="H55" s="22" t="s">
        <v>0</v>
      </c>
    </row>
    <row r="56" spans="2:16">
      <c r="B56" s="56" t="s">
        <v>67</v>
      </c>
      <c r="C56" s="395">
        <v>351.39519890999998</v>
      </c>
      <c r="D56" s="395">
        <v>440.08457686999998</v>
      </c>
      <c r="E56" s="395">
        <v>484.40110649000002</v>
      </c>
      <c r="F56" s="395">
        <v>361.61590401000001</v>
      </c>
      <c r="G56" s="395">
        <v>321.52201977999999</v>
      </c>
      <c r="H56" s="395">
        <v>418.12481652000002</v>
      </c>
      <c r="K56" s="30"/>
      <c r="L56" s="30"/>
      <c r="M56" s="30"/>
      <c r="N56" s="30"/>
      <c r="O56" s="30"/>
      <c r="P56" s="30"/>
    </row>
    <row r="57" spans="2:16">
      <c r="B57" s="56" t="s">
        <v>68</v>
      </c>
      <c r="C57" s="395">
        <v>116.05219600999999</v>
      </c>
      <c r="D57" s="395">
        <v>145.41319084</v>
      </c>
      <c r="E57" s="395">
        <v>154.13088096999999</v>
      </c>
      <c r="F57" s="395">
        <v>88.099824189999993</v>
      </c>
      <c r="G57" s="395">
        <v>66.231328910000002</v>
      </c>
      <c r="H57" s="395">
        <v>89.325240520000008</v>
      </c>
      <c r="K57" s="30"/>
      <c r="L57" s="30"/>
      <c r="M57" s="30"/>
      <c r="N57" s="30"/>
      <c r="O57" s="30"/>
      <c r="P57" s="30"/>
    </row>
    <row r="58" spans="2:16">
      <c r="B58" s="56" t="s">
        <v>69</v>
      </c>
      <c r="C58" s="395">
        <v>145.27695990000001</v>
      </c>
      <c r="D58" s="395">
        <v>157.38943183000001</v>
      </c>
      <c r="E58" s="395">
        <v>157.88924286</v>
      </c>
      <c r="F58" s="395">
        <v>124.09279481</v>
      </c>
      <c r="G58" s="395">
        <v>135.13621979999999</v>
      </c>
      <c r="H58" s="395">
        <v>149.98895275999999</v>
      </c>
      <c r="K58" s="30"/>
      <c r="L58" s="30"/>
      <c r="M58" s="30"/>
      <c r="N58" s="30"/>
      <c r="O58" s="30"/>
      <c r="P58" s="30"/>
    </row>
    <row r="59" spans="2:16">
      <c r="B59" s="56" t="s">
        <v>70</v>
      </c>
      <c r="C59" s="395">
        <v>90.066042999999979</v>
      </c>
      <c r="D59" s="395">
        <v>137.2819542</v>
      </c>
      <c r="E59" s="395">
        <v>172.38098266000006</v>
      </c>
      <c r="F59" s="395">
        <v>149.42328501000003</v>
      </c>
      <c r="G59" s="395">
        <v>120.15447107</v>
      </c>
      <c r="H59" s="395">
        <v>178.81062324000001</v>
      </c>
      <c r="K59" s="30"/>
      <c r="L59" s="30"/>
      <c r="M59" s="30"/>
      <c r="N59" s="30"/>
      <c r="O59" s="30"/>
      <c r="P59" s="30"/>
    </row>
    <row r="60" spans="2:16">
      <c r="B60" s="56" t="s">
        <v>71</v>
      </c>
      <c r="C60" s="473">
        <v>9.3451442486911535E-2</v>
      </c>
      <c r="D60" s="473">
        <v>0.10461906304767961</v>
      </c>
      <c r="E60" s="473">
        <v>9.3122232013103351E-2</v>
      </c>
      <c r="F60" s="473">
        <v>7.4306417578940617E-2</v>
      </c>
      <c r="G60" s="473">
        <v>8.3215043370468228E-2</v>
      </c>
      <c r="H60" s="473">
        <v>9.5481859766329474E-2</v>
      </c>
      <c r="K60" s="30"/>
      <c r="L60" s="30"/>
      <c r="M60" s="30"/>
      <c r="N60" s="30"/>
      <c r="O60" s="30"/>
      <c r="P60" s="30"/>
    </row>
    <row r="62" spans="2:16">
      <c r="B62" s="186"/>
    </row>
    <row r="63" spans="2:16">
      <c r="B63" s="187"/>
      <c r="C63" s="121" t="s">
        <v>97</v>
      </c>
      <c r="D63" s="121" t="s">
        <v>98</v>
      </c>
    </row>
    <row r="64" spans="2:16">
      <c r="B64" s="56" t="s">
        <v>93</v>
      </c>
      <c r="C64" s="188">
        <v>9.2416307329360493E-3</v>
      </c>
      <c r="D64" s="188">
        <v>0</v>
      </c>
      <c r="E64" s="189">
        <v>1</v>
      </c>
      <c r="K64" s="30"/>
    </row>
    <row r="65" spans="2:11">
      <c r="B65" s="56" t="s">
        <v>94</v>
      </c>
      <c r="C65" s="188">
        <v>2.1318314087080169E-3</v>
      </c>
      <c r="D65" s="188">
        <v>1.204295735745084E-2</v>
      </c>
      <c r="E65" s="189">
        <v>1</v>
      </c>
      <c r="K65" s="30"/>
    </row>
    <row r="66" spans="2:11">
      <c r="B66" s="56" t="s">
        <v>95</v>
      </c>
      <c r="C66" s="188">
        <v>0.17348540456065376</v>
      </c>
      <c r="D66" s="188">
        <v>2.6523296307682579E-2</v>
      </c>
      <c r="E66" s="189">
        <v>1</v>
      </c>
      <c r="K66" s="30"/>
    </row>
    <row r="67" spans="2:11">
      <c r="B67" s="56" t="s">
        <v>96</v>
      </c>
      <c r="C67" s="188">
        <v>8.8339698536019848E-3</v>
      </c>
      <c r="D67" s="188">
        <v>8.043094085619899E-3</v>
      </c>
      <c r="E67" s="189">
        <v>1</v>
      </c>
      <c r="K67" s="30"/>
    </row>
    <row r="68" spans="2:11">
      <c r="B68" s="56" t="s">
        <v>56</v>
      </c>
      <c r="C68" s="188">
        <v>0.43946450699334377</v>
      </c>
      <c r="D68" s="188">
        <v>0.73504063070980108</v>
      </c>
      <c r="E68" s="189">
        <v>1</v>
      </c>
      <c r="J68" s="30"/>
    </row>
    <row r="69" spans="2:11">
      <c r="B69" s="56" t="s">
        <v>212</v>
      </c>
      <c r="C69" s="190">
        <v>0.36684265645075642</v>
      </c>
      <c r="D69" s="190">
        <v>0.2183500215394456</v>
      </c>
      <c r="E69" s="189">
        <v>1</v>
      </c>
      <c r="J69" s="30"/>
    </row>
    <row r="71" spans="2:11">
      <c r="C71" s="191"/>
      <c r="D71" s="191"/>
    </row>
  </sheetData>
  <mergeCells count="8">
    <mergeCell ref="B4:F4"/>
    <mergeCell ref="G54:H54"/>
    <mergeCell ref="B1:H1"/>
    <mergeCell ref="B54:B55"/>
    <mergeCell ref="C54:F54"/>
    <mergeCell ref="B52:H52"/>
    <mergeCell ref="C27:H27"/>
    <mergeCell ref="B47:H47"/>
  </mergeCells>
  <hyperlinks>
    <hyperlink ref="B1:C1" location="Cuprins_ro!B4" display="I. Balanța de plăți a Republicii Moldova în trimestrul I 2023 (date provizorii)" xr:uid="{A5DA1466-3AC6-4B54-811A-C4C5FF4F31F2}"/>
  </hyperlinks>
  <pageMargins left="0.7" right="0.7" top="0.75" bottom="0.75" header="0.3" footer="0.3"/>
  <pageSetup paperSize="9" orientation="portrait" r:id="rId1"/>
  <headerFooter differentOddEven="1">
    <oddHeader>&amp;R&amp;"permiansanstypeface,Bold"&amp;12SP-2</oddHeader>
    <oddFooter>&amp;C&amp;"PermianSansTypeface,Bold"&amp;8Confidenţial – BNM
Atenţie! Se interzice deţinerea, sustragerea, alterarea, multiplicarea, distrugerea sau folosirea acestui document fără a dispune de drept de acces autorizat!</oddFooter>
    <evenHeader>&amp;R&amp;"permiansanstypeface,Bold"&amp;12SP-2</evenHeader>
    <evenFooter>&amp;C&amp;"PermianSansTypeface,Bold"&amp;8Confidenţial – BNM
Atenţie! Se interzice deţinerea, sustragerea, alterarea, multiplicarea, distrugerea sau folosirea acestui document fără a dispune de drept de acces autorizat!</evenFoot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72"/>
  <sheetViews>
    <sheetView showGridLines="0" showRowColHeaders="0" zoomScaleNormal="100" workbookViewId="0"/>
  </sheetViews>
  <sheetFormatPr defaultColWidth="9.140625" defaultRowHeight="15"/>
  <cols>
    <col min="1" max="1" width="5.7109375" style="4" customWidth="1"/>
    <col min="2" max="2" width="49" style="4" customWidth="1"/>
    <col min="3" max="8" width="10.140625" style="4" customWidth="1"/>
    <col min="9" max="9" width="9.5703125" style="4" bestFit="1" customWidth="1"/>
    <col min="10" max="16384" width="9.140625" style="4"/>
  </cols>
  <sheetData>
    <row r="1" spans="2:10" ht="15.75">
      <c r="B1" s="683" t="s">
        <v>181</v>
      </c>
      <c r="C1" s="684"/>
      <c r="D1" s="684"/>
      <c r="E1" s="684"/>
      <c r="F1" s="684"/>
      <c r="G1" s="684"/>
      <c r="H1" s="684"/>
      <c r="I1" s="58"/>
      <c r="J1" s="58"/>
    </row>
    <row r="2" spans="2:10" ht="11.25" customHeight="1"/>
    <row r="3" spans="2:10" ht="5.0999999999999996" customHeight="1">
      <c r="B3" s="47"/>
      <c r="C3" s="47"/>
      <c r="D3" s="47"/>
      <c r="E3" s="47"/>
      <c r="F3" s="47"/>
      <c r="G3" s="47"/>
      <c r="H3" s="47"/>
      <c r="I3" s="2"/>
    </row>
    <row r="4" spans="2:10" s="96" customFormat="1">
      <c r="B4" s="756" t="s">
        <v>171</v>
      </c>
      <c r="C4" s="756"/>
      <c r="D4" s="756"/>
      <c r="E4" s="756"/>
      <c r="F4" s="756"/>
      <c r="G4" s="366"/>
      <c r="H4" s="366"/>
    </row>
    <row r="5" spans="2:10" ht="5.0999999999999996" customHeight="1">
      <c r="B5" s="47"/>
      <c r="C5" s="47"/>
      <c r="D5" s="47"/>
      <c r="E5" s="47"/>
      <c r="F5" s="47"/>
      <c r="G5" s="47"/>
      <c r="H5" s="47"/>
    </row>
    <row r="8" spans="2:10">
      <c r="I8" s="2"/>
    </row>
    <row r="24" spans="2:8">
      <c r="B24" s="364"/>
      <c r="C24" s="364"/>
      <c r="D24" s="364"/>
      <c r="E24" s="364"/>
      <c r="F24" s="364"/>
      <c r="G24" s="364"/>
      <c r="H24" s="364"/>
    </row>
    <row r="25" spans="2:8" s="192" customFormat="1">
      <c r="B25" s="774" t="s">
        <v>63</v>
      </c>
      <c r="C25" s="774"/>
      <c r="D25" s="774"/>
      <c r="E25" s="774"/>
      <c r="F25" s="774"/>
      <c r="G25" s="774"/>
      <c r="H25" s="774"/>
    </row>
    <row r="26" spans="2:8" s="192" customFormat="1"/>
    <row r="27" spans="2:8" s="192" customFormat="1"/>
    <row r="28" spans="2:8" s="192" customFormat="1"/>
    <row r="29" spans="2:8" s="192" customFormat="1"/>
    <row r="30" spans="2:8" s="192" customFormat="1"/>
    <row r="31" spans="2:8" s="192" customFormat="1"/>
    <row r="32" spans="2:8" s="192" customFormat="1"/>
    <row r="33" spans="2:2" s="192" customFormat="1"/>
    <row r="34" spans="2:2" s="192" customFormat="1"/>
    <row r="35" spans="2:2" s="192" customFormat="1"/>
    <row r="36" spans="2:2" s="192" customFormat="1"/>
    <row r="37" spans="2:2" s="192" customFormat="1"/>
    <row r="38" spans="2:2" s="192" customFormat="1"/>
    <row r="39" spans="2:2" s="192" customFormat="1"/>
    <row r="40" spans="2:2" s="192" customFormat="1"/>
    <row r="41" spans="2:2" s="192" customFormat="1"/>
    <row r="42" spans="2:2" s="192" customFormat="1"/>
    <row r="43" spans="2:2" s="192" customFormat="1"/>
    <row r="44" spans="2:2" s="192" customFormat="1"/>
    <row r="45" spans="2:2" s="192" customFormat="1"/>
    <row r="46" spans="2:2" s="192" customFormat="1"/>
    <row r="47" spans="2:2" s="335" customFormat="1" ht="12">
      <c r="B47" s="638" t="s">
        <v>196</v>
      </c>
    </row>
    <row r="49" spans="2:9">
      <c r="B49" s="777"/>
      <c r="C49" s="723">
        <v>2025</v>
      </c>
      <c r="D49" s="775"/>
      <c r="E49" s="775"/>
      <c r="F49" s="776"/>
      <c r="G49" s="722">
        <v>2026</v>
      </c>
      <c r="H49" s="751"/>
    </row>
    <row r="50" spans="2:9" s="30" customFormat="1" ht="11.25">
      <c r="B50" s="778"/>
      <c r="C50" s="64" t="s">
        <v>192</v>
      </c>
      <c r="D50" s="64" t="s">
        <v>193</v>
      </c>
      <c r="E50" s="64" t="s">
        <v>194</v>
      </c>
      <c r="F50" s="65" t="s">
        <v>195</v>
      </c>
      <c r="G50" s="65" t="s">
        <v>192</v>
      </c>
      <c r="H50" s="64" t="s">
        <v>0</v>
      </c>
    </row>
    <row r="51" spans="2:9" s="30" customFormat="1" ht="11.25">
      <c r="B51" s="122" t="s">
        <v>56</v>
      </c>
      <c r="C51" s="390">
        <v>228.08836837999999</v>
      </c>
      <c r="D51" s="390">
        <v>242.65948879999999</v>
      </c>
      <c r="E51" s="390">
        <v>249.92252583000001</v>
      </c>
      <c r="F51" s="390">
        <v>212.71745591999999</v>
      </c>
      <c r="G51" s="390">
        <v>209.42637592</v>
      </c>
      <c r="H51" s="390">
        <v>233.94867253000001</v>
      </c>
      <c r="I51" s="42"/>
    </row>
    <row r="52" spans="2:9" s="30" customFormat="1" ht="11.25">
      <c r="B52" s="122" t="s">
        <v>57</v>
      </c>
      <c r="C52" s="390">
        <v>156.10217320000001</v>
      </c>
      <c r="D52" s="390">
        <v>148.50868455</v>
      </c>
      <c r="E52" s="390">
        <v>150.16409781999999</v>
      </c>
      <c r="F52" s="390">
        <v>196.68942564</v>
      </c>
      <c r="G52" s="390">
        <v>167.74914605999999</v>
      </c>
      <c r="H52" s="390">
        <v>190.02626265000001</v>
      </c>
      <c r="I52" s="42"/>
    </row>
    <row r="53" spans="2:9" s="30" customFormat="1" ht="11.25">
      <c r="B53" s="122" t="s">
        <v>58</v>
      </c>
      <c r="C53" s="390">
        <v>16.360605660000001</v>
      </c>
      <c r="D53" s="390">
        <v>19.70309833</v>
      </c>
      <c r="E53" s="390">
        <v>21.771467009999999</v>
      </c>
      <c r="F53" s="390">
        <v>23.705949489999998</v>
      </c>
      <c r="G53" s="390">
        <v>16.892326560000001</v>
      </c>
      <c r="H53" s="390">
        <v>26.384055329999999</v>
      </c>
      <c r="I53" s="42"/>
    </row>
    <row r="54" spans="2:9" s="30" customFormat="1" ht="11.25">
      <c r="B54" s="122" t="s">
        <v>56</v>
      </c>
      <c r="C54" s="390">
        <v>-82.811408479999997</v>
      </c>
      <c r="D54" s="390">
        <v>-85.270056969999999</v>
      </c>
      <c r="E54" s="390">
        <v>-92.033282970000002</v>
      </c>
      <c r="F54" s="390">
        <v>-88.624661110000005</v>
      </c>
      <c r="G54" s="390">
        <v>-74.290156120000006</v>
      </c>
      <c r="H54" s="390">
        <v>-83.959719770000007</v>
      </c>
      <c r="I54" s="42"/>
    </row>
    <row r="55" spans="2:9" s="30" customFormat="1" ht="11.25">
      <c r="B55" s="122" t="s">
        <v>57</v>
      </c>
      <c r="C55" s="390">
        <v>-18.905821320000001</v>
      </c>
      <c r="D55" s="390">
        <v>-19.825601150000001</v>
      </c>
      <c r="E55" s="390">
        <v>-22.6005498</v>
      </c>
      <c r="F55" s="390">
        <v>-24.951814720000002</v>
      </c>
      <c r="G55" s="390">
        <v>-18.311581270000001</v>
      </c>
      <c r="H55" s="390">
        <v>-20.722650949999998</v>
      </c>
      <c r="I55" s="42"/>
    </row>
    <row r="56" spans="2:9" s="30" customFormat="1" ht="11.25">
      <c r="B56" s="122" t="s">
        <v>58</v>
      </c>
      <c r="C56" s="390">
        <v>-14.33852377</v>
      </c>
      <c r="D56" s="390">
        <v>-16.593114539999998</v>
      </c>
      <c r="E56" s="390">
        <v>-15.529791080000001</v>
      </c>
      <c r="F56" s="390">
        <v>-20.858162910000001</v>
      </c>
      <c r="G56" s="390">
        <v>-13.165509569999999</v>
      </c>
      <c r="H56" s="390">
        <v>-18.12233419</v>
      </c>
      <c r="I56" s="42"/>
    </row>
    <row r="57" spans="2:9" s="30" customFormat="1" ht="11.25">
      <c r="B57" s="122" t="s">
        <v>59</v>
      </c>
      <c r="C57" s="390">
        <v>400.55114723999998</v>
      </c>
      <c r="D57" s="390">
        <v>410.87127168000001</v>
      </c>
      <c r="E57" s="390">
        <v>421.85809066000002</v>
      </c>
      <c r="F57" s="390">
        <v>433.11283104</v>
      </c>
      <c r="G57" s="390">
        <v>394.06784854</v>
      </c>
      <c r="H57" s="390">
        <v>450.35899051000001</v>
      </c>
      <c r="I57" s="42"/>
    </row>
    <row r="58" spans="2:9" s="30" customFormat="1" ht="11.25">
      <c r="B58" s="122" t="s">
        <v>60</v>
      </c>
      <c r="C58" s="390">
        <v>-116.05575356999999</v>
      </c>
      <c r="D58" s="390">
        <v>-121.68877266</v>
      </c>
      <c r="E58" s="390">
        <v>-130.16362384999999</v>
      </c>
      <c r="F58" s="390">
        <v>-134.43463874</v>
      </c>
      <c r="G58" s="390">
        <v>-105.76724695999999</v>
      </c>
      <c r="H58" s="390">
        <v>-122.80470491</v>
      </c>
      <c r="I58" s="42"/>
    </row>
    <row r="59" spans="2:9" s="30" customFormat="1" ht="11.25">
      <c r="B59" s="193" t="s">
        <v>64</v>
      </c>
      <c r="C59" s="390">
        <v>0.10652417168896058</v>
      </c>
      <c r="D59" s="390">
        <v>9.7674332925027474E-2</v>
      </c>
      <c r="E59" s="390">
        <v>8.1098838274136553E-2</v>
      </c>
      <c r="F59" s="390">
        <v>8.8997918855818398E-2</v>
      </c>
      <c r="G59" s="390">
        <v>0.10199106465430031</v>
      </c>
      <c r="H59" s="390">
        <v>0.10284276913835051</v>
      </c>
      <c r="I59" s="42"/>
    </row>
    <row r="61" spans="2:9" s="30" customFormat="1" ht="11.25">
      <c r="B61" s="194"/>
      <c r="C61" s="121" t="s">
        <v>123</v>
      </c>
      <c r="D61" s="121" t="s">
        <v>124</v>
      </c>
      <c r="E61" s="124"/>
      <c r="F61" s="124"/>
      <c r="G61" s="124"/>
      <c r="H61" s="124"/>
    </row>
    <row r="62" spans="2:9" s="30" customFormat="1" ht="11.25">
      <c r="B62" s="122" t="s">
        <v>125</v>
      </c>
      <c r="C62" s="195">
        <v>0.73655458829162168</v>
      </c>
      <c r="D62" s="195">
        <v>0.81005678606478548</v>
      </c>
      <c r="E62" s="124"/>
      <c r="F62" s="124"/>
      <c r="G62" s="124"/>
      <c r="H62" s="124"/>
    </row>
    <row r="63" spans="2:9" s="30" customFormat="1" ht="11.25">
      <c r="B63" s="122" t="s">
        <v>91</v>
      </c>
      <c r="C63" s="195">
        <v>0.40844648757181329</v>
      </c>
      <c r="D63" s="195">
        <v>0.31533279083325405</v>
      </c>
      <c r="E63" s="124"/>
      <c r="F63" s="124"/>
      <c r="G63" s="124"/>
      <c r="H63" s="124"/>
    </row>
    <row r="64" spans="2:9" ht="12" customHeight="1">
      <c r="B64" s="124"/>
      <c r="C64" s="124"/>
      <c r="D64" s="124"/>
      <c r="E64" s="124"/>
      <c r="F64" s="124"/>
      <c r="G64" s="124"/>
      <c r="H64" s="124"/>
    </row>
    <row r="65" spans="2:8" ht="12" customHeight="1">
      <c r="B65" s="122"/>
      <c r="C65" s="723">
        <v>2025</v>
      </c>
      <c r="D65" s="775"/>
      <c r="E65" s="775"/>
      <c r="F65" s="776"/>
      <c r="G65" s="722">
        <v>2026</v>
      </c>
      <c r="H65" s="751"/>
    </row>
    <row r="66" spans="2:8" s="30" customFormat="1" ht="11.25">
      <c r="B66" s="131"/>
      <c r="C66" s="64" t="s">
        <v>192</v>
      </c>
      <c r="D66" s="64" t="s">
        <v>193</v>
      </c>
      <c r="E66" s="64" t="s">
        <v>194</v>
      </c>
      <c r="F66" s="65" t="s">
        <v>195</v>
      </c>
      <c r="G66" s="65" t="s">
        <v>192</v>
      </c>
      <c r="H66" s="64" t="s">
        <v>0</v>
      </c>
    </row>
    <row r="67" spans="2:8" s="30" customFormat="1" ht="11.25">
      <c r="B67" s="131" t="s">
        <v>84</v>
      </c>
      <c r="C67" s="392">
        <v>400.55114723999998</v>
      </c>
      <c r="D67" s="392">
        <v>410.87127168000001</v>
      </c>
      <c r="E67" s="392">
        <v>421.85809066000002</v>
      </c>
      <c r="F67" s="392">
        <v>433.11283104</v>
      </c>
      <c r="G67" s="392">
        <v>394.06784854</v>
      </c>
      <c r="H67" s="392">
        <v>450.35899051000001</v>
      </c>
    </row>
    <row r="68" spans="2:8" s="30" customFormat="1" ht="11.25">
      <c r="B68" s="196" t="s">
        <v>125</v>
      </c>
      <c r="C68" s="390">
        <v>245.33712585999999</v>
      </c>
      <c r="D68" s="390">
        <v>262.82576315</v>
      </c>
      <c r="E68" s="390">
        <v>270.07676177000002</v>
      </c>
      <c r="F68" s="390">
        <v>279.88378512999998</v>
      </c>
      <c r="G68" s="390">
        <v>251.15945515000001</v>
      </c>
      <c r="H68" s="390">
        <v>289.70626127000003</v>
      </c>
    </row>
    <row r="69" spans="2:8" s="30" customFormat="1" ht="11.25">
      <c r="B69" s="196" t="s">
        <v>91</v>
      </c>
      <c r="C69" s="390">
        <v>155.21402137999999</v>
      </c>
      <c r="D69" s="390">
        <v>148.04550853000001</v>
      </c>
      <c r="E69" s="390">
        <v>151.78132889</v>
      </c>
      <c r="F69" s="390">
        <v>153.22904591000002</v>
      </c>
      <c r="G69" s="390">
        <v>142.90839338999999</v>
      </c>
      <c r="H69" s="390">
        <v>160.65272923999999</v>
      </c>
    </row>
    <row r="70" spans="2:8" s="30" customFormat="1" ht="11.25">
      <c r="B70" s="131" t="s">
        <v>84</v>
      </c>
      <c r="C70" s="392">
        <v>116.05575356999999</v>
      </c>
      <c r="D70" s="392">
        <v>121.68877266</v>
      </c>
      <c r="E70" s="392">
        <v>130.16362384999999</v>
      </c>
      <c r="F70" s="392">
        <v>134.43463874</v>
      </c>
      <c r="G70" s="392">
        <v>105.76724695999999</v>
      </c>
      <c r="H70" s="392">
        <v>122.80470491</v>
      </c>
    </row>
    <row r="71" spans="2:8" s="30" customFormat="1" ht="11.25">
      <c r="B71" s="196" t="s">
        <v>125</v>
      </c>
      <c r="C71" s="390">
        <v>82.128070719999997</v>
      </c>
      <c r="D71" s="390">
        <v>83.45494832</v>
      </c>
      <c r="E71" s="390">
        <v>90.245721799999998</v>
      </c>
      <c r="F71" s="390">
        <v>90.43943917</v>
      </c>
      <c r="G71" s="390">
        <v>74.624369740000006</v>
      </c>
      <c r="H71" s="390">
        <v>88.394975939999995</v>
      </c>
    </row>
    <row r="72" spans="2:8" s="30" customFormat="1" ht="11.25">
      <c r="B72" s="196" t="s">
        <v>91</v>
      </c>
      <c r="C72" s="390">
        <v>33.927682849999997</v>
      </c>
      <c r="D72" s="390">
        <v>38.233824339999998</v>
      </c>
      <c r="E72" s="390">
        <v>39.917902049999995</v>
      </c>
      <c r="F72" s="390">
        <v>43.995199569999997</v>
      </c>
      <c r="G72" s="390">
        <v>31.142877219999988</v>
      </c>
      <c r="H72" s="390">
        <v>34.409728970000003</v>
      </c>
    </row>
  </sheetData>
  <mergeCells count="8">
    <mergeCell ref="B1:H1"/>
    <mergeCell ref="B4:F4"/>
    <mergeCell ref="B25:H25"/>
    <mergeCell ref="C65:F65"/>
    <mergeCell ref="C49:F49"/>
    <mergeCell ref="B49:B50"/>
    <mergeCell ref="G49:H49"/>
    <mergeCell ref="G65:H65"/>
  </mergeCells>
  <hyperlinks>
    <hyperlink ref="B1:C1" location="Cuprins_ro!B4" display="I. Balanța de plăți a Republicii Moldova în trimestrul I 2023 (date provizorii)" xr:uid="{0BDB7735-D4ED-4DC2-B572-04761BD6BD8B}"/>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Q52"/>
  <sheetViews>
    <sheetView showGridLines="0" showRowColHeaders="0" showZeros="0" zoomScaleNormal="100" workbookViewId="0"/>
  </sheetViews>
  <sheetFormatPr defaultColWidth="9.140625" defaultRowHeight="12.75"/>
  <cols>
    <col min="1" max="1" width="5.7109375" style="199" customWidth="1"/>
    <col min="2" max="2" width="22.28515625" style="199" customWidth="1"/>
    <col min="3" max="8" width="7.85546875" style="199" customWidth="1"/>
    <col min="9" max="9" width="10.42578125" style="199" customWidth="1"/>
    <col min="10" max="10" width="21.140625" style="204" customWidth="1"/>
    <col min="11" max="11" width="7.85546875" style="204" customWidth="1"/>
    <col min="12" max="13" width="9.140625" style="204"/>
    <col min="14" max="16384" width="9.140625" style="199"/>
  </cols>
  <sheetData>
    <row r="1" spans="2:13" s="4" customFormat="1" ht="15.75">
      <c r="B1" s="683" t="s">
        <v>181</v>
      </c>
      <c r="C1" s="693"/>
      <c r="D1" s="693"/>
      <c r="E1" s="693"/>
      <c r="F1" s="693"/>
      <c r="G1" s="693"/>
      <c r="H1" s="693"/>
      <c r="I1" s="693"/>
      <c r="J1" s="693"/>
      <c r="K1" s="693"/>
      <c r="L1" s="2"/>
      <c r="M1" s="2"/>
    </row>
    <row r="2" spans="2:13" s="4" customFormat="1" ht="11.25" customHeight="1">
      <c r="B2" s="94"/>
      <c r="C2" s="94"/>
      <c r="D2" s="94"/>
      <c r="E2" s="94"/>
      <c r="F2" s="94"/>
      <c r="G2" s="94"/>
      <c r="H2" s="94"/>
      <c r="I2" s="94"/>
      <c r="J2" s="197"/>
      <c r="K2" s="197"/>
      <c r="L2" s="124"/>
      <c r="M2" s="124"/>
    </row>
    <row r="3" spans="2:13" s="4" customFormat="1" ht="5.0999999999999996" customHeight="1">
      <c r="B3" s="198"/>
      <c r="C3" s="198"/>
      <c r="D3" s="198"/>
      <c r="E3" s="198"/>
      <c r="F3" s="198"/>
      <c r="G3" s="198"/>
      <c r="H3" s="198"/>
      <c r="I3" s="198"/>
      <c r="J3" s="197"/>
      <c r="K3" s="197"/>
      <c r="L3" s="124"/>
      <c r="M3" s="124"/>
    </row>
    <row r="4" spans="2:13" s="96" customFormat="1" ht="15">
      <c r="B4" s="756" t="s">
        <v>172</v>
      </c>
      <c r="C4" s="756"/>
      <c r="D4" s="756"/>
      <c r="E4" s="756"/>
      <c r="F4" s="756"/>
      <c r="G4" s="366"/>
      <c r="H4" s="756"/>
      <c r="I4" s="756"/>
      <c r="J4" s="756"/>
      <c r="K4" s="756"/>
      <c r="L4" s="51"/>
      <c r="M4" s="51"/>
    </row>
    <row r="5" spans="2:13" s="4" customFormat="1" ht="15.75">
      <c r="B5" s="199"/>
      <c r="C5" s="94"/>
      <c r="D5" s="94"/>
      <c r="E5" s="94"/>
      <c r="F5" s="94"/>
      <c r="G5" s="94"/>
      <c r="H5" s="94"/>
      <c r="I5" s="94"/>
      <c r="J5" s="197"/>
      <c r="K5" s="197"/>
      <c r="L5" s="124"/>
      <c r="M5" s="124"/>
    </row>
    <row r="6" spans="2:13" s="4" customFormat="1" ht="15.75">
      <c r="B6" s="199"/>
      <c r="C6" s="94"/>
      <c r="D6" s="94"/>
      <c r="E6" s="94"/>
      <c r="F6" s="94"/>
      <c r="G6" s="94"/>
      <c r="H6" s="94"/>
      <c r="I6" s="94"/>
      <c r="J6" s="197"/>
      <c r="K6" s="197"/>
      <c r="L6" s="124"/>
      <c r="M6" s="124"/>
    </row>
    <row r="7" spans="2:13" s="4" customFormat="1" ht="15.75">
      <c r="B7" s="199"/>
      <c r="C7" s="94"/>
      <c r="D7" s="94"/>
      <c r="E7" s="94"/>
      <c r="F7" s="94"/>
      <c r="G7" s="94"/>
      <c r="H7" s="94"/>
      <c r="I7" s="94"/>
      <c r="J7" s="197"/>
      <c r="K7" s="197"/>
      <c r="L7" s="124"/>
      <c r="M7" s="124"/>
    </row>
    <row r="8" spans="2:13" s="4" customFormat="1" ht="15.75">
      <c r="B8" s="199"/>
      <c r="C8" s="94"/>
      <c r="D8" s="94"/>
      <c r="E8" s="94"/>
      <c r="F8" s="94"/>
      <c r="G8" s="94"/>
      <c r="H8" s="94"/>
      <c r="I8" s="94"/>
      <c r="J8" s="197"/>
      <c r="K8" s="197"/>
      <c r="L8" s="124"/>
      <c r="M8" s="124"/>
    </row>
    <row r="9" spans="2:13" s="4" customFormat="1" ht="15.75">
      <c r="B9" s="199"/>
      <c r="C9" s="94"/>
      <c r="D9" s="94"/>
      <c r="E9" s="94"/>
      <c r="F9" s="94"/>
      <c r="G9" s="94"/>
      <c r="H9" s="94"/>
      <c r="I9" s="94"/>
      <c r="J9" s="197"/>
      <c r="K9" s="197"/>
      <c r="L9" s="124"/>
      <c r="M9" s="124"/>
    </row>
    <row r="10" spans="2:13" s="4" customFormat="1" ht="15.75">
      <c r="B10" s="199"/>
      <c r="C10" s="94"/>
      <c r="D10" s="94"/>
      <c r="E10" s="94"/>
      <c r="F10" s="94"/>
      <c r="G10" s="94"/>
      <c r="H10" s="94"/>
      <c r="I10" s="94"/>
      <c r="J10" s="197"/>
      <c r="K10" s="197"/>
      <c r="L10" s="124"/>
      <c r="M10" s="124"/>
    </row>
    <row r="11" spans="2:13" s="4" customFormat="1" ht="15.75">
      <c r="B11" s="199"/>
      <c r="C11" s="94"/>
      <c r="D11" s="94"/>
      <c r="E11" s="94"/>
      <c r="F11" s="94"/>
      <c r="G11" s="94"/>
      <c r="H11" s="94"/>
      <c r="I11" s="94"/>
      <c r="J11" s="197"/>
      <c r="K11" s="197"/>
      <c r="L11" s="124"/>
      <c r="M11" s="124"/>
    </row>
    <row r="12" spans="2:13" s="4" customFormat="1" ht="15.75">
      <c r="B12" s="199"/>
      <c r="C12" s="94"/>
      <c r="D12" s="94"/>
      <c r="E12" s="94"/>
      <c r="F12" s="94"/>
      <c r="G12" s="94"/>
      <c r="H12" s="94"/>
      <c r="I12" s="94"/>
      <c r="J12" s="197"/>
      <c r="K12" s="197"/>
      <c r="L12" s="124"/>
      <c r="M12" s="124"/>
    </row>
    <row r="13" spans="2:13" s="4" customFormat="1" ht="15.75">
      <c r="B13" s="199"/>
      <c r="C13" s="94"/>
      <c r="D13" s="94"/>
      <c r="E13" s="94"/>
      <c r="F13" s="94"/>
      <c r="G13" s="94"/>
      <c r="H13" s="94"/>
      <c r="I13" s="94"/>
      <c r="J13" s="197"/>
      <c r="K13" s="197"/>
      <c r="L13" s="124"/>
      <c r="M13" s="124"/>
    </row>
    <row r="14" spans="2:13" s="4" customFormat="1" ht="15.75">
      <c r="B14" s="199"/>
      <c r="C14" s="94"/>
      <c r="D14" s="94"/>
      <c r="E14" s="94"/>
      <c r="F14" s="94"/>
      <c r="G14" s="94"/>
      <c r="H14" s="94"/>
      <c r="I14" s="94"/>
      <c r="J14" s="197"/>
      <c r="K14" s="197"/>
      <c r="L14" s="124"/>
      <c r="M14" s="124"/>
    </row>
    <row r="15" spans="2:13" s="4" customFormat="1" ht="15.75">
      <c r="B15" s="199"/>
      <c r="C15" s="94"/>
      <c r="D15" s="94"/>
      <c r="E15" s="94"/>
      <c r="F15" s="94"/>
      <c r="G15" s="94"/>
      <c r="H15" s="94"/>
      <c r="I15" s="94"/>
      <c r="J15" s="197"/>
      <c r="K15" s="197"/>
      <c r="L15" s="124"/>
      <c r="M15" s="124"/>
    </row>
    <row r="16" spans="2:13" s="4" customFormat="1" ht="15.75">
      <c r="B16" s="199"/>
      <c r="C16" s="94"/>
      <c r="D16" s="94"/>
      <c r="E16" s="94"/>
      <c r="F16" s="94"/>
      <c r="G16" s="94"/>
      <c r="H16" s="94"/>
      <c r="I16" s="94"/>
      <c r="J16" s="197"/>
      <c r="K16" s="197"/>
      <c r="L16" s="124"/>
      <c r="M16" s="124"/>
    </row>
    <row r="17" spans="2:17" s="4" customFormat="1" ht="15.75">
      <c r="B17" s="199"/>
      <c r="C17" s="94"/>
      <c r="D17" s="94"/>
      <c r="E17" s="94"/>
      <c r="F17" s="94"/>
      <c r="G17" s="94"/>
      <c r="H17" s="94"/>
      <c r="I17" s="94"/>
      <c r="J17" s="197"/>
      <c r="K17" s="197"/>
      <c r="L17" s="124"/>
      <c r="M17" s="124"/>
    </row>
    <row r="18" spans="2:17" s="4" customFormat="1" ht="15.75">
      <c r="B18" s="199"/>
      <c r="C18" s="94"/>
      <c r="D18" s="94"/>
      <c r="E18" s="94"/>
      <c r="F18" s="94"/>
      <c r="G18" s="94"/>
      <c r="H18" s="94"/>
      <c r="I18" s="94"/>
      <c r="J18" s="197"/>
      <c r="K18" s="197"/>
      <c r="L18" s="124"/>
      <c r="M18" s="124"/>
    </row>
    <row r="19" spans="2:17" s="4" customFormat="1" ht="15.75">
      <c r="B19" s="199"/>
      <c r="C19" s="94"/>
      <c r="D19" s="94"/>
      <c r="E19" s="94"/>
      <c r="F19" s="94"/>
      <c r="G19" s="94"/>
      <c r="H19" s="94"/>
      <c r="I19" s="94"/>
      <c r="J19" s="197"/>
      <c r="K19" s="197"/>
      <c r="L19" s="124"/>
      <c r="M19" s="124"/>
    </row>
    <row r="20" spans="2:17" s="4" customFormat="1" ht="15.75">
      <c r="B20" s="199"/>
      <c r="C20" s="94"/>
      <c r="D20" s="94"/>
      <c r="E20" s="94"/>
      <c r="F20" s="94"/>
      <c r="G20" s="94"/>
      <c r="H20" s="94"/>
      <c r="I20" s="94"/>
      <c r="J20" s="197"/>
      <c r="K20" s="197"/>
      <c r="L20" s="124"/>
      <c r="M20" s="124"/>
    </row>
    <row r="21" spans="2:17" s="4" customFormat="1" ht="15.75">
      <c r="B21" s="199"/>
      <c r="C21" s="94"/>
      <c r="D21" s="94"/>
      <c r="E21" s="94"/>
      <c r="F21" s="94"/>
      <c r="G21" s="94"/>
      <c r="H21" s="94"/>
      <c r="I21" s="94"/>
      <c r="J21" s="197"/>
      <c r="K21" s="197"/>
      <c r="L21" s="124"/>
      <c r="M21" s="124"/>
    </row>
    <row r="22" spans="2:17" s="4" customFormat="1" ht="15.75">
      <c r="B22" s="199"/>
      <c r="C22" s="94"/>
      <c r="D22" s="94"/>
      <c r="E22" s="94"/>
      <c r="F22" s="94"/>
      <c r="G22" s="94"/>
      <c r="H22" s="94"/>
      <c r="I22" s="94"/>
      <c r="J22" s="197"/>
      <c r="K22" s="197"/>
      <c r="L22" s="124"/>
      <c r="M22" s="124"/>
    </row>
    <row r="23" spans="2:17" s="4" customFormat="1" ht="15.75">
      <c r="B23" s="199"/>
      <c r="C23" s="94"/>
      <c r="D23" s="94"/>
      <c r="E23" s="94"/>
      <c r="F23" s="94"/>
      <c r="G23" s="94"/>
      <c r="H23" s="94"/>
      <c r="I23" s="94"/>
      <c r="J23" s="197"/>
      <c r="K23" s="197"/>
      <c r="L23" s="124"/>
      <c r="M23" s="124"/>
    </row>
    <row r="24" spans="2:17" s="4" customFormat="1" ht="15.75">
      <c r="B24" s="199"/>
      <c r="C24" s="94"/>
      <c r="D24" s="94"/>
      <c r="E24" s="94"/>
      <c r="F24" s="94"/>
      <c r="G24" s="94"/>
      <c r="H24" s="94"/>
      <c r="I24" s="94"/>
      <c r="J24" s="197"/>
      <c r="K24" s="197"/>
      <c r="L24" s="124"/>
      <c r="M24" s="124"/>
    </row>
    <row r="25" spans="2:17" s="4" customFormat="1" ht="15.75">
      <c r="B25" s="199"/>
      <c r="C25" s="94"/>
      <c r="D25" s="94"/>
      <c r="E25" s="94"/>
      <c r="F25" s="94"/>
      <c r="G25" s="94"/>
      <c r="H25" s="94"/>
      <c r="I25" s="94"/>
      <c r="J25" s="197"/>
      <c r="K25" s="197"/>
      <c r="L25" s="124"/>
      <c r="M25" s="124"/>
    </row>
    <row r="26" spans="2:17" s="4" customFormat="1" ht="15.75">
      <c r="B26" s="199"/>
      <c r="C26" s="94"/>
      <c r="D26" s="94"/>
      <c r="E26" s="94"/>
      <c r="F26" s="94"/>
      <c r="G26" s="94"/>
      <c r="H26" s="94"/>
      <c r="I26" s="94"/>
      <c r="J26" s="197"/>
      <c r="K26" s="197"/>
      <c r="L26" s="124"/>
      <c r="M26" s="124"/>
    </row>
    <row r="27" spans="2:17" s="4" customFormat="1" ht="15.75">
      <c r="B27" s="199"/>
      <c r="C27" s="94"/>
      <c r="D27" s="94"/>
      <c r="E27" s="94"/>
      <c r="F27" s="94"/>
      <c r="G27" s="94"/>
      <c r="H27" s="94"/>
      <c r="I27" s="94"/>
      <c r="J27" s="197"/>
      <c r="K27" s="197"/>
      <c r="L27" s="124"/>
      <c r="M27" s="124"/>
    </row>
    <row r="28" spans="2:17" s="4" customFormat="1" ht="15.75">
      <c r="B28" s="199"/>
      <c r="C28" s="94"/>
      <c r="D28" s="94"/>
      <c r="E28" s="94"/>
      <c r="F28" s="94"/>
      <c r="G28" s="94"/>
      <c r="H28" s="94"/>
      <c r="I28" s="94"/>
      <c r="J28" s="197"/>
      <c r="K28" s="197"/>
      <c r="L28" s="124"/>
      <c r="M28" s="124"/>
    </row>
    <row r="29" spans="2:17" s="297" customFormat="1" ht="12">
      <c r="B29" s="494" t="s">
        <v>196</v>
      </c>
      <c r="C29" s="346"/>
      <c r="D29" s="346"/>
      <c r="E29" s="346"/>
      <c r="F29" s="346"/>
      <c r="G29" s="346"/>
      <c r="H29" s="346"/>
      <c r="I29" s="346"/>
      <c r="J29" s="586"/>
      <c r="K29" s="586"/>
      <c r="L29" s="53"/>
      <c r="M29" s="53"/>
    </row>
    <row r="30" spans="2:17" s="30" customFormat="1" ht="11.25">
      <c r="B30" s="690"/>
      <c r="C30" s="690"/>
      <c r="D30" s="690"/>
      <c r="E30" s="690"/>
      <c r="F30" s="690"/>
      <c r="G30" s="690"/>
      <c r="H30" s="690"/>
      <c r="I30" s="690"/>
      <c r="J30" s="197"/>
      <c r="K30" s="197"/>
      <c r="L30" s="197" t="s">
        <v>47</v>
      </c>
      <c r="M30" s="124"/>
    </row>
    <row r="31" spans="2:17" s="124" customFormat="1" ht="10.5" customHeight="1">
      <c r="B31" s="749"/>
      <c r="C31" s="784">
        <v>2025</v>
      </c>
      <c r="D31" s="784"/>
      <c r="E31" s="784"/>
      <c r="F31" s="784"/>
      <c r="G31" s="724">
        <v>2026</v>
      </c>
      <c r="H31" s="725"/>
      <c r="I31" s="197"/>
      <c r="L31" s="4"/>
      <c r="M31" s="4"/>
      <c r="N31" s="4"/>
      <c r="O31" s="4"/>
      <c r="P31" s="4"/>
      <c r="Q31" s="4"/>
    </row>
    <row r="32" spans="2:17" s="124" customFormat="1" ht="11.25">
      <c r="B32" s="750"/>
      <c r="C32" s="200" t="s">
        <v>192</v>
      </c>
      <c r="D32" s="200" t="s">
        <v>193</v>
      </c>
      <c r="E32" s="200" t="s">
        <v>194</v>
      </c>
      <c r="F32" s="201" t="s">
        <v>195</v>
      </c>
      <c r="G32" s="201" t="s">
        <v>192</v>
      </c>
      <c r="H32" s="200" t="s">
        <v>0</v>
      </c>
      <c r="I32" s="197"/>
      <c r="K32" s="30"/>
      <c r="L32" s="30"/>
      <c r="M32" s="30"/>
      <c r="N32" s="30"/>
      <c r="O32" s="30"/>
      <c r="P32" s="30"/>
      <c r="Q32" s="30"/>
    </row>
    <row r="33" spans="2:14" s="204" customFormat="1" ht="11.25">
      <c r="B33" s="151" t="s">
        <v>328</v>
      </c>
      <c r="C33" s="394">
        <v>6.17561041</v>
      </c>
      <c r="D33" s="394">
        <v>6.9393465699999997</v>
      </c>
      <c r="E33" s="394">
        <v>16.15575265</v>
      </c>
      <c r="F33" s="394">
        <v>20.2473885</v>
      </c>
      <c r="G33" s="394">
        <v>7.6876053100000004</v>
      </c>
      <c r="H33" s="394">
        <v>19.36625475</v>
      </c>
      <c r="I33" s="203"/>
      <c r="K33" s="30"/>
      <c r="L33" s="30"/>
      <c r="M33" s="30"/>
      <c r="N33" s="30"/>
    </row>
    <row r="34" spans="2:14" s="204" customFormat="1" ht="11.25">
      <c r="B34" s="151" t="s">
        <v>329</v>
      </c>
      <c r="C34" s="394">
        <v>0.16423664945960181</v>
      </c>
      <c r="D34" s="394">
        <v>0.16496554854976989</v>
      </c>
      <c r="E34" s="394">
        <v>0.31058140174802995</v>
      </c>
      <c r="F34" s="394">
        <v>0.41605219462981219</v>
      </c>
      <c r="G34" s="394">
        <v>0.19896752630641609</v>
      </c>
      <c r="H34" s="394">
        <v>0.44224259053278731</v>
      </c>
      <c r="I34" s="203"/>
      <c r="K34" s="30"/>
      <c r="L34" s="30"/>
      <c r="M34" s="30"/>
      <c r="N34" s="30"/>
    </row>
    <row r="35" spans="2:14" s="4" customFormat="1" ht="11.25" customHeight="1">
      <c r="C35" s="199"/>
      <c r="D35" s="94"/>
      <c r="E35" s="94"/>
      <c r="F35" s="94"/>
      <c r="G35" s="94"/>
      <c r="H35" s="94"/>
      <c r="I35" s="94"/>
    </row>
    <row r="36" spans="2:14" s="4" customFormat="1" ht="11.25" customHeight="1">
      <c r="C36" s="199"/>
      <c r="D36" s="94"/>
      <c r="E36" s="94"/>
      <c r="F36" s="94"/>
      <c r="G36" s="94"/>
      <c r="H36" s="94"/>
      <c r="I36" s="94"/>
    </row>
    <row r="37" spans="2:14" s="4" customFormat="1" ht="11.25" customHeight="1">
      <c r="C37" s="199"/>
      <c r="D37" s="94"/>
      <c r="E37" s="94"/>
      <c r="F37" s="94"/>
      <c r="G37" s="94"/>
      <c r="H37" s="94"/>
      <c r="I37" s="94"/>
    </row>
    <row r="38" spans="2:14" s="30" customFormat="1" ht="11.25">
      <c r="B38" s="779"/>
      <c r="C38" s="780"/>
      <c r="D38" s="194" t="s">
        <v>330</v>
      </c>
      <c r="E38" s="194" t="s">
        <v>331</v>
      </c>
      <c r="F38" s="119"/>
      <c r="G38" s="119"/>
      <c r="H38" s="119"/>
      <c r="I38" s="119"/>
    </row>
    <row r="39" spans="2:14" s="30" customFormat="1" ht="11.25">
      <c r="B39" s="781" t="s">
        <v>332</v>
      </c>
      <c r="C39" s="202" t="s">
        <v>213</v>
      </c>
      <c r="D39" s="385">
        <v>4.3437981700000003</v>
      </c>
      <c r="E39" s="474"/>
      <c r="F39" s="119"/>
      <c r="G39" s="119"/>
      <c r="H39" s="119"/>
      <c r="I39" s="119"/>
    </row>
    <row r="40" spans="2:14" s="30" customFormat="1" ht="11.25">
      <c r="B40" s="782"/>
      <c r="C40" s="202" t="s">
        <v>214</v>
      </c>
      <c r="D40" s="385">
        <v>4.5618082500000003</v>
      </c>
      <c r="E40" s="475"/>
      <c r="F40" s="119"/>
      <c r="G40" s="119"/>
      <c r="H40" s="119"/>
      <c r="I40" s="119"/>
    </row>
    <row r="41" spans="2:14" s="30" customFormat="1" ht="11.25">
      <c r="B41" s="782"/>
      <c r="C41" s="202" t="s">
        <v>215</v>
      </c>
      <c r="D41" s="385">
        <v>10.7830925</v>
      </c>
      <c r="E41" s="475"/>
      <c r="F41" s="119"/>
      <c r="G41" s="119"/>
      <c r="H41" s="119"/>
      <c r="I41" s="119"/>
    </row>
    <row r="42" spans="2:14" s="30" customFormat="1" ht="11.25">
      <c r="B42" s="782"/>
      <c r="C42" s="202" t="s">
        <v>216</v>
      </c>
      <c r="D42" s="385">
        <v>16.289549050000002</v>
      </c>
      <c r="E42" s="475"/>
      <c r="F42" s="119"/>
      <c r="G42" s="119"/>
      <c r="H42" s="119"/>
      <c r="I42" s="119"/>
    </row>
    <row r="43" spans="2:14" s="48" customFormat="1" ht="11.25">
      <c r="B43" s="782"/>
      <c r="C43" s="202" t="s">
        <v>217</v>
      </c>
      <c r="D43" s="385">
        <v>5.8029915599999997</v>
      </c>
      <c r="E43" s="475"/>
    </row>
    <row r="44" spans="2:14" s="50" customFormat="1" ht="11.25">
      <c r="B44" s="782"/>
      <c r="C44" s="202" t="s">
        <v>185</v>
      </c>
      <c r="D44" s="385">
        <v>11.104533610000001</v>
      </c>
      <c r="E44" s="475"/>
      <c r="F44" s="587"/>
      <c r="G44" s="587"/>
      <c r="H44" s="587"/>
      <c r="I44" s="587"/>
      <c r="J44" s="205"/>
      <c r="K44" s="205"/>
      <c r="L44" s="204"/>
      <c r="M44" s="204"/>
    </row>
    <row r="45" spans="2:14" s="48" customFormat="1" ht="11.25">
      <c r="B45" s="781" t="s">
        <v>333</v>
      </c>
      <c r="C45" s="439" t="s">
        <v>213</v>
      </c>
      <c r="D45" s="385">
        <v>16.360605660000001</v>
      </c>
      <c r="E45" s="385">
        <v>14.33852377</v>
      </c>
      <c r="J45" s="204"/>
      <c r="K45" s="204"/>
      <c r="L45" s="204"/>
      <c r="M45" s="204"/>
    </row>
    <row r="46" spans="2:14" s="48" customFormat="1" ht="11.25">
      <c r="B46" s="782"/>
      <c r="C46" s="439" t="s">
        <v>214</v>
      </c>
      <c r="D46" s="385">
        <v>19.70309833</v>
      </c>
      <c r="E46" s="385">
        <v>16.593114539999998</v>
      </c>
      <c r="J46" s="204"/>
      <c r="K46" s="204"/>
      <c r="L46" s="204"/>
      <c r="M46" s="204"/>
    </row>
    <row r="47" spans="2:14" s="48" customFormat="1" ht="11.25">
      <c r="B47" s="782"/>
      <c r="C47" s="439" t="s">
        <v>215</v>
      </c>
      <c r="D47" s="385">
        <v>22.186193840000001</v>
      </c>
      <c r="E47" s="385">
        <v>15.529791080000001</v>
      </c>
      <c r="J47" s="204"/>
      <c r="K47" s="204"/>
      <c r="L47" s="204"/>
      <c r="M47" s="204"/>
    </row>
    <row r="48" spans="2:14" s="48" customFormat="1" ht="11.25">
      <c r="B48" s="782"/>
      <c r="C48" s="439" t="s">
        <v>216</v>
      </c>
      <c r="D48" s="385">
        <v>24.910509229999999</v>
      </c>
      <c r="E48" s="385">
        <v>20.858162910000001</v>
      </c>
      <c r="J48" s="204"/>
      <c r="K48" s="204"/>
      <c r="L48" s="204"/>
      <c r="M48" s="204"/>
    </row>
    <row r="49" spans="2:13" s="48" customFormat="1" ht="11.25">
      <c r="B49" s="782"/>
      <c r="C49" s="439" t="s">
        <v>217</v>
      </c>
      <c r="D49" s="385">
        <v>16.892326560000001</v>
      </c>
      <c r="E49" s="385">
        <v>13.165509569999999</v>
      </c>
      <c r="J49" s="204"/>
      <c r="K49" s="204"/>
      <c r="L49" s="204"/>
      <c r="M49" s="204"/>
    </row>
    <row r="50" spans="2:13" s="48" customFormat="1" ht="11.25">
      <c r="B50" s="783"/>
      <c r="C50" s="439" t="s">
        <v>185</v>
      </c>
      <c r="D50" s="385">
        <v>26.384055329999999</v>
      </c>
      <c r="E50" s="385">
        <v>18.12233419</v>
      </c>
      <c r="F50" s="588"/>
      <c r="G50" s="588"/>
      <c r="H50" s="588"/>
      <c r="I50" s="588"/>
      <c r="J50" s="205"/>
      <c r="K50" s="205"/>
      <c r="L50" s="204"/>
      <c r="M50" s="204"/>
    </row>
    <row r="51" spans="2:13">
      <c r="C51" s="206"/>
      <c r="D51" s="206"/>
      <c r="E51" s="206"/>
      <c r="F51" s="206"/>
      <c r="G51" s="206"/>
      <c r="H51" s="206"/>
      <c r="I51" s="206"/>
      <c r="J51" s="205"/>
      <c r="K51" s="205"/>
    </row>
    <row r="52" spans="2:13">
      <c r="C52" s="206"/>
      <c r="D52" s="206"/>
      <c r="E52" s="206"/>
      <c r="F52" s="206"/>
      <c r="G52" s="206"/>
      <c r="H52" s="206"/>
      <c r="I52" s="206"/>
      <c r="J52" s="205"/>
      <c r="K52" s="205"/>
    </row>
  </sheetData>
  <mergeCells count="11">
    <mergeCell ref="B39:B44"/>
    <mergeCell ref="B45:B50"/>
    <mergeCell ref="B30:I30"/>
    <mergeCell ref="C31:F31"/>
    <mergeCell ref="B31:B32"/>
    <mergeCell ref="G31:H31"/>
    <mergeCell ref="B1:K1"/>
    <mergeCell ref="B4:F4"/>
    <mergeCell ref="H4:I4"/>
    <mergeCell ref="J4:K4"/>
    <mergeCell ref="B38:C38"/>
  </mergeCells>
  <hyperlinks>
    <hyperlink ref="B1:C1" location="Cuprins_ro!B4" display="I. Balanța de plăți a Republicii Moldova în trimestrul I 2023 (date provizorii)" xr:uid="{9A41844A-0274-4371-8B0F-3CBF66C9C919}"/>
  </hyperlinks>
  <pageMargins left="0.7" right="0.7" top="0.75" bottom="0.75" header="0.3" footer="0.3"/>
  <pageSetup paperSize="9" orientation="portrait" horizontalDpi="300"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I66"/>
  <sheetViews>
    <sheetView showGridLines="0" showRowColHeaders="0" zoomScaleNormal="100" workbookViewId="0"/>
  </sheetViews>
  <sheetFormatPr defaultColWidth="9.140625" defaultRowHeight="11.25" customHeight="1"/>
  <cols>
    <col min="1" max="1" width="5.7109375" style="207" customWidth="1"/>
    <col min="2" max="2" width="40.7109375" style="207" customWidth="1"/>
    <col min="3" max="3" width="30.5703125" style="207" customWidth="1"/>
    <col min="4" max="4" width="31.42578125" style="207" customWidth="1"/>
    <col min="5" max="16384" width="9.140625" style="207"/>
  </cols>
  <sheetData>
    <row r="1" spans="2:4" s="4" customFormat="1" ht="15.75">
      <c r="B1" s="683" t="s">
        <v>181</v>
      </c>
      <c r="C1" s="684"/>
      <c r="D1" s="684"/>
    </row>
    <row r="3" spans="2:4" ht="5.0999999999999996" customHeight="1">
      <c r="B3" s="785"/>
      <c r="C3" s="785"/>
      <c r="D3" s="785"/>
    </row>
    <row r="4" spans="2:4" ht="15">
      <c r="B4" s="786" t="s">
        <v>186</v>
      </c>
      <c r="C4" s="786"/>
      <c r="D4" s="786"/>
    </row>
    <row r="34" spans="2:9" s="590" customFormat="1">
      <c r="B34" s="589"/>
      <c r="C34" s="208" t="s">
        <v>334</v>
      </c>
      <c r="D34" s="208" t="s">
        <v>335</v>
      </c>
    </row>
    <row r="35" spans="2:9" s="591" customFormat="1">
      <c r="B35" s="209" t="s">
        <v>290</v>
      </c>
      <c r="C35" s="396">
        <v>-769.80677978000006</v>
      </c>
      <c r="D35" s="396">
        <v>126.40231469999999</v>
      </c>
      <c r="F35" s="30"/>
      <c r="G35" s="30"/>
      <c r="H35" s="30"/>
      <c r="I35" s="30"/>
    </row>
    <row r="36" spans="2:9" s="592" customFormat="1">
      <c r="B36" s="211" t="s">
        <v>336</v>
      </c>
      <c r="C36" s="395">
        <v>33.097309879999997</v>
      </c>
      <c r="D36" s="395">
        <v>95.25286199</v>
      </c>
      <c r="F36" s="30"/>
      <c r="G36" s="30"/>
      <c r="H36" s="30"/>
      <c r="I36" s="30"/>
    </row>
    <row r="37" spans="2:9" s="592" customFormat="1">
      <c r="B37" s="211" t="s">
        <v>337</v>
      </c>
      <c r="C37" s="395">
        <v>-24.93781444</v>
      </c>
      <c r="D37" s="395">
        <v>7.8145699999999998E-3</v>
      </c>
      <c r="F37" s="30"/>
      <c r="G37" s="30"/>
      <c r="H37" s="30"/>
      <c r="I37" s="30"/>
    </row>
    <row r="38" spans="2:9" s="592" customFormat="1">
      <c r="B38" s="211" t="s">
        <v>338</v>
      </c>
      <c r="C38" s="395">
        <v>0.81080216999987087</v>
      </c>
      <c r="D38" s="395">
        <v>-0.69579921000001188</v>
      </c>
      <c r="F38" s="30"/>
      <c r="G38" s="30"/>
      <c r="H38" s="30"/>
      <c r="I38" s="30"/>
    </row>
    <row r="39" spans="2:9" s="592" customFormat="1">
      <c r="B39" s="211" t="s">
        <v>339</v>
      </c>
      <c r="C39" s="395">
        <v>-683.29061936999994</v>
      </c>
      <c r="D39" s="395">
        <v>29.31937795</v>
      </c>
      <c r="F39" s="30"/>
      <c r="G39" s="30"/>
      <c r="H39" s="30"/>
      <c r="I39" s="30"/>
    </row>
    <row r="40" spans="2:9" s="592" customFormat="1">
      <c r="B40" s="211" t="s">
        <v>248</v>
      </c>
      <c r="C40" s="395">
        <v>-5.7229235100000002</v>
      </c>
      <c r="D40" s="57">
        <v>-106.8233886</v>
      </c>
      <c r="F40" s="30"/>
      <c r="G40" s="30"/>
      <c r="H40" s="30"/>
      <c r="I40" s="30"/>
    </row>
    <row r="41" spans="2:9" s="592" customFormat="1">
      <c r="B41" s="211" t="s">
        <v>180</v>
      </c>
      <c r="C41" s="395"/>
      <c r="D41" s="57">
        <v>0.17977317000000001</v>
      </c>
      <c r="F41" s="30"/>
      <c r="G41" s="30"/>
      <c r="H41" s="30"/>
      <c r="I41" s="30"/>
    </row>
    <row r="42" spans="2:9" s="592" customFormat="1">
      <c r="B42" s="211" t="s">
        <v>340</v>
      </c>
      <c r="C42" s="395">
        <v>-26.153063599999999</v>
      </c>
      <c r="D42" s="395">
        <v>109.06167483</v>
      </c>
      <c r="F42" s="30"/>
      <c r="G42" s="30"/>
      <c r="H42" s="30"/>
      <c r="I42" s="30"/>
    </row>
    <row r="43" spans="2:9" s="592" customFormat="1">
      <c r="B43" s="211" t="s">
        <v>252</v>
      </c>
      <c r="C43" s="395">
        <v>-63.610470909999997</v>
      </c>
      <c r="D43" s="593"/>
      <c r="F43" s="30"/>
      <c r="G43" s="30"/>
      <c r="H43" s="30"/>
      <c r="I43" s="30"/>
    </row>
    <row r="44" spans="2:9" s="210" customFormat="1" ht="11.25" customHeight="1">
      <c r="B44" s="207"/>
      <c r="C44" s="207"/>
      <c r="D44" s="207"/>
    </row>
    <row r="45" spans="2:9" ht="11.25" customHeight="1">
      <c r="C45" s="212"/>
      <c r="D45" s="212"/>
    </row>
    <row r="57" spans="3:4" ht="11.25" customHeight="1">
      <c r="C57" s="213"/>
      <c r="D57" s="213"/>
    </row>
    <row r="58" spans="3:4" ht="11.25" customHeight="1">
      <c r="C58" s="213"/>
      <c r="D58" s="213"/>
    </row>
    <row r="59" spans="3:4" ht="11.25" customHeight="1">
      <c r="C59" s="213"/>
      <c r="D59" s="213"/>
    </row>
    <row r="60" spans="3:4" ht="11.25" customHeight="1">
      <c r="C60" s="213"/>
      <c r="D60" s="213"/>
    </row>
    <row r="61" spans="3:4" ht="11.25" customHeight="1">
      <c r="C61" s="213"/>
      <c r="D61" s="213"/>
    </row>
    <row r="62" spans="3:4" ht="11.25" customHeight="1">
      <c r="C62" s="213"/>
      <c r="D62" s="213"/>
    </row>
    <row r="63" spans="3:4" ht="11.25" customHeight="1">
      <c r="C63" s="213"/>
      <c r="D63" s="213"/>
    </row>
    <row r="64" spans="3:4" ht="11.25" customHeight="1">
      <c r="C64" s="212"/>
      <c r="D64" s="212"/>
    </row>
    <row r="65" spans="3:4" ht="11.25" customHeight="1">
      <c r="C65" s="212"/>
      <c r="D65" s="212"/>
    </row>
    <row r="66" spans="3:4" ht="11.25" customHeight="1">
      <c r="C66" s="212"/>
      <c r="D66" s="212"/>
    </row>
  </sheetData>
  <mergeCells count="3">
    <mergeCell ref="B1:D1"/>
    <mergeCell ref="B3:D3"/>
    <mergeCell ref="B4:D4"/>
  </mergeCells>
  <hyperlinks>
    <hyperlink ref="B1:C1" location="Cuprins_ro!B4" display="I. Balanța de plăți a Republicii Moldova în trimestrul I 2023 (date provizorii)" xr:uid="{A13B04C3-20D5-4C7C-8B4E-BAB999D7A094}"/>
  </hyperlinks>
  <pageMargins left="0.7" right="0.7" top="0.75" bottom="0.75" header="0.3" footer="0.3"/>
  <pageSetup paperSize="32767" orientation="portrait" r:id="rId1"/>
  <headerFooter differentOddEven="1">
    <oddHeader>&amp;R&amp;"permiansanstypeface,Regular"&amp;12SP-3&amp;8
&amp;L&amp;1 </oddHeader>
    <oddFooter>&amp;C&amp;"permiansanstypeface,Regular"&amp;8Atenţie! Se interzice deţinerea, sustragerea, alterarea, multiplicarea, distrugerea sau folosirea  acestui document fără a dispune de drept de acces autorizat.&amp;L&amp;1 </oddFooter>
    <evenHeader>&amp;R&amp;"permiansanstypeface,Regular"&amp;12SP-3&amp;8
&amp;L&amp;1 </evenHeader>
    <evenFooter>&amp;C&amp;"permiansanstypeface,Regular"&amp;8Atenţie! Se interzice deţinerea, sustragerea, alterarea, multiplicarea, distrugerea sau folosirea  acestui document fără a dispune de drept de acces autorizat.&amp;L&amp;1 </even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dimension ref="B1:N94"/>
  <sheetViews>
    <sheetView showGridLines="0" showRowColHeaders="0" zoomScaleNormal="100" workbookViewId="0"/>
  </sheetViews>
  <sheetFormatPr defaultColWidth="9.140625" defaultRowHeight="15"/>
  <cols>
    <col min="1" max="1" width="5.7109375" style="4" customWidth="1"/>
    <col min="2" max="2" width="56.140625" style="4" customWidth="1"/>
    <col min="3" max="8" width="8.42578125" style="4" customWidth="1"/>
    <col min="9" max="14" width="7.42578125" style="4" customWidth="1"/>
    <col min="15" max="16384" width="9.140625" style="4"/>
  </cols>
  <sheetData>
    <row r="1" spans="2:14" ht="15.75">
      <c r="B1" s="683" t="s">
        <v>181</v>
      </c>
      <c r="C1" s="693"/>
      <c r="D1" s="693"/>
      <c r="E1" s="693"/>
      <c r="F1" s="693"/>
      <c r="G1" s="693"/>
      <c r="H1" s="693"/>
      <c r="I1" s="693"/>
      <c r="J1" s="693"/>
      <c r="K1" s="693"/>
      <c r="L1" s="693"/>
      <c r="M1" s="693"/>
      <c r="N1" s="693"/>
    </row>
    <row r="2" spans="2:14" ht="11.25" customHeight="1"/>
    <row r="3" spans="2:14">
      <c r="B3" s="700" t="s">
        <v>134</v>
      </c>
      <c r="C3" s="700"/>
      <c r="D3" s="700"/>
      <c r="E3" s="700"/>
      <c r="F3" s="700"/>
      <c r="G3" s="700"/>
      <c r="H3" s="700"/>
      <c r="I3" s="700"/>
      <c r="J3" s="700"/>
      <c r="K3" s="700"/>
      <c r="L3" s="700"/>
      <c r="M3" s="700"/>
      <c r="N3" s="700"/>
    </row>
    <row r="4" spans="2:14" ht="5.0999999999999996" customHeight="1" thickBot="1">
      <c r="B4" s="141"/>
    </row>
    <row r="5" spans="2:14" ht="12" customHeight="1" thickTop="1" thickBot="1">
      <c r="B5" s="659"/>
      <c r="C5" s="792">
        <v>2025</v>
      </c>
      <c r="D5" s="787"/>
      <c r="E5" s="787"/>
      <c r="F5" s="793"/>
      <c r="G5" s="794">
        <v>2026</v>
      </c>
      <c r="H5" s="795"/>
      <c r="I5" s="787">
        <v>2025</v>
      </c>
      <c r="J5" s="787"/>
      <c r="K5" s="787"/>
      <c r="L5" s="788"/>
      <c r="M5" s="701">
        <v>2026</v>
      </c>
      <c r="N5" s="702"/>
    </row>
    <row r="6" spans="2:14" s="297" customFormat="1" ht="12.75" thickBot="1">
      <c r="B6" s="643"/>
      <c r="C6" s="652" t="s">
        <v>192</v>
      </c>
      <c r="D6" s="665" t="s">
        <v>193</v>
      </c>
      <c r="E6" s="665" t="s">
        <v>194</v>
      </c>
      <c r="F6" s="666" t="s">
        <v>195</v>
      </c>
      <c r="G6" s="647" t="s">
        <v>192</v>
      </c>
      <c r="H6" s="647" t="s">
        <v>0</v>
      </c>
      <c r="I6" s="652" t="s">
        <v>192</v>
      </c>
      <c r="J6" s="665" t="s">
        <v>193</v>
      </c>
      <c r="K6" s="665" t="s">
        <v>194</v>
      </c>
      <c r="L6" s="666" t="s">
        <v>195</v>
      </c>
      <c r="M6" s="667" t="s">
        <v>192</v>
      </c>
      <c r="N6" s="667" t="s">
        <v>0</v>
      </c>
    </row>
    <row r="7" spans="2:14" s="297" customFormat="1" ht="12.75" thickBot="1">
      <c r="B7" s="668"/>
      <c r="C7" s="789" t="s">
        <v>223</v>
      </c>
      <c r="D7" s="790"/>
      <c r="E7" s="790"/>
      <c r="F7" s="790"/>
      <c r="G7" s="791"/>
      <c r="H7" s="791"/>
      <c r="I7" s="796" t="s">
        <v>341</v>
      </c>
      <c r="J7" s="797"/>
      <c r="K7" s="797"/>
      <c r="L7" s="797"/>
      <c r="M7" s="797"/>
      <c r="N7" s="797"/>
    </row>
    <row r="8" spans="2:14" s="297" customFormat="1" ht="13.5" thickTop="1" thickBot="1">
      <c r="B8" s="215" t="s">
        <v>234</v>
      </c>
      <c r="C8" s="397">
        <v>-719.35231223000005</v>
      </c>
      <c r="D8" s="397">
        <v>-764.92837945999997</v>
      </c>
      <c r="E8" s="398">
        <v>-757.29775143999996</v>
      </c>
      <c r="F8" s="505">
        <v>-1049.1016002599999</v>
      </c>
      <c r="G8" s="506">
        <v>-634.68572793999999</v>
      </c>
      <c r="H8" s="507">
        <v>-896.20909446999997</v>
      </c>
      <c r="I8" s="511">
        <v>-0.19130742663164943</v>
      </c>
      <c r="J8" s="511">
        <v>-0.18184252428670017</v>
      </c>
      <c r="K8" s="511">
        <v>-0.14558442573262989</v>
      </c>
      <c r="L8" s="511">
        <v>-0.21557398534523153</v>
      </c>
      <c r="M8" s="511">
        <v>-0.16426682195291942</v>
      </c>
      <c r="N8" s="511">
        <v>-0.20465590105771811</v>
      </c>
    </row>
    <row r="9" spans="2:14" s="297" customFormat="1" ht="13.5" thickTop="1" thickBot="1">
      <c r="B9" s="217" t="s">
        <v>342</v>
      </c>
      <c r="C9" s="387">
        <v>-106.40611152</v>
      </c>
      <c r="D9" s="387">
        <v>-87.13626884</v>
      </c>
      <c r="E9" s="399">
        <v>-10.18913783</v>
      </c>
      <c r="F9" s="400">
        <v>-135.06270293</v>
      </c>
      <c r="G9" s="440">
        <v>-42.591634569999997</v>
      </c>
      <c r="H9" s="508">
        <v>-62.155552100000001</v>
      </c>
      <c r="I9" s="512">
        <v>-2.8298066228030626E-2</v>
      </c>
      <c r="J9" s="512">
        <v>-2.0714460998264888E-2</v>
      </c>
      <c r="K9" s="512">
        <v>-1.9587801190093612E-3</v>
      </c>
      <c r="L9" s="512">
        <v>-2.7753274930572339E-2</v>
      </c>
      <c r="M9" s="512">
        <v>-1.1023396532488914E-2</v>
      </c>
      <c r="N9" s="512">
        <v>-1.419367489044294E-2</v>
      </c>
    </row>
    <row r="10" spans="2:14" s="297" customFormat="1" ht="13.5" thickTop="1" thickBot="1">
      <c r="B10" s="219" t="s">
        <v>343</v>
      </c>
      <c r="C10" s="387">
        <v>29.63461092</v>
      </c>
      <c r="D10" s="387">
        <v>-1.2741734</v>
      </c>
      <c r="E10" s="399">
        <v>14.74098375</v>
      </c>
      <c r="F10" s="400">
        <v>-6.5168572999999999</v>
      </c>
      <c r="G10" s="440">
        <v>34.048906940000002</v>
      </c>
      <c r="H10" s="508">
        <v>-24.945629010000001</v>
      </c>
      <c r="I10" s="512">
        <v>7.881146773213837E-3</v>
      </c>
      <c r="J10" s="512">
        <v>-3.029027470500373E-4</v>
      </c>
      <c r="K10" s="512">
        <v>2.8338360306722887E-3</v>
      </c>
      <c r="L10" s="512">
        <v>-1.3391123412060339E-3</v>
      </c>
      <c r="M10" s="512">
        <v>8.8124019302561769E-3</v>
      </c>
      <c r="N10" s="512">
        <v>-5.696516821793977E-3</v>
      </c>
    </row>
    <row r="11" spans="2:14" s="297" customFormat="1" ht="13.5" thickTop="1" thickBot="1">
      <c r="B11" s="220" t="s">
        <v>344</v>
      </c>
      <c r="C11" s="387">
        <v>-508.24574774000001</v>
      </c>
      <c r="D11" s="387">
        <v>-885.76301880999995</v>
      </c>
      <c r="E11" s="399">
        <v>-858.44122802000004</v>
      </c>
      <c r="F11" s="400">
        <v>-848.83276097999999</v>
      </c>
      <c r="G11" s="440">
        <v>-749.63851643999999</v>
      </c>
      <c r="H11" s="508">
        <v>-745.49744244999999</v>
      </c>
      <c r="I11" s="512">
        <v>-0.13516490382188404</v>
      </c>
      <c r="J11" s="512">
        <v>-0.21056792712269998</v>
      </c>
      <c r="K11" s="512">
        <v>-0.16502844880876028</v>
      </c>
      <c r="L11" s="512">
        <v>-0.17442186832114759</v>
      </c>
      <c r="M11" s="512">
        <v>-0.19401844296826737</v>
      </c>
      <c r="N11" s="512">
        <v>-0.17023979310437168</v>
      </c>
    </row>
    <row r="12" spans="2:14" s="297" customFormat="1" ht="13.5" thickTop="1" thickBot="1">
      <c r="B12" s="221" t="s">
        <v>345</v>
      </c>
      <c r="C12" s="387">
        <v>0</v>
      </c>
      <c r="D12" s="401">
        <v>3.3075484500000001</v>
      </c>
      <c r="E12" s="402">
        <v>0.29953994</v>
      </c>
      <c r="F12" s="403">
        <v>0.80646183000000005</v>
      </c>
      <c r="G12" s="441">
        <v>0</v>
      </c>
      <c r="H12" s="509">
        <v>0.81080216999999999</v>
      </c>
      <c r="I12" s="512">
        <v>0</v>
      </c>
      <c r="J12" s="512">
        <v>7.8628663218529985E-4</v>
      </c>
      <c r="K12" s="512">
        <v>5.7584153743973535E-5</v>
      </c>
      <c r="L12" s="512">
        <v>1.6571530410288446E-4</v>
      </c>
      <c r="M12" s="512">
        <v>0</v>
      </c>
      <c r="N12" s="512">
        <v>1.8515260524000151E-4</v>
      </c>
    </row>
    <row r="13" spans="2:14" s="297" customFormat="1" ht="13.5" thickTop="1" thickBot="1">
      <c r="B13" s="221" t="s">
        <v>247</v>
      </c>
      <c r="C13" s="388">
        <v>-311.14141110000003</v>
      </c>
      <c r="D13" s="388">
        <v>-581.00389749999999</v>
      </c>
      <c r="E13" s="402">
        <v>-624.96191118000002</v>
      </c>
      <c r="F13" s="403">
        <v>-687.39745987000003</v>
      </c>
      <c r="G13" s="441">
        <v>-390.21632734999997</v>
      </c>
      <c r="H13" s="510">
        <v>-712.60999732000005</v>
      </c>
      <c r="I13" s="512">
        <v>-8.2746189404128173E-2</v>
      </c>
      <c r="J13" s="512">
        <v>-0.13811909477903736</v>
      </c>
      <c r="K13" s="512">
        <v>-0.12014392063214226</v>
      </c>
      <c r="L13" s="512">
        <v>-0.14124943656900335</v>
      </c>
      <c r="M13" s="512">
        <v>-0.1009942293424065</v>
      </c>
      <c r="N13" s="512">
        <v>-0.16272970448989857</v>
      </c>
    </row>
    <row r="14" spans="2:14" s="297" customFormat="1" ht="13.5" thickTop="1" thickBot="1">
      <c r="B14" s="221" t="s">
        <v>248</v>
      </c>
      <c r="C14" s="388">
        <v>50.801586069999999</v>
      </c>
      <c r="D14" s="388">
        <v>-197.87518600999999</v>
      </c>
      <c r="E14" s="402">
        <v>-78.098131769999995</v>
      </c>
      <c r="F14" s="403">
        <v>-169.13889666</v>
      </c>
      <c r="G14" s="441">
        <v>-223.01610887000001</v>
      </c>
      <c r="H14" s="510">
        <v>101.10046508000001</v>
      </c>
      <c r="I14" s="512">
        <v>1.3510376674441774E-2</v>
      </c>
      <c r="J14" s="512">
        <v>-4.7039859265203703E-2</v>
      </c>
      <c r="K14" s="512">
        <v>-1.5013740160863969E-2</v>
      </c>
      <c r="L14" s="512">
        <v>-3.4755400259474455E-2</v>
      </c>
      <c r="M14" s="512">
        <v>-5.7720137440753036E-2</v>
      </c>
      <c r="N14" s="512">
        <v>2.3087030589148273E-2</v>
      </c>
    </row>
    <row r="15" spans="2:14" s="297" customFormat="1" ht="13.5" thickTop="1" thickBot="1">
      <c r="B15" s="221" t="s">
        <v>249</v>
      </c>
      <c r="C15" s="388">
        <v>0.98294146000000004</v>
      </c>
      <c r="D15" s="388">
        <v>-0.15077772</v>
      </c>
      <c r="E15" s="402">
        <v>-1.07345191</v>
      </c>
      <c r="F15" s="403">
        <v>-2.0733750299999998</v>
      </c>
      <c r="G15" s="441">
        <v>-0.95222012</v>
      </c>
      <c r="H15" s="510">
        <v>-0.17977317000000001</v>
      </c>
      <c r="I15" s="512">
        <v>2.6140737722690836E-4</v>
      </c>
      <c r="J15" s="512">
        <v>-3.5843618758593884E-5</v>
      </c>
      <c r="K15" s="512">
        <v>-2.0636252989234769E-4</v>
      </c>
      <c r="L15" s="512">
        <v>-4.2604616961943148E-4</v>
      </c>
      <c r="M15" s="512">
        <v>-2.4644980346369877E-4</v>
      </c>
      <c r="N15" s="512">
        <v>-4.1052518122581845E-5</v>
      </c>
    </row>
    <row r="16" spans="2:14" s="297" customFormat="1" ht="13.5" thickTop="1" thickBot="1">
      <c r="B16" s="223" t="s">
        <v>250</v>
      </c>
      <c r="C16" s="388">
        <v>-249.78433957999999</v>
      </c>
      <c r="D16" s="388">
        <v>-110.71353065</v>
      </c>
      <c r="E16" s="402">
        <v>-155.31331471999999</v>
      </c>
      <c r="F16" s="403">
        <v>8.2133652000000001</v>
      </c>
      <c r="G16" s="441">
        <v>-136.20663192999999</v>
      </c>
      <c r="H16" s="510">
        <v>-135.21473843000001</v>
      </c>
      <c r="I16" s="512">
        <v>-6.642864477602077E-2</v>
      </c>
      <c r="J16" s="512">
        <v>-2.6319363258951647E-2</v>
      </c>
      <c r="K16" s="512">
        <v>-2.9857740484700062E-2</v>
      </c>
      <c r="L16" s="512">
        <v>1.6877182046248218E-3</v>
      </c>
      <c r="M16" s="512">
        <v>-3.525245577629766E-2</v>
      </c>
      <c r="N16" s="512">
        <v>-3.0877274399943769E-2</v>
      </c>
    </row>
    <row r="17" spans="2:14" s="297" customFormat="1" ht="13.5" thickTop="1" thickBot="1">
      <c r="B17" s="221" t="s">
        <v>251</v>
      </c>
      <c r="C17" s="388">
        <v>0.73950161999999997</v>
      </c>
      <c r="D17" s="388">
        <v>0.68377343999999995</v>
      </c>
      <c r="E17" s="402">
        <v>0.66101542999999996</v>
      </c>
      <c r="F17" s="403">
        <v>0.66358530000000004</v>
      </c>
      <c r="G17" s="441">
        <v>0.66406911000000002</v>
      </c>
      <c r="H17" s="510">
        <v>0.66660677999999995</v>
      </c>
      <c r="I17" s="512">
        <v>1.9666601400580847E-4</v>
      </c>
      <c r="J17" s="512">
        <v>1.6254997423102211E-4</v>
      </c>
      <c r="K17" s="512">
        <v>1.2707492078772124E-4</v>
      </c>
      <c r="L17" s="512">
        <v>1.3635640981012555E-4</v>
      </c>
      <c r="M17" s="512">
        <v>1.7187171139149355E-4</v>
      </c>
      <c r="N17" s="512">
        <v>1.5222453337495202E-4</v>
      </c>
    </row>
    <row r="18" spans="2:14" s="297" customFormat="1" ht="13.5" thickTop="1" thickBot="1">
      <c r="B18" s="224" t="s">
        <v>346</v>
      </c>
      <c r="C18" s="387">
        <v>-134.33506389999999</v>
      </c>
      <c r="D18" s="387">
        <v>209.24508159000001</v>
      </c>
      <c r="E18" s="399">
        <v>96.591630649999999</v>
      </c>
      <c r="F18" s="400">
        <v>-58.689279050000003</v>
      </c>
      <c r="G18" s="440">
        <v>123.49551613</v>
      </c>
      <c r="H18" s="508">
        <v>-63.610470909999997</v>
      </c>
      <c r="I18" s="512">
        <v>-3.5725603357608028E-2</v>
      </c>
      <c r="J18" s="512">
        <v>4.9742766581314747E-2</v>
      </c>
      <c r="K18" s="512">
        <v>1.8568967162545021E-2</v>
      </c>
      <c r="L18" s="512">
        <v>-1.2059729752305568E-2</v>
      </c>
      <c r="M18" s="512">
        <v>3.1962615617580667E-2</v>
      </c>
      <c r="N18" s="512">
        <v>-1.4525916241109504E-2</v>
      </c>
    </row>
    <row r="19" spans="2:14" s="30" customFormat="1" ht="12" thickTop="1">
      <c r="B19" s="690" t="s">
        <v>347</v>
      </c>
      <c r="C19" s="690"/>
      <c r="D19" s="690"/>
      <c r="E19" s="690"/>
      <c r="F19" s="690"/>
      <c r="G19" s="690"/>
      <c r="H19" s="690"/>
      <c r="I19" s="690"/>
      <c r="J19" s="690"/>
      <c r="K19" s="690"/>
      <c r="L19" s="690"/>
      <c r="M19" s="690"/>
    </row>
    <row r="20" spans="2:14" s="30" customFormat="1" ht="11.25">
      <c r="B20" s="690" t="s">
        <v>196</v>
      </c>
      <c r="C20" s="690"/>
      <c r="D20" s="690"/>
      <c r="E20" s="690"/>
      <c r="F20" s="690"/>
      <c r="G20" s="690"/>
      <c r="H20" s="690"/>
      <c r="I20" s="690"/>
    </row>
    <row r="26" spans="2:14" ht="15.75" thickBot="1">
      <c r="B26" s="225"/>
    </row>
    <row r="68" spans="3:11">
      <c r="C68" s="137"/>
      <c r="D68" s="137"/>
      <c r="E68" s="137"/>
      <c r="F68" s="137"/>
      <c r="G68" s="137"/>
      <c r="H68" s="137"/>
      <c r="I68" s="137"/>
      <c r="J68" s="137"/>
      <c r="K68" s="137"/>
    </row>
    <row r="69" spans="3:11">
      <c r="C69" s="137"/>
      <c r="D69" s="137"/>
      <c r="E69" s="137"/>
      <c r="F69" s="137"/>
      <c r="G69" s="137"/>
      <c r="H69" s="137"/>
      <c r="I69" s="137"/>
      <c r="J69" s="137"/>
      <c r="K69" s="137"/>
    </row>
    <row r="70" spans="3:11">
      <c r="C70" s="137"/>
      <c r="D70" s="137"/>
      <c r="E70" s="137"/>
      <c r="F70" s="137"/>
      <c r="G70" s="137"/>
      <c r="H70" s="137"/>
      <c r="I70" s="137"/>
      <c r="J70" s="137"/>
      <c r="K70" s="137"/>
    </row>
    <row r="71" spans="3:11">
      <c r="C71" s="137"/>
      <c r="D71" s="137"/>
      <c r="E71" s="137"/>
      <c r="F71" s="137"/>
      <c r="G71" s="137"/>
      <c r="H71" s="137"/>
      <c r="I71" s="137"/>
      <c r="J71" s="137"/>
      <c r="K71" s="137"/>
    </row>
    <row r="72" spans="3:11">
      <c r="C72" s="137"/>
      <c r="D72" s="137"/>
      <c r="E72" s="137"/>
      <c r="F72" s="137"/>
      <c r="G72" s="137"/>
      <c r="H72" s="137"/>
      <c r="I72" s="137"/>
      <c r="J72" s="137"/>
      <c r="K72" s="137"/>
    </row>
    <row r="73" spans="3:11">
      <c r="C73" s="137"/>
      <c r="D73" s="137"/>
      <c r="E73" s="137"/>
      <c r="F73" s="137"/>
      <c r="G73" s="137"/>
      <c r="H73" s="137"/>
      <c r="I73" s="137"/>
      <c r="J73" s="137"/>
      <c r="K73" s="137"/>
    </row>
    <row r="74" spans="3:11">
      <c r="C74" s="137"/>
      <c r="D74" s="137"/>
      <c r="E74" s="137"/>
      <c r="F74" s="137"/>
      <c r="G74" s="137"/>
      <c r="H74" s="137"/>
      <c r="I74" s="137"/>
      <c r="J74" s="137"/>
      <c r="K74" s="137"/>
    </row>
    <row r="75" spans="3:11">
      <c r="C75" s="137"/>
      <c r="D75" s="137"/>
      <c r="E75" s="137"/>
      <c r="F75" s="137"/>
      <c r="G75" s="137"/>
      <c r="H75" s="137"/>
      <c r="I75" s="137"/>
      <c r="J75" s="137"/>
      <c r="K75" s="137"/>
    </row>
    <row r="76" spans="3:11">
      <c r="C76" s="137"/>
      <c r="D76" s="137"/>
      <c r="E76" s="137"/>
      <c r="F76" s="137"/>
      <c r="G76" s="137"/>
      <c r="H76" s="137"/>
      <c r="I76" s="137"/>
      <c r="J76" s="137"/>
      <c r="K76" s="137"/>
    </row>
    <row r="77" spans="3:11">
      <c r="C77" s="137"/>
      <c r="D77" s="137"/>
      <c r="E77" s="137"/>
      <c r="F77" s="137"/>
      <c r="G77" s="137"/>
      <c r="H77" s="137"/>
      <c r="I77" s="137"/>
      <c r="J77" s="137"/>
      <c r="K77" s="137"/>
    </row>
    <row r="78" spans="3:11">
      <c r="C78" s="137"/>
      <c r="D78" s="137"/>
      <c r="E78" s="137"/>
      <c r="F78" s="137"/>
      <c r="G78" s="137"/>
      <c r="H78" s="137"/>
      <c r="I78" s="137"/>
      <c r="J78" s="137"/>
      <c r="K78" s="137"/>
    </row>
    <row r="79" spans="3:11">
      <c r="C79" s="137"/>
      <c r="D79" s="137"/>
      <c r="E79" s="137"/>
      <c r="F79" s="137"/>
      <c r="G79" s="137"/>
      <c r="H79" s="137"/>
      <c r="I79" s="137"/>
      <c r="J79" s="137"/>
      <c r="K79" s="137"/>
    </row>
    <row r="80" spans="3:11">
      <c r="C80" s="137"/>
      <c r="D80" s="137"/>
      <c r="E80" s="137"/>
      <c r="F80" s="137"/>
      <c r="G80" s="137"/>
      <c r="H80" s="137"/>
      <c r="I80" s="137"/>
      <c r="J80" s="137"/>
      <c r="K80" s="137"/>
    </row>
    <row r="81" spans="3:11">
      <c r="C81" s="137"/>
      <c r="D81" s="137"/>
      <c r="E81" s="137"/>
      <c r="F81" s="137"/>
      <c r="G81" s="137"/>
      <c r="H81" s="137"/>
      <c r="I81" s="137"/>
      <c r="J81" s="137"/>
      <c r="K81" s="137"/>
    </row>
    <row r="82" spans="3:11">
      <c r="C82" s="137"/>
      <c r="D82" s="137"/>
      <c r="E82" s="137"/>
      <c r="F82" s="137"/>
      <c r="G82" s="137"/>
      <c r="H82" s="137"/>
      <c r="I82" s="137"/>
      <c r="J82" s="137"/>
      <c r="K82" s="137"/>
    </row>
    <row r="83" spans="3:11">
      <c r="C83" s="137"/>
      <c r="D83" s="137"/>
      <c r="E83" s="137"/>
      <c r="F83" s="137"/>
      <c r="G83" s="137"/>
      <c r="H83" s="137"/>
      <c r="I83" s="137"/>
      <c r="J83" s="137"/>
      <c r="K83" s="137"/>
    </row>
    <row r="84" spans="3:11">
      <c r="C84" s="137"/>
      <c r="D84" s="137"/>
      <c r="E84" s="137"/>
      <c r="F84" s="137"/>
      <c r="G84" s="137"/>
      <c r="H84" s="137"/>
      <c r="I84" s="137"/>
      <c r="J84" s="137"/>
      <c r="K84" s="137"/>
    </row>
    <row r="85" spans="3:11">
      <c r="C85" s="137"/>
      <c r="D85" s="137"/>
      <c r="E85" s="137"/>
      <c r="F85" s="137"/>
      <c r="G85" s="137"/>
      <c r="H85" s="137"/>
      <c r="I85" s="137"/>
      <c r="J85" s="137"/>
      <c r="K85" s="137"/>
    </row>
    <row r="86" spans="3:11">
      <c r="C86" s="137"/>
      <c r="D86" s="137"/>
      <c r="E86" s="137"/>
      <c r="F86" s="137"/>
      <c r="G86" s="137"/>
      <c r="H86" s="137"/>
      <c r="I86" s="137"/>
      <c r="J86" s="137"/>
      <c r="K86" s="137"/>
    </row>
    <row r="87" spans="3:11">
      <c r="C87" s="137"/>
      <c r="D87" s="137"/>
      <c r="E87" s="137"/>
      <c r="F87" s="137"/>
      <c r="G87" s="137"/>
      <c r="H87" s="137"/>
      <c r="I87" s="137"/>
      <c r="J87" s="137"/>
      <c r="K87" s="137"/>
    </row>
    <row r="88" spans="3:11">
      <c r="C88" s="137"/>
      <c r="D88" s="137"/>
      <c r="E88" s="137"/>
      <c r="F88" s="137"/>
      <c r="G88" s="137"/>
      <c r="H88" s="137"/>
      <c r="I88" s="137"/>
      <c r="J88" s="137"/>
      <c r="K88" s="137"/>
    </row>
    <row r="89" spans="3:11">
      <c r="C89" s="137"/>
      <c r="D89" s="137"/>
      <c r="E89" s="137"/>
      <c r="F89" s="137"/>
      <c r="G89" s="137"/>
      <c r="H89" s="137"/>
      <c r="I89" s="137"/>
      <c r="J89" s="137"/>
      <c r="K89" s="137"/>
    </row>
    <row r="90" spans="3:11">
      <c r="C90" s="137"/>
      <c r="D90" s="137"/>
      <c r="E90" s="137"/>
      <c r="F90" s="137"/>
      <c r="G90" s="137"/>
      <c r="H90" s="137"/>
      <c r="I90" s="137"/>
      <c r="J90" s="137"/>
      <c r="K90" s="137"/>
    </row>
    <row r="91" spans="3:11">
      <c r="C91" s="137"/>
      <c r="D91" s="137"/>
      <c r="E91" s="137"/>
      <c r="F91" s="137"/>
      <c r="G91" s="137"/>
      <c r="H91" s="137"/>
      <c r="I91" s="137"/>
      <c r="J91" s="137"/>
      <c r="K91" s="137"/>
    </row>
    <row r="92" spans="3:11">
      <c r="C92" s="137"/>
      <c r="D92" s="137"/>
      <c r="E92" s="137"/>
      <c r="F92" s="137"/>
      <c r="G92" s="137"/>
      <c r="H92" s="137"/>
      <c r="I92" s="137"/>
      <c r="J92" s="137"/>
      <c r="K92" s="137"/>
    </row>
    <row r="93" spans="3:11">
      <c r="C93" s="137"/>
      <c r="D93" s="137"/>
      <c r="E93" s="137"/>
      <c r="F93" s="137"/>
      <c r="G93" s="137"/>
      <c r="H93" s="137"/>
      <c r="I93" s="137"/>
      <c r="J93" s="137"/>
      <c r="K93" s="137"/>
    </row>
    <row r="94" spans="3:11">
      <c r="C94" s="137"/>
      <c r="D94" s="137"/>
      <c r="E94" s="137"/>
      <c r="F94" s="137"/>
      <c r="G94" s="137"/>
      <c r="H94" s="137"/>
      <c r="I94" s="137"/>
      <c r="J94" s="137"/>
      <c r="K94" s="137"/>
    </row>
  </sheetData>
  <mergeCells count="10">
    <mergeCell ref="B1:N1"/>
    <mergeCell ref="B20:I20"/>
    <mergeCell ref="I5:L5"/>
    <mergeCell ref="B19:M19"/>
    <mergeCell ref="C7:H7"/>
    <mergeCell ref="C5:F5"/>
    <mergeCell ref="G5:H5"/>
    <mergeCell ref="M5:N5"/>
    <mergeCell ref="I7:N7"/>
    <mergeCell ref="B3:N3"/>
  </mergeCells>
  <hyperlinks>
    <hyperlink ref="B1:C1" location="Cuprins_ro!B4" display="I. Balanța de plăți a Republicii Moldova în trimestrul I 2023 (date provizorii)" xr:uid="{380429F9-290D-4534-AA02-6B6E3050A1E3}"/>
  </hyperlinks>
  <pageMargins left="0.7" right="0.7" top="0.75" bottom="0.75" header="0.3" footer="0.3"/>
  <pageSetup paperSize="9" orientation="portrait" horizontalDpi="300" verticalDpi="300"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R28"/>
  <sheetViews>
    <sheetView showGridLines="0" showRowColHeaders="0" zoomScaleNormal="100" workbookViewId="0"/>
  </sheetViews>
  <sheetFormatPr defaultColWidth="9.140625" defaultRowHeight="15"/>
  <cols>
    <col min="1" max="1" width="5.7109375" style="4" customWidth="1"/>
    <col min="2" max="2" width="46.140625" style="4" customWidth="1"/>
    <col min="3" max="14" width="8.42578125" style="4" customWidth="1"/>
    <col min="15" max="17" width="9.140625" style="4"/>
    <col min="18" max="18" width="9.140625" style="4" customWidth="1"/>
    <col min="19" max="16384" width="9.140625" style="4"/>
  </cols>
  <sheetData>
    <row r="1" spans="2:14" ht="15.75">
      <c r="B1" s="683" t="s">
        <v>181</v>
      </c>
      <c r="C1" s="693"/>
      <c r="D1" s="693"/>
      <c r="E1" s="693"/>
      <c r="F1" s="693"/>
      <c r="G1" s="693"/>
      <c r="H1" s="693"/>
      <c r="I1" s="693"/>
      <c r="J1" s="693"/>
      <c r="K1" s="693"/>
      <c r="L1" s="693"/>
      <c r="M1" s="693"/>
      <c r="N1" s="693"/>
    </row>
    <row r="2" spans="2:14" ht="11.25" customHeight="1"/>
    <row r="3" spans="2:14">
      <c r="B3" s="712" t="s">
        <v>135</v>
      </c>
      <c r="C3" s="712"/>
      <c r="D3" s="712"/>
      <c r="E3" s="712"/>
      <c r="F3" s="712"/>
      <c r="G3" s="712"/>
      <c r="H3" s="712"/>
      <c r="I3" s="712"/>
      <c r="J3" s="712"/>
      <c r="K3" s="712"/>
      <c r="L3" s="712"/>
      <c r="M3" s="712"/>
      <c r="N3" s="712"/>
    </row>
    <row r="4" spans="2:14" ht="5.0999999999999996" customHeight="1">
      <c r="B4" s="68"/>
    </row>
    <row r="5" spans="2:14" ht="15.75" customHeight="1" thickBot="1">
      <c r="B5" s="801"/>
      <c r="C5" s="792">
        <v>2025</v>
      </c>
      <c r="D5" s="787"/>
      <c r="E5" s="787"/>
      <c r="F5" s="787"/>
      <c r="G5" s="787"/>
      <c r="H5" s="787"/>
      <c r="I5" s="787"/>
      <c r="J5" s="793"/>
      <c r="K5" s="804">
        <v>2026</v>
      </c>
      <c r="L5" s="697"/>
      <c r="M5" s="697"/>
      <c r="N5" s="697"/>
    </row>
    <row r="6" spans="2:14" s="297" customFormat="1" ht="12.75" thickBot="1">
      <c r="B6" s="801"/>
      <c r="C6" s="733" t="s">
        <v>192</v>
      </c>
      <c r="D6" s="803"/>
      <c r="E6" s="733" t="s">
        <v>193</v>
      </c>
      <c r="F6" s="803"/>
      <c r="G6" s="733" t="s">
        <v>194</v>
      </c>
      <c r="H6" s="803"/>
      <c r="I6" s="733" t="s">
        <v>195</v>
      </c>
      <c r="J6" s="800"/>
      <c r="K6" s="796" t="s">
        <v>192</v>
      </c>
      <c r="L6" s="798"/>
      <c r="M6" s="796" t="s">
        <v>0</v>
      </c>
      <c r="N6" s="798"/>
    </row>
    <row r="7" spans="2:14" s="297" customFormat="1" ht="12.75" thickBot="1">
      <c r="B7" s="802"/>
      <c r="C7" s="662" t="s">
        <v>330</v>
      </c>
      <c r="D7" s="655" t="s">
        <v>331</v>
      </c>
      <c r="E7" s="653" t="s">
        <v>330</v>
      </c>
      <c r="F7" s="653" t="s">
        <v>331</v>
      </c>
      <c r="G7" s="653" t="s">
        <v>330</v>
      </c>
      <c r="H7" s="654" t="s">
        <v>331</v>
      </c>
      <c r="I7" s="669" t="s">
        <v>330</v>
      </c>
      <c r="J7" s="669" t="s">
        <v>331</v>
      </c>
      <c r="K7" s="669" t="s">
        <v>330</v>
      </c>
      <c r="L7" s="669" t="s">
        <v>331</v>
      </c>
      <c r="M7" s="669" t="s">
        <v>330</v>
      </c>
      <c r="N7" s="669" t="s">
        <v>331</v>
      </c>
    </row>
    <row r="8" spans="2:14" s="297" customFormat="1" ht="13.5" thickTop="1" thickBot="1">
      <c r="B8" s="227" t="s">
        <v>342</v>
      </c>
      <c r="C8" s="76">
        <v>203.97111705</v>
      </c>
      <c r="D8" s="76">
        <v>97.565005529999993</v>
      </c>
      <c r="E8" s="76">
        <v>218.14911788000001</v>
      </c>
      <c r="F8" s="76">
        <v>131.01284903999999</v>
      </c>
      <c r="G8" s="76">
        <v>202.46777277000001</v>
      </c>
      <c r="H8" s="76">
        <v>192.27863493999999</v>
      </c>
      <c r="I8" s="76">
        <v>301.814367</v>
      </c>
      <c r="J8" s="76">
        <v>166.75166407</v>
      </c>
      <c r="K8" s="76">
        <v>130.87972461000001</v>
      </c>
      <c r="L8" s="76">
        <v>88.28809004</v>
      </c>
      <c r="M8" s="76">
        <v>164.38957478</v>
      </c>
      <c r="N8" s="76">
        <v>102.23402268</v>
      </c>
    </row>
    <row r="9" spans="2:14" s="297" customFormat="1" ht="13.5" thickTop="1" thickBot="1">
      <c r="B9" s="228" t="s">
        <v>348</v>
      </c>
      <c r="C9" s="81">
        <v>64.63302813</v>
      </c>
      <c r="D9" s="81">
        <v>63.610681720000002</v>
      </c>
      <c r="E9" s="81">
        <v>65.891031310000002</v>
      </c>
      <c r="F9" s="81">
        <v>83.567802929999999</v>
      </c>
      <c r="G9" s="81">
        <v>34.69275743</v>
      </c>
      <c r="H9" s="81">
        <v>140.37930268</v>
      </c>
      <c r="I9" s="81">
        <v>120.8804495</v>
      </c>
      <c r="J9" s="81">
        <v>62.165100889999998</v>
      </c>
      <c r="K9" s="81">
        <v>24.42793889</v>
      </c>
      <c r="L9" s="81">
        <v>46.717105490000002</v>
      </c>
      <c r="M9" s="81">
        <v>9.9644162600000001</v>
      </c>
      <c r="N9" s="81">
        <v>43.061726139999998</v>
      </c>
    </row>
    <row r="10" spans="2:14" s="297" customFormat="1" ht="13.5" thickTop="1" thickBot="1">
      <c r="B10" s="228" t="s">
        <v>349</v>
      </c>
      <c r="C10" s="81">
        <v>139.33808891999999</v>
      </c>
      <c r="D10" s="81">
        <v>33.954323819999999</v>
      </c>
      <c r="E10" s="81">
        <v>152.25808656999999</v>
      </c>
      <c r="F10" s="81">
        <v>47.44504611</v>
      </c>
      <c r="G10" s="81">
        <v>167.77501533</v>
      </c>
      <c r="H10" s="81">
        <v>51.89933225</v>
      </c>
      <c r="I10" s="81">
        <v>180.93391750999999</v>
      </c>
      <c r="J10" s="81">
        <v>104.58656319000001</v>
      </c>
      <c r="K10" s="81">
        <v>106.45178572</v>
      </c>
      <c r="L10" s="81">
        <v>41.570984549999999</v>
      </c>
      <c r="M10" s="81">
        <v>154.42515853</v>
      </c>
      <c r="N10" s="81">
        <v>59.172296539999998</v>
      </c>
    </row>
    <row r="11" spans="2:14" s="297" customFormat="1" ht="25.5" thickTop="1" thickBot="1">
      <c r="B11" s="229" t="s">
        <v>350</v>
      </c>
      <c r="C11" s="404">
        <v>14.36556811</v>
      </c>
      <c r="D11" s="404">
        <v>4.8916415100000004</v>
      </c>
      <c r="E11" s="404">
        <v>12.15001773</v>
      </c>
      <c r="F11" s="404">
        <v>1.1914858800000001</v>
      </c>
      <c r="G11" s="404">
        <v>29.605805270000001</v>
      </c>
      <c r="H11" s="404">
        <v>2.9715056199999998</v>
      </c>
      <c r="I11" s="404">
        <v>20.431026249999999</v>
      </c>
      <c r="J11" s="404">
        <v>70.890522129999994</v>
      </c>
      <c r="K11" s="404">
        <v>7.7967207800000002</v>
      </c>
      <c r="L11" s="404">
        <v>14.87155823</v>
      </c>
      <c r="M11" s="404">
        <v>5.2607196299999996</v>
      </c>
      <c r="N11" s="404">
        <v>34.24705745</v>
      </c>
    </row>
    <row r="12" spans="2:14" s="297" customFormat="1" ht="13.5" thickTop="1" thickBot="1">
      <c r="B12" s="229" t="s">
        <v>351</v>
      </c>
      <c r="C12" s="404">
        <v>84.317863209999999</v>
      </c>
      <c r="D12" s="404">
        <v>0</v>
      </c>
      <c r="E12" s="404">
        <v>98.450013130000002</v>
      </c>
      <c r="F12" s="404">
        <v>0</v>
      </c>
      <c r="G12" s="404">
        <v>100.27867714</v>
      </c>
      <c r="H12" s="404">
        <v>0</v>
      </c>
      <c r="I12" s="404">
        <v>121.03742750000001</v>
      </c>
      <c r="J12" s="404">
        <v>0</v>
      </c>
      <c r="K12" s="404">
        <v>62.800518400000001</v>
      </c>
      <c r="L12" s="404">
        <v>0</v>
      </c>
      <c r="M12" s="404">
        <v>99.073979140000006</v>
      </c>
      <c r="N12" s="404">
        <v>0</v>
      </c>
    </row>
    <row r="13" spans="2:14" s="297" customFormat="1" ht="12.75" thickTop="1">
      <c r="B13" s="230" t="s">
        <v>352</v>
      </c>
      <c r="C13" s="368">
        <v>40.654657610000001</v>
      </c>
      <c r="D13" s="368">
        <v>29.06268231</v>
      </c>
      <c r="E13" s="368">
        <v>41.658055709999999</v>
      </c>
      <c r="F13" s="368">
        <v>46.253560229999998</v>
      </c>
      <c r="G13" s="368">
        <v>37.890532919999998</v>
      </c>
      <c r="H13" s="368">
        <v>48.927826629999998</v>
      </c>
      <c r="I13" s="368">
        <v>39.465463759999999</v>
      </c>
      <c r="J13" s="368">
        <v>33.696041059999999</v>
      </c>
      <c r="K13" s="368">
        <v>35.854546540000001</v>
      </c>
      <c r="L13" s="368">
        <v>26.699426320000001</v>
      </c>
      <c r="M13" s="368">
        <v>50.090459750000001</v>
      </c>
      <c r="N13" s="368">
        <v>24.925239090000002</v>
      </c>
    </row>
    <row r="14" spans="2:14" s="297" customFormat="1" ht="24.75" customHeight="1">
      <c r="B14" s="799" t="s">
        <v>353</v>
      </c>
      <c r="C14" s="799"/>
      <c r="D14" s="799"/>
      <c r="E14" s="799"/>
      <c r="F14" s="799"/>
      <c r="G14" s="799"/>
      <c r="H14" s="799"/>
      <c r="I14" s="799"/>
      <c r="J14" s="799"/>
      <c r="K14" s="799"/>
      <c r="L14" s="799"/>
      <c r="M14" s="805"/>
      <c r="N14" s="805"/>
    </row>
    <row r="15" spans="2:14" s="297" customFormat="1" ht="12">
      <c r="B15" s="799" t="s">
        <v>196</v>
      </c>
      <c r="C15" s="799"/>
      <c r="D15" s="799"/>
      <c r="E15" s="799"/>
      <c r="F15" s="799"/>
      <c r="G15" s="799"/>
      <c r="H15" s="799"/>
      <c r="I15" s="799"/>
      <c r="J15" s="799"/>
      <c r="K15" s="799"/>
      <c r="L15" s="799"/>
    </row>
    <row r="17" spans="3:18">
      <c r="C17" s="231"/>
      <c r="D17" s="231"/>
      <c r="E17" s="231"/>
      <c r="F17" s="231"/>
      <c r="G17" s="231"/>
      <c r="H17" s="231"/>
      <c r="I17" s="231"/>
      <c r="J17" s="231"/>
      <c r="K17" s="231"/>
      <c r="L17" s="231"/>
      <c r="M17" s="231"/>
      <c r="N17" s="231"/>
      <c r="O17" s="231"/>
      <c r="P17" s="231"/>
      <c r="Q17" s="231"/>
      <c r="R17" s="231"/>
    </row>
    <row r="18" spans="3:18">
      <c r="C18" s="231"/>
      <c r="D18" s="231"/>
      <c r="E18" s="231"/>
      <c r="F18" s="231"/>
      <c r="G18" s="231"/>
      <c r="H18" s="231"/>
      <c r="I18" s="231"/>
      <c r="J18" s="231"/>
      <c r="K18" s="231"/>
      <c r="L18" s="231"/>
      <c r="M18" s="231"/>
      <c r="N18" s="231"/>
      <c r="O18" s="231"/>
      <c r="P18" s="231"/>
      <c r="Q18" s="231"/>
      <c r="R18" s="231"/>
    </row>
    <row r="19" spans="3:18">
      <c r="C19" s="231"/>
      <c r="D19" s="231"/>
      <c r="E19" s="231"/>
      <c r="F19" s="231"/>
      <c r="G19" s="231"/>
      <c r="H19" s="231"/>
      <c r="I19" s="231"/>
      <c r="J19" s="231"/>
      <c r="K19" s="231"/>
      <c r="L19" s="231"/>
      <c r="M19" s="231"/>
      <c r="N19" s="231"/>
      <c r="O19" s="231"/>
      <c r="P19" s="231"/>
      <c r="Q19" s="231"/>
      <c r="R19" s="231"/>
    </row>
    <row r="20" spans="3:18">
      <c r="C20" s="231"/>
      <c r="D20" s="231"/>
      <c r="E20" s="231"/>
      <c r="F20" s="231"/>
      <c r="G20" s="231"/>
      <c r="H20" s="231"/>
      <c r="I20" s="231"/>
      <c r="J20" s="231"/>
      <c r="K20" s="231"/>
      <c r="L20" s="231"/>
      <c r="M20" s="231"/>
      <c r="N20" s="231"/>
      <c r="O20" s="231"/>
      <c r="P20" s="231"/>
      <c r="Q20" s="231"/>
      <c r="R20" s="231"/>
    </row>
    <row r="21" spans="3:18">
      <c r="C21" s="231"/>
      <c r="D21" s="231"/>
      <c r="E21" s="231"/>
      <c r="F21" s="231"/>
      <c r="G21" s="231"/>
      <c r="H21" s="231"/>
      <c r="I21" s="231"/>
      <c r="J21" s="231"/>
      <c r="K21" s="231"/>
      <c r="L21" s="231"/>
      <c r="M21" s="231"/>
      <c r="N21" s="231"/>
      <c r="O21" s="231"/>
      <c r="P21" s="231"/>
      <c r="Q21" s="231"/>
      <c r="R21" s="231"/>
    </row>
    <row r="22" spans="3:18">
      <c r="C22" s="231"/>
      <c r="D22" s="231"/>
      <c r="E22" s="231"/>
      <c r="F22" s="231"/>
      <c r="G22" s="231"/>
      <c r="H22" s="231"/>
      <c r="I22" s="231"/>
      <c r="J22" s="231"/>
      <c r="K22" s="231"/>
      <c r="L22" s="231"/>
      <c r="M22" s="231"/>
      <c r="N22" s="231"/>
      <c r="O22" s="231"/>
      <c r="P22" s="231"/>
      <c r="Q22" s="231"/>
      <c r="R22" s="231"/>
    </row>
    <row r="23" spans="3:18">
      <c r="C23" s="231"/>
      <c r="D23" s="231"/>
      <c r="E23" s="231"/>
      <c r="F23" s="231"/>
      <c r="G23" s="231"/>
      <c r="H23" s="231"/>
      <c r="I23" s="231"/>
      <c r="J23" s="231"/>
      <c r="K23" s="231"/>
      <c r="L23" s="231"/>
      <c r="M23" s="231"/>
      <c r="N23" s="231"/>
      <c r="O23" s="231"/>
      <c r="P23" s="231"/>
      <c r="Q23" s="231"/>
      <c r="R23" s="231"/>
    </row>
    <row r="24" spans="3:18">
      <c r="C24" s="231"/>
      <c r="D24" s="231"/>
      <c r="E24" s="231"/>
      <c r="F24" s="231"/>
      <c r="G24" s="231"/>
      <c r="H24" s="231"/>
      <c r="I24" s="231"/>
      <c r="J24" s="231"/>
      <c r="K24" s="231"/>
      <c r="L24" s="231"/>
      <c r="M24" s="231"/>
      <c r="N24" s="231"/>
      <c r="O24" s="231"/>
      <c r="P24" s="231"/>
      <c r="Q24" s="231"/>
      <c r="R24" s="231"/>
    </row>
    <row r="25" spans="3:18">
      <c r="C25" s="231"/>
      <c r="D25" s="231"/>
      <c r="E25" s="231"/>
      <c r="F25" s="231"/>
      <c r="G25" s="231"/>
      <c r="H25" s="231"/>
      <c r="I25" s="231"/>
      <c r="J25" s="231"/>
      <c r="K25" s="231"/>
      <c r="L25" s="231"/>
      <c r="M25" s="231"/>
      <c r="N25" s="231"/>
      <c r="O25" s="231"/>
      <c r="P25" s="231"/>
      <c r="Q25" s="231"/>
      <c r="R25" s="231"/>
    </row>
    <row r="26" spans="3:18">
      <c r="C26" s="231"/>
      <c r="D26" s="231"/>
      <c r="E26" s="231"/>
      <c r="F26" s="231"/>
      <c r="G26" s="231"/>
      <c r="H26" s="231"/>
      <c r="I26" s="231"/>
      <c r="J26" s="231"/>
      <c r="K26" s="231"/>
      <c r="L26" s="231"/>
      <c r="M26" s="231"/>
      <c r="N26" s="231"/>
      <c r="O26" s="231"/>
      <c r="P26" s="231"/>
      <c r="Q26" s="231"/>
      <c r="R26" s="231"/>
    </row>
    <row r="27" spans="3:18">
      <c r="C27" s="231"/>
      <c r="D27" s="231"/>
      <c r="E27" s="231"/>
      <c r="F27" s="231"/>
      <c r="G27" s="231"/>
      <c r="H27" s="231"/>
      <c r="I27" s="231"/>
      <c r="J27" s="231"/>
      <c r="K27" s="231"/>
      <c r="L27" s="231"/>
      <c r="M27" s="231"/>
      <c r="N27" s="231"/>
      <c r="O27" s="231"/>
      <c r="P27" s="231"/>
      <c r="Q27" s="231"/>
      <c r="R27" s="231"/>
    </row>
    <row r="28" spans="3:18">
      <c r="C28" s="231"/>
      <c r="D28" s="231"/>
      <c r="E28" s="231"/>
      <c r="F28" s="231"/>
      <c r="G28" s="231"/>
      <c r="H28" s="231"/>
      <c r="I28" s="231"/>
      <c r="J28" s="231"/>
      <c r="K28" s="231"/>
      <c r="L28" s="231"/>
      <c r="M28" s="231"/>
      <c r="N28" s="231"/>
      <c r="O28" s="231"/>
      <c r="P28" s="231"/>
      <c r="Q28" s="231"/>
      <c r="R28" s="231"/>
    </row>
  </sheetData>
  <mergeCells count="13">
    <mergeCell ref="B1:N1"/>
    <mergeCell ref="M6:N6"/>
    <mergeCell ref="B3:N3"/>
    <mergeCell ref="B15:L15"/>
    <mergeCell ref="C5:J5"/>
    <mergeCell ref="I6:J6"/>
    <mergeCell ref="B5:B7"/>
    <mergeCell ref="C6:D6"/>
    <mergeCell ref="E6:F6"/>
    <mergeCell ref="K5:N5"/>
    <mergeCell ref="G6:H6"/>
    <mergeCell ref="K6:L6"/>
    <mergeCell ref="B14:N14"/>
  </mergeCells>
  <hyperlinks>
    <hyperlink ref="B1:C1" location="Cuprins_ro!B4" display="I. Balanța de plăți a Republicii Moldova în trimestrul I 2023 (date provizorii)" xr:uid="{318F4B17-E8E4-413E-80AA-F791C810AC6A}"/>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B1:N56"/>
  <sheetViews>
    <sheetView showGridLines="0" showRowColHeaders="0" showZeros="0" zoomScaleNormal="100" workbookViewId="0"/>
  </sheetViews>
  <sheetFormatPr defaultColWidth="9.140625" defaultRowHeight="12.75"/>
  <cols>
    <col min="1" max="1" width="5.7109375" style="232" customWidth="1"/>
    <col min="2" max="2" width="37.140625" style="232" customWidth="1"/>
    <col min="3" max="4" width="12.7109375" style="232" customWidth="1"/>
    <col min="5" max="5" width="7.85546875" style="232" customWidth="1"/>
    <col min="6" max="6" width="12.42578125" style="232" customWidth="1"/>
    <col min="7" max="8" width="14.42578125" style="232" customWidth="1"/>
    <col min="9" max="9" width="13" style="232" customWidth="1"/>
    <col min="10" max="11" width="7.85546875" style="232" customWidth="1"/>
    <col min="12" max="16384" width="9.140625" style="232"/>
  </cols>
  <sheetData>
    <row r="1" spans="2:12" s="4" customFormat="1" ht="15.75">
      <c r="B1" s="683" t="s">
        <v>181</v>
      </c>
      <c r="C1" s="693"/>
      <c r="D1" s="693"/>
      <c r="E1" s="693"/>
      <c r="F1" s="693"/>
      <c r="G1" s="693"/>
      <c r="H1" s="693"/>
      <c r="I1" s="693"/>
      <c r="J1" s="693"/>
      <c r="K1" s="693"/>
    </row>
    <row r="2" spans="2:12" ht="11.25" customHeight="1">
      <c r="B2" s="806"/>
      <c r="C2" s="807"/>
      <c r="D2" s="694"/>
      <c r="E2" s="694"/>
      <c r="F2" s="694"/>
      <c r="G2" s="4"/>
      <c r="H2" s="4"/>
      <c r="I2" s="4"/>
    </row>
    <row r="3" spans="2:12" ht="5.0999999999999996" customHeight="1">
      <c r="B3" s="233"/>
      <c r="C3" s="1"/>
      <c r="D3" s="2"/>
      <c r="E3" s="2"/>
      <c r="F3" s="2"/>
      <c r="G3" s="2"/>
      <c r="H3" s="2"/>
      <c r="I3" s="2"/>
    </row>
    <row r="4" spans="2:12" s="234" customFormat="1" ht="15">
      <c r="B4" s="808" t="s">
        <v>187</v>
      </c>
      <c r="C4" s="808"/>
      <c r="D4" s="808"/>
      <c r="E4" s="808"/>
      <c r="F4" s="808"/>
      <c r="G4" s="808"/>
      <c r="H4" s="808"/>
      <c r="I4" s="808"/>
      <c r="J4" s="808"/>
      <c r="K4" s="808"/>
    </row>
    <row r="9" spans="2:12">
      <c r="L9" s="235"/>
    </row>
    <row r="20" spans="2:14" ht="61.5" customHeight="1"/>
    <row r="27" spans="2:14">
      <c r="B27" s="236"/>
    </row>
    <row r="28" spans="2:14" s="595" customFormat="1" ht="12">
      <c r="B28" s="594"/>
      <c r="C28" s="237" t="s">
        <v>354</v>
      </c>
      <c r="D28" s="237" t="s">
        <v>355</v>
      </c>
      <c r="G28" s="596"/>
      <c r="H28" s="237" t="s">
        <v>354</v>
      </c>
      <c r="I28" s="237" t="s">
        <v>355</v>
      </c>
      <c r="M28" s="297"/>
      <c r="N28" s="297"/>
    </row>
    <row r="29" spans="2:14" s="597" customFormat="1" ht="11.25">
      <c r="B29" s="151" t="s">
        <v>356</v>
      </c>
      <c r="C29" s="394">
        <v>35.386533309999997</v>
      </c>
      <c r="D29" s="394">
        <v>68.166106040000003</v>
      </c>
      <c r="E29" s="240"/>
      <c r="F29" s="240"/>
      <c r="G29" s="238" t="s">
        <v>357</v>
      </c>
      <c r="H29" s="394">
        <v>0.56444258000000003</v>
      </c>
      <c r="I29" s="394">
        <v>1.1642525100000001</v>
      </c>
      <c r="M29" s="30"/>
      <c r="N29" s="30"/>
    </row>
    <row r="30" spans="2:14" s="240" customFormat="1" ht="12" customHeight="1">
      <c r="B30" s="151" t="s">
        <v>358</v>
      </c>
      <c r="C30" s="394">
        <v>31.093511889999998</v>
      </c>
      <c r="D30" s="394">
        <v>11.657672099999999</v>
      </c>
      <c r="G30" s="238" t="s">
        <v>359</v>
      </c>
      <c r="H30" s="394">
        <v>191.11031262</v>
      </c>
      <c r="I30" s="394">
        <v>297.33389126999998</v>
      </c>
      <c r="M30" s="30"/>
      <c r="N30" s="30"/>
    </row>
    <row r="31" spans="2:14" s="240" customFormat="1" ht="11.25">
      <c r="B31" s="151" t="s">
        <v>360</v>
      </c>
      <c r="C31" s="394">
        <v>17.058145549999999</v>
      </c>
      <c r="D31" s="394">
        <v>169.70873341999999</v>
      </c>
      <c r="G31" s="239"/>
      <c r="M31" s="30"/>
      <c r="N31" s="30"/>
    </row>
    <row r="32" spans="2:14" s="598" customFormat="1" ht="11.25">
      <c r="B32" s="151" t="s">
        <v>361</v>
      </c>
      <c r="C32" s="394">
        <v>108.10352544</v>
      </c>
      <c r="D32" s="394">
        <v>45.478029880000001</v>
      </c>
      <c r="E32" s="240"/>
      <c r="F32" s="240" t="s">
        <v>47</v>
      </c>
      <c r="G32" s="239"/>
      <c r="H32" s="240"/>
      <c r="I32" s="240"/>
      <c r="M32" s="30"/>
      <c r="N32" s="30"/>
    </row>
    <row r="33" spans="2:14" s="598" customFormat="1" ht="11.25">
      <c r="B33" s="151" t="s">
        <v>362</v>
      </c>
      <c r="C33" s="394">
        <v>3.3038999999999999E-2</v>
      </c>
      <c r="D33" s="394">
        <v>3.48760235</v>
      </c>
      <c r="E33" s="240"/>
      <c r="F33" s="240"/>
      <c r="G33" s="30"/>
      <c r="H33" s="30"/>
      <c r="I33" s="30"/>
      <c r="J33" s="30"/>
      <c r="K33" s="30"/>
      <c r="M33" s="30"/>
      <c r="N33" s="30"/>
    </row>
    <row r="34" spans="2:14" s="240" customFormat="1" ht="11.25">
      <c r="B34" s="151" t="s">
        <v>248</v>
      </c>
      <c r="C34" s="394">
        <v>191.67475519000001</v>
      </c>
      <c r="D34" s="394">
        <v>298.49814378999997</v>
      </c>
      <c r="G34" s="30"/>
      <c r="H34" s="30"/>
      <c r="I34" s="30"/>
      <c r="J34" s="30"/>
      <c r="K34" s="30"/>
    </row>
    <row r="35" spans="2:14" ht="15">
      <c r="G35" s="4"/>
      <c r="H35" s="4"/>
      <c r="I35" s="4"/>
      <c r="J35" s="4"/>
      <c r="K35" s="4"/>
    </row>
    <row r="36" spans="2:14" s="240" customFormat="1" ht="15">
      <c r="C36" s="232"/>
      <c r="D36" s="232"/>
      <c r="E36" s="232"/>
      <c r="F36" s="232"/>
      <c r="G36" s="4"/>
      <c r="H36" s="4"/>
      <c r="I36" s="4"/>
      <c r="J36" s="4"/>
      <c r="K36" s="4"/>
    </row>
    <row r="37" spans="2:14" s="240" customFormat="1" ht="15">
      <c r="C37" s="232"/>
      <c r="D37" s="232"/>
      <c r="E37" s="232"/>
      <c r="F37" s="232"/>
      <c r="G37" s="4"/>
      <c r="H37" s="4"/>
      <c r="I37" s="4"/>
      <c r="J37" s="4"/>
      <c r="K37" s="4"/>
    </row>
    <row r="38" spans="2:14" s="240" customFormat="1" ht="15">
      <c r="C38" s="232"/>
      <c r="D38" s="232"/>
      <c r="E38" s="232"/>
      <c r="F38" s="232"/>
      <c r="G38" s="4"/>
      <c r="H38" s="4"/>
      <c r="I38" s="4"/>
      <c r="J38" s="4"/>
      <c r="K38" s="4"/>
    </row>
    <row r="39" spans="2:14">
      <c r="F39" s="241"/>
      <c r="G39" s="241"/>
      <c r="H39" s="241"/>
    </row>
    <row r="40" spans="2:14">
      <c r="E40" s="241"/>
      <c r="F40" s="241"/>
      <c r="G40" s="241"/>
      <c r="H40" s="241"/>
      <c r="I40" s="241"/>
    </row>
    <row r="41" spans="2:14">
      <c r="E41" s="241"/>
      <c r="F41" s="241"/>
      <c r="G41" s="241"/>
      <c r="H41" s="241"/>
      <c r="I41" s="241"/>
    </row>
    <row r="42" spans="2:14">
      <c r="E42" s="241"/>
      <c r="F42" s="241"/>
      <c r="G42" s="241"/>
      <c r="H42" s="241"/>
      <c r="I42" s="241"/>
    </row>
    <row r="43" spans="2:14">
      <c r="E43" s="241"/>
      <c r="F43" s="241"/>
      <c r="G43" s="241"/>
      <c r="H43" s="241"/>
      <c r="I43" s="241"/>
    </row>
    <row r="44" spans="2:14">
      <c r="E44" s="241"/>
      <c r="F44" s="241"/>
      <c r="G44" s="241"/>
      <c r="H44" s="241"/>
      <c r="I44" s="241"/>
    </row>
    <row r="45" spans="2:14">
      <c r="E45" s="241"/>
      <c r="F45" s="241"/>
      <c r="G45" s="241"/>
      <c r="H45" s="241"/>
      <c r="I45" s="241"/>
    </row>
    <row r="46" spans="2:14">
      <c r="C46" s="241"/>
      <c r="D46" s="241"/>
      <c r="E46" s="241"/>
      <c r="F46" s="241"/>
      <c r="G46" s="241"/>
      <c r="H46" s="241"/>
      <c r="I46" s="241"/>
      <c r="J46" s="241"/>
      <c r="K46" s="241"/>
    </row>
    <row r="47" spans="2:14">
      <c r="C47" s="241"/>
      <c r="D47" s="241"/>
      <c r="E47" s="241"/>
      <c r="F47" s="241"/>
      <c r="G47" s="241"/>
      <c r="H47" s="241"/>
      <c r="I47" s="241"/>
      <c r="J47" s="241"/>
      <c r="K47" s="241"/>
    </row>
    <row r="48" spans="2:14">
      <c r="C48" s="241"/>
      <c r="D48" s="241"/>
      <c r="E48" s="241"/>
      <c r="F48" s="241"/>
      <c r="G48" s="241"/>
      <c r="H48" s="241"/>
      <c r="I48" s="241"/>
      <c r="J48" s="241"/>
      <c r="K48" s="241"/>
    </row>
    <row r="49" spans="3:11">
      <c r="C49" s="241"/>
      <c r="D49" s="241"/>
      <c r="E49" s="241"/>
      <c r="F49" s="241"/>
      <c r="G49" s="241"/>
      <c r="H49" s="241"/>
      <c r="I49" s="241"/>
      <c r="J49" s="241"/>
      <c r="K49" s="241"/>
    </row>
    <row r="50" spans="3:11">
      <c r="C50" s="241"/>
      <c r="D50" s="241"/>
      <c r="E50" s="241"/>
      <c r="I50" s="241"/>
      <c r="J50" s="241"/>
      <c r="K50" s="241"/>
    </row>
    <row r="51" spans="3:11">
      <c r="C51" s="241"/>
      <c r="D51" s="241"/>
      <c r="J51" s="241"/>
      <c r="K51" s="241"/>
    </row>
    <row r="52" spans="3:11">
      <c r="C52" s="241"/>
      <c r="D52" s="241"/>
      <c r="J52" s="241"/>
      <c r="K52" s="241"/>
    </row>
    <row r="53" spans="3:11">
      <c r="C53" s="241"/>
      <c r="D53" s="241"/>
      <c r="J53" s="241"/>
      <c r="K53" s="241"/>
    </row>
    <row r="54" spans="3:11">
      <c r="C54" s="241"/>
      <c r="D54" s="241"/>
      <c r="J54" s="241"/>
      <c r="K54" s="241"/>
    </row>
    <row r="55" spans="3:11">
      <c r="C55" s="241"/>
      <c r="D55" s="241"/>
      <c r="J55" s="241"/>
      <c r="K55" s="241"/>
    </row>
    <row r="56" spans="3:11">
      <c r="C56" s="241"/>
      <c r="D56" s="241"/>
      <c r="J56" s="241"/>
      <c r="K56" s="241"/>
    </row>
  </sheetData>
  <mergeCells count="3">
    <mergeCell ref="B1:K1"/>
    <mergeCell ref="B2:F2"/>
    <mergeCell ref="B4:K4"/>
  </mergeCells>
  <hyperlinks>
    <hyperlink ref="B1:K1" location="Cuprins_ro!B4" display="I. Balanța de plăți a Republicii Moldova în trimestrul I 2023 (date provizorii)" xr:uid="{00000000-0004-0000-1A00-000000000000}"/>
    <hyperlink ref="B1:C1" location="Cuprins_ro!B4" display="I. Balanța de plăți a Republicii Moldova în trimestrul I 2023 (date provizorii)" xr:uid="{4BE6899E-4ADF-4C94-B736-A276BBD0901D}"/>
  </hyperlinks>
  <pageMargins left="0.75" right="0.75" top="1" bottom="1" header="0.5" footer="0.5"/>
  <pageSetup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6"/>
  <sheetViews>
    <sheetView showGridLines="0" showRowColHeaders="0" zoomScaleNormal="100" workbookViewId="0"/>
  </sheetViews>
  <sheetFormatPr defaultColWidth="9.140625" defaultRowHeight="11.25" customHeight="1"/>
  <cols>
    <col min="1" max="1" width="5.7109375" style="30" customWidth="1"/>
    <col min="2" max="2" width="42.28515625" style="30" customWidth="1"/>
    <col min="3" max="3" width="9.140625" style="30" customWidth="1"/>
    <col min="4" max="6" width="9.140625" style="30"/>
    <col min="7" max="7" width="9.7109375" style="30" customWidth="1"/>
    <col min="8" max="8" width="8.7109375" style="30" customWidth="1"/>
    <col min="9" max="16384" width="9.140625" style="30"/>
  </cols>
  <sheetData>
    <row r="1" spans="1:11" s="4" customFormat="1" ht="15.75">
      <c r="A1" s="2"/>
      <c r="B1" s="683" t="s">
        <v>181</v>
      </c>
      <c r="C1" s="693"/>
      <c r="D1" s="693"/>
      <c r="E1" s="693"/>
      <c r="F1" s="693"/>
      <c r="G1" s="693"/>
      <c r="H1" s="693"/>
    </row>
    <row r="3" spans="1:11" ht="5.0999999999999996" customHeight="1">
      <c r="B3" s="242"/>
      <c r="C3" s="242"/>
      <c r="D3" s="242"/>
      <c r="E3" s="242"/>
      <c r="F3" s="242"/>
      <c r="G3" s="242"/>
      <c r="H3" s="242"/>
    </row>
    <row r="4" spans="1:11" s="4" customFormat="1" ht="15">
      <c r="B4" s="809" t="s">
        <v>188</v>
      </c>
      <c r="C4" s="809"/>
      <c r="D4" s="809"/>
      <c r="E4" s="809"/>
      <c r="F4" s="809"/>
      <c r="G4" s="809"/>
      <c r="H4" s="809"/>
    </row>
    <row r="5" spans="1:11" ht="11.25" customHeight="1">
      <c r="B5" s="243"/>
    </row>
    <row r="9" spans="1:11" ht="11.25" customHeight="1">
      <c r="K9" s="4"/>
    </row>
    <row r="18" spans="2:5" ht="11.25" customHeight="1">
      <c r="E18" s="244"/>
    </row>
    <row r="19" spans="2:5" ht="11.25" customHeight="1">
      <c r="E19" s="244"/>
    </row>
    <row r="20" spans="2:5" ht="11.25" customHeight="1">
      <c r="E20" s="244"/>
    </row>
    <row r="21" spans="2:5" ht="11.25" customHeight="1">
      <c r="E21" s="244"/>
    </row>
    <row r="22" spans="2:5" ht="11.25" customHeight="1">
      <c r="E22" s="245"/>
    </row>
    <row r="23" spans="2:5" ht="11.25" customHeight="1">
      <c r="E23" s="245"/>
    </row>
    <row r="24" spans="2:5" ht="11.25" customHeight="1">
      <c r="E24" s="246"/>
    </row>
    <row r="25" spans="2:5" ht="11.25" customHeight="1">
      <c r="E25" s="46"/>
    </row>
    <row r="30" spans="2:5">
      <c r="B30" s="151" t="s">
        <v>363</v>
      </c>
      <c r="C30" s="472">
        <v>0.37595125475080621</v>
      </c>
    </row>
    <row r="31" spans="2:5">
      <c r="B31" s="151" t="s">
        <v>364</v>
      </c>
      <c r="C31" s="472">
        <v>0.24684699896834408</v>
      </c>
    </row>
    <row r="32" spans="2:5">
      <c r="B32" s="151" t="s">
        <v>365</v>
      </c>
      <c r="C32" s="472">
        <v>0.14801632845254689</v>
      </c>
    </row>
    <row r="33" spans="2:8">
      <c r="B33" s="151" t="s">
        <v>366</v>
      </c>
      <c r="C33" s="472">
        <v>0.115961709386708</v>
      </c>
    </row>
    <row r="34" spans="2:8">
      <c r="B34" s="151" t="s">
        <v>367</v>
      </c>
      <c r="C34" s="472">
        <v>4.2017821472104352E-2</v>
      </c>
    </row>
    <row r="35" spans="2:8">
      <c r="B35" s="151" t="s">
        <v>368</v>
      </c>
      <c r="C35" s="472">
        <v>3.4669065572667808E-2</v>
      </c>
      <c r="E35" s="42"/>
      <c r="F35" s="247"/>
      <c r="H35" s="239"/>
    </row>
    <row r="36" spans="2:8">
      <c r="B36" s="151" t="s">
        <v>369</v>
      </c>
      <c r="C36" s="472">
        <v>3.6536821396822759E-2</v>
      </c>
    </row>
  </sheetData>
  <sortState xmlns:xlrd2="http://schemas.microsoft.com/office/spreadsheetml/2017/richdata2" ref="A30:B35">
    <sortCondition ref="A30:A35"/>
  </sortState>
  <mergeCells count="2">
    <mergeCell ref="B1:H1"/>
    <mergeCell ref="B4:H4"/>
  </mergeCells>
  <hyperlinks>
    <hyperlink ref="B1:C1" location="Cuprins_ro!B4" display="I. Balanța de plăți a Republicii Moldova în trimestrul I 2023 (date provizorii)" xr:uid="{C72F9046-7C16-4165-8EA2-36235EE90C08}"/>
  </hyperlinks>
  <pageMargins left="0.7" right="0.7" top="0.75" bottom="0.75" header="0.3" footer="0.3"/>
  <pageSetup paperSize="32767" orientation="portrait" r:id="rId1"/>
  <headerFooter differentOddEven="1">
    <oddHeader>&amp;L&amp;1 </oddHeader>
    <oddFooter>&amp;L&amp;1 </oddFooter>
    <evenHeader>&amp;L&amp;1 </evenHeader>
    <evenFooter>&amp;L&amp;1 </evenFooter>
  </headerFooter>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I18"/>
  <sheetViews>
    <sheetView showGridLines="0" showRowColHeaders="0" zoomScaleNormal="100" workbookViewId="0"/>
  </sheetViews>
  <sheetFormatPr defaultColWidth="9.140625" defaultRowHeight="15"/>
  <cols>
    <col min="1" max="1" width="5.7109375" style="4" customWidth="1"/>
    <col min="2" max="2" width="49" style="4" customWidth="1"/>
    <col min="3" max="8" width="11.140625" style="4" customWidth="1"/>
    <col min="9" max="9" width="11" style="4" customWidth="1"/>
    <col min="10" max="16384" width="9.140625" style="4"/>
  </cols>
  <sheetData>
    <row r="1" spans="2:9" ht="15.75">
      <c r="B1" s="811" t="s">
        <v>500</v>
      </c>
      <c r="C1" s="812"/>
      <c r="D1" s="812"/>
      <c r="E1" s="812"/>
      <c r="F1" s="812"/>
      <c r="G1" s="812"/>
      <c r="H1" s="812"/>
      <c r="I1" s="812"/>
    </row>
    <row r="3" spans="2:9">
      <c r="B3" s="712" t="s">
        <v>146</v>
      </c>
      <c r="C3" s="712"/>
      <c r="D3" s="712"/>
      <c r="E3" s="712"/>
      <c r="F3" s="712"/>
      <c r="G3" s="712"/>
      <c r="H3" s="712"/>
      <c r="I3" s="694"/>
    </row>
    <row r="4" spans="2:9" ht="5.0999999999999996" customHeight="1" thickBot="1">
      <c r="B4" s="68"/>
    </row>
    <row r="5" spans="2:9" s="297" customFormat="1" ht="24.75" customHeight="1" thickTop="1" thickBot="1">
      <c r="B5" s="801"/>
      <c r="C5" s="670" t="s">
        <v>493</v>
      </c>
      <c r="D5" s="670" t="s">
        <v>494</v>
      </c>
      <c r="E5" s="671" t="s">
        <v>495</v>
      </c>
      <c r="F5" s="671" t="s">
        <v>496</v>
      </c>
      <c r="G5" s="671" t="s">
        <v>497</v>
      </c>
      <c r="H5" s="670">
        <v>46203</v>
      </c>
      <c r="I5" s="701" t="s">
        <v>498</v>
      </c>
    </row>
    <row r="6" spans="2:9" s="297" customFormat="1" ht="12.75" thickBot="1">
      <c r="B6" s="802"/>
      <c r="C6" s="814" t="s">
        <v>223</v>
      </c>
      <c r="D6" s="815"/>
      <c r="E6" s="815"/>
      <c r="F6" s="815"/>
      <c r="G6" s="815"/>
      <c r="H6" s="816"/>
      <c r="I6" s="813"/>
    </row>
    <row r="7" spans="2:9" s="297" customFormat="1" ht="13.5" thickTop="1" thickBot="1">
      <c r="B7" s="248" t="s">
        <v>370</v>
      </c>
      <c r="C7" s="405">
        <v>-6324.2711816700003</v>
      </c>
      <c r="D7" s="405">
        <v>-6409.75668855</v>
      </c>
      <c r="E7" s="406">
        <v>-6447.8453129099998</v>
      </c>
      <c r="F7" s="406">
        <v>-6287.1187331199999</v>
      </c>
      <c r="G7" s="405">
        <v>-6147.0566376500001</v>
      </c>
      <c r="H7" s="442">
        <v>-6586.8608427299996</v>
      </c>
      <c r="I7" s="504" t="str" cm="1">
        <f t="array" ref="I7">_xlfn.IFS(H7/F7&gt;=2,CONCATENATE("+de ",FIXED(H7/F7,1)," ori"),H7/F7&gt;=1,CONCATENATE("+",FIXED((H7/F7-1)*100,1),"%"),H7/F7&lt;0.5,CONCATENATE("-de ",FIXED(H7/F7,1)," ori"),H7/F7&lt;1,CONCATENATE(FIXED((H7/F7*100-100),1),"%"))</f>
        <v>+4,8%</v>
      </c>
    </row>
    <row r="8" spans="2:9" s="297" customFormat="1" ht="13.5" thickTop="1" thickBot="1">
      <c r="B8" s="73" t="s">
        <v>348</v>
      </c>
      <c r="C8" s="407">
        <v>7251.8658060600001</v>
      </c>
      <c r="D8" s="407">
        <v>7071.2040662400004</v>
      </c>
      <c r="E8" s="408">
        <v>7251.04731455</v>
      </c>
      <c r="F8" s="408">
        <v>7267.6507960400004</v>
      </c>
      <c r="G8" s="407">
        <v>7670.5888914400002</v>
      </c>
      <c r="H8" s="443">
        <v>7526.7589716800003</v>
      </c>
      <c r="I8" s="529" t="str" cm="1">
        <f t="array" ref="I8">_xlfn.IFS(H8/F8&gt;=2,CONCATENATE("+de ",FIXED(H8/F8,1)," ori"),H8/F8&gt;=1,CONCATENATE("+",FIXED((H8/F8-1)*100,1),"%"),H8/F8&lt;0.5,CONCATENATE("-de ",FIXED(H8/F8,1)," ori"),H8/F8&lt;1,CONCATENATE(FIXED((H8/F8*100-100),1),"%"))</f>
        <v>+3,6%</v>
      </c>
    </row>
    <row r="9" spans="2:9" s="297" customFormat="1" ht="13.5" thickTop="1" thickBot="1">
      <c r="B9" s="73" t="s">
        <v>349</v>
      </c>
      <c r="C9" s="407">
        <v>13576.13698773</v>
      </c>
      <c r="D9" s="407">
        <v>13480.96075479</v>
      </c>
      <c r="E9" s="408">
        <v>13698.89262746</v>
      </c>
      <c r="F9" s="408">
        <v>13554.76952915</v>
      </c>
      <c r="G9" s="407">
        <v>13817.64552908</v>
      </c>
      <c r="H9" s="443">
        <v>14113.619814400001</v>
      </c>
      <c r="I9" s="529" t="str" cm="1">
        <f t="array" ref="I9">_xlfn.IFS(H9/F9&gt;=2,CONCATENATE("+de ",FIXED(H9/F9,1)," ori"),H9/F9&gt;=1,CONCATENATE("+",FIXED((H9/F9-1)*100,1),"%"),H9/F9&lt;0.5,CONCATENATE("-de ",FIXED(H9/F9,1)," ori"),H9/F9&lt;1,CONCATENATE(FIXED((H9/F9*100-100),1),"%"))</f>
        <v>+4,1%</v>
      </c>
    </row>
    <row r="10" spans="2:9" s="297" customFormat="1" ht="13.5" thickTop="1" thickBot="1">
      <c r="B10" s="249" t="s">
        <v>371</v>
      </c>
      <c r="C10" s="409">
        <v>5050.8651628899997</v>
      </c>
      <c r="D10" s="409">
        <v>5070.2357512099998</v>
      </c>
      <c r="E10" s="410">
        <v>5163.6877926200004</v>
      </c>
      <c r="F10" s="410">
        <v>5104.2665199800003</v>
      </c>
      <c r="G10" s="409">
        <v>5266.54492742</v>
      </c>
      <c r="H10" s="444">
        <v>5216.0904621400005</v>
      </c>
      <c r="I10" s="160" t="str" cm="1">
        <f t="array" ref="I10">_xlfn.IFS(H10/F10&gt;=2,CONCATENATE("+de ",FIXED(H10/F10,1)," ori"),H10/F10&gt;=1,CONCATENATE("+",FIXED((H10/F10-1)*100,1),"%"),H10/F10&lt;0.5,CONCATENATE("-de ",FIXED(H10/F10,1)," ori"),H10/F10&lt;1,CONCATENATE(FIXED((H10/F10*100-100),1),"%"))</f>
        <v>+2,2%</v>
      </c>
    </row>
    <row r="11" spans="2:9" s="297" customFormat="1" ht="13.5" thickTop="1" thickBot="1">
      <c r="B11" s="249" t="s">
        <v>372</v>
      </c>
      <c r="C11" s="409">
        <v>5253.8016393199996</v>
      </c>
      <c r="D11" s="409">
        <v>5207.3180802099996</v>
      </c>
      <c r="E11" s="410">
        <v>5267.4416737600004</v>
      </c>
      <c r="F11" s="410">
        <v>5246.1880553499996</v>
      </c>
      <c r="G11" s="409">
        <v>5131.5120329499996</v>
      </c>
      <c r="H11" s="444">
        <v>5370.5965113100001</v>
      </c>
      <c r="I11" s="160" t="str" cm="1">
        <f t="array" ref="I11">_xlfn.IFS(H11/F11&gt;=2,CONCATENATE("+de ",FIXED(H11/F11,1)," ori"),H11/F11&gt;=1,CONCATENATE("+",FIXED((H11/F11-1)*100,1),"%"),H11/F11&lt;0.5,CONCATENATE("-de ",FIXED(H11/F11,1)," ori"),H11/F11&lt;1,CONCATENATE(FIXED((H11/F11*100-100),1),"%"))</f>
        <v>+2,4%</v>
      </c>
    </row>
    <row r="12" spans="2:9" s="297" customFormat="1" ht="13.5" thickTop="1" thickBot="1">
      <c r="B12" s="249" t="s">
        <v>373</v>
      </c>
      <c r="C12" s="445">
        <v>5667.4347392400005</v>
      </c>
      <c r="D12" s="445">
        <v>5703.9528281700004</v>
      </c>
      <c r="E12" s="446">
        <v>5781.4033251999999</v>
      </c>
      <c r="F12" s="446">
        <v>5935.9706475000003</v>
      </c>
      <c r="G12" s="445">
        <v>6199.76732292</v>
      </c>
      <c r="H12" s="444">
        <v>6107.5248999799996</v>
      </c>
      <c r="I12" s="160" t="str" cm="1">
        <f t="array" ref="I12">_xlfn.IFS(H12/F12&gt;=2,CONCATENATE("+de ",FIXED(H12/F12,1)," ori"),H12/F12&gt;=1,CONCATENATE("+",FIXED((H12/F12-1)*100,1),"%"),H12/F12&lt;0.5,CONCATENATE("-de ",FIXED(H12/F12,1)," ori"),H12/F12&lt;1,CONCATENATE(FIXED((H12/F12*100-100),1),"%"))</f>
        <v>+2,9%</v>
      </c>
    </row>
    <row r="13" spans="2:9" s="297" customFormat="1" ht="13.5" thickTop="1" thickBot="1">
      <c r="B13" s="250"/>
      <c r="C13" s="817" t="s">
        <v>4</v>
      </c>
      <c r="D13" s="817"/>
      <c r="E13" s="817"/>
      <c r="F13" s="817"/>
      <c r="G13" s="817"/>
      <c r="H13" s="818"/>
      <c r="I13" s="370" t="s">
        <v>258</v>
      </c>
    </row>
    <row r="14" spans="2:9" s="297" customFormat="1" ht="13.5" thickTop="1" thickBot="1">
      <c r="B14" s="248" t="s">
        <v>374</v>
      </c>
      <c r="C14" s="419">
        <v>-37.1</v>
      </c>
      <c r="D14" s="419">
        <v>-37.1</v>
      </c>
      <c r="E14" s="513">
        <v>-36.299999999999997</v>
      </c>
      <c r="F14" s="514">
        <v>-34.9</v>
      </c>
      <c r="G14" s="419">
        <v>-33.9</v>
      </c>
      <c r="H14" s="419">
        <v>-36</v>
      </c>
      <c r="I14" s="519">
        <f>H14-F14</f>
        <v>-1.1000000000000014</v>
      </c>
    </row>
    <row r="15" spans="2:9" s="297" customFormat="1" ht="13.5" thickTop="1" thickBot="1">
      <c r="B15" s="249" t="s">
        <v>375</v>
      </c>
      <c r="C15" s="412">
        <v>53.4</v>
      </c>
      <c r="D15" s="412">
        <v>52.5</v>
      </c>
      <c r="E15" s="515">
        <v>52.9</v>
      </c>
      <c r="F15" s="516">
        <v>53.6</v>
      </c>
      <c r="G15" s="412">
        <v>55.5</v>
      </c>
      <c r="H15" s="412">
        <v>53.3</v>
      </c>
      <c r="I15" s="520">
        <f t="shared" ref="I15:I17" si="0">H15-F15</f>
        <v>-0.30000000000000426</v>
      </c>
    </row>
    <row r="16" spans="2:9" s="297" customFormat="1" ht="13.5" thickTop="1" thickBot="1">
      <c r="B16" s="249" t="s">
        <v>376</v>
      </c>
      <c r="C16" s="412">
        <v>38.700000000000003</v>
      </c>
      <c r="D16" s="412">
        <v>38.6</v>
      </c>
      <c r="E16" s="515">
        <v>38.5</v>
      </c>
      <c r="F16" s="516">
        <v>38.700000000000003</v>
      </c>
      <c r="G16" s="412">
        <v>37.1</v>
      </c>
      <c r="H16" s="412">
        <v>38.1</v>
      </c>
      <c r="I16" s="520">
        <f t="shared" si="0"/>
        <v>-0.60000000000000142</v>
      </c>
    </row>
    <row r="17" spans="2:9" s="297" customFormat="1" ht="25.5" thickTop="1" thickBot="1">
      <c r="B17" s="251" t="s">
        <v>377</v>
      </c>
      <c r="C17" s="422">
        <v>41.7</v>
      </c>
      <c r="D17" s="422">
        <v>42.3</v>
      </c>
      <c r="E17" s="517">
        <v>42.2</v>
      </c>
      <c r="F17" s="518">
        <v>43.8</v>
      </c>
      <c r="G17" s="422">
        <v>44.9</v>
      </c>
      <c r="H17" s="422">
        <v>43.3</v>
      </c>
      <c r="I17" s="520">
        <f t="shared" si="0"/>
        <v>-0.5</v>
      </c>
    </row>
    <row r="18" spans="2:9" s="30" customFormat="1" ht="12" thickTop="1">
      <c r="B18" s="810" t="s">
        <v>196</v>
      </c>
      <c r="C18" s="810"/>
      <c r="D18" s="810"/>
      <c r="E18" s="810"/>
      <c r="F18" s="810"/>
      <c r="G18" s="810"/>
      <c r="H18" s="810"/>
      <c r="I18" s="810"/>
    </row>
  </sheetData>
  <mergeCells count="7">
    <mergeCell ref="B18:I18"/>
    <mergeCell ref="B1:I1"/>
    <mergeCell ref="B5:B6"/>
    <mergeCell ref="B3:I3"/>
    <mergeCell ref="I5:I6"/>
    <mergeCell ref="C6:H6"/>
    <mergeCell ref="C13:H13"/>
  </mergeCells>
  <phoneticPr fontId="17" type="noConversion"/>
  <hyperlinks>
    <hyperlink ref="B1:F1" location="Cuprins_ro!B34" display="II. Poziția investițională internațională la 31.03.2023 (date provizorii) " xr:uid="{00000000-0004-0000-1C00-000000000000}"/>
    <hyperlink ref="B1:I1" location="Cuprins_ro!B32" display="II. Poziția investițională internațională a Republicii Moldova la 30.06.2026" xr:uid="{00000000-0004-0000-1C00-000003000000}"/>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J21"/>
  <sheetViews>
    <sheetView showGridLines="0" showRowColHeaders="0" zoomScaleNormal="100" workbookViewId="0"/>
  </sheetViews>
  <sheetFormatPr defaultColWidth="9.140625" defaultRowHeight="15"/>
  <cols>
    <col min="1" max="1" width="5.7109375" style="4" customWidth="1"/>
    <col min="2" max="2" width="37.28515625" style="4" customWidth="1"/>
    <col min="3" max="3" width="11.5703125" style="4" customWidth="1"/>
    <col min="4" max="8" width="12.85546875" style="4" customWidth="1"/>
    <col min="9" max="9" width="12" style="4" customWidth="1"/>
    <col min="10" max="16384" width="9.140625" style="4"/>
  </cols>
  <sheetData>
    <row r="1" spans="2:10" ht="15.75">
      <c r="B1" s="811" t="s">
        <v>500</v>
      </c>
      <c r="C1" s="812"/>
      <c r="D1" s="812"/>
      <c r="E1" s="812"/>
      <c r="F1" s="812"/>
      <c r="G1" s="812"/>
      <c r="H1" s="812"/>
      <c r="I1" s="812"/>
      <c r="J1" s="58"/>
    </row>
    <row r="3" spans="2:10">
      <c r="B3" s="712" t="s">
        <v>136</v>
      </c>
      <c r="C3" s="712"/>
      <c r="D3" s="712"/>
      <c r="E3" s="712"/>
      <c r="F3" s="712"/>
      <c r="G3" s="712"/>
      <c r="H3" s="712"/>
      <c r="I3" s="712"/>
      <c r="J3" s="68"/>
    </row>
    <row r="4" spans="2:10" ht="5.0999999999999996" customHeight="1">
      <c r="B4" s="253"/>
    </row>
    <row r="5" spans="2:10" s="297" customFormat="1" ht="12.75" thickBot="1">
      <c r="B5" s="801"/>
      <c r="C5" s="819" t="s">
        <v>378</v>
      </c>
      <c r="D5" s="794" t="s">
        <v>379</v>
      </c>
      <c r="E5" s="702"/>
      <c r="F5" s="702"/>
      <c r="G5" s="702"/>
      <c r="H5" s="795"/>
      <c r="I5" s="794" t="s">
        <v>380</v>
      </c>
    </row>
    <row r="6" spans="2:10" s="297" customFormat="1" ht="24.75" thickBot="1">
      <c r="B6" s="801"/>
      <c r="C6" s="820"/>
      <c r="D6" s="672" t="s">
        <v>499</v>
      </c>
      <c r="E6" s="672" t="s">
        <v>381</v>
      </c>
      <c r="F6" s="672" t="s">
        <v>382</v>
      </c>
      <c r="G6" s="672" t="s">
        <v>383</v>
      </c>
      <c r="H6" s="672" t="s">
        <v>384</v>
      </c>
      <c r="I6" s="821"/>
    </row>
    <row r="7" spans="2:10" s="297" customFormat="1" ht="13.5" thickTop="1" thickBot="1">
      <c r="B7" s="254" t="s">
        <v>385</v>
      </c>
      <c r="C7" s="521">
        <v>-6287.1187331199999</v>
      </c>
      <c r="D7" s="521">
        <v>-299.74210960999972</v>
      </c>
      <c r="E7" s="521">
        <v>-1530.89482241</v>
      </c>
      <c r="F7" s="521">
        <v>-8.1798087500000065</v>
      </c>
      <c r="G7" s="521">
        <v>66.997489310000219</v>
      </c>
      <c r="H7" s="507">
        <v>1172.3350322399999</v>
      </c>
      <c r="I7" s="521">
        <v>-6586.8608427299996</v>
      </c>
      <c r="J7" s="599"/>
    </row>
    <row r="8" spans="2:10" s="297" customFormat="1" ht="13.5" thickTop="1" thickBot="1">
      <c r="B8" s="69" t="s">
        <v>348</v>
      </c>
      <c r="C8" s="522">
        <v>7267.6507960400004</v>
      </c>
      <c r="D8" s="522">
        <v>259.1081756399999</v>
      </c>
      <c r="E8" s="522">
        <v>-1017.79513195</v>
      </c>
      <c r="F8" s="522">
        <v>-17.63345301</v>
      </c>
      <c r="G8" s="522">
        <v>122.3264284899999</v>
      </c>
      <c r="H8" s="523">
        <v>1172.2103321100001</v>
      </c>
      <c r="I8" s="522">
        <v>7526.7589716800003</v>
      </c>
    </row>
    <row r="9" spans="2:10" s="297" customFormat="1" ht="13.5" thickTop="1" thickBot="1">
      <c r="B9" s="71" t="s">
        <v>336</v>
      </c>
      <c r="C9" s="524">
        <v>601.87472138999999</v>
      </c>
      <c r="D9" s="524">
        <v>75.670138400000042</v>
      </c>
      <c r="E9" s="524">
        <v>55.386476469999998</v>
      </c>
      <c r="F9" s="524">
        <v>0</v>
      </c>
      <c r="G9" s="524">
        <v>20.283661930000044</v>
      </c>
      <c r="H9" s="508">
        <v>0</v>
      </c>
      <c r="I9" s="524">
        <v>677.54485979000003</v>
      </c>
    </row>
    <row r="10" spans="2:10" s="297" customFormat="1" ht="13.5" thickTop="1" thickBot="1">
      <c r="B10" s="71" t="s">
        <v>343</v>
      </c>
      <c r="C10" s="524">
        <v>119.94678653</v>
      </c>
      <c r="D10" s="524">
        <v>13.466642030000003</v>
      </c>
      <c r="E10" s="524">
        <v>9.2463446199999986</v>
      </c>
      <c r="F10" s="524">
        <v>2.0384300000000008E-3</v>
      </c>
      <c r="G10" s="524">
        <v>4.2182589800000043</v>
      </c>
      <c r="H10" s="508">
        <v>0</v>
      </c>
      <c r="I10" s="524">
        <v>133.41342856</v>
      </c>
    </row>
    <row r="11" spans="2:10" s="297" customFormat="1" ht="13.5" thickTop="1" thickBot="1">
      <c r="B11" s="71" t="s">
        <v>386</v>
      </c>
      <c r="C11" s="524">
        <v>1441.56276813</v>
      </c>
      <c r="D11" s="524">
        <v>58.147453049999967</v>
      </c>
      <c r="E11" s="524">
        <v>-1142.3129982600001</v>
      </c>
      <c r="F11" s="524">
        <v>0</v>
      </c>
      <c r="G11" s="524">
        <v>28.250119199999858</v>
      </c>
      <c r="H11" s="508">
        <v>1172.2103321100001</v>
      </c>
      <c r="I11" s="524">
        <v>1499.71022118</v>
      </c>
    </row>
    <row r="12" spans="2:10" s="297" customFormat="1" ht="13.5" thickTop="1" thickBot="1">
      <c r="B12" s="71" t="s">
        <v>387</v>
      </c>
      <c r="C12" s="524">
        <v>5104.2665199800003</v>
      </c>
      <c r="D12" s="524">
        <v>111.82394216000012</v>
      </c>
      <c r="E12" s="524">
        <v>59.885045220000002</v>
      </c>
      <c r="F12" s="524">
        <v>-17.635491439999999</v>
      </c>
      <c r="G12" s="524">
        <v>69.574388380000116</v>
      </c>
      <c r="H12" s="508">
        <v>0</v>
      </c>
      <c r="I12" s="524">
        <v>5216.0904621400005</v>
      </c>
    </row>
    <row r="13" spans="2:10" s="297" customFormat="1" ht="13.5" thickTop="1" thickBot="1">
      <c r="B13" s="255" t="s">
        <v>349</v>
      </c>
      <c r="C13" s="522">
        <v>13554.76952915</v>
      </c>
      <c r="D13" s="522">
        <v>558.85028525000052</v>
      </c>
      <c r="E13" s="522">
        <v>513.09969048000005</v>
      </c>
      <c r="F13" s="522">
        <v>-9.4536442599999901</v>
      </c>
      <c r="G13" s="522">
        <v>55.328939160000495</v>
      </c>
      <c r="H13" s="523">
        <v>-0.1247001300000008</v>
      </c>
      <c r="I13" s="522">
        <v>14113.619814400001</v>
      </c>
    </row>
    <row r="14" spans="2:10" s="297" customFormat="1" ht="13.5" thickTop="1" thickBot="1">
      <c r="B14" s="71" t="s">
        <v>342</v>
      </c>
      <c r="C14" s="524">
        <v>5246.1880553499996</v>
      </c>
      <c r="D14" s="524">
        <v>124.40845596000054</v>
      </c>
      <c r="E14" s="524">
        <v>160.13366316</v>
      </c>
      <c r="F14" s="524">
        <v>-6.7261641300000008</v>
      </c>
      <c r="G14" s="524">
        <v>-28.999500019999431</v>
      </c>
      <c r="H14" s="508">
        <v>4.5695000000023356E-4</v>
      </c>
      <c r="I14" s="524">
        <v>5370.5965113100001</v>
      </c>
    </row>
    <row r="15" spans="2:10" s="297" customFormat="1" ht="13.5" thickTop="1" thickBot="1">
      <c r="B15" s="71" t="s">
        <v>343</v>
      </c>
      <c r="C15" s="524">
        <v>22.75732262</v>
      </c>
      <c r="D15" s="524">
        <v>-2.079257290000001</v>
      </c>
      <c r="E15" s="524">
        <v>0.14306669</v>
      </c>
      <c r="F15" s="524">
        <v>-2.72748013</v>
      </c>
      <c r="G15" s="524">
        <v>0.5051561499999988</v>
      </c>
      <c r="H15" s="508">
        <v>0</v>
      </c>
      <c r="I15" s="524">
        <v>20.678065329999999</v>
      </c>
    </row>
    <row r="16" spans="2:10" s="297" customFormat="1" ht="12.75" thickTop="1">
      <c r="B16" s="256" t="s">
        <v>386</v>
      </c>
      <c r="C16" s="525">
        <v>8285.8241511800006</v>
      </c>
      <c r="D16" s="525">
        <v>436.52108657999997</v>
      </c>
      <c r="E16" s="525">
        <v>352.82296063000001</v>
      </c>
      <c r="F16" s="525">
        <v>0</v>
      </c>
      <c r="G16" s="525">
        <v>83.823283039999964</v>
      </c>
      <c r="H16" s="526">
        <v>-0.12515709</v>
      </c>
      <c r="I16" s="525">
        <v>8722.3452377600006</v>
      </c>
    </row>
    <row r="17" spans="2:9" s="30" customFormat="1" ht="11.25">
      <c r="B17" s="690" t="s">
        <v>388</v>
      </c>
      <c r="C17" s="690"/>
      <c r="D17" s="690"/>
      <c r="E17" s="690"/>
      <c r="F17" s="690"/>
      <c r="G17" s="690"/>
      <c r="H17" s="690"/>
      <c r="I17" s="690"/>
    </row>
    <row r="18" spans="2:9" s="30" customFormat="1" ht="11.25">
      <c r="B18" s="27" t="s">
        <v>196</v>
      </c>
      <c r="C18" s="27"/>
      <c r="D18" s="27"/>
      <c r="E18" s="27"/>
      <c r="F18" s="27"/>
      <c r="G18" s="27"/>
      <c r="H18" s="27"/>
      <c r="I18" s="27"/>
    </row>
    <row r="19" spans="2:9" s="30" customFormat="1" ht="11.25">
      <c r="B19" s="690" t="s">
        <v>389</v>
      </c>
      <c r="C19" s="690"/>
      <c r="D19" s="690"/>
      <c r="E19" s="690"/>
      <c r="F19" s="690"/>
      <c r="G19" s="690"/>
      <c r="H19" s="690"/>
      <c r="I19" s="690"/>
    </row>
    <row r="20" spans="2:9" s="30" customFormat="1" ht="11.25">
      <c r="B20" s="690" t="s">
        <v>390</v>
      </c>
      <c r="C20" s="690"/>
      <c r="D20" s="690"/>
      <c r="E20" s="690"/>
      <c r="F20" s="690"/>
      <c r="G20" s="690"/>
      <c r="H20" s="690"/>
      <c r="I20" s="690"/>
    </row>
    <row r="21" spans="2:9" ht="20.25" customHeight="1"/>
  </sheetData>
  <mergeCells count="9">
    <mergeCell ref="B3:I3"/>
    <mergeCell ref="B1:I1"/>
    <mergeCell ref="B20:I20"/>
    <mergeCell ref="B17:I17"/>
    <mergeCell ref="B5:B6"/>
    <mergeCell ref="C5:C6"/>
    <mergeCell ref="D5:H5"/>
    <mergeCell ref="I5:I6"/>
    <mergeCell ref="B19:I19"/>
  </mergeCells>
  <hyperlinks>
    <hyperlink ref="B1:F1" location="Cuprins_ro!B34" display="II. Poziția investițională internațională la 31.03.2023 (date provizorii) " xr:uid="{95E05C2D-D0B4-45A7-B556-8E47D241E2A7}"/>
    <hyperlink ref="B1:I1" location="Cuprins_ro!B32" display="II. Poziția investițională internațională a Republicii Moldova la 30.06.2026" xr:uid="{0B51C307-F85F-4868-A885-410768B46982}"/>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N33"/>
  <sheetViews>
    <sheetView showGridLines="0" showRowColHeaders="0" zoomScaleNormal="100" workbookViewId="0"/>
  </sheetViews>
  <sheetFormatPr defaultColWidth="9.140625" defaultRowHeight="15"/>
  <cols>
    <col min="1" max="1" width="5.7109375" style="257" customWidth="1"/>
    <col min="2" max="2" width="42.85546875" style="257" customWidth="1"/>
    <col min="3" max="8" width="11.85546875" style="257" customWidth="1"/>
    <col min="9" max="16384" width="9.140625" style="257"/>
  </cols>
  <sheetData>
    <row r="1" spans="2:8" s="4" customFormat="1" ht="15.75">
      <c r="B1" s="683" t="s">
        <v>500</v>
      </c>
      <c r="C1" s="693"/>
      <c r="D1" s="693"/>
      <c r="E1" s="693"/>
      <c r="F1" s="693"/>
      <c r="G1" s="693"/>
      <c r="H1" s="693"/>
    </row>
    <row r="2" spans="2:8" ht="12" customHeight="1"/>
    <row r="3" spans="2:8" s="258" customFormat="1" ht="5.0999999999999996" customHeight="1">
      <c r="B3" s="259"/>
      <c r="C3" s="259"/>
      <c r="D3" s="259"/>
      <c r="E3" s="259"/>
      <c r="F3" s="259"/>
      <c r="G3" s="259"/>
      <c r="H3" s="259"/>
    </row>
    <row r="4" spans="2:8" s="258" customFormat="1">
      <c r="B4" s="809" t="s">
        <v>173</v>
      </c>
      <c r="C4" s="809"/>
      <c r="D4" s="809"/>
      <c r="E4" s="809"/>
      <c r="F4" s="809"/>
      <c r="G4" s="809"/>
      <c r="H4" s="809"/>
    </row>
    <row r="5" spans="2:8">
      <c r="B5" s="260"/>
    </row>
    <row r="6" spans="2:8">
      <c r="B6" s="260"/>
    </row>
    <row r="7" spans="2:8">
      <c r="B7" s="260"/>
    </row>
    <row r="8" spans="2:8">
      <c r="B8" s="260"/>
      <c r="C8" s="261"/>
      <c r="D8" s="261"/>
      <c r="E8" s="261"/>
      <c r="F8" s="261"/>
      <c r="G8" s="261"/>
      <c r="H8" s="261"/>
    </row>
    <row r="9" spans="2:8">
      <c r="B9" s="260"/>
    </row>
    <row r="10" spans="2:8">
      <c r="B10" s="260"/>
    </row>
    <row r="11" spans="2:8">
      <c r="B11" s="260"/>
    </row>
    <row r="12" spans="2:8">
      <c r="B12" s="260"/>
    </row>
    <row r="13" spans="2:8">
      <c r="B13" s="260"/>
    </row>
    <row r="14" spans="2:8">
      <c r="B14" s="260"/>
    </row>
    <row r="15" spans="2:8">
      <c r="B15" s="260"/>
    </row>
    <row r="16" spans="2:8">
      <c r="B16" s="260"/>
    </row>
    <row r="17" spans="2:14">
      <c r="B17" s="260"/>
    </row>
    <row r="18" spans="2:14">
      <c r="B18" s="260"/>
    </row>
    <row r="19" spans="2:14">
      <c r="B19" s="260"/>
    </row>
    <row r="20" spans="2:14">
      <c r="B20" s="260"/>
    </row>
    <row r="21" spans="2:14">
      <c r="B21" s="260"/>
    </row>
    <row r="22" spans="2:14">
      <c r="B22" s="260"/>
    </row>
    <row r="23" spans="2:14" s="600" customFormat="1" ht="11.25">
      <c r="B23" s="495" t="s">
        <v>196</v>
      </c>
    </row>
    <row r="24" spans="2:14">
      <c r="B24" s="27"/>
      <c r="C24" s="27"/>
      <c r="D24" s="27"/>
      <c r="E24" s="27"/>
      <c r="F24" s="27"/>
      <c r="G24" s="27"/>
      <c r="H24" s="27"/>
    </row>
    <row r="25" spans="2:14" s="600" customFormat="1" ht="11.25">
      <c r="B25" s="132"/>
      <c r="C25" s="455" t="s">
        <v>493</v>
      </c>
      <c r="D25" s="455" t="s">
        <v>494</v>
      </c>
      <c r="E25" s="455" t="s">
        <v>495</v>
      </c>
      <c r="F25" s="477" t="s">
        <v>496</v>
      </c>
      <c r="G25" s="477" t="s">
        <v>497</v>
      </c>
      <c r="H25" s="639" t="s">
        <v>444</v>
      </c>
    </row>
    <row r="26" spans="2:14" s="600" customFormat="1" ht="11.25">
      <c r="B26" s="262" t="s">
        <v>391</v>
      </c>
      <c r="C26" s="476">
        <v>29.395595852946339</v>
      </c>
      <c r="D26" s="476">
        <v>29.105303713021097</v>
      </c>
      <c r="E26" s="476">
        <v>28.904950261887763</v>
      </c>
      <c r="F26" s="476">
        <v>28.138193052864807</v>
      </c>
      <c r="G26" s="476">
        <v>28.881138697431229</v>
      </c>
      <c r="H26" s="476">
        <v>28.351586298643781</v>
      </c>
      <c r="I26" s="601"/>
      <c r="J26" s="601"/>
      <c r="K26" s="601"/>
      <c r="L26" s="601"/>
      <c r="M26" s="601"/>
      <c r="N26" s="601"/>
    </row>
    <row r="27" spans="2:14" s="600" customFormat="1" ht="11.25">
      <c r="B27" s="263" t="s">
        <v>356</v>
      </c>
      <c r="C27" s="476">
        <v>-23.379364119220458</v>
      </c>
      <c r="D27" s="476">
        <v>-23.397877034970598</v>
      </c>
      <c r="E27" s="476">
        <v>-23.172320854626793</v>
      </c>
      <c r="F27" s="476">
        <v>-22.971367991013057</v>
      </c>
      <c r="G27" s="476">
        <v>-23.854515944432379</v>
      </c>
      <c r="H27" s="476">
        <v>-23.494662823477238</v>
      </c>
      <c r="I27" s="601"/>
      <c r="J27" s="601"/>
      <c r="K27" s="601"/>
      <c r="L27" s="601"/>
      <c r="M27" s="601"/>
      <c r="N27" s="601"/>
    </row>
    <row r="28" spans="2:14" s="600" customFormat="1" ht="11.25">
      <c r="B28" s="262" t="s">
        <v>392</v>
      </c>
      <c r="C28" s="476">
        <v>-2.8262671764727281</v>
      </c>
      <c r="D28" s="476">
        <v>-2.8730492809284023</v>
      </c>
      <c r="E28" s="476">
        <v>-2.5545958669225919</v>
      </c>
      <c r="F28" s="476">
        <v>-3.5005705553516315</v>
      </c>
      <c r="G28" s="476">
        <v>-2.5694898509368409</v>
      </c>
      <c r="H28" s="476">
        <v>-3.3891316671017377</v>
      </c>
      <c r="I28" s="601"/>
      <c r="J28" s="601"/>
      <c r="K28" s="601"/>
      <c r="L28" s="601"/>
      <c r="M28" s="601"/>
      <c r="N28" s="601"/>
    </row>
    <row r="29" spans="2:14" s="600" customFormat="1" ht="11.25">
      <c r="B29" s="262" t="s">
        <v>393</v>
      </c>
      <c r="C29" s="476">
        <v>-40.294665869532437</v>
      </c>
      <c r="D29" s="476">
        <v>-39.88631969104113</v>
      </c>
      <c r="E29" s="476">
        <v>-39.50395409119001</v>
      </c>
      <c r="F29" s="476">
        <v>-36.52679835830876</v>
      </c>
      <c r="G29" s="476">
        <v>-36.346425472279591</v>
      </c>
      <c r="H29" s="476">
        <v>-37.439586088935826</v>
      </c>
      <c r="I29" s="601"/>
      <c r="J29" s="601"/>
      <c r="K29" s="601"/>
      <c r="L29" s="601"/>
      <c r="M29" s="601"/>
      <c r="N29" s="601"/>
    </row>
    <row r="30" spans="2:14" s="600" customFormat="1" ht="11.25">
      <c r="B30" s="262" t="s">
        <v>394</v>
      </c>
      <c r="C30" s="476">
        <v>-37.104701312279289</v>
      </c>
      <c r="D30" s="476">
        <v>-37.052152097760619</v>
      </c>
      <c r="E30" s="476">
        <v>-36.325633802816903</v>
      </c>
      <c r="F30" s="476">
        <v>-34.86035563983566</v>
      </c>
      <c r="G30" s="476">
        <v>-33.889347701203292</v>
      </c>
      <c r="H30" s="476">
        <v>-35.97179428087103</v>
      </c>
      <c r="I30" s="601"/>
      <c r="J30" s="601"/>
      <c r="K30" s="601"/>
      <c r="L30" s="601"/>
      <c r="M30" s="601"/>
      <c r="N30" s="601"/>
    </row>
    <row r="31" spans="2:14">
      <c r="C31" s="264"/>
      <c r="D31" s="264"/>
      <c r="E31" s="264"/>
      <c r="F31" s="264"/>
      <c r="G31" s="264"/>
      <c r="H31" s="264"/>
    </row>
    <row r="33" spans="3:8">
      <c r="C33" s="265"/>
      <c r="D33" s="265"/>
      <c r="E33" s="265"/>
      <c r="F33" s="265"/>
      <c r="G33" s="265"/>
      <c r="H33" s="265"/>
    </row>
  </sheetData>
  <mergeCells count="2">
    <mergeCell ref="B1:H1"/>
    <mergeCell ref="B4:H4"/>
  </mergeCells>
  <hyperlinks>
    <hyperlink ref="B1:F1" location="Cuprins_ro!B34" display="II. Poziția investițională internațională la 31.03.2023 (date provizorii) " xr:uid="{00000000-0004-0000-1E00-000000000000}"/>
    <hyperlink ref="B1:H1" location="Cuprins_ro!B32" display="II. Poziția investițională internațională a Republicii Moldova la 30.06.2026" xr:uid="{00000000-0004-0000-1E00-000003000000}"/>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Q39"/>
  <sheetViews>
    <sheetView showGridLines="0" showRowColHeaders="0" zoomScaleNormal="100" workbookViewId="0"/>
  </sheetViews>
  <sheetFormatPr defaultColWidth="9.140625" defaultRowHeight="12.75"/>
  <cols>
    <col min="1" max="1" width="5.7109375" style="232" customWidth="1"/>
    <col min="2" max="2" width="19.85546875" style="266" customWidth="1"/>
    <col min="3" max="3" width="26.140625" style="266" customWidth="1"/>
    <col min="4" max="9" width="11" style="232" customWidth="1"/>
    <col min="10" max="16384" width="9.140625" style="232"/>
  </cols>
  <sheetData>
    <row r="1" spans="2:9" s="4" customFormat="1" ht="15.75">
      <c r="B1" s="683" t="s">
        <v>500</v>
      </c>
      <c r="C1" s="693"/>
      <c r="D1" s="693"/>
      <c r="E1" s="693"/>
      <c r="F1" s="693"/>
      <c r="G1" s="693"/>
      <c r="H1" s="693"/>
      <c r="I1" s="693"/>
    </row>
    <row r="3" spans="2:9" ht="5.0999999999999996" customHeight="1"/>
    <row r="4" spans="2:9" s="602" customFormat="1" ht="15">
      <c r="B4" s="809" t="s">
        <v>174</v>
      </c>
      <c r="C4" s="809"/>
      <c r="D4" s="809"/>
      <c r="E4" s="809"/>
      <c r="F4" s="809"/>
      <c r="G4" s="809"/>
      <c r="H4" s="809"/>
      <c r="I4" s="809"/>
    </row>
    <row r="29" spans="2:17" s="240" customFormat="1" ht="11.25">
      <c r="B29" s="825" t="s">
        <v>196</v>
      </c>
      <c r="C29" s="826"/>
    </row>
    <row r="30" spans="2:17" s="4" customFormat="1" ht="11.25" customHeight="1">
      <c r="B30" s="27"/>
      <c r="C30" s="27"/>
      <c r="D30" s="27"/>
      <c r="E30" s="27"/>
      <c r="F30" s="27"/>
      <c r="G30" s="27"/>
      <c r="H30" s="27"/>
      <c r="I30" s="27"/>
    </row>
    <row r="31" spans="2:17" s="240" customFormat="1" ht="11.25">
      <c r="B31" s="824" t="s">
        <v>395</v>
      </c>
      <c r="C31" s="382"/>
      <c r="D31" s="455" t="s">
        <v>493</v>
      </c>
      <c r="E31" s="455" t="s">
        <v>494</v>
      </c>
      <c r="F31" s="455" t="s">
        <v>495</v>
      </c>
      <c r="G31" s="477" t="s">
        <v>496</v>
      </c>
      <c r="H31" s="477" t="s">
        <v>497</v>
      </c>
      <c r="I31" s="639" t="s">
        <v>444</v>
      </c>
    </row>
    <row r="32" spans="2:17" s="240" customFormat="1" ht="11.25">
      <c r="B32" s="824"/>
      <c r="C32" s="268" t="s">
        <v>336</v>
      </c>
      <c r="D32" s="481">
        <v>8</v>
      </c>
      <c r="E32" s="478">
        <v>7.8</v>
      </c>
      <c r="F32" s="478">
        <v>9.1</v>
      </c>
      <c r="G32" s="478">
        <v>8.3000000000000007</v>
      </c>
      <c r="H32" s="478">
        <v>8.3000000000000007</v>
      </c>
      <c r="I32" s="481">
        <v>9</v>
      </c>
      <c r="L32" s="30"/>
      <c r="M32" s="30"/>
      <c r="N32" s="30"/>
      <c r="O32" s="30"/>
      <c r="P32" s="30"/>
      <c r="Q32" s="30"/>
    </row>
    <row r="33" spans="2:17" s="240" customFormat="1" ht="11.25">
      <c r="B33" s="824"/>
      <c r="C33" s="268" t="s">
        <v>396</v>
      </c>
      <c r="D33" s="478">
        <v>1.6</v>
      </c>
      <c r="E33" s="478">
        <v>1.5</v>
      </c>
      <c r="F33" s="478">
        <v>1.7</v>
      </c>
      <c r="G33" s="478">
        <v>1.7</v>
      </c>
      <c r="H33" s="478">
        <v>2.1</v>
      </c>
      <c r="I33" s="478">
        <v>1.8</v>
      </c>
      <c r="L33" s="30"/>
      <c r="M33" s="30"/>
      <c r="N33" s="30"/>
      <c r="O33" s="30"/>
      <c r="P33" s="30"/>
      <c r="Q33" s="30"/>
    </row>
    <row r="34" spans="2:17" s="240" customFormat="1" ht="11.25">
      <c r="B34" s="824"/>
      <c r="C34" s="268" t="s">
        <v>386</v>
      </c>
      <c r="D34" s="478">
        <v>20.7</v>
      </c>
      <c r="E34" s="478">
        <v>18.899999999999999</v>
      </c>
      <c r="F34" s="478">
        <v>18</v>
      </c>
      <c r="G34" s="478">
        <v>19.8</v>
      </c>
      <c r="H34" s="478">
        <v>21</v>
      </c>
      <c r="I34" s="478">
        <v>19.899999999999999</v>
      </c>
      <c r="L34" s="30"/>
      <c r="M34" s="30"/>
      <c r="N34" s="30"/>
      <c r="O34" s="30"/>
      <c r="P34" s="30"/>
      <c r="Q34" s="30"/>
    </row>
    <row r="35" spans="2:17" s="240" customFormat="1" ht="11.25">
      <c r="B35" s="824"/>
      <c r="C35" s="268" t="s">
        <v>252</v>
      </c>
      <c r="D35" s="478">
        <v>69.599999999999994</v>
      </c>
      <c r="E35" s="478">
        <v>71.7</v>
      </c>
      <c r="F35" s="478">
        <v>71.2</v>
      </c>
      <c r="G35" s="478">
        <v>70.2</v>
      </c>
      <c r="H35" s="478">
        <v>68.7</v>
      </c>
      <c r="I35" s="478">
        <v>69.3</v>
      </c>
      <c r="L35" s="30"/>
      <c r="M35" s="30"/>
      <c r="N35" s="30"/>
      <c r="O35" s="30"/>
      <c r="P35" s="30"/>
      <c r="Q35" s="30"/>
    </row>
    <row r="36" spans="2:17" s="240" customFormat="1" ht="11.25">
      <c r="B36" s="822" t="s">
        <v>349</v>
      </c>
      <c r="C36" s="268" t="s">
        <v>386</v>
      </c>
      <c r="D36" s="478">
        <v>-61.1</v>
      </c>
      <c r="E36" s="478">
        <v>-61.2</v>
      </c>
      <c r="F36" s="478">
        <v>-61.4</v>
      </c>
      <c r="G36" s="478">
        <v>-61.1</v>
      </c>
      <c r="H36" s="478">
        <v>-62.7</v>
      </c>
      <c r="I36" s="478">
        <v>-61.8</v>
      </c>
      <c r="L36" s="30"/>
      <c r="M36" s="30"/>
      <c r="N36" s="30"/>
      <c r="O36" s="30"/>
      <c r="P36" s="30"/>
      <c r="Q36" s="30"/>
    </row>
    <row r="37" spans="2:17" s="240" customFormat="1" ht="11.25">
      <c r="B37" s="823"/>
      <c r="C37" s="268" t="s">
        <v>336</v>
      </c>
      <c r="D37" s="478">
        <v>-38.700000000000003</v>
      </c>
      <c r="E37" s="478">
        <v>-38.6</v>
      </c>
      <c r="F37" s="478">
        <v>-38.5</v>
      </c>
      <c r="G37" s="478">
        <v>-38.700000000000003</v>
      </c>
      <c r="H37" s="478">
        <v>-37.1</v>
      </c>
      <c r="I37" s="478">
        <v>-38.1</v>
      </c>
      <c r="L37" s="30"/>
      <c r="M37" s="30"/>
      <c r="N37" s="30"/>
      <c r="O37" s="30"/>
      <c r="P37" s="30"/>
      <c r="Q37" s="30"/>
    </row>
    <row r="38" spans="2:17" s="240" customFormat="1" ht="11.25">
      <c r="B38" s="823"/>
      <c r="C38" s="268" t="s">
        <v>343</v>
      </c>
      <c r="D38" s="478">
        <v>-0.2</v>
      </c>
      <c r="E38" s="478">
        <v>-0.1</v>
      </c>
      <c r="F38" s="478">
        <v>-0.1</v>
      </c>
      <c r="G38" s="478">
        <v>-0.2</v>
      </c>
      <c r="H38" s="478">
        <v>-0.1</v>
      </c>
      <c r="I38" s="478">
        <v>-0.1</v>
      </c>
      <c r="L38" s="30"/>
      <c r="M38" s="30"/>
      <c r="N38" s="30"/>
      <c r="O38" s="30"/>
      <c r="P38" s="30"/>
      <c r="Q38" s="30"/>
    </row>
    <row r="39" spans="2:17">
      <c r="B39" s="267"/>
      <c r="C39" s="267"/>
    </row>
  </sheetData>
  <mergeCells count="5">
    <mergeCell ref="B1:I1"/>
    <mergeCell ref="B36:B38"/>
    <mergeCell ref="B31:B35"/>
    <mergeCell ref="B4:I4"/>
    <mergeCell ref="B29:C29"/>
  </mergeCells>
  <hyperlinks>
    <hyperlink ref="B1:F1" location="Cuprins_ro!B34" display="II. Poziția investițională internațională la 31.03.2023 (date provizorii) " xr:uid="{00000000-0004-0000-1F00-000000000000}"/>
    <hyperlink ref="B1:I1" location="Cuprins_ro!B32" display="II. Poziția investițională internațională a Republicii Moldova la 30.06.2026" xr:uid="{00000000-0004-0000-1F00-000003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W41"/>
  <sheetViews>
    <sheetView showGridLines="0" showRowColHeaders="0" zoomScaleNormal="100" workbookViewId="0"/>
  </sheetViews>
  <sheetFormatPr defaultRowHeight="11.25" customHeight="1"/>
  <cols>
    <col min="1" max="1" width="5.7109375" style="270" customWidth="1"/>
    <col min="2" max="2" width="40.85546875" style="270" customWidth="1"/>
    <col min="3" max="8" width="10.7109375" style="270" customWidth="1"/>
    <col min="9" max="247" width="9.140625" style="270"/>
    <col min="248" max="248" width="30.140625" style="270" customWidth="1"/>
    <col min="249" max="503" width="9.140625" style="270"/>
    <col min="504" max="504" width="30.140625" style="270" customWidth="1"/>
    <col min="505" max="759" width="9.140625" style="270"/>
    <col min="760" max="760" width="30.140625" style="270" customWidth="1"/>
    <col min="761" max="1015" width="9.140625" style="270"/>
    <col min="1016" max="1016" width="30.140625" style="270" customWidth="1"/>
    <col min="1017" max="1271" width="9.140625" style="270"/>
    <col min="1272" max="1272" width="30.140625" style="270" customWidth="1"/>
    <col min="1273" max="1527" width="9.140625" style="270"/>
    <col min="1528" max="1528" width="30.140625" style="270" customWidth="1"/>
    <col min="1529" max="1783" width="9.140625" style="270"/>
    <col min="1784" max="1784" width="30.140625" style="270" customWidth="1"/>
    <col min="1785" max="2039" width="9.140625" style="270"/>
    <col min="2040" max="2040" width="30.140625" style="270" customWidth="1"/>
    <col min="2041" max="2295" width="9.140625" style="270"/>
    <col min="2296" max="2296" width="30.140625" style="270" customWidth="1"/>
    <col min="2297" max="2551" width="9.140625" style="270"/>
    <col min="2552" max="2552" width="30.140625" style="270" customWidth="1"/>
    <col min="2553" max="2807" width="9.140625" style="270"/>
    <col min="2808" max="2808" width="30.140625" style="270" customWidth="1"/>
    <col min="2809" max="3063" width="9.140625" style="270"/>
    <col min="3064" max="3064" width="30.140625" style="270" customWidth="1"/>
    <col min="3065" max="3319" width="9.140625" style="270"/>
    <col min="3320" max="3320" width="30.140625" style="270" customWidth="1"/>
    <col min="3321" max="3575" width="9.140625" style="270"/>
    <col min="3576" max="3576" width="30.140625" style="270" customWidth="1"/>
    <col min="3577" max="3831" width="9.140625" style="270"/>
    <col min="3832" max="3832" width="30.140625" style="270" customWidth="1"/>
    <col min="3833" max="4087" width="9.140625" style="270"/>
    <col min="4088" max="4088" width="30.140625" style="270" customWidth="1"/>
    <col min="4089" max="4343" width="9.140625" style="270"/>
    <col min="4344" max="4344" width="30.140625" style="270" customWidth="1"/>
    <col min="4345" max="4599" width="9.140625" style="270"/>
    <col min="4600" max="4600" width="30.140625" style="270" customWidth="1"/>
    <col min="4601" max="4855" width="9.140625" style="270"/>
    <col min="4856" max="4856" width="30.140625" style="270" customWidth="1"/>
    <col min="4857" max="5111" width="9.140625" style="270"/>
    <col min="5112" max="5112" width="30.140625" style="270" customWidth="1"/>
    <col min="5113" max="5367" width="9.140625" style="270"/>
    <col min="5368" max="5368" width="30.140625" style="270" customWidth="1"/>
    <col min="5369" max="5623" width="9.140625" style="270"/>
    <col min="5624" max="5624" width="30.140625" style="270" customWidth="1"/>
    <col min="5625" max="5879" width="9.140625" style="270"/>
    <col min="5880" max="5880" width="30.140625" style="270" customWidth="1"/>
    <col min="5881" max="6135" width="9.140625" style="270"/>
    <col min="6136" max="6136" width="30.140625" style="270" customWidth="1"/>
    <col min="6137" max="6391" width="9.140625" style="270"/>
    <col min="6392" max="6392" width="30.140625" style="270" customWidth="1"/>
    <col min="6393" max="6647" width="9.140625" style="270"/>
    <col min="6648" max="6648" width="30.140625" style="270" customWidth="1"/>
    <col min="6649" max="6903" width="9.140625" style="270"/>
    <col min="6904" max="6904" width="30.140625" style="270" customWidth="1"/>
    <col min="6905" max="7159" width="9.140625" style="270"/>
    <col min="7160" max="7160" width="30.140625" style="270" customWidth="1"/>
    <col min="7161" max="7415" width="9.140625" style="270"/>
    <col min="7416" max="7416" width="30.140625" style="270" customWidth="1"/>
    <col min="7417" max="7671" width="9.140625" style="270"/>
    <col min="7672" max="7672" width="30.140625" style="270" customWidth="1"/>
    <col min="7673" max="7927" width="9.140625" style="270"/>
    <col min="7928" max="7928" width="30.140625" style="270" customWidth="1"/>
    <col min="7929" max="8183" width="9.140625" style="270"/>
    <col min="8184" max="8184" width="30.140625" style="270" customWidth="1"/>
    <col min="8185" max="8439" width="9.140625" style="270"/>
    <col min="8440" max="8440" width="30.140625" style="270" customWidth="1"/>
    <col min="8441" max="8695" width="9.140625" style="270"/>
    <col min="8696" max="8696" width="30.140625" style="270" customWidth="1"/>
    <col min="8697" max="8951" width="9.140625" style="270"/>
    <col min="8952" max="8952" width="30.140625" style="270" customWidth="1"/>
    <col min="8953" max="9207" width="9.140625" style="270"/>
    <col min="9208" max="9208" width="30.140625" style="270" customWidth="1"/>
    <col min="9209" max="9463" width="9.140625" style="270"/>
    <col min="9464" max="9464" width="30.140625" style="270" customWidth="1"/>
    <col min="9465" max="9719" width="9.140625" style="270"/>
    <col min="9720" max="9720" width="30.140625" style="270" customWidth="1"/>
    <col min="9721" max="9975" width="9.140625" style="270"/>
    <col min="9976" max="9976" width="30.140625" style="270" customWidth="1"/>
    <col min="9977" max="10231" width="9.140625" style="270"/>
    <col min="10232" max="10232" width="30.140625" style="270" customWidth="1"/>
    <col min="10233" max="10487" width="9.140625" style="270"/>
    <col min="10488" max="10488" width="30.140625" style="270" customWidth="1"/>
    <col min="10489" max="10743" width="9.140625" style="270"/>
    <col min="10744" max="10744" width="30.140625" style="270" customWidth="1"/>
    <col min="10745" max="10999" width="9.140625" style="270"/>
    <col min="11000" max="11000" width="30.140625" style="270" customWidth="1"/>
    <col min="11001" max="11255" width="9.140625" style="270"/>
    <col min="11256" max="11256" width="30.140625" style="270" customWidth="1"/>
    <col min="11257" max="11511" width="9.140625" style="270"/>
    <col min="11512" max="11512" width="30.140625" style="270" customWidth="1"/>
    <col min="11513" max="11767" width="9.140625" style="270"/>
    <col min="11768" max="11768" width="30.140625" style="270" customWidth="1"/>
    <col min="11769" max="12023" width="9.140625" style="270"/>
    <col min="12024" max="12024" width="30.140625" style="270" customWidth="1"/>
    <col min="12025" max="12279" width="9.140625" style="270"/>
    <col min="12280" max="12280" width="30.140625" style="270" customWidth="1"/>
    <col min="12281" max="12535" width="9.140625" style="270"/>
    <col min="12536" max="12536" width="30.140625" style="270" customWidth="1"/>
    <col min="12537" max="12791" width="9.140625" style="270"/>
    <col min="12792" max="12792" width="30.140625" style="270" customWidth="1"/>
    <col min="12793" max="13047" width="9.140625" style="270"/>
    <col min="13048" max="13048" width="30.140625" style="270" customWidth="1"/>
    <col min="13049" max="13303" width="9.140625" style="270"/>
    <col min="13304" max="13304" width="30.140625" style="270" customWidth="1"/>
    <col min="13305" max="13559" width="9.140625" style="270"/>
    <col min="13560" max="13560" width="30.140625" style="270" customWidth="1"/>
    <col min="13561" max="13815" width="9.140625" style="270"/>
    <col min="13816" max="13816" width="30.140625" style="270" customWidth="1"/>
    <col min="13817" max="14071" width="9.140625" style="270"/>
    <col min="14072" max="14072" width="30.140625" style="270" customWidth="1"/>
    <col min="14073" max="14327" width="9.140625" style="270"/>
    <col min="14328" max="14328" width="30.140625" style="270" customWidth="1"/>
    <col min="14329" max="14583" width="9.140625" style="270"/>
    <col min="14584" max="14584" width="30.140625" style="270" customWidth="1"/>
    <col min="14585" max="14839" width="9.140625" style="270"/>
    <col min="14840" max="14840" width="30.140625" style="270" customWidth="1"/>
    <col min="14841" max="15095" width="9.140625" style="270"/>
    <col min="15096" max="15096" width="30.140625" style="270" customWidth="1"/>
    <col min="15097" max="15351" width="9.140625" style="270"/>
    <col min="15352" max="15352" width="30.140625" style="270" customWidth="1"/>
    <col min="15353" max="15607" width="9.140625" style="270"/>
    <col min="15608" max="15608" width="30.140625" style="270" customWidth="1"/>
    <col min="15609" max="15863" width="9.140625" style="270"/>
    <col min="15864" max="15864" width="30.140625" style="270" customWidth="1"/>
    <col min="15865" max="16119" width="9.140625" style="270"/>
    <col min="16120" max="16120" width="30.140625" style="270" customWidth="1"/>
    <col min="16121" max="16384" width="9.140625" style="270"/>
  </cols>
  <sheetData>
    <row r="1" spans="2:10" s="4" customFormat="1" ht="15.75">
      <c r="B1" s="683" t="s">
        <v>500</v>
      </c>
      <c r="C1" s="693"/>
      <c r="D1" s="693"/>
      <c r="E1" s="693"/>
      <c r="F1" s="693"/>
      <c r="G1" s="693"/>
      <c r="H1" s="693"/>
    </row>
    <row r="2" spans="2:10" ht="15" customHeight="1">
      <c r="B2" s="269"/>
    </row>
    <row r="3" spans="2:10" ht="5.0999999999999996" customHeight="1">
      <c r="B3" s="269"/>
    </row>
    <row r="4" spans="2:10" s="603" customFormat="1" ht="15">
      <c r="B4" s="809" t="s">
        <v>175</v>
      </c>
      <c r="C4" s="809"/>
      <c r="D4" s="809"/>
      <c r="E4" s="809"/>
      <c r="F4" s="809"/>
      <c r="G4" s="809"/>
      <c r="H4" s="809"/>
    </row>
    <row r="5" spans="2:10" ht="11.25" customHeight="1">
      <c r="C5" s="271"/>
      <c r="D5" s="271"/>
      <c r="E5" s="271"/>
      <c r="F5" s="271"/>
      <c r="G5" s="271"/>
      <c r="H5" s="271"/>
      <c r="I5" s="272"/>
      <c r="J5" s="272"/>
    </row>
    <row r="6" spans="2:10" ht="11.25" customHeight="1">
      <c r="C6" s="271"/>
      <c r="D6" s="271"/>
      <c r="E6" s="271"/>
      <c r="F6" s="271"/>
      <c r="G6" s="271"/>
      <c r="H6" s="271"/>
      <c r="I6" s="272"/>
      <c r="J6" s="272"/>
    </row>
    <row r="7" spans="2:10" ht="11.25" customHeight="1">
      <c r="C7" s="271"/>
      <c r="D7" s="271"/>
      <c r="E7" s="271"/>
      <c r="F7" s="271"/>
      <c r="G7" s="271"/>
      <c r="H7" s="271"/>
      <c r="I7" s="272"/>
      <c r="J7" s="272"/>
    </row>
    <row r="8" spans="2:10" ht="11.25" customHeight="1">
      <c r="C8" s="271"/>
      <c r="D8" s="271"/>
      <c r="E8" s="271"/>
      <c r="F8" s="271"/>
      <c r="G8" s="271"/>
      <c r="H8" s="271"/>
      <c r="I8" s="272"/>
      <c r="J8" s="272"/>
    </row>
    <row r="9" spans="2:10" ht="11.25" customHeight="1">
      <c r="C9" s="271"/>
      <c r="D9" s="271"/>
      <c r="E9" s="271"/>
      <c r="F9" s="271"/>
      <c r="G9" s="271"/>
      <c r="H9" s="271"/>
      <c r="I9" s="272"/>
      <c r="J9" s="272"/>
    </row>
    <row r="10" spans="2:10" ht="11.25" customHeight="1">
      <c r="C10" s="271"/>
      <c r="D10" s="271"/>
      <c r="E10" s="271"/>
      <c r="F10" s="271"/>
      <c r="G10" s="271"/>
      <c r="H10" s="271"/>
      <c r="I10" s="272"/>
      <c r="J10" s="272"/>
    </row>
    <row r="11" spans="2:10" ht="11.25" customHeight="1">
      <c r="C11" s="271"/>
      <c r="D11" s="271"/>
      <c r="E11" s="271"/>
      <c r="F11" s="271"/>
      <c r="G11" s="271"/>
      <c r="H11" s="271"/>
      <c r="I11" s="272"/>
      <c r="J11" s="272"/>
    </row>
    <row r="12" spans="2:10" ht="11.25" customHeight="1">
      <c r="C12" s="271"/>
      <c r="D12" s="271"/>
      <c r="E12" s="271"/>
      <c r="F12" s="271"/>
      <c r="G12" s="271"/>
      <c r="H12" s="271"/>
      <c r="I12" s="272"/>
      <c r="J12" s="272"/>
    </row>
    <row r="13" spans="2:10" ht="11.25" customHeight="1">
      <c r="C13" s="271"/>
      <c r="D13" s="271"/>
      <c r="E13" s="271"/>
      <c r="F13" s="271"/>
      <c r="G13" s="271"/>
      <c r="H13" s="271"/>
      <c r="I13" s="272"/>
      <c r="J13" s="272"/>
    </row>
    <row r="14" spans="2:10" ht="11.25" customHeight="1">
      <c r="C14" s="271"/>
      <c r="D14" s="271"/>
      <c r="E14" s="271"/>
      <c r="F14" s="271"/>
      <c r="G14" s="271"/>
      <c r="H14" s="271"/>
      <c r="I14" s="272"/>
      <c r="J14" s="272"/>
    </row>
    <row r="15" spans="2:10" ht="11.25" customHeight="1">
      <c r="C15" s="271"/>
      <c r="D15" s="271"/>
      <c r="E15" s="271"/>
      <c r="F15" s="271"/>
      <c r="G15" s="271"/>
      <c r="H15" s="271"/>
      <c r="I15" s="272"/>
      <c r="J15" s="272"/>
    </row>
    <row r="16" spans="2:10" ht="11.25" customHeight="1">
      <c r="C16" s="271"/>
      <c r="D16" s="271"/>
      <c r="E16" s="271"/>
      <c r="F16" s="271"/>
      <c r="G16" s="271"/>
      <c r="H16" s="271"/>
      <c r="I16" s="273"/>
      <c r="J16" s="272"/>
    </row>
    <row r="17" spans="2:17" ht="11.25" customHeight="1">
      <c r="C17" s="271"/>
      <c r="D17" s="271"/>
      <c r="E17" s="271"/>
      <c r="F17" s="271"/>
      <c r="G17" s="271"/>
      <c r="H17" s="271"/>
      <c r="I17" s="272"/>
      <c r="J17" s="272"/>
    </row>
    <row r="18" spans="2:17" ht="11.25" customHeight="1">
      <c r="C18" s="271"/>
      <c r="D18" s="271"/>
      <c r="E18" s="271"/>
      <c r="F18" s="271"/>
      <c r="G18" s="271"/>
      <c r="H18" s="271"/>
      <c r="I18" s="272"/>
      <c r="J18" s="272"/>
    </row>
    <row r="19" spans="2:17" ht="11.25" customHeight="1">
      <c r="C19" s="271"/>
      <c r="D19" s="271"/>
      <c r="E19" s="271"/>
      <c r="F19" s="271"/>
      <c r="G19" s="271"/>
      <c r="H19" s="271"/>
      <c r="I19" s="272"/>
      <c r="J19" s="272"/>
    </row>
    <row r="20" spans="2:17" ht="11.25" customHeight="1">
      <c r="C20" s="271"/>
      <c r="D20" s="271"/>
      <c r="E20" s="271"/>
      <c r="F20" s="271"/>
      <c r="G20" s="271"/>
      <c r="H20" s="271"/>
      <c r="I20" s="272"/>
      <c r="J20" s="272"/>
    </row>
    <row r="21" spans="2:17" ht="11.25" customHeight="1">
      <c r="C21" s="271"/>
      <c r="D21" s="271"/>
      <c r="E21" s="271"/>
      <c r="F21" s="271"/>
      <c r="G21" s="271"/>
      <c r="H21" s="271"/>
      <c r="I21" s="272"/>
      <c r="J21" s="272"/>
    </row>
    <row r="22" spans="2:17" ht="11.25" customHeight="1">
      <c r="C22" s="271"/>
      <c r="D22" s="271"/>
      <c r="E22" s="271"/>
      <c r="F22" s="271"/>
      <c r="G22" s="271"/>
      <c r="H22" s="271"/>
      <c r="I22" s="272"/>
      <c r="J22" s="272"/>
    </row>
    <row r="23" spans="2:17" ht="11.25" customHeight="1">
      <c r="C23" s="271"/>
      <c r="D23" s="271"/>
      <c r="E23" s="271"/>
      <c r="F23" s="271"/>
      <c r="G23" s="271"/>
      <c r="H23" s="271"/>
      <c r="I23" s="272"/>
      <c r="J23" s="272"/>
    </row>
    <row r="24" spans="2:17" ht="11.25" customHeight="1">
      <c r="C24" s="271"/>
      <c r="D24" s="271"/>
      <c r="E24" s="271"/>
      <c r="F24" s="271"/>
      <c r="G24" s="271"/>
      <c r="H24" s="271"/>
      <c r="I24" s="272"/>
      <c r="J24" s="272"/>
    </row>
    <row r="25" spans="2:17" ht="11.25" customHeight="1">
      <c r="C25" s="271"/>
      <c r="D25" s="271"/>
      <c r="E25" s="271"/>
      <c r="F25" s="271"/>
      <c r="G25" s="271"/>
      <c r="H25" s="271"/>
      <c r="I25" s="272"/>
      <c r="J25" s="272"/>
    </row>
    <row r="26" spans="2:17" ht="11.25" customHeight="1">
      <c r="C26" s="271"/>
      <c r="D26" s="271"/>
      <c r="E26" s="271"/>
      <c r="F26" s="271"/>
      <c r="G26" s="271"/>
      <c r="H26" s="271"/>
      <c r="I26" s="272"/>
      <c r="J26" s="272"/>
    </row>
    <row r="27" spans="2:17" ht="11.25" customHeight="1">
      <c r="C27" s="271"/>
      <c r="D27" s="271"/>
      <c r="E27" s="271"/>
      <c r="F27" s="271"/>
      <c r="G27" s="271"/>
      <c r="H27" s="271"/>
      <c r="I27" s="272"/>
      <c r="J27" s="272"/>
    </row>
    <row r="28" spans="2:17" ht="11.25" customHeight="1">
      <c r="C28" s="271"/>
      <c r="D28" s="271"/>
      <c r="E28" s="271"/>
      <c r="F28" s="271"/>
      <c r="G28" s="271"/>
      <c r="H28" s="271"/>
      <c r="I28" s="272"/>
      <c r="J28" s="272"/>
    </row>
    <row r="29" spans="2:17" s="604" customFormat="1">
      <c r="B29" s="690" t="s">
        <v>397</v>
      </c>
      <c r="C29" s="690"/>
      <c r="D29" s="690"/>
      <c r="E29" s="690"/>
      <c r="F29" s="690"/>
      <c r="G29" s="690"/>
      <c r="H29" s="690"/>
      <c r="I29" s="605"/>
      <c r="J29" s="605"/>
    </row>
    <row r="30" spans="2:17" s="604" customFormat="1">
      <c r="B30" s="274" t="s">
        <v>45</v>
      </c>
      <c r="C30" s="606"/>
      <c r="D30" s="606"/>
      <c r="E30" s="606"/>
      <c r="F30" s="606"/>
      <c r="G30" s="606"/>
      <c r="H30" s="606"/>
      <c r="I30" s="605"/>
      <c r="J30" s="605"/>
    </row>
    <row r="31" spans="2:17" s="604" customFormat="1">
      <c r="B31" s="496" t="s">
        <v>196</v>
      </c>
      <c r="C31" s="606"/>
      <c r="D31" s="606"/>
      <c r="E31" s="606"/>
      <c r="F31" s="606"/>
      <c r="G31" s="606"/>
      <c r="H31" s="606"/>
      <c r="I31" s="605"/>
      <c r="J31" s="605"/>
    </row>
    <row r="32" spans="2:17" ht="11.25" customHeight="1">
      <c r="B32" s="27"/>
      <c r="C32" s="27"/>
      <c r="D32" s="27"/>
      <c r="E32" s="27"/>
      <c r="F32" s="27"/>
      <c r="G32" s="27"/>
      <c r="H32" s="27"/>
      <c r="I32" s="27"/>
      <c r="J32" s="272"/>
      <c r="K32" s="272"/>
      <c r="L32" s="272"/>
      <c r="M32" s="272"/>
      <c r="N32" s="272"/>
      <c r="O32" s="272"/>
      <c r="P32" s="272"/>
      <c r="Q32" s="272"/>
    </row>
    <row r="33" spans="1:23" s="604" customFormat="1">
      <c r="B33" s="275"/>
      <c r="C33" s="455" t="s">
        <v>493</v>
      </c>
      <c r="D33" s="455" t="s">
        <v>494</v>
      </c>
      <c r="E33" s="455" t="s">
        <v>495</v>
      </c>
      <c r="F33" s="477" t="s">
        <v>496</v>
      </c>
      <c r="G33" s="477" t="s">
        <v>497</v>
      </c>
      <c r="H33" s="639" t="s">
        <v>444</v>
      </c>
      <c r="J33" s="605"/>
      <c r="K33" s="605"/>
      <c r="L33" s="605"/>
      <c r="M33" s="605"/>
      <c r="N33" s="605"/>
      <c r="O33" s="605"/>
      <c r="P33" s="605"/>
      <c r="Q33" s="605"/>
    </row>
    <row r="34" spans="1:23" s="604" customFormat="1">
      <c r="B34" s="276" t="s">
        <v>252</v>
      </c>
      <c r="C34" s="384">
        <v>5050.8651628938132</v>
      </c>
      <c r="D34" s="384">
        <v>5070.2357512110284</v>
      </c>
      <c r="E34" s="384">
        <v>5163.6877926174329</v>
      </c>
      <c r="F34" s="384">
        <v>5104.2665199847906</v>
      </c>
      <c r="G34" s="384">
        <v>5266.5449274208768</v>
      </c>
      <c r="H34" s="384">
        <v>5216.0904621386417</v>
      </c>
      <c r="I34" s="605"/>
      <c r="O34" s="30"/>
      <c r="P34" s="30"/>
      <c r="Q34" s="30"/>
    </row>
    <row r="35" spans="1:23" s="607" customFormat="1">
      <c r="B35" s="276" t="s">
        <v>398</v>
      </c>
      <c r="C35" s="384">
        <v>2544.5379056424999</v>
      </c>
      <c r="D35" s="384">
        <v>2604.6314517974997</v>
      </c>
      <c r="E35" s="384">
        <v>2642.6214829824999</v>
      </c>
      <c r="F35" s="384">
        <v>2712.8958518175</v>
      </c>
      <c r="G35" s="384">
        <v>2712.07230863</v>
      </c>
      <c r="H35" s="384">
        <v>2771.0377853425002</v>
      </c>
      <c r="I35" s="605"/>
      <c r="O35" s="30"/>
      <c r="P35" s="30"/>
      <c r="Q35" s="30"/>
    </row>
    <row r="36" spans="1:23" s="604" customFormat="1">
      <c r="B36" s="276" t="s">
        <v>399</v>
      </c>
      <c r="C36" s="384">
        <v>3711.4222783499999</v>
      </c>
      <c r="D36" s="384">
        <v>3734.3095698500001</v>
      </c>
      <c r="E36" s="384">
        <v>3695.3336503800001</v>
      </c>
      <c r="F36" s="384">
        <v>3424.1017042899998</v>
      </c>
      <c r="G36" s="384">
        <v>3740.7984877000004</v>
      </c>
      <c r="H36" s="384">
        <v>3473.4473499000001</v>
      </c>
      <c r="I36" s="605"/>
      <c r="O36" s="30"/>
      <c r="P36" s="30"/>
      <c r="Q36" s="30"/>
      <c r="R36" s="30"/>
      <c r="S36" s="30"/>
      <c r="T36" s="30"/>
      <c r="U36" s="30"/>
      <c r="V36" s="30"/>
      <c r="W36" s="30"/>
    </row>
    <row r="37" spans="1:23" s="607" customFormat="1">
      <c r="B37" s="276" t="s">
        <v>400</v>
      </c>
      <c r="C37" s="384">
        <v>1319.0036048359311</v>
      </c>
      <c r="D37" s="384">
        <v>1352.9961381351552</v>
      </c>
      <c r="E37" s="384">
        <v>1388.3276812532831</v>
      </c>
      <c r="F37" s="384">
        <v>1463.6054191106141</v>
      </c>
      <c r="G37" s="384">
        <v>1444.846933743614</v>
      </c>
      <c r="H37" s="384">
        <v>1505.4598964718027</v>
      </c>
      <c r="I37" s="605"/>
      <c r="O37" s="30"/>
      <c r="P37" s="30"/>
      <c r="Q37" s="30"/>
      <c r="R37" s="30"/>
      <c r="S37" s="30"/>
      <c r="T37" s="30"/>
      <c r="U37" s="30"/>
      <c r="V37" s="30"/>
      <c r="W37" s="30"/>
    </row>
    <row r="38" spans="1:23" s="607" customFormat="1">
      <c r="B38" s="276" t="s">
        <v>401</v>
      </c>
      <c r="C38" s="384">
        <v>2614.3467762790879</v>
      </c>
      <c r="D38" s="384">
        <v>2631.1636157411253</v>
      </c>
      <c r="E38" s="384">
        <v>2648.6903732916571</v>
      </c>
      <c r="F38" s="384">
        <v>2619.8220846187382</v>
      </c>
      <c r="G38" s="384">
        <v>2758.2654424797333</v>
      </c>
      <c r="H38" s="384">
        <v>2690.7864990425223</v>
      </c>
      <c r="I38" s="605"/>
      <c r="O38" s="30"/>
      <c r="P38" s="30"/>
      <c r="Q38" s="30"/>
      <c r="R38" s="30"/>
      <c r="S38" s="30"/>
      <c r="T38" s="30"/>
      <c r="U38" s="30"/>
      <c r="V38" s="30"/>
    </row>
    <row r="39" spans="1:23" s="610" customFormat="1">
      <c r="A39" s="604"/>
      <c r="B39" s="277" t="s">
        <v>402</v>
      </c>
      <c r="C39" s="608">
        <f>C38*1.5</f>
        <v>3921.5201644186318</v>
      </c>
      <c r="D39" s="608">
        <f>D38*1.5</f>
        <v>3946.7454236116882</v>
      </c>
      <c r="E39" s="608">
        <f t="shared" ref="E39:H39" si="0">E38*1.5</f>
        <v>3973.0355599374857</v>
      </c>
      <c r="F39" s="608">
        <f t="shared" si="0"/>
        <v>3929.7331269281076</v>
      </c>
      <c r="G39" s="608">
        <f t="shared" si="0"/>
        <v>4137.3981637196002</v>
      </c>
      <c r="H39" s="608">
        <f t="shared" si="0"/>
        <v>4036.1797485637835</v>
      </c>
      <c r="I39" s="609"/>
      <c r="J39" s="607"/>
      <c r="K39" s="607"/>
      <c r="L39" s="607"/>
      <c r="M39" s="607"/>
      <c r="N39" s="607"/>
      <c r="O39" s="609"/>
      <c r="P39" s="30"/>
      <c r="Q39" s="609"/>
    </row>
    <row r="40" spans="1:23" ht="11.25" customHeight="1">
      <c r="C40" s="278"/>
      <c r="J40" s="272"/>
      <c r="K40" s="272"/>
      <c r="L40" s="272"/>
      <c r="M40" s="272"/>
      <c r="N40" s="272"/>
      <c r="O40" s="272"/>
      <c r="P40" s="272"/>
      <c r="Q40" s="272"/>
    </row>
    <row r="41" spans="1:23" ht="11.25" customHeight="1">
      <c r="C41" s="278"/>
    </row>
  </sheetData>
  <mergeCells count="3">
    <mergeCell ref="B29:H29"/>
    <mergeCell ref="B1:H1"/>
    <mergeCell ref="B4:H4"/>
  </mergeCells>
  <hyperlinks>
    <hyperlink ref="B30" r:id="rId1" xr:uid="{00000000-0004-0000-2000-000000000000}"/>
    <hyperlink ref="B1" location="Cuprins_ro!B34" display="II. Poziția investițională internațională la 31.03.2023 (date provizorii) " xr:uid="{00000000-0004-0000-2000-000001000000}"/>
    <hyperlink ref="B1:H1" location="Cuprins_ro!B32" display="II. Poziția investițională internațională a Republicii Moldova la 30.06.2026" xr:uid="{00000000-0004-0000-2000-000004000000}"/>
  </hyperlinks>
  <pageMargins left="0.75" right="0.75" top="1" bottom="1" header="0.5" footer="0.5"/>
  <pageSetup paperSize="9" orientation="portrait" r:id="rId2"/>
  <headerFooter differentOddEven="1" alignWithMargins="0">
    <oddHeader>&amp;R&amp;"permiansanstypeface,Bold"&amp;12SP-3&amp;L&amp;1 </oddHeader>
    <oddFooter>&amp;C&amp;"PermianSansTypeface,Bold"&amp;8Confidenţial – BNM
Atenţie! Se interzice deţinerea, sustragerea, alterarea, multiplicarea, distrugerea sau folosirea acestui document fără a dispune de drept de acces autorizat!&amp;L&amp;1 </oddFooter>
    <evenHeader>&amp;R&amp;"permiansanstypeface,Bold"&amp;12SP-3&amp;L&amp;1 </evenHeader>
    <evenFooter>&amp;C&amp;"PermianSansTypeface,Bold"&amp;8Confidenţial – BNM
Atenţie! Se interzice deţinerea, sustragerea, alterarea, multiplicarea, distrugerea sau folosirea acestui document fără a dispune de drept de acces autorizat!&amp;L&amp;1 </evenFooter>
  </headerFooter>
  <drawing r:id="rId3"/>
  <legacyDrawing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R37"/>
  <sheetViews>
    <sheetView showGridLines="0" showRowColHeaders="0" zoomScaleNormal="100" workbookViewId="0"/>
  </sheetViews>
  <sheetFormatPr defaultColWidth="9.140625" defaultRowHeight="11.25"/>
  <cols>
    <col min="1" max="1" width="5.7109375" style="240" customWidth="1"/>
    <col min="2" max="2" width="36.42578125" style="240" customWidth="1"/>
    <col min="3" max="8" width="11" style="240" customWidth="1"/>
    <col min="9" max="16384" width="9.140625" style="240"/>
  </cols>
  <sheetData>
    <row r="1" spans="2:8" s="4" customFormat="1" ht="15.75">
      <c r="B1" s="683" t="s">
        <v>500</v>
      </c>
      <c r="C1" s="693"/>
      <c r="D1" s="693"/>
      <c r="E1" s="693"/>
      <c r="F1" s="693"/>
      <c r="G1" s="693"/>
      <c r="H1" s="693"/>
    </row>
    <row r="3" spans="2:8" ht="5.0999999999999996" customHeight="1">
      <c r="B3" s="279"/>
    </row>
    <row r="4" spans="2:8" s="602" customFormat="1" ht="15">
      <c r="B4" s="809" t="s">
        <v>218</v>
      </c>
      <c r="C4" s="809"/>
      <c r="D4" s="809"/>
      <c r="E4" s="809"/>
      <c r="F4" s="809"/>
      <c r="G4" s="809"/>
      <c r="H4" s="809"/>
    </row>
    <row r="5" spans="2:8">
      <c r="B5" s="279"/>
    </row>
    <row r="6" spans="2:8">
      <c r="B6" s="279"/>
    </row>
    <row r="7" spans="2:8">
      <c r="B7" s="279"/>
    </row>
    <row r="8" spans="2:8">
      <c r="B8" s="279"/>
    </row>
    <row r="9" spans="2:8">
      <c r="B9" s="279"/>
    </row>
    <row r="10" spans="2:8">
      <c r="B10" s="279"/>
    </row>
    <row r="11" spans="2:8">
      <c r="B11" s="279"/>
    </row>
    <row r="12" spans="2:8">
      <c r="B12" s="279"/>
    </row>
    <row r="13" spans="2:8">
      <c r="B13" s="279"/>
    </row>
    <row r="14" spans="2:8">
      <c r="B14" s="279"/>
    </row>
    <row r="15" spans="2:8">
      <c r="B15" s="279"/>
    </row>
    <row r="16" spans="2:8">
      <c r="B16" s="279"/>
    </row>
    <row r="17" spans="2:18">
      <c r="B17" s="279"/>
    </row>
    <row r="18" spans="2:18">
      <c r="B18" s="279"/>
    </row>
    <row r="19" spans="2:18">
      <c r="B19" s="279"/>
    </row>
    <row r="20" spans="2:18">
      <c r="B20" s="279"/>
    </row>
    <row r="21" spans="2:18">
      <c r="B21" s="279"/>
    </row>
    <row r="22" spans="2:18">
      <c r="B22" s="279"/>
    </row>
    <row r="23" spans="2:18">
      <c r="B23" s="279"/>
    </row>
    <row r="24" spans="2:18">
      <c r="B24" s="279"/>
    </row>
    <row r="25" spans="2:18">
      <c r="B25" s="279"/>
    </row>
    <row r="26" spans="2:18">
      <c r="B26" s="279"/>
    </row>
    <row r="27" spans="2:18">
      <c r="B27" s="279"/>
    </row>
    <row r="28" spans="2:18">
      <c r="B28" s="279"/>
    </row>
    <row r="29" spans="2:18">
      <c r="B29" s="497" t="s">
        <v>196</v>
      </c>
    </row>
    <row r="30" spans="2:18">
      <c r="B30" s="827" t="s">
        <v>403</v>
      </c>
      <c r="C30" s="827"/>
      <c r="D30" s="827"/>
      <c r="E30" s="827"/>
      <c r="F30" s="827"/>
      <c r="G30" s="827"/>
      <c r="H30" s="827"/>
    </row>
    <row r="31" spans="2:18">
      <c r="B31" s="279"/>
    </row>
    <row r="32" spans="2:18" s="280" customFormat="1">
      <c r="B32" s="371"/>
      <c r="C32" s="455" t="s">
        <v>493</v>
      </c>
      <c r="D32" s="455" t="s">
        <v>494</v>
      </c>
      <c r="E32" s="455" t="s">
        <v>495</v>
      </c>
      <c r="F32" s="477" t="s">
        <v>496</v>
      </c>
      <c r="G32" s="477" t="s">
        <v>497</v>
      </c>
      <c r="H32" s="639" t="s">
        <v>444</v>
      </c>
      <c r="I32" s="240"/>
      <c r="J32" s="240"/>
      <c r="K32" s="240"/>
      <c r="L32" s="240"/>
      <c r="M32" s="240"/>
      <c r="N32" s="240"/>
      <c r="O32" s="240"/>
      <c r="P32" s="240"/>
      <c r="Q32" s="240"/>
      <c r="R32" s="240"/>
    </row>
    <row r="33" spans="2:18" s="280" customFormat="1">
      <c r="B33" s="423" t="s">
        <v>84</v>
      </c>
      <c r="C33" s="479">
        <v>3473.1801688999999</v>
      </c>
      <c r="D33" s="479">
        <v>3532.9624398199999</v>
      </c>
      <c r="E33" s="479">
        <v>3605.2265277900001</v>
      </c>
      <c r="F33" s="480">
        <v>3610.5592464599999</v>
      </c>
      <c r="G33" s="479">
        <v>3460.1922171299998</v>
      </c>
      <c r="H33" s="479">
        <v>3664.9311044900001</v>
      </c>
      <c r="I33" s="240"/>
      <c r="J33" s="240"/>
      <c r="K33" s="240"/>
      <c r="L33" s="240"/>
      <c r="M33" s="240"/>
      <c r="N33" s="240"/>
      <c r="O33" s="240"/>
      <c r="P33" s="240"/>
      <c r="Q33" s="240"/>
      <c r="R33" s="240"/>
    </row>
    <row r="34" spans="2:18">
      <c r="B34" s="424" t="s">
        <v>90</v>
      </c>
      <c r="C34" s="479">
        <v>2972.5337712599999</v>
      </c>
      <c r="D34" s="479">
        <v>3024.4868708200001</v>
      </c>
      <c r="E34" s="479">
        <v>3039.5345346399999</v>
      </c>
      <c r="F34" s="480">
        <v>3026.9533682599999</v>
      </c>
      <c r="G34" s="479">
        <v>2924.68223184</v>
      </c>
      <c r="H34" s="479">
        <v>3084.9320334200002</v>
      </c>
      <c r="K34" s="30"/>
      <c r="L34" s="30"/>
      <c r="M34" s="30"/>
      <c r="N34" s="30"/>
      <c r="O34" s="30"/>
      <c r="P34" s="30"/>
    </row>
    <row r="35" spans="2:18">
      <c r="B35" s="424" t="s">
        <v>404</v>
      </c>
      <c r="C35" s="479">
        <v>500.64639764000003</v>
      </c>
      <c r="D35" s="479">
        <v>508.47556899999972</v>
      </c>
      <c r="E35" s="479">
        <v>565.69199315000014</v>
      </c>
      <c r="F35" s="479">
        <v>583.60587820000001</v>
      </c>
      <c r="G35" s="479">
        <v>535.5099852899998</v>
      </c>
      <c r="H35" s="479">
        <v>579.9990710699999</v>
      </c>
      <c r="K35" s="30"/>
      <c r="L35" s="30"/>
      <c r="M35" s="30"/>
      <c r="N35" s="30"/>
      <c r="O35" s="30"/>
      <c r="P35" s="30"/>
    </row>
    <row r="36" spans="2:18">
      <c r="C36" s="281"/>
      <c r="D36" s="281"/>
      <c r="E36" s="281"/>
      <c r="F36" s="281"/>
      <c r="G36" s="281"/>
      <c r="H36" s="281"/>
    </row>
    <row r="37" spans="2:18">
      <c r="C37" s="282"/>
      <c r="D37" s="282"/>
      <c r="E37" s="282"/>
      <c r="F37" s="282"/>
      <c r="G37" s="282"/>
      <c r="H37" s="282"/>
    </row>
  </sheetData>
  <mergeCells count="3">
    <mergeCell ref="B30:H30"/>
    <mergeCell ref="B1:H1"/>
    <mergeCell ref="B4:H4"/>
  </mergeCells>
  <hyperlinks>
    <hyperlink ref="B1:F1" location="Cuprins_ro!B34" display="II. Poziția investițională internațională la 31.03.2023 (date provizorii) " xr:uid="{00000000-0004-0000-2100-000000000000}"/>
    <hyperlink ref="B1:H1" location="Cuprins_ro!B32" display="II. Poziția investițională internațională a Republicii Moldova la 30.06.2026" xr:uid="{00000000-0004-0000-2100-000003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J62"/>
  <sheetViews>
    <sheetView showGridLines="0" showRowColHeaders="0" zoomScaleNormal="100" zoomScaleSheetLayoutView="80" workbookViewId="0"/>
  </sheetViews>
  <sheetFormatPr defaultColWidth="9.140625" defaultRowHeight="11.25"/>
  <cols>
    <col min="1" max="1" width="5.7109375" style="284" customWidth="1"/>
    <col min="2" max="2" width="70.140625" style="284" customWidth="1"/>
    <col min="3" max="4" width="9.140625" style="284" customWidth="1"/>
    <col min="5" max="7" width="10" style="284" customWidth="1"/>
    <col min="8" max="22" width="9.140625" style="284" customWidth="1"/>
    <col min="23" max="16384" width="9.140625" style="284"/>
  </cols>
  <sheetData>
    <row r="1" spans="2:8" s="4" customFormat="1" ht="15.75">
      <c r="B1" s="683" t="s">
        <v>500</v>
      </c>
      <c r="C1" s="693"/>
      <c r="D1" s="693"/>
      <c r="E1" s="693"/>
      <c r="F1" s="58"/>
      <c r="G1" s="58"/>
      <c r="H1" s="283"/>
    </row>
    <row r="3" spans="2:8" ht="5.0999999999999996" customHeight="1"/>
    <row r="4" spans="2:8" s="611" customFormat="1" ht="30" customHeight="1">
      <c r="B4" s="809" t="s">
        <v>189</v>
      </c>
      <c r="C4" s="809"/>
      <c r="D4" s="809"/>
      <c r="E4" s="809"/>
      <c r="F4" s="602"/>
      <c r="G4" s="602"/>
      <c r="H4" s="602"/>
    </row>
    <row r="5" spans="2:8">
      <c r="F5" s="285"/>
    </row>
    <row r="35" spans="2:10">
      <c r="D35" s="286"/>
      <c r="E35" s="286"/>
    </row>
    <row r="36" spans="2:10">
      <c r="B36" s="287" t="s">
        <v>88</v>
      </c>
      <c r="C36" s="473">
        <v>4.2771053662205016E-3</v>
      </c>
      <c r="I36" s="30"/>
      <c r="J36" s="30"/>
    </row>
    <row r="37" spans="2:10">
      <c r="B37" s="287" t="s">
        <v>405</v>
      </c>
      <c r="C37" s="484">
        <v>0.34160158831414894</v>
      </c>
      <c r="I37" s="30"/>
      <c r="J37" s="30"/>
    </row>
    <row r="38" spans="2:10">
      <c r="B38" s="287" t="s">
        <v>406</v>
      </c>
      <c r="C38" s="484">
        <v>0.23824830202831379</v>
      </c>
      <c r="I38" s="30"/>
      <c r="J38" s="30"/>
    </row>
    <row r="39" spans="2:10">
      <c r="B39" s="287" t="s">
        <v>407</v>
      </c>
      <c r="C39" s="484">
        <v>0.15950395717204185</v>
      </c>
      <c r="I39" s="30"/>
      <c r="J39" s="30"/>
    </row>
    <row r="40" spans="2:10">
      <c r="B40" s="287" t="s">
        <v>408</v>
      </c>
      <c r="C40" s="484">
        <v>7.3621169863141295E-2</v>
      </c>
      <c r="I40" s="30"/>
      <c r="J40" s="30"/>
    </row>
    <row r="41" spans="2:10">
      <c r="B41" s="287" t="s">
        <v>409</v>
      </c>
      <c r="C41" s="484">
        <v>6.872643270770519E-2</v>
      </c>
      <c r="D41" s="61"/>
      <c r="E41" s="61"/>
      <c r="I41" s="30"/>
      <c r="J41" s="30"/>
    </row>
    <row r="42" spans="2:10">
      <c r="B42" s="289" t="s">
        <v>410</v>
      </c>
      <c r="C42" s="484">
        <v>3.5970114124215899E-2</v>
      </c>
      <c r="I42" s="30"/>
      <c r="J42" s="30"/>
    </row>
    <row r="43" spans="2:10">
      <c r="B43" s="287" t="s">
        <v>411</v>
      </c>
      <c r="C43" s="484">
        <v>3.4116172208508593E-2</v>
      </c>
      <c r="I43" s="30"/>
      <c r="J43" s="30"/>
    </row>
    <row r="44" spans="2:10">
      <c r="B44" s="287" t="s">
        <v>412</v>
      </c>
      <c r="C44" s="484">
        <v>1.5884272383212619E-2</v>
      </c>
      <c r="I44" s="30"/>
      <c r="J44" s="30"/>
    </row>
    <row r="45" spans="2:10">
      <c r="B45" s="287" t="s">
        <v>413</v>
      </c>
      <c r="C45" s="484">
        <v>1.5665277198929711E-2</v>
      </c>
      <c r="I45" s="30"/>
      <c r="J45" s="30"/>
    </row>
    <row r="46" spans="2:10">
      <c r="B46" s="287" t="s">
        <v>414</v>
      </c>
      <c r="C46" s="484">
        <v>1.238560863356164E-2</v>
      </c>
      <c r="I46" s="30"/>
      <c r="J46" s="30"/>
    </row>
    <row r="47" spans="2:10" ht="15">
      <c r="I47" s="4"/>
      <c r="J47" s="4"/>
    </row>
    <row r="49" spans="3:3">
      <c r="C49" s="290"/>
    </row>
    <row r="50" spans="3:3">
      <c r="C50" s="291"/>
    </row>
    <row r="51" spans="3:3">
      <c r="C51" s="292"/>
    </row>
    <row r="52" spans="3:3">
      <c r="C52" s="292"/>
    </row>
    <row r="53" spans="3:3">
      <c r="C53" s="292"/>
    </row>
    <row r="54" spans="3:3">
      <c r="C54" s="292"/>
    </row>
    <row r="55" spans="3:3">
      <c r="C55" s="292"/>
    </row>
    <row r="56" spans="3:3">
      <c r="C56" s="292"/>
    </row>
    <row r="57" spans="3:3">
      <c r="C57" s="292"/>
    </row>
    <row r="58" spans="3:3">
      <c r="C58" s="292"/>
    </row>
    <row r="59" spans="3:3">
      <c r="C59" s="292"/>
    </row>
    <row r="60" spans="3:3">
      <c r="C60" s="292"/>
    </row>
    <row r="61" spans="3:3">
      <c r="C61" s="292"/>
    </row>
    <row r="62" spans="3:3">
      <c r="C62" s="292"/>
    </row>
  </sheetData>
  <mergeCells count="2">
    <mergeCell ref="B1:E1"/>
    <mergeCell ref="B4:E4"/>
  </mergeCells>
  <hyperlinks>
    <hyperlink ref="B1:E1" location="Cuprins_ro!B34" display="II. Poziția investițională internațională la 31.03.2023 (date provizorii) " xr:uid="{00000000-0004-0000-2200-000000000000}"/>
    <hyperlink ref="B1:E1" location="Cuprins_ro!B32" display="II. Poziția investițională internațională a Republicii Moldova la 30.06.2026" xr:uid="{00000000-0004-0000-2200-000003000000}"/>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Q40"/>
  <sheetViews>
    <sheetView showGridLines="0" showRowColHeaders="0" zoomScaleNormal="100" workbookViewId="0"/>
  </sheetViews>
  <sheetFormatPr defaultColWidth="9.140625" defaultRowHeight="11.25" customHeight="1"/>
  <cols>
    <col min="1" max="1" width="5.7109375" style="232" customWidth="1"/>
    <col min="2" max="2" width="18" style="232" customWidth="1"/>
    <col min="3" max="3" width="26.7109375" style="232" customWidth="1"/>
    <col min="4" max="9" width="10.7109375" style="232" customWidth="1"/>
    <col min="10" max="16384" width="9.140625" style="232"/>
  </cols>
  <sheetData>
    <row r="1" spans="2:10" s="4" customFormat="1" ht="15.75">
      <c r="B1" s="683" t="s">
        <v>500</v>
      </c>
      <c r="C1" s="693"/>
      <c r="D1" s="693"/>
      <c r="E1" s="693"/>
      <c r="F1" s="693"/>
      <c r="G1" s="693"/>
      <c r="H1" s="693"/>
      <c r="I1" s="693"/>
      <c r="J1" s="226"/>
    </row>
    <row r="3" spans="2:10" ht="5.0999999999999996" customHeight="1">
      <c r="B3" s="293"/>
      <c r="C3" s="294"/>
    </row>
    <row r="4" spans="2:10" s="602" customFormat="1" ht="15">
      <c r="B4" s="830" t="s">
        <v>176</v>
      </c>
      <c r="C4" s="831"/>
      <c r="D4" s="831"/>
      <c r="E4" s="831"/>
      <c r="F4" s="831"/>
      <c r="G4" s="831"/>
      <c r="H4" s="831"/>
      <c r="I4" s="831"/>
    </row>
    <row r="5" spans="2:10" ht="11.25" customHeight="1">
      <c r="B5" s="293"/>
      <c r="C5" s="294"/>
    </row>
    <row r="6" spans="2:10" ht="11.25" customHeight="1">
      <c r="B6" s="293"/>
      <c r="C6" s="294"/>
    </row>
    <row r="7" spans="2:10" ht="11.25" customHeight="1">
      <c r="B7" s="293"/>
      <c r="C7" s="294"/>
    </row>
    <row r="8" spans="2:10" ht="11.25" customHeight="1">
      <c r="B8" s="293"/>
      <c r="C8" s="294"/>
    </row>
    <row r="9" spans="2:10" ht="11.25" customHeight="1">
      <c r="B9" s="293"/>
      <c r="C9" s="294"/>
    </row>
    <row r="10" spans="2:10" ht="11.25" customHeight="1">
      <c r="B10" s="293"/>
      <c r="C10" s="294"/>
    </row>
    <row r="11" spans="2:10" ht="11.25" customHeight="1">
      <c r="B11" s="293"/>
      <c r="C11" s="294"/>
    </row>
    <row r="12" spans="2:10" ht="11.25" customHeight="1">
      <c r="B12" s="293"/>
      <c r="C12" s="294"/>
    </row>
    <row r="13" spans="2:10" ht="11.25" customHeight="1">
      <c r="B13" s="293"/>
      <c r="C13" s="294"/>
    </row>
    <row r="14" spans="2:10" ht="11.25" customHeight="1">
      <c r="B14" s="293"/>
      <c r="C14" s="294"/>
    </row>
    <row r="15" spans="2:10" ht="11.25" customHeight="1">
      <c r="B15" s="293"/>
      <c r="C15" s="294"/>
    </row>
    <row r="16" spans="2:10" ht="11.25" customHeight="1">
      <c r="B16" s="293"/>
      <c r="C16" s="294"/>
    </row>
    <row r="17" spans="2:3" ht="11.25" customHeight="1">
      <c r="B17" s="293"/>
      <c r="C17" s="294"/>
    </row>
    <row r="18" spans="2:3" ht="11.25" customHeight="1">
      <c r="B18" s="293"/>
      <c r="C18" s="294"/>
    </row>
    <row r="19" spans="2:3" ht="11.25" customHeight="1">
      <c r="B19" s="293"/>
      <c r="C19" s="294"/>
    </row>
    <row r="20" spans="2:3" ht="11.25" customHeight="1">
      <c r="B20" s="293"/>
      <c r="C20" s="294"/>
    </row>
    <row r="21" spans="2:3" ht="11.25" customHeight="1">
      <c r="B21" s="293"/>
      <c r="C21" s="294"/>
    </row>
    <row r="22" spans="2:3" ht="11.25" customHeight="1">
      <c r="B22" s="293"/>
      <c r="C22" s="294"/>
    </row>
    <row r="23" spans="2:3" ht="11.25" customHeight="1">
      <c r="B23" s="293"/>
      <c r="C23" s="294"/>
    </row>
    <row r="24" spans="2:3" ht="11.25" customHeight="1">
      <c r="B24" s="293"/>
      <c r="C24" s="294"/>
    </row>
    <row r="25" spans="2:3" ht="11.25" customHeight="1">
      <c r="B25" s="293"/>
      <c r="C25" s="294"/>
    </row>
    <row r="26" spans="2:3" ht="11.25" customHeight="1">
      <c r="B26" s="293"/>
      <c r="C26" s="294"/>
    </row>
    <row r="27" spans="2:3" ht="11.25" customHeight="1">
      <c r="B27" s="293"/>
      <c r="C27" s="294"/>
    </row>
    <row r="28" spans="2:3" ht="11.25" customHeight="1">
      <c r="B28" s="293"/>
      <c r="C28" s="294"/>
    </row>
    <row r="29" spans="2:3" ht="11.25" customHeight="1">
      <c r="B29" s="293"/>
      <c r="C29" s="294"/>
    </row>
    <row r="30" spans="2:3" ht="11.25" customHeight="1">
      <c r="B30" s="293"/>
      <c r="C30" s="294"/>
    </row>
    <row r="31" spans="2:3" ht="11.25" customHeight="1">
      <c r="B31" s="293"/>
      <c r="C31" s="294"/>
    </row>
    <row r="32" spans="2:3" s="240" customFormat="1">
      <c r="B32" s="832" t="s">
        <v>196</v>
      </c>
      <c r="C32" s="766"/>
    </row>
    <row r="33" spans="2:17" ht="11.25" customHeight="1">
      <c r="B33" s="293"/>
      <c r="C33" s="294"/>
    </row>
    <row r="34" spans="2:17" ht="11.25" customHeight="1">
      <c r="B34" s="293"/>
      <c r="C34" s="294"/>
    </row>
    <row r="35" spans="2:17" s="280" customFormat="1">
      <c r="B35" s="829"/>
      <c r="C35" s="829"/>
      <c r="D35" s="455" t="s">
        <v>493</v>
      </c>
      <c r="E35" s="455" t="s">
        <v>494</v>
      </c>
      <c r="F35" s="455" t="s">
        <v>495</v>
      </c>
      <c r="G35" s="477" t="s">
        <v>496</v>
      </c>
      <c r="H35" s="477" t="s">
        <v>497</v>
      </c>
      <c r="I35" s="639" t="s">
        <v>444</v>
      </c>
    </row>
    <row r="36" spans="2:17" s="240" customFormat="1">
      <c r="B36" s="828" t="s">
        <v>348</v>
      </c>
      <c r="C36" s="295" t="s">
        <v>415</v>
      </c>
      <c r="D36" s="481">
        <v>40.95890220331836</v>
      </c>
      <c r="E36" s="481">
        <v>39.158164590947052</v>
      </c>
      <c r="F36" s="481">
        <v>41.108985873925306</v>
      </c>
      <c r="G36" s="481">
        <v>39.43050134015035</v>
      </c>
      <c r="H36" s="481">
        <v>38.804088493800393</v>
      </c>
      <c r="I36" s="482">
        <v>34.382369395474029</v>
      </c>
      <c r="J36" s="280"/>
      <c r="K36" s="280"/>
      <c r="L36" s="280"/>
      <c r="M36" s="280"/>
      <c r="N36" s="280"/>
      <c r="O36" s="280"/>
      <c r="P36" s="280"/>
      <c r="Q36" s="280"/>
    </row>
    <row r="37" spans="2:17" s="240" customFormat="1">
      <c r="B37" s="828"/>
      <c r="C37" s="295" t="s">
        <v>416</v>
      </c>
      <c r="D37" s="481">
        <v>59.04109779668164</v>
      </c>
      <c r="E37" s="481">
        <v>60.841835409052948</v>
      </c>
      <c r="F37" s="481">
        <v>58.89101412607468</v>
      </c>
      <c r="G37" s="481">
        <v>60.569498659849643</v>
      </c>
      <c r="H37" s="481">
        <v>61.195911506069244</v>
      </c>
      <c r="I37" s="482">
        <v>65.617630604525971</v>
      </c>
      <c r="J37" s="280"/>
      <c r="K37" s="280"/>
      <c r="L37" s="280"/>
      <c r="M37" s="280"/>
      <c r="N37" s="280"/>
      <c r="O37" s="280"/>
      <c r="P37" s="280"/>
      <c r="Q37" s="280"/>
    </row>
    <row r="38" spans="2:17" s="240" customFormat="1">
      <c r="B38" s="828" t="s">
        <v>349</v>
      </c>
      <c r="C38" s="295" t="s">
        <v>416</v>
      </c>
      <c r="D38" s="481">
        <v>-80.840005029553467</v>
      </c>
      <c r="E38" s="481">
        <v>-81.254433034736877</v>
      </c>
      <c r="F38" s="481">
        <v>-80.815584061576189</v>
      </c>
      <c r="G38" s="481">
        <v>-82.822189708407308</v>
      </c>
      <c r="H38" s="481">
        <v>-82.225056170162659</v>
      </c>
      <c r="I38" s="481">
        <v>-81.490548326059923</v>
      </c>
      <c r="J38" s="280"/>
      <c r="K38" s="280"/>
      <c r="L38" s="280"/>
      <c r="M38" s="280"/>
      <c r="N38" s="280"/>
      <c r="O38" s="280"/>
      <c r="P38" s="280"/>
      <c r="Q38" s="280"/>
    </row>
    <row r="39" spans="2:17" s="240" customFormat="1">
      <c r="B39" s="828"/>
      <c r="C39" s="295" t="s">
        <v>415</v>
      </c>
      <c r="D39" s="481">
        <v>-19.159994970446537</v>
      </c>
      <c r="E39" s="481">
        <v>-18.7455669653373</v>
      </c>
      <c r="F39" s="481">
        <v>-19.184415938423808</v>
      </c>
      <c r="G39" s="481">
        <v>-17.177810291592699</v>
      </c>
      <c r="H39" s="481">
        <v>-17.774943829909706</v>
      </c>
      <c r="I39" s="481">
        <v>-18.509451674010936</v>
      </c>
      <c r="J39" s="280"/>
      <c r="K39" s="280"/>
      <c r="L39" s="280"/>
      <c r="M39" s="280"/>
      <c r="N39" s="280"/>
      <c r="O39" s="280"/>
      <c r="P39" s="280"/>
      <c r="Q39" s="280"/>
    </row>
    <row r="40" spans="2:17" s="240" customFormat="1" ht="11.25" customHeight="1"/>
  </sheetData>
  <mergeCells count="6">
    <mergeCell ref="B1:I1"/>
    <mergeCell ref="B38:B39"/>
    <mergeCell ref="B35:C35"/>
    <mergeCell ref="B36:B37"/>
    <mergeCell ref="B4:I4"/>
    <mergeCell ref="B32:C32"/>
  </mergeCells>
  <hyperlinks>
    <hyperlink ref="B1:F1" location="Cuprins_ro!B34" display="II. Poziția investițională internațională la 31.03.2023 (date provizorii) " xr:uid="{00000000-0004-0000-2300-000000000000}"/>
    <hyperlink ref="B1:I1" location="Cuprins_ro!B32" display="II. Poziția investițională internațională a Republicii Moldova la 30.06.2026" xr:uid="{00000000-0004-0000-2300-000003000000}"/>
  </hyperlinks>
  <pageMargins left="0.75" right="0.75" top="1" bottom="1" header="0.5" footer="0.5"/>
  <pageSetup paperSize="9" orientation="portrait" r:id="rId1"/>
  <headerFooter differentOddEven="1" alignWithMargins="0">
    <oddHeader>&amp;L&amp;1 </oddHeader>
    <oddFooter>&amp;L&amp;1 </oddFooter>
    <evenHeader>&amp;L&amp;1 </evenHeader>
    <evenFooter>&amp;L&amp;1 </evenFooter>
  </headerFooter>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24"/>
  <sheetViews>
    <sheetView showGridLines="0" showRowColHeaders="0" zoomScaleNormal="100" workbookViewId="0"/>
  </sheetViews>
  <sheetFormatPr defaultColWidth="9.140625" defaultRowHeight="12"/>
  <cols>
    <col min="1" max="1" width="5.7109375" style="297" customWidth="1"/>
    <col min="2" max="2" width="29.85546875" style="297" customWidth="1"/>
    <col min="3" max="8" width="13.7109375" style="297" customWidth="1"/>
    <col min="9" max="9" width="11.5703125" style="297" customWidth="1"/>
    <col min="10" max="16384" width="9.140625" style="297"/>
  </cols>
  <sheetData>
    <row r="1" spans="1:10" s="4" customFormat="1" ht="15.75">
      <c r="B1" s="833" t="s">
        <v>501</v>
      </c>
      <c r="C1" s="834"/>
      <c r="D1" s="834"/>
      <c r="E1" s="834"/>
      <c r="F1" s="834"/>
      <c r="G1" s="834"/>
      <c r="H1" s="834"/>
      <c r="I1" s="834"/>
    </row>
    <row r="3" spans="1:10" s="4" customFormat="1" ht="15">
      <c r="B3" s="712" t="s">
        <v>147</v>
      </c>
      <c r="C3" s="712"/>
      <c r="D3" s="712"/>
      <c r="E3" s="712"/>
      <c r="F3" s="712"/>
      <c r="G3" s="712"/>
      <c r="H3" s="157"/>
      <c r="I3" s="157"/>
    </row>
    <row r="4" spans="1:10" ht="5.0999999999999996" customHeight="1" thickBot="1">
      <c r="B4" s="298"/>
      <c r="C4" s="298"/>
      <c r="D4" s="298"/>
      <c r="E4" s="298"/>
      <c r="F4" s="298"/>
      <c r="G4" s="298"/>
      <c r="H4" s="298"/>
      <c r="I4" s="298"/>
    </row>
    <row r="5" spans="1:10" ht="13.5" thickTop="1" thickBot="1">
      <c r="A5" s="299"/>
      <c r="B5" s="673"/>
      <c r="C5" s="670" t="s">
        <v>493</v>
      </c>
      <c r="D5" s="670" t="s">
        <v>494</v>
      </c>
      <c r="E5" s="671" t="s">
        <v>495</v>
      </c>
      <c r="F5" s="671" t="s">
        <v>496</v>
      </c>
      <c r="G5" s="671" t="s">
        <v>497</v>
      </c>
      <c r="H5" s="670">
        <v>46203</v>
      </c>
      <c r="I5" s="701" t="s">
        <v>498</v>
      </c>
      <c r="J5" s="300"/>
    </row>
    <row r="6" spans="1:10" ht="12.75" thickBot="1">
      <c r="A6" s="299"/>
      <c r="B6" s="674"/>
      <c r="C6" s="814" t="s">
        <v>223</v>
      </c>
      <c r="D6" s="815"/>
      <c r="E6" s="815"/>
      <c r="F6" s="815"/>
      <c r="G6" s="815"/>
      <c r="H6" s="816"/>
      <c r="I6" s="813"/>
      <c r="J6" s="300"/>
    </row>
    <row r="7" spans="1:10" ht="13.5" thickTop="1" thickBot="1">
      <c r="A7" s="299"/>
      <c r="B7" s="301" t="s">
        <v>417</v>
      </c>
      <c r="C7" s="397">
        <v>10081.59897555</v>
      </c>
      <c r="D7" s="397">
        <v>9927.7449272800004</v>
      </c>
      <c r="E7" s="397">
        <v>10072.337225130001</v>
      </c>
      <c r="F7" s="527">
        <v>9918.1699673099993</v>
      </c>
      <c r="G7" s="397">
        <v>10332.703293619999</v>
      </c>
      <c r="H7" s="397">
        <v>10423.57441872</v>
      </c>
      <c r="I7" s="504" t="str" cm="1">
        <f t="array" ref="I7">_xlfn.IFS(H7/F7&gt;=2,CONCATENATE("+de ",FIXED(H7/F7,1)," ori"),H7/F7&gt;=1,CONCATENATE("+",FIXED((H7/F7-1)*100,1),"%"),H7/F7&lt;0.5,CONCATENATE("-de ",FIXED(H7/F7,1)," ori"),H7/F7&lt;1,CONCATENATE(FIXED((H7/F7*100-100),1),"%"))</f>
        <v>+5,1%</v>
      </c>
      <c r="J7" s="300"/>
    </row>
    <row r="8" spans="1:10" ht="12.75" thickBot="1">
      <c r="A8" s="299"/>
      <c r="B8" s="302" t="s">
        <v>418</v>
      </c>
      <c r="C8" s="387">
        <v>4058.1682414400002</v>
      </c>
      <c r="D8" s="387">
        <v>4115.2151369900002</v>
      </c>
      <c r="E8" s="387">
        <v>4179.0833533000005</v>
      </c>
      <c r="F8" s="528">
        <v>4308.9753685599999</v>
      </c>
      <c r="G8" s="387">
        <v>4544.3594787800002</v>
      </c>
      <c r="H8" s="387">
        <v>4362.5301873999997</v>
      </c>
      <c r="I8" s="160" t="str" cm="1">
        <f t="array" ref="I8">_xlfn.IFS(H8/F8&gt;=2,CONCATENATE("+de ",FIXED(H8/F8,1)," ori"),H8/F8&gt;=1,CONCATENATE("+",FIXED((H8/F8-1)*100,1),"%"),H8/F8&lt;0.5,CONCATENATE("-de ",FIXED(H8/F8,1)," ori"),H8/F8&lt;1,CONCATENATE(FIXED((H8/F8*100-100),1),"%"))</f>
        <v>+1,2%</v>
      </c>
      <c r="J8" s="300"/>
    </row>
    <row r="9" spans="1:10" ht="12.75" thickBot="1">
      <c r="A9" s="299"/>
      <c r="B9" s="303" t="s">
        <v>419</v>
      </c>
      <c r="C9" s="387">
        <v>6023.4307341100002</v>
      </c>
      <c r="D9" s="387">
        <v>5812.5297902900002</v>
      </c>
      <c r="E9" s="387">
        <v>5893.2538718300002</v>
      </c>
      <c r="F9" s="528">
        <v>5609.1945987500003</v>
      </c>
      <c r="G9" s="387">
        <v>5788.3438148499999</v>
      </c>
      <c r="H9" s="387">
        <v>6061.04423133</v>
      </c>
      <c r="I9" s="160" t="str" cm="1">
        <f t="array" ref="I9">_xlfn.IFS(H9/F9&gt;=2,CONCATENATE("+de ",FIXED(H9/F9,1)," ori"),H9/F9&gt;=1,CONCATENATE("+",FIXED((H9/F9-1)*100,1),"%"),H9/F9&lt;0.5,CONCATENATE("-de ",FIXED(H9/F9,1)," ori"),H9/F9&lt;1,CONCATENATE(FIXED((H9/F9*100-100),1),"%"))</f>
        <v>+8,1%</v>
      </c>
      <c r="J9" s="300"/>
    </row>
    <row r="10" spans="1:10" ht="13.5" thickTop="1" thickBot="1">
      <c r="A10" s="299"/>
      <c r="B10" s="304" t="s">
        <v>420</v>
      </c>
      <c r="C10" s="387">
        <v>2601.1871640300001</v>
      </c>
      <c r="D10" s="387">
        <v>2527.0825258600003</v>
      </c>
      <c r="E10" s="387">
        <v>2628.0525406100001</v>
      </c>
      <c r="F10" s="528">
        <v>2328.4125951799997</v>
      </c>
      <c r="G10" s="387">
        <v>2456.0787314100003</v>
      </c>
      <c r="H10" s="387">
        <v>2612.35363899</v>
      </c>
      <c r="I10" s="160" t="str" cm="1">
        <f t="array" ref="I10">_xlfn.IFS(H10/F10&gt;=2,CONCATENATE("+de ",FIXED(H10/F10,1)," ori"),H10/F10&gt;=1,CONCATENATE("+",FIXED((H10/F10-1)*100,1),"%"),H10/F10&lt;0.5,CONCATENATE("-de ",FIXED(H10/F10,1)," ori"),H10/F10&lt;1,CONCATENATE(FIXED((H10/F10*100-100),1),"%"))</f>
        <v>+12,2%</v>
      </c>
      <c r="J10" s="300"/>
    </row>
    <row r="11" spans="1:10" ht="12.75" thickBot="1">
      <c r="A11" s="299"/>
      <c r="B11" s="302" t="s">
        <v>421</v>
      </c>
      <c r="C11" s="387">
        <v>7480.4118115100009</v>
      </c>
      <c r="D11" s="387">
        <v>7400.6624014200006</v>
      </c>
      <c r="E11" s="387">
        <v>7444.2846845200002</v>
      </c>
      <c r="F11" s="528">
        <v>7589.7573721400004</v>
      </c>
      <c r="G11" s="387">
        <v>7876.6245622100005</v>
      </c>
      <c r="H11" s="387">
        <v>7811.2207797300007</v>
      </c>
      <c r="I11" s="160" t="str" cm="1">
        <f t="array" ref="I11">_xlfn.IFS(H11/F11&gt;=2,CONCATENATE("+de ",FIXED(H11/F11,1)," ori"),H11/F11&gt;=1,CONCATENATE("+",FIXED((H11/F11-1)*100,1),"%"),H11/F11&lt;0.5,CONCATENATE("-de ",FIXED(H11/F11,1)," ori"),H11/F11&lt;1,CONCATENATE(FIXED((H11/F11*100-100),1),"%"))</f>
        <v>+2,9%</v>
      </c>
      <c r="J11" s="300"/>
    </row>
    <row r="12" spans="1:10" ht="13.5" thickTop="1" thickBot="1">
      <c r="A12" s="299"/>
      <c r="B12" s="305"/>
      <c r="C12" s="817" t="s">
        <v>177</v>
      </c>
      <c r="D12" s="817"/>
      <c r="E12" s="817"/>
      <c r="F12" s="817"/>
      <c r="G12" s="817"/>
      <c r="H12" s="836"/>
      <c r="I12" s="214" t="s">
        <v>258</v>
      </c>
      <c r="J12" s="300"/>
    </row>
    <row r="13" spans="1:10" ht="13.5" thickTop="1" thickBot="1">
      <c r="A13" s="299"/>
      <c r="B13" s="302" t="s">
        <v>422</v>
      </c>
      <c r="C13" s="531">
        <v>40.299999999999997</v>
      </c>
      <c r="D13" s="531">
        <v>41.5</v>
      </c>
      <c r="E13" s="501">
        <v>41.5</v>
      </c>
      <c r="F13" s="501">
        <v>43.4</v>
      </c>
      <c r="G13" s="483">
        <v>44</v>
      </c>
      <c r="H13" s="483">
        <v>41.9</v>
      </c>
      <c r="I13" s="530">
        <f>H13-F13</f>
        <v>-1.5</v>
      </c>
      <c r="J13" s="300"/>
    </row>
    <row r="14" spans="1:10" ht="13.5" thickTop="1" thickBot="1">
      <c r="A14" s="299"/>
      <c r="B14" s="302" t="s">
        <v>423</v>
      </c>
      <c r="C14" s="411">
        <v>59.7</v>
      </c>
      <c r="D14" s="411">
        <v>58.5</v>
      </c>
      <c r="E14" s="412">
        <v>58.5</v>
      </c>
      <c r="F14" s="412">
        <v>56.6</v>
      </c>
      <c r="G14" s="532">
        <v>56</v>
      </c>
      <c r="H14" s="532">
        <v>58.1</v>
      </c>
      <c r="I14" s="530">
        <f t="shared" ref="I14:I16" si="0">H14-F14</f>
        <v>1.5</v>
      </c>
      <c r="J14" s="300"/>
    </row>
    <row r="15" spans="1:10" ht="13.5" thickTop="1" thickBot="1">
      <c r="A15" s="299"/>
      <c r="B15" s="302" t="s">
        <v>424</v>
      </c>
      <c r="C15" s="411">
        <v>74.2</v>
      </c>
      <c r="D15" s="411">
        <v>74.5</v>
      </c>
      <c r="E15" s="412">
        <v>73.900000000000006</v>
      </c>
      <c r="F15" s="412">
        <v>76.5</v>
      </c>
      <c r="G15" s="532">
        <v>76.2</v>
      </c>
      <c r="H15" s="532">
        <v>74.900000000000006</v>
      </c>
      <c r="I15" s="530">
        <f t="shared" si="0"/>
        <v>-1.5999999999999943</v>
      </c>
      <c r="J15" s="300"/>
    </row>
    <row r="16" spans="1:10" ht="13.5" thickTop="1" thickBot="1">
      <c r="A16" s="299"/>
      <c r="B16" s="302" t="s">
        <v>425</v>
      </c>
      <c r="C16" s="411">
        <v>25.8</v>
      </c>
      <c r="D16" s="411">
        <v>25.5</v>
      </c>
      <c r="E16" s="412">
        <v>26.1</v>
      </c>
      <c r="F16" s="412">
        <v>23.5</v>
      </c>
      <c r="G16" s="532">
        <v>23.8</v>
      </c>
      <c r="H16" s="532">
        <v>25.1</v>
      </c>
      <c r="I16" s="530">
        <f t="shared" si="0"/>
        <v>1.6000000000000014</v>
      </c>
      <c r="J16" s="300"/>
    </row>
    <row r="17" spans="1:10" ht="13.5" thickTop="1" thickBot="1">
      <c r="A17" s="299"/>
      <c r="B17" s="305"/>
      <c r="C17" s="817" t="s">
        <v>426</v>
      </c>
      <c r="D17" s="817"/>
      <c r="E17" s="817"/>
      <c r="F17" s="817"/>
      <c r="G17" s="817"/>
      <c r="H17" s="836"/>
      <c r="I17" s="214" t="s">
        <v>258</v>
      </c>
      <c r="J17" s="300"/>
    </row>
    <row r="18" spans="1:10" ht="13.5" thickTop="1" thickBot="1">
      <c r="A18" s="299"/>
      <c r="B18" s="301" t="s">
        <v>417</v>
      </c>
      <c r="C18" s="76">
        <v>59.1</v>
      </c>
      <c r="D18" s="76">
        <v>57.4</v>
      </c>
      <c r="E18" s="76">
        <v>56.7</v>
      </c>
      <c r="F18" s="306">
        <v>55</v>
      </c>
      <c r="G18" s="76">
        <v>57</v>
      </c>
      <c r="H18" s="76">
        <v>56.9</v>
      </c>
      <c r="I18" s="530">
        <f>H18-F18</f>
        <v>1.8999999999999986</v>
      </c>
      <c r="J18" s="300"/>
    </row>
    <row r="19" spans="1:10" ht="13.5" thickTop="1" thickBot="1">
      <c r="A19" s="299"/>
      <c r="B19" s="304" t="s">
        <v>418</v>
      </c>
      <c r="C19" s="81">
        <v>23.8</v>
      </c>
      <c r="D19" s="81">
        <v>23.8</v>
      </c>
      <c r="E19" s="81">
        <v>23.5</v>
      </c>
      <c r="F19" s="307">
        <v>23.9</v>
      </c>
      <c r="G19" s="81">
        <v>25.1</v>
      </c>
      <c r="H19" s="81">
        <v>23.8</v>
      </c>
      <c r="I19" s="530">
        <f t="shared" ref="I19:I22" si="1">H19-F19</f>
        <v>-9.9999999999997868E-2</v>
      </c>
      <c r="J19" s="300"/>
    </row>
    <row r="20" spans="1:10" ht="13.5" thickTop="1" thickBot="1">
      <c r="A20" s="299"/>
      <c r="B20" s="304" t="s">
        <v>419</v>
      </c>
      <c r="C20" s="81">
        <v>35.299999999999997</v>
      </c>
      <c r="D20" s="81">
        <v>33.6</v>
      </c>
      <c r="E20" s="81">
        <v>33.200000000000003</v>
      </c>
      <c r="F20" s="307">
        <v>31.1</v>
      </c>
      <c r="G20" s="81">
        <v>31.9</v>
      </c>
      <c r="H20" s="81">
        <v>33.1</v>
      </c>
      <c r="I20" s="530">
        <f t="shared" si="1"/>
        <v>2</v>
      </c>
      <c r="J20" s="300"/>
    </row>
    <row r="21" spans="1:10" ht="13.5" thickTop="1" thickBot="1">
      <c r="A21" s="299"/>
      <c r="B21" s="304" t="s">
        <v>427</v>
      </c>
      <c r="C21" s="81">
        <v>15.3</v>
      </c>
      <c r="D21" s="81">
        <v>14.6</v>
      </c>
      <c r="E21" s="81">
        <v>14.8</v>
      </c>
      <c r="F21" s="307">
        <v>12.9</v>
      </c>
      <c r="G21" s="81">
        <v>13.5</v>
      </c>
      <c r="H21" s="81">
        <v>14.3</v>
      </c>
      <c r="I21" s="530">
        <f t="shared" si="1"/>
        <v>1.4000000000000004</v>
      </c>
      <c r="J21" s="300"/>
    </row>
    <row r="22" spans="1:10" ht="13.5" thickTop="1" thickBot="1">
      <c r="A22" s="299"/>
      <c r="B22" s="303" t="s">
        <v>428</v>
      </c>
      <c r="C22" s="81">
        <v>43.9</v>
      </c>
      <c r="D22" s="81">
        <v>42.8</v>
      </c>
      <c r="E22" s="81">
        <v>41.9</v>
      </c>
      <c r="F22" s="307">
        <v>42.1</v>
      </c>
      <c r="G22" s="81">
        <v>43.4</v>
      </c>
      <c r="H22" s="81">
        <v>42.7</v>
      </c>
      <c r="I22" s="530">
        <f t="shared" si="1"/>
        <v>0.60000000000000142</v>
      </c>
      <c r="J22" s="308"/>
    </row>
    <row r="23" spans="1:10" s="30" customFormat="1" thickTop="1">
      <c r="B23" s="835" t="s">
        <v>196</v>
      </c>
      <c r="C23" s="835"/>
      <c r="D23" s="835"/>
      <c r="E23" s="835"/>
      <c r="F23" s="835"/>
      <c r="G23" s="835"/>
      <c r="H23" s="835"/>
      <c r="I23" s="835"/>
    </row>
    <row r="24" spans="1:10" s="30" customFormat="1" ht="11.25">
      <c r="B24" s="835" t="s">
        <v>429</v>
      </c>
      <c r="C24" s="835"/>
      <c r="D24" s="835"/>
      <c r="E24" s="835"/>
      <c r="F24" s="835"/>
      <c r="G24" s="835"/>
      <c r="H24" s="835"/>
      <c r="I24" s="835"/>
    </row>
  </sheetData>
  <mergeCells count="8">
    <mergeCell ref="B1:I1"/>
    <mergeCell ref="B3:G3"/>
    <mergeCell ref="B24:I24"/>
    <mergeCell ref="I5:I6"/>
    <mergeCell ref="C6:H6"/>
    <mergeCell ref="C12:H12"/>
    <mergeCell ref="C17:H17"/>
    <mergeCell ref="B23:I23"/>
  </mergeCells>
  <phoneticPr fontId="17" type="noConversion"/>
  <hyperlinks>
    <hyperlink ref="B1:G1" location="Cuprins_ro!B44" display="III. Datoria externă brută la 31.03.2023 (date provizorii)" xr:uid="{00000000-0004-0000-2400-000000000000}"/>
    <hyperlink ref="B1:G1" location="Cuprins_ro!B40" display="III. Datoria externă brută la 31.03.2024 (date provizorii)" xr:uid="{00000000-0004-0000-2400-000003000000}"/>
    <hyperlink ref="B1:G1" location="Cuprins_ro!B41" display="III. Datoria externă brută la 30.09.2024 (date provizorii)" xr:uid="{4219586F-B396-498F-93CF-54342BF6E40E}"/>
    <hyperlink ref="B1:I1" location="Cuprins_ro!B42" display="III. Datoria externă brută la 30.06.2026" xr:uid="{E4B9E654-B329-4C6C-83E9-7181738EEF8F}"/>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ED7A8-CDCA-4A30-8C66-66BF6F190B4F}">
  <dimension ref="B1:H29"/>
  <sheetViews>
    <sheetView showGridLines="0" showRowColHeaders="0" zoomScaleNormal="100" workbookViewId="0"/>
  </sheetViews>
  <sheetFormatPr defaultRowHeight="15"/>
  <cols>
    <col min="1" max="1" width="5.7109375" customWidth="1"/>
    <col min="2" max="2" width="61.42578125" customWidth="1"/>
    <col min="3" max="8" width="10.140625" customWidth="1"/>
  </cols>
  <sheetData>
    <row r="1" spans="2:8" s="4" customFormat="1" ht="15.75">
      <c r="B1" s="833" t="s">
        <v>501</v>
      </c>
      <c r="C1" s="834"/>
      <c r="D1" s="834"/>
      <c r="E1" s="834"/>
      <c r="F1" s="834"/>
      <c r="G1" s="834"/>
      <c r="H1" s="834"/>
    </row>
    <row r="3" spans="2:8" ht="4.5" customHeight="1"/>
    <row r="4" spans="2:8" s="4" customFormat="1">
      <c r="B4" s="830" t="s">
        <v>178</v>
      </c>
      <c r="C4" s="831"/>
      <c r="D4" s="831"/>
      <c r="E4" s="831"/>
      <c r="F4" s="831"/>
      <c r="G4" s="831"/>
      <c r="H4" s="831"/>
    </row>
    <row r="22" spans="2:8" s="30" customFormat="1" ht="11.25">
      <c r="B22" s="135" t="s">
        <v>196</v>
      </c>
    </row>
    <row r="24" spans="2:8" s="133" customFormat="1" ht="12.75">
      <c r="B24" s="426"/>
      <c r="C24" s="455" t="s">
        <v>493</v>
      </c>
      <c r="D24" s="455" t="s">
        <v>494</v>
      </c>
      <c r="E24" s="455" t="s">
        <v>495</v>
      </c>
      <c r="F24" s="477" t="s">
        <v>496</v>
      </c>
      <c r="G24" s="477" t="s">
        <v>497</v>
      </c>
      <c r="H24" s="639" t="s">
        <v>444</v>
      </c>
    </row>
    <row r="25" spans="2:8" s="297" customFormat="1" ht="12">
      <c r="B25" s="427" t="s">
        <v>417</v>
      </c>
      <c r="C25" s="485">
        <v>10081.59897555</v>
      </c>
      <c r="D25" s="485">
        <v>9927.7449272800004</v>
      </c>
      <c r="E25" s="485">
        <v>10072.337225130001</v>
      </c>
      <c r="F25" s="485">
        <v>9918.1699673099993</v>
      </c>
      <c r="G25" s="485">
        <v>10332.703293619999</v>
      </c>
      <c r="H25" s="485">
        <v>10423.57441872</v>
      </c>
    </row>
    <row r="26" spans="2:8" s="133" customFormat="1" ht="12.75">
      <c r="B26" s="425" t="s">
        <v>430</v>
      </c>
      <c r="C26" s="612">
        <v>6370.1726142400003</v>
      </c>
      <c r="D26" s="612">
        <v>6193.4373352300008</v>
      </c>
      <c r="E26" s="612">
        <v>6377.0002824200001</v>
      </c>
      <c r="F26" s="612">
        <v>6494.0635562499992</v>
      </c>
      <c r="G26" s="612">
        <v>6591.9057973999988</v>
      </c>
      <c r="H26" s="613">
        <v>6950.1238727399996</v>
      </c>
    </row>
    <row r="27" spans="2:8" s="133" customFormat="1" ht="12.75">
      <c r="B27" s="425" t="s">
        <v>431</v>
      </c>
      <c r="C27" s="612">
        <v>1110.23919727</v>
      </c>
      <c r="D27" s="612">
        <v>1207.2250662000001</v>
      </c>
      <c r="E27" s="612">
        <v>1067.2844021000001</v>
      </c>
      <c r="F27" s="612">
        <v>1095.6938158799999</v>
      </c>
      <c r="G27" s="612">
        <v>1284.7187648100003</v>
      </c>
      <c r="H27" s="613">
        <v>861.09690698000009</v>
      </c>
    </row>
    <row r="28" spans="2:8" s="133" customFormat="1" ht="12.75">
      <c r="B28" s="425" t="s">
        <v>432</v>
      </c>
      <c r="C28" s="612">
        <v>2601.1871640300001</v>
      </c>
      <c r="D28" s="612">
        <v>2527.0825258500004</v>
      </c>
      <c r="E28" s="612">
        <v>2628.0525406000002</v>
      </c>
      <c r="F28" s="612">
        <v>2328.4125951800002</v>
      </c>
      <c r="G28" s="612">
        <v>2456.0787314099998</v>
      </c>
      <c r="H28" s="613">
        <v>2612.3536389999999</v>
      </c>
    </row>
    <row r="29" spans="2:8" s="133" customFormat="1" ht="12.75">
      <c r="B29" s="425" t="s">
        <v>433</v>
      </c>
      <c r="C29" s="612">
        <v>3711.4263613099997</v>
      </c>
      <c r="D29" s="612">
        <v>3734.30759205</v>
      </c>
      <c r="E29" s="612">
        <v>3695.3369427100001</v>
      </c>
      <c r="F29" s="612">
        <v>3424.1064110599996</v>
      </c>
      <c r="G29" s="612">
        <v>3740.7974962200001</v>
      </c>
      <c r="H29" s="612">
        <v>3473.4505459800002</v>
      </c>
    </row>
  </sheetData>
  <mergeCells count="2">
    <mergeCell ref="B1:H1"/>
    <mergeCell ref="B4:H4"/>
  </mergeCells>
  <hyperlinks>
    <hyperlink ref="B1:H1" location="Cuprins_ro!B42" display="III. Datoria externă brută la 30.06.2026" xr:uid="{5EC3309C-5107-4F01-839F-13992ACE0916}"/>
  </hyperlinks>
  <pageMargins left="0.7" right="0.7" top="0.75" bottom="0.75" header="0.3" footer="0.3"/>
  <drawing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P23"/>
  <sheetViews>
    <sheetView showGridLines="0" showRowColHeaders="0" zoomScaleNormal="100" workbookViewId="0"/>
  </sheetViews>
  <sheetFormatPr defaultColWidth="9.140625" defaultRowHeight="12"/>
  <cols>
    <col min="1" max="1" width="5.7109375" style="297" customWidth="1"/>
    <col min="2" max="2" width="62" style="297" customWidth="1"/>
    <col min="3" max="8" width="11" style="297" customWidth="1"/>
    <col min="9" max="9" width="12.85546875" style="297" customWidth="1"/>
    <col min="10" max="16384" width="9.140625" style="297"/>
  </cols>
  <sheetData>
    <row r="1" spans="2:10" s="4" customFormat="1" ht="15.75">
      <c r="B1" s="833" t="s">
        <v>501</v>
      </c>
      <c r="C1" s="834"/>
      <c r="D1" s="834"/>
      <c r="E1" s="834"/>
      <c r="F1" s="834"/>
      <c r="G1" s="834"/>
      <c r="H1" s="834"/>
      <c r="I1" s="834"/>
    </row>
    <row r="3" spans="2:10" s="4" customFormat="1" ht="15">
      <c r="B3" s="712" t="s">
        <v>148</v>
      </c>
      <c r="C3" s="712"/>
      <c r="D3" s="712"/>
      <c r="E3" s="712"/>
      <c r="F3" s="712"/>
      <c r="G3" s="712"/>
      <c r="H3" s="712"/>
      <c r="I3" s="712"/>
    </row>
    <row r="4" spans="2:10" ht="5.0999999999999996" customHeight="1" thickBot="1"/>
    <row r="5" spans="2:10" ht="13.5" thickTop="1" thickBot="1">
      <c r="B5" s="838"/>
      <c r="C5" s="670" t="s">
        <v>493</v>
      </c>
      <c r="D5" s="670" t="s">
        <v>494</v>
      </c>
      <c r="E5" s="671" t="s">
        <v>495</v>
      </c>
      <c r="F5" s="671" t="s">
        <v>496</v>
      </c>
      <c r="G5" s="671" t="s">
        <v>497</v>
      </c>
      <c r="H5" s="670">
        <v>46203</v>
      </c>
      <c r="I5" s="701" t="s">
        <v>498</v>
      </c>
      <c r="J5" s="309"/>
    </row>
    <row r="6" spans="2:10" ht="12.75" thickBot="1">
      <c r="B6" s="698"/>
      <c r="C6" s="814" t="s">
        <v>223</v>
      </c>
      <c r="D6" s="815"/>
      <c r="E6" s="815"/>
      <c r="F6" s="815"/>
      <c r="G6" s="815"/>
      <c r="H6" s="816"/>
      <c r="I6" s="813"/>
      <c r="J6" s="309"/>
    </row>
    <row r="7" spans="2:10" ht="24.75" thickBot="1">
      <c r="B7" s="304" t="s">
        <v>434</v>
      </c>
      <c r="C7" s="81">
        <v>61.1</v>
      </c>
      <c r="D7" s="81">
        <v>62.2</v>
      </c>
      <c r="E7" s="81">
        <v>62.5</v>
      </c>
      <c r="F7" s="81">
        <v>63.1</v>
      </c>
      <c r="G7" s="252">
        <v>63.8</v>
      </c>
      <c r="H7" s="252">
        <v>61.9</v>
      </c>
      <c r="I7" s="312">
        <f>H7-F7</f>
        <v>-1.2000000000000028</v>
      </c>
      <c r="J7" s="311"/>
    </row>
    <row r="8" spans="2:10" ht="24.75" thickBot="1">
      <c r="B8" s="304" t="s">
        <v>435</v>
      </c>
      <c r="C8" s="81">
        <v>0.6</v>
      </c>
      <c r="D8" s="81">
        <v>0.5</v>
      </c>
      <c r="E8" s="81">
        <v>0.6</v>
      </c>
      <c r="F8" s="81">
        <v>0.9</v>
      </c>
      <c r="G8" s="252">
        <v>0.5</v>
      </c>
      <c r="H8" s="252">
        <v>0.6</v>
      </c>
      <c r="I8" s="312">
        <f t="shared" ref="I8:I11" si="0">H8-F8</f>
        <v>-0.30000000000000004</v>
      </c>
      <c r="J8" s="311"/>
    </row>
    <row r="9" spans="2:10" ht="24.75" thickBot="1">
      <c r="B9" s="304" t="s">
        <v>436</v>
      </c>
      <c r="C9" s="81">
        <v>56.9</v>
      </c>
      <c r="D9" s="81">
        <v>141.6</v>
      </c>
      <c r="E9" s="81">
        <v>109.7</v>
      </c>
      <c r="F9" s="81">
        <v>144.19999999999999</v>
      </c>
      <c r="G9" s="252">
        <v>193</v>
      </c>
      <c r="H9" s="252">
        <v>59.7</v>
      </c>
      <c r="I9" s="312">
        <f t="shared" si="0"/>
        <v>-84.499999999999986</v>
      </c>
      <c r="J9" s="311"/>
    </row>
    <row r="10" spans="2:10" ht="12.75" thickBot="1">
      <c r="B10" s="372"/>
      <c r="C10" s="839" t="s">
        <v>437</v>
      </c>
      <c r="D10" s="839"/>
      <c r="E10" s="839"/>
      <c r="F10" s="839"/>
      <c r="G10" s="839"/>
      <c r="H10" s="839"/>
      <c r="I10" s="840"/>
      <c r="J10" s="311"/>
    </row>
    <row r="11" spans="2:10" ht="37.5" thickTop="1" thickBot="1">
      <c r="B11" s="303" t="s">
        <v>438</v>
      </c>
      <c r="C11" s="218">
        <v>7.2</v>
      </c>
      <c r="D11" s="218">
        <v>4.9000000000000004</v>
      </c>
      <c r="E11" s="218">
        <v>7.2</v>
      </c>
      <c r="F11" s="218">
        <v>6.3</v>
      </c>
      <c r="G11" s="252">
        <v>9</v>
      </c>
      <c r="H11" s="252">
        <v>4.8</v>
      </c>
      <c r="I11" s="312">
        <f t="shared" si="0"/>
        <v>-1.5</v>
      </c>
      <c r="J11" s="311"/>
    </row>
    <row r="12" spans="2:10">
      <c r="B12" s="493" t="s">
        <v>196</v>
      </c>
    </row>
    <row r="23" spans="10:16" ht="15">
      <c r="J23" s="837"/>
      <c r="K23" s="837"/>
      <c r="L23" s="837"/>
      <c r="M23" s="837"/>
      <c r="N23" s="837"/>
      <c r="O23" s="837"/>
      <c r="P23" s="837"/>
    </row>
  </sheetData>
  <mergeCells count="7">
    <mergeCell ref="J23:P23"/>
    <mergeCell ref="B3:I3"/>
    <mergeCell ref="B1:I1"/>
    <mergeCell ref="B5:B6"/>
    <mergeCell ref="C10:I10"/>
    <mergeCell ref="C6:H6"/>
    <mergeCell ref="I5:I6"/>
  </mergeCells>
  <hyperlinks>
    <hyperlink ref="B1:I1" location="Cuprins_ro!B44" display="III. Datoria externă brută la 31.03.2023 (date provizorii)" xr:uid="{0FB8A6E0-D603-40D1-8CC0-C0AC0B09775B}"/>
    <hyperlink ref="B1:I1" location="Cuprins_ro!B40" display="III. Datoria externă brută la 31.03.2024 (date provizorii)" xr:uid="{59112034-89DE-456D-9F23-2770D2D6A278}"/>
    <hyperlink ref="B1:I1" location="Cuprins_ro!B42" display="III. Datoria externă brută la 30.06.2026" xr:uid="{B4D237AC-1D28-44DE-8C84-CC3136618E8D}"/>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J27"/>
  <sheetViews>
    <sheetView showGridLines="0" showRowColHeaders="0" zoomScaleNormal="100" workbookViewId="0"/>
  </sheetViews>
  <sheetFormatPr defaultColWidth="9.140625" defaultRowHeight="12"/>
  <cols>
    <col min="1" max="1" width="5.7109375" style="297" customWidth="1"/>
    <col min="2" max="2" width="67.28515625" style="297" customWidth="1"/>
    <col min="3" max="8" width="11.42578125" style="297" customWidth="1"/>
    <col min="9" max="16384" width="9.140625" style="297"/>
  </cols>
  <sheetData>
    <row r="1" spans="2:8" s="4" customFormat="1" ht="15.75">
      <c r="B1" s="811" t="s">
        <v>501</v>
      </c>
      <c r="C1" s="812"/>
      <c r="D1" s="812"/>
      <c r="E1" s="812"/>
      <c r="F1" s="812"/>
      <c r="G1" s="812"/>
      <c r="H1" s="812"/>
    </row>
    <row r="3" spans="2:8" s="4" customFormat="1" ht="15">
      <c r="B3" s="843" t="s">
        <v>137</v>
      </c>
      <c r="C3" s="843"/>
      <c r="D3" s="843"/>
      <c r="E3" s="843"/>
      <c r="F3" s="843"/>
      <c r="G3" s="843"/>
      <c r="H3" s="843"/>
    </row>
    <row r="4" spans="2:8" ht="5.0999999999999996" customHeight="1" thickBot="1"/>
    <row r="5" spans="2:8" ht="13.5" thickTop="1" thickBot="1">
      <c r="B5" s="643"/>
      <c r="C5" s="670" t="s">
        <v>493</v>
      </c>
      <c r="D5" s="670" t="s">
        <v>494</v>
      </c>
      <c r="E5" s="671" t="s">
        <v>495</v>
      </c>
      <c r="F5" s="671" t="s">
        <v>496</v>
      </c>
      <c r="G5" s="671" t="s">
        <v>497</v>
      </c>
      <c r="H5" s="670">
        <v>46203</v>
      </c>
    </row>
    <row r="6" spans="2:8" ht="12.75" thickBot="1">
      <c r="B6" s="675"/>
      <c r="C6" s="814" t="s">
        <v>223</v>
      </c>
      <c r="D6" s="815"/>
      <c r="E6" s="815"/>
      <c r="F6" s="815"/>
      <c r="G6" s="815"/>
      <c r="H6" s="816"/>
    </row>
    <row r="7" spans="2:8" ht="13.5" thickTop="1" thickBot="1">
      <c r="B7" s="313" t="s">
        <v>439</v>
      </c>
      <c r="C7" s="413">
        <v>243.44186715000001</v>
      </c>
      <c r="D7" s="413">
        <v>341.27237759000002</v>
      </c>
      <c r="E7" s="413">
        <v>232.68854530999999</v>
      </c>
      <c r="F7" s="413">
        <v>265.84813369</v>
      </c>
      <c r="G7" s="413">
        <v>188.13376568000001</v>
      </c>
      <c r="H7" s="413">
        <v>349.73187274999998</v>
      </c>
    </row>
    <row r="8" spans="2:8" ht="25.5" thickTop="1" thickBot="1">
      <c r="B8" s="314" t="s">
        <v>440</v>
      </c>
      <c r="C8" s="81">
        <v>138.64016559999999</v>
      </c>
      <c r="D8" s="81">
        <v>211.76392088</v>
      </c>
      <c r="E8" s="81">
        <v>96.792151829999995</v>
      </c>
      <c r="F8" s="81">
        <v>82.51265721</v>
      </c>
      <c r="G8" s="81">
        <v>54.960028940000001</v>
      </c>
      <c r="H8" s="81">
        <v>240.69471315000001</v>
      </c>
    </row>
    <row r="9" spans="2:8" ht="13.5" thickTop="1" thickBot="1">
      <c r="B9" s="315" t="s">
        <v>441</v>
      </c>
      <c r="C9" s="368">
        <v>132.24520819</v>
      </c>
      <c r="D9" s="368">
        <v>199.72186704000001</v>
      </c>
      <c r="E9" s="368">
        <v>91.827595110000004</v>
      </c>
      <c r="F9" s="368">
        <v>73.653259120000001</v>
      </c>
      <c r="G9" s="368">
        <v>51.837487119999999</v>
      </c>
      <c r="H9" s="368">
        <v>76.592664760000005</v>
      </c>
    </row>
    <row r="10" spans="2:8" ht="13.5" thickTop="1" thickBot="1">
      <c r="B10" s="316" t="s">
        <v>442</v>
      </c>
      <c r="C10" s="218">
        <v>104.80170155</v>
      </c>
      <c r="D10" s="218">
        <v>129.50845670999999</v>
      </c>
      <c r="E10" s="218">
        <v>135.89639348</v>
      </c>
      <c r="F10" s="218">
        <v>183.33547648000001</v>
      </c>
      <c r="G10" s="218">
        <v>133.17373674000001</v>
      </c>
      <c r="H10" s="218">
        <v>109.0371596</v>
      </c>
    </row>
    <row r="11" spans="2:8" ht="13.5" thickTop="1" thickBot="1">
      <c r="B11" s="317"/>
      <c r="C11" s="841" t="s">
        <v>443</v>
      </c>
      <c r="D11" s="842"/>
      <c r="E11" s="842"/>
      <c r="F11" s="842"/>
      <c r="G11" s="842"/>
      <c r="H11" s="842"/>
    </row>
    <row r="12" spans="2:8" ht="13.5" thickTop="1" thickBot="1">
      <c r="B12" s="318" t="s">
        <v>439</v>
      </c>
      <c r="C12" s="216">
        <v>19.600000000000001</v>
      </c>
      <c r="D12" s="216">
        <v>27.1</v>
      </c>
      <c r="E12" s="216">
        <v>15.2</v>
      </c>
      <c r="F12" s="216">
        <v>16.3</v>
      </c>
      <c r="G12" s="216">
        <v>13.3</v>
      </c>
      <c r="H12" s="216">
        <v>23.8</v>
      </c>
    </row>
    <row r="13" spans="2:8" ht="25.5" thickTop="1" thickBot="1">
      <c r="B13" s="376" t="s">
        <v>440</v>
      </c>
      <c r="C13" s="218">
        <v>11.2</v>
      </c>
      <c r="D13" s="218">
        <v>16.8</v>
      </c>
      <c r="E13" s="218">
        <v>6.3</v>
      </c>
      <c r="F13" s="218">
        <v>5.0999999999999996</v>
      </c>
      <c r="G13" s="218">
        <v>3.9</v>
      </c>
      <c r="H13" s="218">
        <v>16.399999999999999</v>
      </c>
    </row>
    <row r="14" spans="2:8" ht="13.5" thickTop="1" thickBot="1">
      <c r="B14" s="315" t="s">
        <v>441</v>
      </c>
      <c r="C14" s="222">
        <v>10.6</v>
      </c>
      <c r="D14" s="222">
        <v>15.9</v>
      </c>
      <c r="E14" s="222">
        <v>6</v>
      </c>
      <c r="F14" s="222">
        <v>4.5</v>
      </c>
      <c r="G14" s="222">
        <v>3.7</v>
      </c>
      <c r="H14" s="222">
        <v>5.2</v>
      </c>
    </row>
    <row r="15" spans="2:8" ht="13.5" thickTop="1" thickBot="1">
      <c r="B15" s="316" t="s">
        <v>442</v>
      </c>
      <c r="C15" s="310">
        <v>8.4</v>
      </c>
      <c r="D15" s="310">
        <v>10.3</v>
      </c>
      <c r="E15" s="310">
        <v>8.9</v>
      </c>
      <c r="F15" s="310">
        <v>11.3</v>
      </c>
      <c r="G15" s="310">
        <v>9.4</v>
      </c>
      <c r="H15" s="310">
        <v>7.4</v>
      </c>
    </row>
    <row r="16" spans="2:8" ht="12.75" thickTop="1">
      <c r="B16" s="493" t="s">
        <v>196</v>
      </c>
    </row>
    <row r="27" spans="7:10" ht="15">
      <c r="G27" s="837"/>
      <c r="H27" s="837"/>
      <c r="I27" s="837"/>
      <c r="J27" s="837"/>
    </row>
  </sheetData>
  <mergeCells count="5">
    <mergeCell ref="B1:H1"/>
    <mergeCell ref="G27:J27"/>
    <mergeCell ref="C6:H6"/>
    <mergeCell ref="C11:H11"/>
    <mergeCell ref="B3:H3"/>
  </mergeCells>
  <phoneticPr fontId="17" type="noConversion"/>
  <hyperlinks>
    <hyperlink ref="B1:F1" location="Cuprins_ro!B44" display="III. Datoria externă brută la 31.03.2023 (date provizorii)" xr:uid="{7081645A-970A-4C45-BF80-FC7821436648}"/>
    <hyperlink ref="B1:F1" location="Cuprins_ro!B40" display="III. Datoria externă brută la 31.03.2024 (date provizorii)" xr:uid="{DD7E30E2-6DA1-4AAB-8914-5DF4D19AEEC1}"/>
    <hyperlink ref="B1:F1" location="Cuprins_ro!B40" display="III. Datoria externă brută la 31.03.2025 (date provizorii)" xr:uid="{722259E2-206E-4F29-A5C4-10FA1D5B50F3}"/>
    <hyperlink ref="B1:H1" location="Cuprins_ro!B42" display="III. Datoria externă brută la 30.06.2026" xr:uid="{140D2BA2-F174-49FC-A3DB-8EFD61935DA4}"/>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S69"/>
  <sheetViews>
    <sheetView showGridLines="0" showRowColHeaders="0" zoomScaleNormal="100" workbookViewId="0"/>
  </sheetViews>
  <sheetFormatPr defaultColWidth="9.140625" defaultRowHeight="12"/>
  <cols>
    <col min="1" max="1" width="5.7109375" style="319" customWidth="1"/>
    <col min="2" max="2" width="32.5703125" style="319" customWidth="1"/>
    <col min="3" max="8" width="9.7109375" style="319" customWidth="1"/>
    <col min="9" max="9" width="3" style="319" customWidth="1"/>
    <col min="10" max="10" width="20.7109375" style="319" customWidth="1"/>
    <col min="11" max="11" width="15.42578125" style="319" customWidth="1"/>
    <col min="12" max="16384" width="9.140625" style="319"/>
  </cols>
  <sheetData>
    <row r="1" spans="2:11" s="4" customFormat="1" ht="15.75">
      <c r="B1" s="833" t="s">
        <v>501</v>
      </c>
      <c r="C1" s="834"/>
      <c r="D1" s="834"/>
      <c r="E1" s="834"/>
      <c r="F1" s="834"/>
      <c r="G1" s="834"/>
      <c r="H1" s="834"/>
      <c r="I1" s="834"/>
      <c r="J1" s="834"/>
      <c r="K1" s="834"/>
    </row>
    <row r="2" spans="2:11" ht="12" customHeight="1"/>
    <row r="3" spans="2:11" ht="5.0999999999999996" customHeight="1">
      <c r="B3" s="320"/>
    </row>
    <row r="4" spans="2:11" s="321" customFormat="1" ht="15">
      <c r="B4" s="844" t="s">
        <v>179</v>
      </c>
      <c r="C4" s="830"/>
      <c r="D4" s="830"/>
      <c r="E4" s="830"/>
      <c r="F4" s="830"/>
      <c r="G4" s="830"/>
      <c r="H4" s="830"/>
      <c r="I4" s="830"/>
      <c r="J4" s="830"/>
      <c r="K4" s="830"/>
    </row>
    <row r="5" spans="2:11" ht="4.5" customHeight="1"/>
    <row r="11" spans="2:11">
      <c r="B11" s="373"/>
    </row>
    <row r="27" spans="2:19" ht="15">
      <c r="K27" s="837"/>
      <c r="L27" s="837"/>
      <c r="M27" s="837"/>
      <c r="N27" s="837"/>
      <c r="O27" s="837"/>
      <c r="P27" s="837"/>
      <c r="Q27" s="837"/>
      <c r="R27" s="837"/>
      <c r="S27" s="837"/>
    </row>
    <row r="31" spans="2:19">
      <c r="B31" s="498" t="s">
        <v>196</v>
      </c>
    </row>
    <row r="33" spans="2:19" s="322" customFormat="1" ht="11.25">
      <c r="B33" s="381"/>
      <c r="C33" s="455" t="s">
        <v>493</v>
      </c>
      <c r="D33" s="455" t="s">
        <v>494</v>
      </c>
      <c r="E33" s="455" t="s">
        <v>495</v>
      </c>
      <c r="F33" s="477" t="s">
        <v>496</v>
      </c>
      <c r="G33" s="477" t="s">
        <v>497</v>
      </c>
      <c r="H33" s="639" t="s">
        <v>444</v>
      </c>
      <c r="J33" s="323"/>
      <c r="K33" s="533" t="s">
        <v>444</v>
      </c>
    </row>
    <row r="34" spans="2:19" s="322" customFormat="1" ht="11.25">
      <c r="B34" s="55" t="s">
        <v>418</v>
      </c>
      <c r="C34" s="384">
        <v>4058.1682414400002</v>
      </c>
      <c r="D34" s="384">
        <v>4115.2151369900002</v>
      </c>
      <c r="E34" s="384">
        <v>4179.0833532900006</v>
      </c>
      <c r="F34" s="384">
        <v>4308.97536855</v>
      </c>
      <c r="G34" s="384">
        <v>4544.3594787800002</v>
      </c>
      <c r="H34" s="384">
        <v>4362.5301873899998</v>
      </c>
      <c r="J34" s="324" t="s">
        <v>248</v>
      </c>
      <c r="K34" s="614">
        <v>4020.6877667000003</v>
      </c>
      <c r="N34" s="30"/>
      <c r="O34" s="30"/>
      <c r="P34" s="30"/>
      <c r="Q34" s="30"/>
      <c r="R34" s="30"/>
      <c r="S34" s="30"/>
    </row>
    <row r="35" spans="2:19" s="322" customFormat="1" ht="11.25">
      <c r="B35" s="55" t="s">
        <v>445</v>
      </c>
      <c r="C35" s="384">
        <v>2.1778203600000001</v>
      </c>
      <c r="D35" s="384">
        <v>2.2127250799999998</v>
      </c>
      <c r="E35" s="384">
        <v>2.9841859199999998</v>
      </c>
      <c r="F35" s="384">
        <v>3.14102718</v>
      </c>
      <c r="G35" s="384">
        <v>3.5136506199999999</v>
      </c>
      <c r="H35" s="384">
        <v>3.7448703499999998</v>
      </c>
      <c r="J35" s="324" t="s">
        <v>446</v>
      </c>
      <c r="K35" s="384">
        <v>338.09755034</v>
      </c>
      <c r="N35" s="30"/>
      <c r="O35" s="30"/>
      <c r="P35" s="30"/>
      <c r="Q35" s="30"/>
      <c r="R35" s="30"/>
      <c r="S35" s="30"/>
    </row>
    <row r="36" spans="2:19" s="322" customFormat="1" ht="11.25">
      <c r="B36" s="55" t="s">
        <v>421</v>
      </c>
      <c r="C36" s="384">
        <v>4055.9904210699997</v>
      </c>
      <c r="D36" s="384">
        <v>4113.0024119099999</v>
      </c>
      <c r="E36" s="384">
        <v>4176.0991673699991</v>
      </c>
      <c r="F36" s="384">
        <v>4305.8343413700004</v>
      </c>
      <c r="G36" s="384">
        <v>4540.8458281599997</v>
      </c>
      <c r="H36" s="384">
        <v>4358.7853170500002</v>
      </c>
      <c r="J36" s="324" t="s">
        <v>447</v>
      </c>
      <c r="K36" s="384">
        <v>3.7448703500000002</v>
      </c>
      <c r="N36" s="30"/>
      <c r="O36" s="30"/>
      <c r="P36" s="30"/>
      <c r="Q36" s="30"/>
      <c r="R36" s="30"/>
      <c r="S36" s="30"/>
    </row>
    <row r="37" spans="2:19" s="297" customFormat="1" ht="33.75" customHeight="1">
      <c r="B37" s="325"/>
    </row>
    <row r="38" spans="2:19" s="297" customFormat="1" ht="11.25" customHeight="1">
      <c r="B38" s="326"/>
    </row>
    <row r="39" spans="2:19">
      <c r="B39" s="378"/>
      <c r="C39" s="378"/>
      <c r="D39" s="378"/>
      <c r="E39" s="378"/>
      <c r="F39" s="378"/>
      <c r="G39" s="378"/>
      <c r="H39" s="378"/>
      <c r="I39" s="378"/>
      <c r="J39" s="378"/>
      <c r="K39" s="378"/>
      <c r="L39" s="378"/>
      <c r="M39" s="378"/>
      <c r="N39" s="378"/>
    </row>
    <row r="40" spans="2:19">
      <c r="B40" s="378"/>
      <c r="C40" s="378"/>
      <c r="D40" s="378"/>
      <c r="E40" s="378"/>
      <c r="F40" s="378"/>
      <c r="G40" s="378"/>
      <c r="H40" s="378"/>
      <c r="I40" s="378"/>
      <c r="J40" s="378"/>
      <c r="K40" s="378"/>
      <c r="L40" s="378"/>
      <c r="M40" s="378"/>
      <c r="N40" s="378"/>
    </row>
    <row r="41" spans="2:19">
      <c r="B41" s="378"/>
      <c r="C41" s="379"/>
      <c r="D41" s="379"/>
      <c r="E41" s="379"/>
      <c r="F41" s="379"/>
      <c r="G41" s="379"/>
      <c r="H41" s="379"/>
      <c r="I41" s="378"/>
      <c r="J41" s="378"/>
      <c r="K41" s="378"/>
      <c r="L41" s="378"/>
      <c r="M41" s="378"/>
      <c r="N41" s="378"/>
    </row>
    <row r="42" spans="2:19">
      <c r="B42" s="378"/>
      <c r="C42" s="378"/>
      <c r="D42" s="378"/>
      <c r="E42" s="378"/>
      <c r="F42" s="378"/>
      <c r="G42" s="378"/>
      <c r="H42" s="378"/>
      <c r="I42" s="378"/>
      <c r="J42" s="378"/>
      <c r="K42" s="378"/>
      <c r="L42" s="378"/>
      <c r="M42" s="378"/>
      <c r="N42" s="378"/>
    </row>
    <row r="43" spans="2:19">
      <c r="B43" s="378"/>
      <c r="C43" s="378"/>
      <c r="D43" s="378"/>
      <c r="E43" s="378"/>
      <c r="F43" s="378"/>
      <c r="G43" s="378"/>
      <c r="H43" s="378"/>
      <c r="I43" s="378"/>
      <c r="J43" s="378"/>
      <c r="K43" s="378"/>
      <c r="L43" s="378"/>
      <c r="M43" s="378"/>
      <c r="N43" s="378"/>
    </row>
    <row r="44" spans="2:19">
      <c r="B44" s="378"/>
      <c r="C44" s="378"/>
      <c r="D44" s="378"/>
      <c r="E44" s="378"/>
      <c r="F44" s="378"/>
      <c r="G44" s="378"/>
      <c r="H44" s="378"/>
      <c r="I44" s="378"/>
      <c r="J44" s="378"/>
      <c r="K44" s="378"/>
      <c r="L44" s="378"/>
      <c r="M44" s="378"/>
      <c r="N44" s="378"/>
    </row>
    <row r="45" spans="2:19">
      <c r="B45" s="378"/>
      <c r="C45" s="378"/>
      <c r="D45" s="378"/>
      <c r="E45" s="378"/>
      <c r="F45" s="378"/>
      <c r="G45" s="378"/>
      <c r="H45" s="378"/>
      <c r="I45" s="378"/>
      <c r="J45" s="378"/>
      <c r="K45" s="378"/>
      <c r="L45" s="378"/>
      <c r="M45" s="378"/>
      <c r="N45" s="378"/>
    </row>
    <row r="46" spans="2:19">
      <c r="B46" s="378"/>
      <c r="C46" s="378"/>
      <c r="D46" s="378"/>
      <c r="E46" s="378"/>
      <c r="F46" s="378"/>
      <c r="G46" s="378"/>
      <c r="H46" s="378"/>
      <c r="I46" s="378"/>
      <c r="J46" s="378"/>
      <c r="K46" s="378"/>
      <c r="L46" s="378"/>
      <c r="M46" s="378"/>
      <c r="N46" s="378"/>
    </row>
    <row r="47" spans="2:19">
      <c r="B47" s="378"/>
      <c r="C47" s="378"/>
      <c r="D47" s="378"/>
      <c r="E47" s="378"/>
      <c r="F47" s="378"/>
      <c r="G47" s="378"/>
      <c r="H47" s="378"/>
      <c r="I47" s="378"/>
      <c r="J47" s="378"/>
      <c r="K47" s="378"/>
      <c r="L47" s="378"/>
      <c r="M47" s="378"/>
      <c r="N47" s="378"/>
    </row>
    <row r="48" spans="2:19">
      <c r="B48" s="378"/>
      <c r="C48" s="378"/>
      <c r="D48" s="378"/>
      <c r="E48" s="378"/>
      <c r="F48" s="378"/>
      <c r="G48" s="378"/>
      <c r="H48" s="378"/>
      <c r="I48" s="378"/>
      <c r="J48" s="378"/>
      <c r="K48" s="378"/>
      <c r="L48" s="378"/>
      <c r="M48" s="378"/>
      <c r="N48" s="378"/>
    </row>
    <row r="49" spans="2:14">
      <c r="B49" s="378"/>
      <c r="C49" s="378"/>
      <c r="D49" s="378"/>
      <c r="E49" s="378"/>
      <c r="F49" s="378"/>
      <c r="G49" s="378"/>
      <c r="H49" s="378"/>
      <c r="I49" s="378"/>
      <c r="J49" s="378"/>
      <c r="K49" s="378"/>
      <c r="L49" s="378"/>
      <c r="M49" s="378"/>
      <c r="N49" s="378"/>
    </row>
    <row r="50" spans="2:14">
      <c r="B50" s="378"/>
      <c r="C50" s="378"/>
      <c r="D50" s="378"/>
      <c r="E50" s="378"/>
      <c r="F50" s="378"/>
      <c r="G50" s="378"/>
      <c r="H50" s="378"/>
      <c r="I50" s="378"/>
      <c r="J50" s="378"/>
      <c r="K50" s="378"/>
      <c r="L50" s="378"/>
      <c r="M50" s="378"/>
      <c r="N50" s="378"/>
    </row>
    <row r="51" spans="2:14">
      <c r="B51" s="378"/>
      <c r="C51" s="378"/>
      <c r="D51" s="378"/>
      <c r="E51" s="378"/>
      <c r="F51" s="378"/>
      <c r="G51" s="378"/>
      <c r="H51" s="378"/>
      <c r="I51" s="378"/>
      <c r="J51" s="378"/>
      <c r="K51" s="378"/>
      <c r="L51" s="378"/>
      <c r="M51" s="378"/>
      <c r="N51" s="378"/>
    </row>
    <row r="52" spans="2:14">
      <c r="B52" s="378"/>
      <c r="C52" s="378"/>
      <c r="D52" s="378"/>
      <c r="E52" s="378"/>
      <c r="F52" s="378"/>
      <c r="G52" s="378"/>
      <c r="H52" s="378"/>
      <c r="I52" s="378"/>
      <c r="J52" s="378"/>
      <c r="K52" s="378"/>
      <c r="L52" s="378"/>
      <c r="M52" s="378"/>
      <c r="N52" s="378"/>
    </row>
    <row r="53" spans="2:14">
      <c r="B53" s="378"/>
      <c r="C53" s="378"/>
      <c r="D53" s="378"/>
      <c r="E53" s="378"/>
      <c r="F53" s="378"/>
      <c r="G53" s="378"/>
      <c r="H53" s="378"/>
      <c r="I53" s="378"/>
      <c r="J53" s="378"/>
      <c r="K53" s="378"/>
      <c r="L53" s="378"/>
      <c r="M53" s="378"/>
      <c r="N53" s="378"/>
    </row>
    <row r="54" spans="2:14">
      <c r="B54" s="378"/>
      <c r="C54" s="378"/>
      <c r="D54" s="378"/>
      <c r="E54" s="378"/>
      <c r="F54" s="378"/>
      <c r="G54" s="378"/>
      <c r="H54" s="378"/>
      <c r="I54" s="378"/>
      <c r="J54" s="378"/>
      <c r="K54" s="378"/>
      <c r="L54" s="378"/>
      <c r="M54" s="378"/>
      <c r="N54" s="378"/>
    </row>
    <row r="55" spans="2:14">
      <c r="B55" s="378"/>
      <c r="C55" s="378"/>
      <c r="D55" s="378"/>
      <c r="E55" s="378"/>
      <c r="F55" s="378"/>
      <c r="G55" s="378"/>
      <c r="H55" s="378"/>
      <c r="I55" s="378"/>
      <c r="J55" s="378"/>
      <c r="K55" s="378"/>
      <c r="L55" s="378"/>
      <c r="M55" s="378"/>
      <c r="N55" s="378"/>
    </row>
    <row r="56" spans="2:14">
      <c r="B56" s="378"/>
      <c r="C56" s="378"/>
      <c r="D56" s="378"/>
      <c r="E56" s="378"/>
      <c r="F56" s="378"/>
      <c r="G56" s="378"/>
      <c r="H56" s="378"/>
      <c r="I56" s="378"/>
      <c r="J56" s="378"/>
      <c r="K56" s="378"/>
      <c r="L56" s="378"/>
      <c r="M56" s="378"/>
      <c r="N56" s="378"/>
    </row>
    <row r="57" spans="2:14">
      <c r="B57" s="378"/>
      <c r="C57" s="378"/>
      <c r="D57" s="378"/>
      <c r="E57" s="378"/>
      <c r="F57" s="378"/>
      <c r="G57" s="378"/>
      <c r="H57" s="378"/>
      <c r="I57" s="378"/>
      <c r="J57" s="378"/>
      <c r="K57" s="378"/>
      <c r="L57" s="378"/>
      <c r="M57" s="378"/>
      <c r="N57" s="378"/>
    </row>
    <row r="58" spans="2:14">
      <c r="B58" s="378"/>
      <c r="C58" s="378"/>
      <c r="D58" s="378"/>
      <c r="E58" s="378"/>
      <c r="F58" s="378"/>
      <c r="G58" s="378"/>
      <c r="H58" s="378"/>
      <c r="I58" s="378"/>
      <c r="J58" s="378"/>
      <c r="K58" s="378"/>
      <c r="L58" s="378"/>
      <c r="M58" s="378"/>
      <c r="N58" s="378"/>
    </row>
    <row r="59" spans="2:14">
      <c r="B59" s="378"/>
      <c r="C59" s="378"/>
      <c r="D59" s="378"/>
      <c r="E59" s="378"/>
      <c r="F59" s="378"/>
      <c r="G59" s="378"/>
      <c r="H59" s="378"/>
      <c r="I59" s="378"/>
      <c r="J59" s="378"/>
      <c r="K59" s="378"/>
      <c r="L59" s="378"/>
      <c r="M59" s="378"/>
      <c r="N59" s="378"/>
    </row>
    <row r="60" spans="2:14">
      <c r="B60" s="378"/>
      <c r="C60" s="378"/>
      <c r="D60" s="378"/>
      <c r="E60" s="378"/>
      <c r="F60" s="378"/>
      <c r="G60" s="378"/>
      <c r="H60" s="378"/>
      <c r="I60" s="378"/>
      <c r="J60" s="378"/>
      <c r="K60" s="378"/>
      <c r="L60" s="378"/>
      <c r="M60" s="378"/>
      <c r="N60" s="378"/>
    </row>
    <row r="61" spans="2:14">
      <c r="B61" s="378"/>
      <c r="C61" s="378"/>
      <c r="D61" s="378"/>
      <c r="E61" s="378"/>
      <c r="F61" s="378"/>
      <c r="G61" s="378"/>
      <c r="H61" s="378"/>
      <c r="I61" s="378"/>
      <c r="J61" s="378"/>
      <c r="K61" s="378"/>
      <c r="L61" s="378"/>
      <c r="M61" s="378"/>
      <c r="N61" s="378"/>
    </row>
    <row r="62" spans="2:14">
      <c r="B62" s="378"/>
      <c r="C62" s="378"/>
      <c r="D62" s="378"/>
      <c r="E62" s="378"/>
      <c r="F62" s="378"/>
      <c r="G62" s="378"/>
      <c r="H62" s="378"/>
      <c r="I62" s="378"/>
      <c r="J62" s="378"/>
      <c r="K62" s="378"/>
      <c r="L62" s="378"/>
      <c r="M62" s="378"/>
      <c r="N62" s="378"/>
    </row>
    <row r="63" spans="2:14">
      <c r="B63" s="378"/>
      <c r="C63" s="378"/>
      <c r="D63" s="378"/>
      <c r="E63" s="378"/>
      <c r="F63" s="378"/>
      <c r="G63" s="378"/>
      <c r="H63" s="378"/>
      <c r="I63" s="378"/>
      <c r="J63" s="378"/>
      <c r="K63" s="378"/>
      <c r="L63" s="378"/>
      <c r="M63" s="378"/>
      <c r="N63" s="378"/>
    </row>
    <row r="64" spans="2:14">
      <c r="B64" s="378"/>
      <c r="C64" s="378"/>
      <c r="D64" s="378"/>
      <c r="E64" s="378"/>
      <c r="F64" s="378"/>
      <c r="G64" s="378"/>
      <c r="H64" s="378"/>
      <c r="I64" s="378"/>
      <c r="J64" s="378"/>
      <c r="K64" s="378"/>
      <c r="L64" s="378"/>
      <c r="M64" s="378"/>
      <c r="N64" s="378"/>
    </row>
    <row r="65" spans="2:14">
      <c r="B65" s="378"/>
      <c r="C65" s="378"/>
      <c r="D65" s="378"/>
      <c r="E65" s="378"/>
      <c r="F65" s="378"/>
      <c r="G65" s="378"/>
      <c r="H65" s="378"/>
      <c r="I65" s="378"/>
      <c r="J65" s="378"/>
      <c r="K65" s="378"/>
      <c r="L65" s="378"/>
      <c r="M65" s="378"/>
      <c r="N65" s="378"/>
    </row>
    <row r="66" spans="2:14">
      <c r="B66" s="378"/>
      <c r="C66" s="378"/>
      <c r="D66" s="378"/>
      <c r="E66" s="378"/>
      <c r="F66" s="378"/>
      <c r="G66" s="378"/>
      <c r="H66" s="378"/>
      <c r="I66" s="378"/>
      <c r="J66" s="378"/>
      <c r="K66" s="378"/>
      <c r="L66" s="378"/>
      <c r="M66" s="378"/>
      <c r="N66" s="378"/>
    </row>
    <row r="67" spans="2:14">
      <c r="B67" s="378"/>
      <c r="C67" s="378"/>
      <c r="D67" s="378"/>
      <c r="E67" s="378"/>
      <c r="F67" s="378"/>
      <c r="G67" s="378"/>
      <c r="H67" s="378"/>
      <c r="I67" s="378"/>
      <c r="J67" s="378"/>
      <c r="K67" s="378"/>
      <c r="L67" s="378"/>
      <c r="M67" s="378"/>
      <c r="N67" s="378"/>
    </row>
    <row r="68" spans="2:14">
      <c r="B68" s="378"/>
      <c r="C68" s="378"/>
      <c r="D68" s="378"/>
      <c r="E68" s="378"/>
      <c r="F68" s="378"/>
      <c r="G68" s="378"/>
      <c r="H68" s="378"/>
      <c r="I68" s="378"/>
      <c r="J68" s="378"/>
      <c r="K68" s="378"/>
      <c r="L68" s="378"/>
      <c r="M68" s="378"/>
      <c r="N68" s="378"/>
    </row>
    <row r="69" spans="2:14">
      <c r="B69" s="378"/>
      <c r="C69" s="378"/>
      <c r="D69" s="378"/>
      <c r="E69" s="378"/>
      <c r="F69" s="378"/>
      <c r="G69" s="378"/>
      <c r="H69" s="378"/>
      <c r="I69" s="378"/>
      <c r="J69" s="378"/>
      <c r="K69" s="378"/>
      <c r="L69" s="378"/>
      <c r="M69" s="378"/>
      <c r="N69" s="378"/>
    </row>
  </sheetData>
  <mergeCells count="3">
    <mergeCell ref="K27:S27"/>
    <mergeCell ref="B1:K1"/>
    <mergeCell ref="B4:K4"/>
  </mergeCells>
  <hyperlinks>
    <hyperlink ref="B1:K1" location="Cuprins_ro!B44" display="III. Datoria externă brută la 31.03.2023 (date provizorii)" xr:uid="{79265BB1-9881-4595-B0AE-5698CCCCB863}"/>
    <hyperlink ref="B1:K1" location="Cuprins_ro!B40" display="III. Datoria externă brută la 31.03.2024 (date provizorii)" xr:uid="{C9533D48-F34C-43C9-8134-14FFE4D5F3DC}"/>
    <hyperlink ref="B1:K1" location="Cuprins_ro!B42" display="III. Datoria externă brută la 30.06.2026" xr:uid="{48B9567D-8EFE-4CBF-AC65-5D0DF08E977F}"/>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28"/>
  <sheetViews>
    <sheetView showGridLines="0" showRowColHeaders="0" zoomScaleNormal="100" workbookViewId="0"/>
  </sheetViews>
  <sheetFormatPr defaultColWidth="9.140625" defaultRowHeight="12"/>
  <cols>
    <col min="1" max="1" width="5.7109375" style="297" customWidth="1"/>
    <col min="2" max="2" width="67.28515625" style="297" customWidth="1"/>
    <col min="3" max="8" width="11.140625" style="297" customWidth="1"/>
    <col min="9" max="16384" width="9.140625" style="297"/>
  </cols>
  <sheetData>
    <row r="1" spans="1:8" s="4" customFormat="1" ht="15.75">
      <c r="B1" s="833" t="s">
        <v>501</v>
      </c>
      <c r="C1" s="834"/>
      <c r="D1" s="834"/>
      <c r="E1" s="834"/>
      <c r="F1" s="834"/>
      <c r="G1" s="834"/>
      <c r="H1" s="834"/>
    </row>
    <row r="3" spans="1:8" s="4" customFormat="1" ht="15">
      <c r="B3" s="848" t="s">
        <v>149</v>
      </c>
      <c r="C3" s="848"/>
      <c r="D3" s="848"/>
      <c r="E3" s="848"/>
      <c r="F3" s="848"/>
      <c r="G3" s="848"/>
      <c r="H3" s="848"/>
    </row>
    <row r="4" spans="1:8" ht="3.75" customHeight="1" thickBot="1"/>
    <row r="5" spans="1:8" ht="13.5" thickTop="1" thickBot="1">
      <c r="B5" s="676"/>
      <c r="C5" s="670" t="s">
        <v>493</v>
      </c>
      <c r="D5" s="670" t="s">
        <v>494</v>
      </c>
      <c r="E5" s="671" t="s">
        <v>495</v>
      </c>
      <c r="F5" s="671" t="s">
        <v>496</v>
      </c>
      <c r="G5" s="671" t="s">
        <v>497</v>
      </c>
      <c r="H5" s="670">
        <v>46203</v>
      </c>
    </row>
    <row r="6" spans="1:8" ht="13.5" thickTop="1" thickBot="1">
      <c r="B6" s="377" t="s">
        <v>448</v>
      </c>
      <c r="C6" s="414">
        <v>350.83259192390051</v>
      </c>
      <c r="D6" s="414">
        <v>376.48899651060458</v>
      </c>
      <c r="E6" s="414">
        <v>188.07062802992863</v>
      </c>
      <c r="F6" s="414">
        <v>210.7438063467487</v>
      </c>
      <c r="G6" s="76">
        <v>374.20302096425462</v>
      </c>
      <c r="H6" s="76">
        <v>224.80502630551979</v>
      </c>
    </row>
    <row r="7" spans="1:8" ht="12.75" thickBot="1">
      <c r="B7" s="327" t="s">
        <v>449</v>
      </c>
      <c r="C7" s="415">
        <v>2.1778203647899579</v>
      </c>
      <c r="D7" s="415">
        <v>2.2127250834110099</v>
      </c>
      <c r="E7" s="415">
        <v>2.9841859202579384</v>
      </c>
      <c r="F7" s="415">
        <v>3.1410271776722318</v>
      </c>
      <c r="G7" s="81">
        <v>3.5136506226571589</v>
      </c>
      <c r="H7" s="81">
        <v>3.7448703493344606</v>
      </c>
    </row>
    <row r="8" spans="1:8" ht="12.75" thickBot="1">
      <c r="B8" s="328" t="s">
        <v>337</v>
      </c>
      <c r="C8" s="416">
        <v>0.35900855463414255</v>
      </c>
      <c r="D8" s="416">
        <v>0.34733320343371477</v>
      </c>
      <c r="E8" s="416">
        <v>0.92575887114389577</v>
      </c>
      <c r="F8" s="416">
        <v>0.8974588231324363</v>
      </c>
      <c r="G8" s="404">
        <v>1.0221911670041126</v>
      </c>
      <c r="H8" s="404">
        <v>1.0374269072364521</v>
      </c>
    </row>
    <row r="9" spans="1:8" ht="13.5" thickTop="1" thickBot="1">
      <c r="B9" s="329" t="s">
        <v>450</v>
      </c>
      <c r="C9" s="416">
        <v>1.8188118101558151</v>
      </c>
      <c r="D9" s="416">
        <v>1.8653918799772953</v>
      </c>
      <c r="E9" s="416">
        <v>2.0584270491140426</v>
      </c>
      <c r="F9" s="416">
        <v>2.2435683545397955</v>
      </c>
      <c r="G9" s="404">
        <v>2.4914594556530467</v>
      </c>
      <c r="H9" s="404">
        <v>2.7074434420980089</v>
      </c>
    </row>
    <row r="10" spans="1:8" ht="12.75" thickBot="1">
      <c r="A10" s="330"/>
      <c r="B10" s="327" t="s">
        <v>451</v>
      </c>
      <c r="C10" s="415">
        <v>348.6547715591106</v>
      </c>
      <c r="D10" s="415">
        <v>374.27627142719359</v>
      </c>
      <c r="E10" s="415">
        <v>185.08644210967068</v>
      </c>
      <c r="F10" s="415">
        <v>207.60277916907648</v>
      </c>
      <c r="G10" s="81">
        <v>370.68937034159751</v>
      </c>
      <c r="H10" s="81">
        <v>221.06015595618535</v>
      </c>
    </row>
    <row r="11" spans="1:8" ht="12.75" thickBot="1">
      <c r="B11" s="331" t="s">
        <v>248</v>
      </c>
      <c r="C11" s="416">
        <v>348.6547715591106</v>
      </c>
      <c r="D11" s="416">
        <v>374.27627142719359</v>
      </c>
      <c r="E11" s="416">
        <v>185.08644210967068</v>
      </c>
      <c r="F11" s="416">
        <v>207.60277916907648</v>
      </c>
      <c r="G11" s="404">
        <v>370.68937034159751</v>
      </c>
      <c r="H11" s="404">
        <v>221.06015595618535</v>
      </c>
    </row>
    <row r="12" spans="1:8" ht="12.75" thickBot="1">
      <c r="B12" s="375" t="s">
        <v>362</v>
      </c>
      <c r="C12" s="417">
        <v>11.479686426813293</v>
      </c>
      <c r="D12" s="417">
        <v>10.940573336424176</v>
      </c>
      <c r="E12" s="417">
        <v>10.903022352829318</v>
      </c>
      <c r="F12" s="417">
        <v>10.877897943794695</v>
      </c>
      <c r="G12" s="413">
        <v>11.025466738726404</v>
      </c>
      <c r="H12" s="413">
        <v>10.252323595640599</v>
      </c>
    </row>
    <row r="13" spans="1:8" ht="12.75" thickBot="1">
      <c r="B13" s="327" t="s">
        <v>451</v>
      </c>
      <c r="C13" s="415">
        <v>11.479686426813293</v>
      </c>
      <c r="D13" s="415">
        <v>10.940573336424176</v>
      </c>
      <c r="E13" s="415">
        <v>10.903022352829318</v>
      </c>
      <c r="F13" s="415">
        <v>10.877897943794695</v>
      </c>
      <c r="G13" s="81">
        <v>11.025466738726404</v>
      </c>
      <c r="H13" s="81">
        <v>10.252323595640599</v>
      </c>
    </row>
    <row r="14" spans="1:8" ht="12.75" thickBot="1">
      <c r="B14" s="331" t="s">
        <v>248</v>
      </c>
      <c r="C14" s="416">
        <v>11.479686426813293</v>
      </c>
      <c r="D14" s="416">
        <v>10.940573336424176</v>
      </c>
      <c r="E14" s="416">
        <v>10.903022352829318</v>
      </c>
      <c r="F14" s="416">
        <v>10.877897943794695</v>
      </c>
      <c r="G14" s="404">
        <v>11.025466738726404</v>
      </c>
      <c r="H14" s="404">
        <v>10.252323595640599</v>
      </c>
    </row>
    <row r="15" spans="1:8">
      <c r="B15" s="155" t="s">
        <v>290</v>
      </c>
      <c r="C15" s="418">
        <v>362.31227835071383</v>
      </c>
      <c r="D15" s="418">
        <v>387.42956984702874</v>
      </c>
      <c r="E15" s="418">
        <v>198.97365038275794</v>
      </c>
      <c r="F15" s="418">
        <v>221.62170429054339</v>
      </c>
      <c r="G15" s="92">
        <v>385.22848770298106</v>
      </c>
      <c r="H15" s="92">
        <v>235.05734990116039</v>
      </c>
    </row>
    <row r="16" spans="1:8">
      <c r="B16" s="845" t="s">
        <v>452</v>
      </c>
      <c r="C16" s="846"/>
      <c r="D16" s="846"/>
      <c r="E16" s="846"/>
      <c r="F16" s="846"/>
      <c r="G16" s="847"/>
    </row>
    <row r="17" spans="2:7">
      <c r="B17" s="493" t="s">
        <v>196</v>
      </c>
    </row>
    <row r="28" spans="2:7" ht="15">
      <c r="G28" s="367"/>
    </row>
  </sheetData>
  <mergeCells count="3">
    <mergeCell ref="B16:G16"/>
    <mergeCell ref="B3:H3"/>
    <mergeCell ref="B1:H1"/>
  </mergeCells>
  <phoneticPr fontId="17" type="noConversion"/>
  <hyperlinks>
    <hyperlink ref="B1:F1" location="Cuprins_ro!B44" display="III. Datoria externă brută la 31.03.2023 (date provizorii)" xr:uid="{C49C853C-9676-4BCB-A72D-624058436B9E}"/>
    <hyperlink ref="B1:F1" location="Cuprins_ro!B40" display="III. Datoria externă brută la 31.03.2024 (date provizorii)" xr:uid="{910DE753-8C8D-45F2-8B81-07A8E5E8CDAD}"/>
    <hyperlink ref="B1:F1" location="Cuprins_ro!B40" display="III. Datoria externă brută la 31.03.2025 (date provizorii)" xr:uid="{E5B9E9D7-1EC6-44FD-85EA-79DADAC082F2}"/>
    <hyperlink ref="B1:H1" location="Cuprins_ro!B42" display="III. Datoria externă brută la 30.06.2026" xr:uid="{C012A632-0BF3-4F6A-8364-0DAD2C83FE4C}"/>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O38"/>
  <sheetViews>
    <sheetView showGridLines="0" showRowColHeaders="0" zoomScaleNormal="100" workbookViewId="0"/>
  </sheetViews>
  <sheetFormatPr defaultColWidth="9.140625" defaultRowHeight="12" customHeight="1"/>
  <cols>
    <col min="1" max="1" width="5.7109375" style="335" customWidth="1"/>
    <col min="2" max="2" width="41" style="335" customWidth="1"/>
    <col min="3" max="7" width="11.7109375" style="336" customWidth="1"/>
    <col min="8" max="8" width="11.7109375" style="335" customWidth="1"/>
    <col min="9" max="16384" width="9.140625" style="335"/>
  </cols>
  <sheetData>
    <row r="1" spans="2:8" s="4" customFormat="1" ht="15.75">
      <c r="B1" s="811" t="s">
        <v>501</v>
      </c>
      <c r="C1" s="812"/>
      <c r="D1" s="812"/>
      <c r="E1" s="812"/>
      <c r="F1" s="812"/>
      <c r="G1" s="812"/>
      <c r="H1" s="812"/>
    </row>
    <row r="2" spans="2:8" s="297" customFormat="1" ht="15" customHeight="1">
      <c r="B2" s="332"/>
      <c r="C2" s="333"/>
      <c r="D2" s="333"/>
      <c r="E2" s="333"/>
      <c r="F2" s="333"/>
      <c r="G2" s="333"/>
    </row>
    <row r="3" spans="2:8" s="297" customFormat="1" ht="5.0999999999999996" customHeight="1"/>
    <row r="4" spans="2:8" s="4" customFormat="1" ht="15">
      <c r="B4" s="849" t="s">
        <v>150</v>
      </c>
      <c r="C4" s="849"/>
      <c r="D4" s="849"/>
      <c r="E4" s="849"/>
      <c r="F4" s="849"/>
      <c r="G4" s="849"/>
      <c r="H4" s="849"/>
    </row>
    <row r="5" spans="2:8" s="297" customFormat="1" ht="15" customHeight="1">
      <c r="B5" s="332"/>
      <c r="C5" s="333"/>
      <c r="D5" s="333"/>
      <c r="E5" s="333"/>
      <c r="F5" s="333"/>
      <c r="G5" s="333"/>
    </row>
    <row r="6" spans="2:8" s="297" customFormat="1" ht="15" customHeight="1">
      <c r="B6" s="333"/>
    </row>
    <row r="7" spans="2:8" ht="12" customHeight="1">
      <c r="B7" s="334"/>
      <c r="C7" s="335"/>
      <c r="D7" s="335"/>
      <c r="E7" s="335"/>
      <c r="F7" s="335"/>
      <c r="G7" s="335"/>
    </row>
    <row r="8" spans="2:8" ht="12" customHeight="1">
      <c r="B8" s="336"/>
      <c r="C8" s="335"/>
      <c r="D8" s="335"/>
      <c r="E8" s="335"/>
      <c r="F8" s="335"/>
      <c r="G8" s="335"/>
    </row>
    <row r="9" spans="2:8" ht="12" customHeight="1">
      <c r="B9" s="336"/>
      <c r="C9" s="335"/>
      <c r="D9" s="335"/>
      <c r="E9" s="335"/>
      <c r="F9" s="335"/>
      <c r="G9" s="335"/>
    </row>
    <row r="10" spans="2:8" ht="12" customHeight="1">
      <c r="B10" s="336"/>
      <c r="C10" s="335"/>
      <c r="D10" s="335"/>
      <c r="E10" s="335"/>
      <c r="F10" s="335"/>
      <c r="G10" s="335"/>
    </row>
    <row r="11" spans="2:8" ht="12" customHeight="1">
      <c r="B11" s="374"/>
      <c r="C11" s="104"/>
      <c r="D11" s="4"/>
      <c r="E11" s="4"/>
      <c r="F11" s="4"/>
      <c r="G11" s="4"/>
      <c r="H11" s="4"/>
    </row>
    <row r="12" spans="2:8" ht="12" customHeight="1">
      <c r="B12" s="336"/>
      <c r="C12" s="335"/>
      <c r="D12" s="335"/>
      <c r="E12" s="335"/>
      <c r="F12" s="335"/>
      <c r="G12" s="335"/>
    </row>
    <row r="13" spans="2:8" ht="12" customHeight="1">
      <c r="B13" s="336"/>
      <c r="C13" s="335"/>
      <c r="D13" s="335"/>
      <c r="E13" s="335"/>
      <c r="F13" s="335"/>
      <c r="G13" s="335"/>
    </row>
    <row r="14" spans="2:8" ht="12" customHeight="1">
      <c r="B14" s="336"/>
      <c r="C14" s="335"/>
      <c r="D14" s="335"/>
      <c r="E14" s="335"/>
      <c r="F14" s="335"/>
      <c r="G14" s="335"/>
    </row>
    <row r="15" spans="2:8" ht="12" customHeight="1">
      <c r="B15" s="336"/>
      <c r="C15" s="335"/>
      <c r="D15" s="335"/>
      <c r="E15" s="335"/>
      <c r="F15" s="335"/>
      <c r="G15" s="335"/>
    </row>
    <row r="16" spans="2:8" ht="12" customHeight="1">
      <c r="B16" s="336"/>
      <c r="C16" s="335"/>
      <c r="D16" s="335"/>
      <c r="E16" s="335"/>
      <c r="F16" s="335"/>
      <c r="G16" s="335"/>
    </row>
    <row r="17" spans="2:15" s="337" customFormat="1" ht="12" customHeight="1"/>
    <row r="18" spans="2:15" ht="12" customHeight="1">
      <c r="B18" s="336"/>
      <c r="C18" s="335"/>
      <c r="D18" s="335"/>
      <c r="E18" s="335"/>
      <c r="F18" s="335"/>
      <c r="G18" s="335"/>
    </row>
    <row r="19" spans="2:15" ht="12" customHeight="1">
      <c r="B19" s="336"/>
      <c r="C19" s="335"/>
      <c r="D19" s="335"/>
      <c r="E19" s="335"/>
      <c r="F19" s="335"/>
      <c r="G19" s="335"/>
    </row>
    <row r="20" spans="2:15" ht="12" customHeight="1">
      <c r="B20" s="336"/>
      <c r="C20" s="335"/>
      <c r="D20" s="335"/>
      <c r="E20" s="335"/>
      <c r="F20" s="335"/>
      <c r="G20" s="335"/>
    </row>
    <row r="21" spans="2:15" ht="12" customHeight="1">
      <c r="B21" s="336"/>
      <c r="C21" s="335"/>
      <c r="D21" s="335"/>
      <c r="E21" s="335"/>
      <c r="F21" s="335"/>
      <c r="G21" s="335"/>
    </row>
    <row r="22" spans="2:15" ht="12" customHeight="1">
      <c r="B22" s="336"/>
      <c r="C22" s="335"/>
      <c r="D22" s="335"/>
      <c r="E22" s="335"/>
      <c r="F22" s="335"/>
      <c r="G22" s="335"/>
    </row>
    <row r="23" spans="2:15" ht="12" customHeight="1">
      <c r="B23" s="336"/>
      <c r="C23" s="335"/>
      <c r="D23" s="335"/>
      <c r="E23" s="335"/>
      <c r="F23" s="335"/>
      <c r="G23" s="335"/>
    </row>
    <row r="24" spans="2:15" ht="12" customHeight="1">
      <c r="B24" s="336"/>
      <c r="C24" s="335"/>
      <c r="D24" s="335"/>
      <c r="E24" s="335"/>
      <c r="F24" s="335"/>
      <c r="G24" s="335"/>
    </row>
    <row r="25" spans="2:15" ht="12" customHeight="1">
      <c r="B25" s="336"/>
      <c r="C25" s="335"/>
      <c r="D25" s="335"/>
      <c r="E25" s="335"/>
      <c r="F25" s="335"/>
      <c r="G25" s="335"/>
    </row>
    <row r="26" spans="2:15" ht="12" customHeight="1">
      <c r="B26" s="336"/>
      <c r="C26" s="335"/>
      <c r="D26" s="335"/>
      <c r="E26" s="335"/>
      <c r="F26" s="335"/>
      <c r="G26" s="335"/>
    </row>
    <row r="27" spans="2:15" ht="12" customHeight="1">
      <c r="B27" s="336"/>
      <c r="C27" s="335"/>
      <c r="D27" s="335"/>
      <c r="E27" s="335"/>
      <c r="F27" s="335"/>
      <c r="G27" s="335"/>
      <c r="H27" s="837"/>
      <c r="I27" s="837"/>
      <c r="J27" s="837"/>
      <c r="K27" s="837"/>
      <c r="L27" s="837"/>
      <c r="M27" s="837"/>
      <c r="N27" s="837"/>
      <c r="O27" s="837"/>
    </row>
    <row r="28" spans="2:15" ht="12" customHeight="1">
      <c r="B28" s="336"/>
      <c r="C28" s="335"/>
      <c r="D28" s="335"/>
      <c r="E28" s="335"/>
      <c r="F28" s="335"/>
      <c r="G28" s="335"/>
    </row>
    <row r="29" spans="2:15">
      <c r="B29" s="499" t="s">
        <v>196</v>
      </c>
      <c r="C29" s="335"/>
      <c r="D29" s="335"/>
      <c r="E29" s="335"/>
      <c r="F29" s="335"/>
      <c r="G29" s="335"/>
    </row>
    <row r="30" spans="2:15" ht="12" customHeight="1">
      <c r="B30" s="336"/>
      <c r="C30" s="335"/>
      <c r="D30" s="335"/>
      <c r="E30" s="335"/>
      <c r="F30" s="335"/>
      <c r="G30" s="335"/>
    </row>
    <row r="31" spans="2:15" s="616" customFormat="1" ht="11.25">
      <c r="B31" s="615"/>
      <c r="C31" s="455" t="s">
        <v>493</v>
      </c>
      <c r="D31" s="455" t="s">
        <v>494</v>
      </c>
      <c r="E31" s="455" t="s">
        <v>495</v>
      </c>
      <c r="F31" s="477" t="s">
        <v>496</v>
      </c>
      <c r="G31" s="477" t="s">
        <v>497</v>
      </c>
      <c r="H31" s="639" t="s">
        <v>444</v>
      </c>
    </row>
    <row r="32" spans="2:15">
      <c r="B32" s="338" t="s">
        <v>453</v>
      </c>
      <c r="C32" s="617">
        <v>31.615537074353519</v>
      </c>
      <c r="D32" s="618">
        <v>29.113994271475768</v>
      </c>
      <c r="E32" s="618">
        <v>28.42776831514006</v>
      </c>
      <c r="F32" s="618">
        <v>27.147492508150478</v>
      </c>
      <c r="G32" s="617">
        <v>25.977321307250268</v>
      </c>
      <c r="H32" s="618">
        <v>26.816879624118219</v>
      </c>
      <c r="J32" s="297"/>
      <c r="K32" s="297"/>
      <c r="L32" s="297"/>
      <c r="M32" s="297"/>
      <c r="N32" s="297"/>
      <c r="O32" s="297"/>
    </row>
    <row r="33" spans="2:15">
      <c r="B33" s="340" t="s">
        <v>454</v>
      </c>
      <c r="C33" s="617">
        <v>25.672079227281628</v>
      </c>
      <c r="D33" s="618">
        <v>24.898594307840014</v>
      </c>
      <c r="E33" s="618">
        <v>26.629922031579117</v>
      </c>
      <c r="F33" s="618">
        <v>25.994475810711258</v>
      </c>
      <c r="G33" s="617">
        <v>24.822157754570568</v>
      </c>
      <c r="H33" s="618">
        <v>25.987465432447713</v>
      </c>
      <c r="J33" s="297"/>
      <c r="K33" s="297"/>
      <c r="L33" s="297"/>
      <c r="M33" s="297"/>
      <c r="N33" s="297"/>
      <c r="O33" s="297"/>
    </row>
    <row r="34" spans="2:15">
      <c r="B34" s="340" t="s">
        <v>366</v>
      </c>
      <c r="C34" s="617">
        <v>8.9583862584823226</v>
      </c>
      <c r="D34" s="618">
        <v>15.442984060463557</v>
      </c>
      <c r="E34" s="618">
        <v>15.72179173466334</v>
      </c>
      <c r="F34" s="618">
        <v>15.186589769594292</v>
      </c>
      <c r="G34" s="617">
        <v>18.28890780702088</v>
      </c>
      <c r="H34" s="618">
        <v>19.145192444768171</v>
      </c>
      <c r="J34" s="297"/>
      <c r="K34" s="297"/>
      <c r="L34" s="297"/>
      <c r="M34" s="297"/>
      <c r="N34" s="297"/>
      <c r="O34" s="297"/>
    </row>
    <row r="35" spans="2:15">
      <c r="B35" s="340" t="s">
        <v>368</v>
      </c>
      <c r="C35" s="617">
        <v>10.654843101606829</v>
      </c>
      <c r="D35" s="618">
        <v>10.643247781431436</v>
      </c>
      <c r="E35" s="618">
        <v>10.734742758467396</v>
      </c>
      <c r="F35" s="618">
        <v>10.345933310529745</v>
      </c>
      <c r="G35" s="617">
        <v>9.7206230073611923</v>
      </c>
      <c r="H35" s="618">
        <v>9.8381727671201631</v>
      </c>
      <c r="J35" s="297"/>
      <c r="K35" s="297"/>
      <c r="L35" s="297"/>
      <c r="M35" s="297"/>
      <c r="N35" s="297"/>
      <c r="O35" s="297"/>
    </row>
    <row r="36" spans="2:15">
      <c r="B36" s="340" t="s">
        <v>365</v>
      </c>
      <c r="C36" s="617">
        <v>9.5207904757659634</v>
      </c>
      <c r="D36" s="618">
        <v>6.3563995271783611</v>
      </c>
      <c r="E36" s="618">
        <v>5.2868481100556126</v>
      </c>
      <c r="F36" s="618">
        <v>7.7965254819435534</v>
      </c>
      <c r="G36" s="617">
        <v>8.3216668525429185</v>
      </c>
      <c r="H36" s="618">
        <v>4.9741204804927959</v>
      </c>
      <c r="J36" s="297"/>
      <c r="K36" s="297"/>
      <c r="L36" s="297"/>
      <c r="M36" s="297"/>
      <c r="N36" s="297"/>
      <c r="O36" s="297"/>
    </row>
    <row r="37" spans="2:15">
      <c r="B37" s="341" t="s">
        <v>369</v>
      </c>
      <c r="C37" s="619">
        <v>13.578363862509747</v>
      </c>
      <c r="D37" s="619">
        <v>13.544780051610871</v>
      </c>
      <c r="E37" s="619">
        <v>13.198927050094477</v>
      </c>
      <c r="F37" s="619">
        <v>13.528983119070681</v>
      </c>
      <c r="G37" s="619">
        <v>12.869323271254174</v>
      </c>
      <c r="H37" s="617">
        <v>13.238169251052945</v>
      </c>
      <c r="J37" s="297"/>
      <c r="K37" s="297"/>
      <c r="L37" s="297"/>
      <c r="M37" s="297"/>
      <c r="N37" s="297"/>
      <c r="O37" s="297"/>
    </row>
    <row r="38" spans="2:15" ht="12" customHeight="1">
      <c r="C38" s="335"/>
      <c r="D38" s="335"/>
      <c r="E38" s="335"/>
      <c r="F38" s="335"/>
      <c r="G38" s="335"/>
    </row>
  </sheetData>
  <mergeCells count="3">
    <mergeCell ref="H27:O27"/>
    <mergeCell ref="B1:H1"/>
    <mergeCell ref="B4:H4"/>
  </mergeCells>
  <hyperlinks>
    <hyperlink ref="B1:F1" location="Cuprins_ro!B44" display="III. Datoria externă brută la 31.03.2023 (date provizorii)" xr:uid="{26A6F941-3FAE-42E9-BE09-1B9940830A8C}"/>
    <hyperlink ref="B1:F1" location="Cuprins_ro!B40" display="III. Datoria externă brută la 31.03.2024 (date provizorii)" xr:uid="{16F4E173-1316-4E57-ADC3-58EBD8B99EF5}"/>
    <hyperlink ref="B1:F1" location="Cuprins_ro!B40" display="III. Datoria externă brută la 31.03.2025 (date provizorii)" xr:uid="{A617CBD8-D3A8-49EC-ABAD-786FA6EE64F9}"/>
    <hyperlink ref="B1:H1" location="Cuprins_ro!B42" display="III. Datoria externă brută la 30.06.2026" xr:uid="{DF29EF33-E9B4-4FA1-A6B6-97554ABE9506}"/>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M41"/>
  <sheetViews>
    <sheetView showGridLines="0" showRowColHeaders="0" zoomScaleNormal="100" workbookViewId="0"/>
  </sheetViews>
  <sheetFormatPr defaultColWidth="9.140625" defaultRowHeight="12"/>
  <cols>
    <col min="1" max="1" width="5.7109375" style="297" customWidth="1"/>
    <col min="2" max="2" width="37.140625" style="297" customWidth="1"/>
    <col min="3" max="8" width="11" style="297" customWidth="1"/>
    <col min="9" max="9" width="13.5703125" style="297" customWidth="1"/>
    <col min="10" max="16384" width="9.140625" style="297"/>
  </cols>
  <sheetData>
    <row r="1" spans="2:9" s="4" customFormat="1" ht="15.75">
      <c r="B1" s="811" t="s">
        <v>501</v>
      </c>
      <c r="C1" s="812"/>
      <c r="D1" s="812"/>
      <c r="E1" s="812"/>
      <c r="F1" s="812"/>
      <c r="G1" s="812"/>
      <c r="H1" s="812"/>
      <c r="I1" s="812"/>
    </row>
    <row r="3" spans="2:9" s="4" customFormat="1" ht="15.75" thickBot="1">
      <c r="B3" s="843" t="s">
        <v>151</v>
      </c>
      <c r="C3" s="843"/>
      <c r="D3" s="843"/>
      <c r="E3" s="843"/>
      <c r="F3" s="843"/>
      <c r="G3" s="843"/>
      <c r="H3" s="843"/>
      <c r="I3" s="843"/>
    </row>
    <row r="4" spans="2:9" ht="25.5" thickTop="1" thickBot="1">
      <c r="B4" s="677"/>
      <c r="C4" s="670" t="s">
        <v>493</v>
      </c>
      <c r="D4" s="670" t="s">
        <v>494</v>
      </c>
      <c r="E4" s="671" t="s">
        <v>495</v>
      </c>
      <c r="F4" s="671" t="s">
        <v>496</v>
      </c>
      <c r="G4" s="671" t="s">
        <v>497</v>
      </c>
      <c r="H4" s="670">
        <v>46203</v>
      </c>
      <c r="I4" s="678" t="s">
        <v>191</v>
      </c>
    </row>
    <row r="5" spans="2:9" ht="13.5" thickTop="1" thickBot="1">
      <c r="B5" s="428" t="s">
        <v>362</v>
      </c>
      <c r="C5" s="538">
        <v>40.564144050000003</v>
      </c>
      <c r="D5" s="539">
        <v>35.197634149999999</v>
      </c>
      <c r="E5" s="539">
        <v>33.0693403</v>
      </c>
      <c r="F5" s="540">
        <v>29.52319877</v>
      </c>
      <c r="G5" s="539">
        <v>27.90835671</v>
      </c>
      <c r="H5" s="539">
        <v>24.583364660000001</v>
      </c>
      <c r="I5" s="504" t="str" cm="1">
        <f t="array" ref="I5">_xlfn.IFS(H5/F5&gt;=2,CONCATENATE("+de ",FIXED(H5/F5,1)," ori"),H5/F5&gt;=1,CONCATENATE("+",FIXED((H5/F5-1)*100,1),"%"),H5/F5&lt;0.5,CONCATENATE("-de ",FIXED(H5/F5,1)," ori"),H5/F5&lt;1,CONCATENATE(FIXED((H5/F5*100-100),1),"%"))</f>
        <v>-16,7%</v>
      </c>
    </row>
    <row r="6" spans="2:9" ht="13.5" thickTop="1" thickBot="1">
      <c r="B6" s="429" t="s">
        <v>455</v>
      </c>
      <c r="C6" s="541">
        <v>40.564144050000003</v>
      </c>
      <c r="D6" s="542">
        <v>35.197634149999999</v>
      </c>
      <c r="E6" s="542">
        <v>33.0693403</v>
      </c>
      <c r="F6" s="542">
        <v>29.52319877</v>
      </c>
      <c r="G6" s="542">
        <v>27.90835671</v>
      </c>
      <c r="H6" s="542">
        <v>24.583364660000001</v>
      </c>
      <c r="I6" s="160" t="str" cm="1">
        <f t="array" ref="I6">_xlfn.IFS(H6/F6&gt;=2,CONCATENATE("+de ",FIXED(H6/F6,1)," ori"),H6/F6&gt;=1,CONCATENATE("+",FIXED((H6/F6-1)*100,1),"%"),H6/F6&lt;0.5,CONCATENATE("-de ",FIXED(H6/F6,1)," ori"),H6/F6&lt;1,CONCATENATE(FIXED((H6/F6*100-100),1),"%"))</f>
        <v>-16,7%</v>
      </c>
    </row>
    <row r="7" spans="2:9" ht="13.5" thickTop="1" thickBot="1">
      <c r="B7" s="430" t="s">
        <v>456</v>
      </c>
      <c r="C7" s="543">
        <v>3939.6879211400001</v>
      </c>
      <c r="D7" s="544">
        <v>4008.1715876100002</v>
      </c>
      <c r="E7" s="544">
        <v>4073.55568335</v>
      </c>
      <c r="F7" s="544">
        <v>4107.0861111300001</v>
      </c>
      <c r="G7" s="544">
        <v>4291.2974569500002</v>
      </c>
      <c r="H7" s="544">
        <v>4268.4403457300004</v>
      </c>
      <c r="I7" s="504" t="str" cm="1">
        <f t="array" ref="I7">_xlfn.IFS(H7/F7&gt;=2,CONCATENATE("+de ",FIXED(H7/F7,1)," ori"),H7/F7&gt;=1,CONCATENATE("+",FIXED((H7/F7-1)*100,1),"%"),H7/F7&lt;0.5,CONCATENATE("-de ",FIXED(H7/F7,1)," ori"),H7/F7&lt;1,CONCATENATE(FIXED((H7/F7*100-100),1),"%"))</f>
        <v>+3,9%</v>
      </c>
    </row>
    <row r="8" spans="2:9" ht="13.5" thickTop="1" thickBot="1">
      <c r="B8" s="431" t="s">
        <v>457</v>
      </c>
      <c r="C8" s="545">
        <v>3538.1960273499999</v>
      </c>
      <c r="D8" s="546">
        <v>3592.0026420099998</v>
      </c>
      <c r="E8" s="546">
        <v>3662.7386032200002</v>
      </c>
      <c r="F8" s="546">
        <v>3659.52278948</v>
      </c>
      <c r="G8" s="546">
        <v>3843.0066831700001</v>
      </c>
      <c r="H8" s="546">
        <v>3822.4235409200001</v>
      </c>
      <c r="I8" s="529" t="str" cm="1">
        <f t="array" ref="I8">_xlfn.IFS(H8/F8&gt;=2,CONCATENATE("+de ",FIXED(H8/F8,1)," ori"),H8/F8&gt;=1,CONCATENATE("+",FIXED((H8/F8-1)*100,1),"%"),H8/F8&lt;0.5,CONCATENATE("-de ",FIXED(H8/F8,1)," ori"),H8/F8&lt;1,CONCATENATE(FIXED((H8/F8*100-100),1),"%"))</f>
        <v>+4,5%</v>
      </c>
    </row>
    <row r="9" spans="2:9" ht="13.5" thickTop="1" thickBot="1">
      <c r="B9" s="432" t="s">
        <v>455</v>
      </c>
      <c r="C9" s="541">
        <v>1241.8725137399999</v>
      </c>
      <c r="D9" s="542">
        <v>1162.36277501</v>
      </c>
      <c r="E9" s="542">
        <v>1154.3656281999999</v>
      </c>
      <c r="F9" s="542">
        <v>1139.64649403</v>
      </c>
      <c r="G9" s="542">
        <v>1151.9472920200001</v>
      </c>
      <c r="H9" s="542">
        <v>1144.5850524099999</v>
      </c>
      <c r="I9" s="160" t="str" cm="1">
        <f t="array" ref="I9">_xlfn.IFS(H9/F9&gt;=2,CONCATENATE("+de ",FIXED(H9/F9,1)," ori"),H9/F9&gt;=1,CONCATENATE("+",FIXED((H9/F9-1)*100,1),"%"),H9/F9&lt;0.5,CONCATENATE("-de ",FIXED(H9/F9,1)," ori"),H9/F9&lt;1,CONCATENATE(FIXED((H9/F9*100-100),1),"%"))</f>
        <v>+0,4%</v>
      </c>
    </row>
    <row r="10" spans="2:9" ht="13.5" thickTop="1" thickBot="1">
      <c r="B10" s="432" t="s">
        <v>458</v>
      </c>
      <c r="C10" s="541">
        <v>363.38344990000002</v>
      </c>
      <c r="D10" s="542">
        <v>635.22394549000001</v>
      </c>
      <c r="E10" s="542">
        <v>656.70315960999994</v>
      </c>
      <c r="F10" s="542">
        <v>654.04569097000001</v>
      </c>
      <c r="G10" s="542">
        <v>830.65805477000004</v>
      </c>
      <c r="H10" s="542">
        <v>834.69645458000002</v>
      </c>
      <c r="I10" s="160" t="str" cm="1">
        <f t="array" ref="I10">_xlfn.IFS(H10/F10&gt;=2,CONCATENATE("+de ",FIXED(H10/F10,1)," ori"),H10/F10&gt;=1,CONCATENATE("+",FIXED((H10/F10-1)*100,1),"%"),H10/F10&lt;0.5,CONCATENATE("-de ",FIXED(H10/F10,1)," ori"),H10/F10&lt;1,CONCATENATE(FIXED((H10/F10*100-100),1),"%"))</f>
        <v>+27,6%</v>
      </c>
    </row>
    <row r="11" spans="2:9" ht="13.5" thickTop="1" thickBot="1">
      <c r="B11" s="432" t="s">
        <v>363</v>
      </c>
      <c r="C11" s="541">
        <v>753.39855382999997</v>
      </c>
      <c r="D11" s="542">
        <v>735.43398981999997</v>
      </c>
      <c r="E11" s="542">
        <v>781.40061073000004</v>
      </c>
      <c r="F11" s="542">
        <v>787.66590112999995</v>
      </c>
      <c r="G11" s="542">
        <v>791.91293351000002</v>
      </c>
      <c r="H11" s="542">
        <v>795.80015130000004</v>
      </c>
      <c r="I11" s="160" t="str" cm="1">
        <f t="array" ref="I11">_xlfn.IFS(H11/F11&gt;=2,CONCATENATE("+de ",FIXED(H11/F11,1)," ori"),H11/F11&gt;=1,CONCATENATE("+",FIXED((H11/F11-1)*100,1),"%"),H11/F11&lt;0.5,CONCATENATE("-de ",FIXED(H11/F11,1)," ori"),H11/F11&lt;1,CONCATENATE(FIXED((H11/F11*100-100),1),"%"))</f>
        <v>+1,0%</v>
      </c>
    </row>
    <row r="12" spans="2:9" ht="13.5" thickTop="1" thickBot="1">
      <c r="B12" s="432" t="s">
        <v>459</v>
      </c>
      <c r="C12" s="541">
        <v>396.16874620999999</v>
      </c>
      <c r="D12" s="542">
        <v>402.74700686</v>
      </c>
      <c r="E12" s="542">
        <v>413.74776025</v>
      </c>
      <c r="F12" s="542">
        <v>411.91226203999997</v>
      </c>
      <c r="G12" s="542">
        <v>408.23450027000001</v>
      </c>
      <c r="H12" s="542">
        <v>396.65291974000002</v>
      </c>
      <c r="I12" s="160" t="str" cm="1">
        <f t="array" ref="I12">_xlfn.IFS(H12/F12&gt;=2,CONCATENATE("+de ",FIXED(H12/F12,1)," ori"),H12/F12&gt;=1,CONCATENATE("+",FIXED((H12/F12-1)*100,1),"%"),H12/F12&lt;0.5,CONCATENATE("-de ",FIXED(H12/F12,1)," ori"),H12/F12&lt;1,CONCATENATE(FIXED((H12/F12*100-100),1),"%"))</f>
        <v>-3,7%</v>
      </c>
    </row>
    <row r="13" spans="2:9" ht="13.5" thickTop="1" thickBot="1">
      <c r="B13" s="433" t="s">
        <v>364</v>
      </c>
      <c r="C13" s="541">
        <v>287.95068548</v>
      </c>
      <c r="D13" s="542">
        <v>288.73227567999999</v>
      </c>
      <c r="E13" s="542">
        <v>330.93787036999998</v>
      </c>
      <c r="F13" s="542">
        <v>331.84645490000003</v>
      </c>
      <c r="G13" s="542">
        <v>335.47671124999999</v>
      </c>
      <c r="H13" s="542">
        <v>337.20727720000002</v>
      </c>
      <c r="I13" s="160" t="str" cm="1">
        <f t="array" ref="I13">_xlfn.IFS(H13/F13&gt;=2,CONCATENATE("+de ",FIXED(H13/F13,1)," ori"),H13/F13&gt;=1,CONCATENATE("+",FIXED((H13/F13-1)*100,1),"%"),H13/F13&lt;0.5,CONCATENATE("-de ",FIXED(H13/F13,1)," ori"),H13/F13&lt;1,CONCATENATE(FIXED((H13/F13*100-100),1),"%"))</f>
        <v>+1,6%</v>
      </c>
    </row>
    <row r="14" spans="2:9" ht="13.5" thickTop="1" thickBot="1">
      <c r="B14" s="432" t="s">
        <v>460</v>
      </c>
      <c r="C14" s="541">
        <v>365.00814985</v>
      </c>
      <c r="D14" s="542">
        <v>242.95043770999999</v>
      </c>
      <c r="E14" s="542">
        <v>201.40299748999999</v>
      </c>
      <c r="F14" s="542">
        <v>215.55615248000001</v>
      </c>
      <c r="G14" s="542">
        <v>204.79173460000001</v>
      </c>
      <c r="H14" s="542">
        <v>198.48819315</v>
      </c>
      <c r="I14" s="160" t="str" cm="1">
        <f t="array" ref="I14">_xlfn.IFS(H14/F14&gt;=2,CONCATENATE("+de ",FIXED(H14/F14,1)," ori"),H14/F14&gt;=1,CONCATENATE("+",FIXED((H14/F14-1)*100,1),"%"),H14/F14&lt;0.5,CONCATENATE("-de ",FIXED(H14/F14,1)," ori"),H14/F14&lt;1,CONCATENATE(FIXED((H14/F14*100-100),1),"%"))</f>
        <v>-7,9%</v>
      </c>
    </row>
    <row r="15" spans="2:9" ht="13.5" thickTop="1" thickBot="1">
      <c r="B15" s="432" t="s">
        <v>461</v>
      </c>
      <c r="C15" s="541">
        <v>72.348047870000002</v>
      </c>
      <c r="D15" s="542">
        <v>68.728935879999995</v>
      </c>
      <c r="E15" s="542">
        <v>68.726752189999999</v>
      </c>
      <c r="F15" s="542">
        <v>68.355600050000007</v>
      </c>
      <c r="G15" s="542">
        <v>70.025594909999995</v>
      </c>
      <c r="H15" s="542">
        <v>68.31349453</v>
      </c>
      <c r="I15" s="160" t="str" cm="1">
        <f t="array" ref="I15">_xlfn.IFS(H15/F15&gt;=2,CONCATENATE("+de ",FIXED(H15/F15,1)," ori"),H15/F15&gt;=1,CONCATENATE("+",FIXED((H15/F15-1)*100,1),"%"),H15/F15&lt;0.5,CONCATENATE("-de ",FIXED(H15/F15,1)," ori"),H15/F15&lt;1,CONCATENATE(FIXED((H15/F15*100-100),1),"%"))</f>
        <v>-0,1%</v>
      </c>
    </row>
    <row r="16" spans="2:9" ht="13.5" thickTop="1" thickBot="1">
      <c r="B16" s="432" t="s">
        <v>462</v>
      </c>
      <c r="C16" s="541">
        <v>58.065880470000003</v>
      </c>
      <c r="D16" s="542">
        <v>55.823275559999999</v>
      </c>
      <c r="E16" s="542">
        <v>55.45382438</v>
      </c>
      <c r="F16" s="542">
        <v>50.494233899999998</v>
      </c>
      <c r="G16" s="542">
        <v>49.959861840000002</v>
      </c>
      <c r="H16" s="542">
        <v>46.679998009999998</v>
      </c>
      <c r="I16" s="160" t="str" cm="1">
        <f t="array" ref="I16">_xlfn.IFS(H16/F16&gt;=2,CONCATENATE("+de ",FIXED(H16/F16,1)," ori"),H16/F16&gt;=1,CONCATENATE("+",FIXED((H16/F16-1)*100,1),"%"),H16/F16&lt;0.5,CONCATENATE("-de ",FIXED(H16/F16,1)," ori"),H16/F16&lt;1,CONCATENATE(FIXED((H16/F16*100-100),1),"%"))</f>
        <v>-7,6%</v>
      </c>
    </row>
    <row r="17" spans="2:13" ht="13.5" thickTop="1" thickBot="1">
      <c r="B17" s="431" t="s">
        <v>463</v>
      </c>
      <c r="C17" s="545">
        <v>401.13288524000001</v>
      </c>
      <c r="D17" s="546">
        <v>415.82161239999999</v>
      </c>
      <c r="E17" s="546">
        <v>409.89132125999998</v>
      </c>
      <c r="F17" s="546">
        <v>446.66586281999997</v>
      </c>
      <c r="G17" s="546">
        <v>447.26858261000001</v>
      </c>
      <c r="H17" s="546">
        <v>444.97937789999997</v>
      </c>
      <c r="I17" s="529" t="str" cm="1">
        <f t="array" ref="I17">_xlfn.IFS(H17/F17&gt;=2,CONCATENATE("+de ",FIXED(H17/F17,1)," ori"),H17/F17&gt;=1,CONCATENATE("+",FIXED((H17/F17-1)*100,1),"%"),H17/F17&lt;0.5,CONCATENATE("-de ",FIXED(H17/F17,1)," ori"),H17/F17&lt;1,CONCATENATE(FIXED((H17/F17*100-100),1),"%"))</f>
        <v>-0,4%</v>
      </c>
    </row>
    <row r="18" spans="2:13" ht="13.5" thickTop="1" thickBot="1">
      <c r="B18" s="432" t="s">
        <v>464</v>
      </c>
      <c r="C18" s="541">
        <v>161.77001806000001</v>
      </c>
      <c r="D18" s="542">
        <v>161.64515790999999</v>
      </c>
      <c r="E18" s="542">
        <v>161.73831791999999</v>
      </c>
      <c r="F18" s="542">
        <v>206.93039141</v>
      </c>
      <c r="G18" s="542">
        <v>207.18030596</v>
      </c>
      <c r="H18" s="542">
        <v>207.38639327999999</v>
      </c>
      <c r="I18" s="160" t="str" cm="1">
        <f t="array" ref="I18">_xlfn.IFS(H18/F18&gt;=2,CONCATENATE("+de ",FIXED(H18/F18,1)," ori"),H18/F18&gt;=1,CONCATENATE("+",FIXED((H18/F18-1)*100,1),"%"),H18/F18&lt;0.5,CONCATENATE("-de ",FIXED(H18/F18,1)," ori"),H18/F18&lt;1,CONCATENATE(FIXED((H18/F18*100-100),1),"%"))</f>
        <v>+0,2%</v>
      </c>
    </row>
    <row r="19" spans="2:13" ht="13.5" thickTop="1" thickBot="1">
      <c r="B19" s="432" t="s">
        <v>465</v>
      </c>
      <c r="C19" s="541">
        <v>127.31155778</v>
      </c>
      <c r="D19" s="542">
        <v>121.6066924</v>
      </c>
      <c r="E19" s="542">
        <v>117.93638502</v>
      </c>
      <c r="F19" s="542">
        <v>111.45851397</v>
      </c>
      <c r="G19" s="542">
        <v>111.30927447000001</v>
      </c>
      <c r="H19" s="542">
        <v>110.04533486</v>
      </c>
      <c r="I19" s="160" t="str" cm="1">
        <f t="array" ref="I19">_xlfn.IFS(H19/F19&gt;=2,CONCATENATE("+de ",FIXED(H19/F19,1)," ori"),H19/F19&gt;=1,CONCATENATE("+",FIXED((H19/F19-1)*100,1),"%"),H19/F19&lt;0.5,CONCATENATE("-de ",FIXED(H19/F19,1)," ori"),H19/F19&lt;1,CONCATENATE(FIXED((H19/F19*100-100),1),"%"))</f>
        <v>-1,3%</v>
      </c>
    </row>
    <row r="20" spans="2:13" ht="13.5" thickTop="1" thickBot="1">
      <c r="B20" s="432" t="s">
        <v>466</v>
      </c>
      <c r="C20" s="541">
        <v>52.93962235</v>
      </c>
      <c r="D20" s="542">
        <v>75.867171479999996</v>
      </c>
      <c r="E20" s="542">
        <v>74.935954989999999</v>
      </c>
      <c r="F20" s="542">
        <v>74.627405190000005</v>
      </c>
      <c r="G20" s="542">
        <v>75.821835269999994</v>
      </c>
      <c r="H20" s="542">
        <v>75.428441530000001</v>
      </c>
      <c r="I20" s="160" t="str" cm="1">
        <f t="array" ref="I20">_xlfn.IFS(H20/F20&gt;=2,CONCATENATE("+de ",FIXED(H20/F20,1)," ori"),H20/F20&gt;=1,CONCATENATE("+",FIXED((H20/F20-1)*100,1),"%"),H20/F20&lt;0.5,CONCATENATE("-de ",FIXED(H20/F20,1)," ori"),H20/F20&lt;1,CONCATENATE(FIXED((H20/F20*100-100),1),"%"))</f>
        <v>+1,1%</v>
      </c>
    </row>
    <row r="21" spans="2:13" ht="13.5" thickTop="1" thickBot="1">
      <c r="B21" s="432" t="s">
        <v>467</v>
      </c>
      <c r="C21" s="541">
        <v>25.387840709999999</v>
      </c>
      <c r="D21" s="542">
        <v>25.305086070000002</v>
      </c>
      <c r="E21" s="542">
        <v>25.080790660000002</v>
      </c>
      <c r="F21" s="542">
        <v>24.867732369999999</v>
      </c>
      <c r="G21" s="542">
        <v>24.643428549999999</v>
      </c>
      <c r="H21" s="542">
        <v>24.430237300000002</v>
      </c>
      <c r="I21" s="160" t="str" cm="1">
        <f t="array" ref="I21">_xlfn.IFS(H21/F21&gt;=2,CONCATENATE("+de ",FIXED(H21/F21,1)," ori"),H21/F21&gt;=1,CONCATENATE("+",FIXED((H21/F21-1)*100,1),"%"),H21/F21&lt;0.5,CONCATENATE("-de ",FIXED(H21/F21,1)," ori"),H21/F21&lt;1,CONCATENATE(FIXED((H21/F21*100-100),1),"%"))</f>
        <v>-1,8%</v>
      </c>
    </row>
    <row r="22" spans="2:13" ht="13.5" thickTop="1" thickBot="1">
      <c r="B22" s="432" t="s">
        <v>468</v>
      </c>
      <c r="C22" s="541">
        <v>13.547908079999999</v>
      </c>
      <c r="D22" s="542">
        <v>12.46289786</v>
      </c>
      <c r="E22" s="542">
        <v>12.454897600000001</v>
      </c>
      <c r="F22" s="542">
        <v>12.404641440000001</v>
      </c>
      <c r="G22" s="542">
        <v>12.70367916</v>
      </c>
      <c r="H22" s="542">
        <v>12.798347659999999</v>
      </c>
      <c r="I22" s="160" t="str" cm="1">
        <f t="array" ref="I22">_xlfn.IFS(H22/F22&gt;=2,CONCATENATE("+de ",FIXED(H22/F22,1)," ori"),H22/F22&gt;=1,CONCATENATE("+",FIXED((H22/F22-1)*100,1),"%"),H22/F22&lt;0.5,CONCATENATE("-de ",FIXED(H22/F22,1)," ori"),H22/F22&lt;1,CONCATENATE(FIXED((H22/F22*100-100),1),"%"))</f>
        <v>+3,2%</v>
      </c>
    </row>
    <row r="23" spans="2:13" ht="13.5" thickTop="1" thickBot="1">
      <c r="B23" s="432" t="s">
        <v>469</v>
      </c>
      <c r="C23" s="541">
        <v>11.03130415</v>
      </c>
      <c r="D23" s="542">
        <v>10.25235678</v>
      </c>
      <c r="E23" s="542">
        <v>10.075736190000001</v>
      </c>
      <c r="F23" s="542">
        <v>9.2967888199999997</v>
      </c>
      <c r="G23" s="542">
        <v>9.1201682300000009</v>
      </c>
      <c r="H23" s="542">
        <v>8.34122086</v>
      </c>
      <c r="I23" s="160" t="str" cm="1">
        <f t="array" ref="I23">_xlfn.IFS(H23/F23&gt;=2,CONCATENATE("+de ",FIXED(H23/F23,1)," ori"),H23/F23&gt;=1,CONCATENATE("+",FIXED((H23/F23-1)*100,1),"%"),H23/F23&lt;0.5,CONCATENATE("-de ",FIXED(H23/F23,1)," ori"),H23/F23&lt;1,CONCATENATE(FIXED((H23/F23*100-100),1),"%"))</f>
        <v>-10,3%</v>
      </c>
    </row>
    <row r="24" spans="2:13" ht="13.5" thickTop="1" thickBot="1">
      <c r="B24" s="432" t="s">
        <v>470</v>
      </c>
      <c r="C24" s="541">
        <v>4.3178446599999996</v>
      </c>
      <c r="D24" s="542">
        <v>4.2079254600000002</v>
      </c>
      <c r="E24" s="542">
        <v>4.19962342</v>
      </c>
      <c r="F24" s="542">
        <v>4.0818140500000002</v>
      </c>
      <c r="G24" s="542">
        <v>4.0814021599999997</v>
      </c>
      <c r="H24" s="542">
        <v>3.9710404600000002</v>
      </c>
      <c r="I24" s="160" t="str" cm="1">
        <f t="array" ref="I24">_xlfn.IFS(H24/F24&gt;=2,CONCATENATE("+de ",FIXED(H24/F24,1)," ori"),H24/F24&gt;=1,CONCATENATE("+",FIXED((H24/F24-1)*100,1),"%"),H24/F24&lt;0.5,CONCATENATE("-de ",FIXED(H24/F24,1)," ori"),H24/F24&lt;1,CONCATENATE(FIXED((H24/F24*100-100),1),"%"))</f>
        <v>-2,7%</v>
      </c>
    </row>
    <row r="25" spans="2:13" ht="13.5" thickTop="1" thickBot="1">
      <c r="B25" s="432" t="s">
        <v>471</v>
      </c>
      <c r="C25" s="541">
        <v>4.8267894599999996</v>
      </c>
      <c r="D25" s="542">
        <v>4.4743244400000002</v>
      </c>
      <c r="E25" s="542">
        <v>3.46961545</v>
      </c>
      <c r="F25" s="542">
        <v>2.9985755699999999</v>
      </c>
      <c r="G25" s="542">
        <v>2.4084888100000001</v>
      </c>
      <c r="H25" s="542">
        <v>2.44510782</v>
      </c>
      <c r="I25" s="160" t="str" cm="1">
        <f t="array" ref="I25">_xlfn.IFS(H25/F25&gt;=2,CONCATENATE("+de ",FIXED(H25/F25,1)," ori"),H25/F25&gt;=1,CONCATENATE("+",FIXED((H25/F25-1)*100,1),"%"),H25/F25&lt;0.5,CONCATENATE("-de ",FIXED(H25/F25,1)," ori"),H25/F25&lt;1,CONCATENATE(FIXED((H25/F25*100-100),1),"%"))</f>
        <v>-18,5%</v>
      </c>
    </row>
    <row r="26" spans="2:13" ht="13.5" thickTop="1" thickBot="1">
      <c r="B26" s="431" t="s">
        <v>472</v>
      </c>
      <c r="C26" s="545">
        <v>0.35900854999999998</v>
      </c>
      <c r="D26" s="546">
        <v>0.34733320000000001</v>
      </c>
      <c r="E26" s="546">
        <v>0.92575887000000001</v>
      </c>
      <c r="F26" s="546">
        <v>0.89745881999999999</v>
      </c>
      <c r="G26" s="546">
        <v>1.0221911699999999</v>
      </c>
      <c r="H26" s="546">
        <v>1.17068105</v>
      </c>
      <c r="I26" s="529" t="str" cm="1">
        <f t="array" ref="I26">_xlfn.IFS(H26/F26&gt;=2,CONCATENATE("+de ",FIXED(H26/F26,1)," ori"),H26/F26&gt;=1,CONCATENATE("+",FIXED((H26/F26-1)*100,1),"%"),H26/F26&lt;0.5,CONCATENATE("-de ",FIXED(H26/F26,1)," ori"),H26/F26&lt;1,CONCATENATE(FIXED((H26/F26*100-100),1),"%"))</f>
        <v>+30,4%</v>
      </c>
    </row>
    <row r="27" spans="2:13" ht="13.5" thickTop="1" thickBot="1">
      <c r="B27" s="430" t="s">
        <v>473</v>
      </c>
      <c r="C27" s="543">
        <v>51.049601840000001</v>
      </c>
      <c r="D27" s="544">
        <v>47.9175933</v>
      </c>
      <c r="E27" s="544">
        <v>48.02422747</v>
      </c>
      <c r="F27" s="544">
        <v>44.886501320000001</v>
      </c>
      <c r="G27" s="544">
        <v>44.681145270000002</v>
      </c>
      <c r="H27" s="544">
        <v>43.504561879999997</v>
      </c>
      <c r="I27" s="504" t="str" cm="1">
        <f t="array" ref="I27">_xlfn.IFS(H27/F27&gt;=2,CONCATENATE("+de ",FIXED(H27/F27,1)," ori"),H27/F27&gt;=1,CONCATENATE("+",FIXED((H27/F27-1)*100,1),"%"),H27/F27&lt;0.5,CONCATENATE("-de ",FIXED(H27/F27,1)," ori"),H27/F27&lt;1,CONCATENATE(FIXED((H27/F27*100-100),1),"%"))</f>
        <v>-3,1%</v>
      </c>
    </row>
    <row r="28" spans="2:13" ht="13.5" thickTop="1" thickBot="1">
      <c r="B28" s="431" t="s">
        <v>457</v>
      </c>
      <c r="C28" s="545">
        <v>51.049601840000001</v>
      </c>
      <c r="D28" s="546">
        <v>47.9175933</v>
      </c>
      <c r="E28" s="546">
        <v>48.02422747</v>
      </c>
      <c r="F28" s="546">
        <v>44.886501320000001</v>
      </c>
      <c r="G28" s="546">
        <v>44.681145270000002</v>
      </c>
      <c r="H28" s="546">
        <v>43.504561879999997</v>
      </c>
      <c r="I28" s="529" t="str" cm="1">
        <f t="array" ref="I28">_xlfn.IFS(H28/F28&gt;=2,CONCATENATE("+de ",FIXED(H28/F28,1)," ori"),H28/F28&gt;=1,CONCATENATE("+",FIXED((H28/F28-1)*100,1),"%"),H28/F28&lt;0.5,CONCATENATE("-de ",FIXED(H28/F28,1)," ori"),H28/F28&lt;1,CONCATENATE(FIXED((H28/F28*100-100),1),"%"))</f>
        <v>-3,1%</v>
      </c>
    </row>
    <row r="29" spans="2:13" ht="13.5" thickTop="1" thickBot="1">
      <c r="B29" s="432" t="s">
        <v>459</v>
      </c>
      <c r="C29" s="541">
        <v>36.028921169999997</v>
      </c>
      <c r="D29" s="542">
        <v>35.046998629999997</v>
      </c>
      <c r="E29" s="542">
        <v>34.645120540000001</v>
      </c>
      <c r="F29" s="542">
        <v>33.659337870000002</v>
      </c>
      <c r="G29" s="542">
        <v>33.263367379999998</v>
      </c>
      <c r="H29" s="542">
        <v>32.273974150000001</v>
      </c>
      <c r="I29" s="160" t="str" cm="1">
        <f t="array" ref="I29">_xlfn.IFS(H29/F29&gt;=2,CONCATENATE("+de ",FIXED(H29/F29,1)," ori"),H29/F29&gt;=1,CONCATENATE("+",FIXED((H29/F29-1)*100,1),"%"),H29/F29&lt;0.5,CONCATENATE("-de ",FIXED(H29/F29,1)," ori"),H29/F29&lt;1,CONCATENATE(FIXED((H29/F29*100-100),1),"%"))</f>
        <v>-4,1%</v>
      </c>
    </row>
    <row r="30" spans="2:13" ht="13.5" thickTop="1" thickBot="1">
      <c r="B30" s="432" t="s">
        <v>460</v>
      </c>
      <c r="C30" s="541">
        <v>14.85963772</v>
      </c>
      <c r="D30" s="542">
        <v>12.02752798</v>
      </c>
      <c r="E30" s="542">
        <v>12.634242739999999</v>
      </c>
      <c r="F30" s="542">
        <v>10.563252800000001</v>
      </c>
      <c r="G30" s="542">
        <v>10.766282459999999</v>
      </c>
      <c r="H30" s="542">
        <v>10.66012319</v>
      </c>
      <c r="I30" s="160" t="str" cm="1">
        <f t="array" ref="I30">_xlfn.IFS(H30/F30&gt;=2,CONCATENATE("+de ",FIXED(H30/F30,1)," ori"),H30/F30&gt;=1,CONCATENATE("+",FIXED((H30/F30-1)*100,1),"%"),H30/F30&lt;0.5,CONCATENATE("-de ",FIXED(H30/F30,1)," ori"),H30/F30&lt;1,CONCATENATE(FIXED((H30/F30*100-100),1),"%"))</f>
        <v>+0,9%</v>
      </c>
      <c r="J30" s="620"/>
      <c r="K30" s="620"/>
      <c r="L30" s="620"/>
      <c r="M30" s="620"/>
    </row>
    <row r="31" spans="2:13" ht="13.5" thickTop="1" thickBot="1">
      <c r="B31" s="432" t="s">
        <v>474</v>
      </c>
      <c r="C31" s="541">
        <v>0.16104294999999999</v>
      </c>
      <c r="D31" s="542">
        <v>0.84306669000000001</v>
      </c>
      <c r="E31" s="542">
        <v>0.74486419000000004</v>
      </c>
      <c r="F31" s="542">
        <v>0.66391065000000005</v>
      </c>
      <c r="G31" s="542">
        <v>0.65149542999999999</v>
      </c>
      <c r="H31" s="542">
        <v>0.57046454000000002</v>
      </c>
      <c r="I31" s="160" t="str" cm="1">
        <f t="array" ref="I31">_xlfn.IFS(H31/F31&gt;=2,CONCATENATE("+de ",FIXED(H31/F31,1)," ori"),H31/F31&gt;=1,CONCATENATE("+",FIXED((H31/F31-1)*100,1),"%"),H31/F31&lt;0.5,CONCATENATE("-de ",FIXED(H31/F31,1)," ori"),H31/F31&lt;1,CONCATENATE(FIXED((H31/F31*100-100),1),"%"))</f>
        <v>-14,1%</v>
      </c>
    </row>
    <row r="32" spans="2:13" ht="13.5" thickTop="1" thickBot="1">
      <c r="B32" s="430" t="s">
        <v>475</v>
      </c>
      <c r="C32" s="543">
        <v>25.047762599999999</v>
      </c>
      <c r="D32" s="544">
        <v>22.062930059999999</v>
      </c>
      <c r="E32" s="544">
        <v>22.375675130000001</v>
      </c>
      <c r="F32" s="544">
        <v>125.23598896</v>
      </c>
      <c r="G32" s="544">
        <v>177.98106039000001</v>
      </c>
      <c r="H32" s="544">
        <v>23.294471680000001</v>
      </c>
      <c r="I32" s="504" t="str" cm="1">
        <f t="array" ref="I32">_xlfn.IFS(H32/F32&gt;=2,CONCATENATE("+de ",FIXED(H32/F32,1)," ori"),H32/F32&gt;=1,CONCATENATE("+",FIXED((H32/F32-1)*100,1),"%"),H32/F32&lt;0.5,CONCATENATE("-de ",FIXED(H32/F32,1)," ori"),H32/F32&lt;1,CONCATENATE(FIXED((H32/F32*100-100),1),"%"))</f>
        <v>-de 0,2 ori</v>
      </c>
    </row>
    <row r="33" spans="2:9" ht="13.5" thickTop="1" thickBot="1">
      <c r="B33" s="431" t="s">
        <v>476</v>
      </c>
      <c r="C33" s="545">
        <v>6.3287425900000001</v>
      </c>
      <c r="D33" s="546">
        <v>6.4829780599999998</v>
      </c>
      <c r="E33" s="546">
        <v>6.7957231399999998</v>
      </c>
      <c r="F33" s="546">
        <v>109.65603695999999</v>
      </c>
      <c r="G33" s="546">
        <v>162.40110838999999</v>
      </c>
      <c r="H33" s="546">
        <v>7.7145196800000004</v>
      </c>
      <c r="I33" s="529" t="str" cm="1">
        <f t="array" ref="I33">_xlfn.IFS(H33/F33&gt;=2,CONCATENATE("+de ",FIXED(H33/F33,1)," ori"),H33/F33&gt;=1,CONCATENATE("+",FIXED((H33/F33-1)*100,1),"%"),H33/F33&lt;0.5,CONCATENATE("-de ",FIXED(H33/F33,1)," ori"),H33/F33&lt;1,CONCATENATE(FIXED((H33/F33*100-100),1),"%"))</f>
        <v>-de 0,1 ori</v>
      </c>
    </row>
    <row r="34" spans="2:9" ht="13.5" thickTop="1" thickBot="1">
      <c r="B34" s="432" t="s">
        <v>460</v>
      </c>
      <c r="C34" s="541">
        <v>6.3287425900000001</v>
      </c>
      <c r="D34" s="542">
        <v>6.4829780599999998</v>
      </c>
      <c r="E34" s="542">
        <v>6.7957231399999998</v>
      </c>
      <c r="F34" s="542">
        <v>109.65603695999999</v>
      </c>
      <c r="G34" s="542">
        <v>162.40110838999999</v>
      </c>
      <c r="H34" s="542">
        <v>7.7145196800000004</v>
      </c>
      <c r="I34" s="160" t="str" cm="1">
        <f t="array" ref="I34">_xlfn.IFS(H34/F34&gt;=2,CONCATENATE("+de ",FIXED(H34/F34,1)," ori"),H34/F34&gt;=1,CONCATENATE("+",FIXED((H34/F34-1)*100,1),"%"),H34/F34&lt;0.5,CONCATENATE("-de ",FIXED(H34/F34,1)," ori"),H34/F34&lt;1,CONCATENATE(FIXED((H34/F34*100-100),1),"%"))</f>
        <v>-de 0,1 ori</v>
      </c>
    </row>
    <row r="35" spans="2:9" ht="13.5" thickTop="1" thickBot="1">
      <c r="B35" s="431" t="s">
        <v>472</v>
      </c>
      <c r="C35" s="545">
        <v>18.719020010000001</v>
      </c>
      <c r="D35" s="546">
        <v>15.579952</v>
      </c>
      <c r="E35" s="546">
        <v>15.579952</v>
      </c>
      <c r="F35" s="546">
        <v>15.579952</v>
      </c>
      <c r="G35" s="546">
        <v>15.579952</v>
      </c>
      <c r="H35" s="546">
        <v>15.579952</v>
      </c>
      <c r="I35" s="529" t="str" cm="1">
        <f t="array" ref="I35">_xlfn.IFS(H35/F35&gt;=2,CONCATENATE("+de ",FIXED(H35/F35,1)," ori"),H35/F35&gt;=1,CONCATENATE("+",FIXED((H35/F35-1)*100,1),"%"),H35/F35&lt;0.5,CONCATENATE("-de ",FIXED(H35/F35,1)," ori"),H35/F35&lt;1,CONCATENATE(FIXED((H35/F35*100-100),1),"%"))</f>
        <v>+0,0%</v>
      </c>
    </row>
    <row r="36" spans="2:9" ht="13.5" thickTop="1" thickBot="1">
      <c r="B36" s="434" t="s">
        <v>477</v>
      </c>
      <c r="C36" s="543">
        <v>2930.43006466</v>
      </c>
      <c r="D36" s="544">
        <v>2828.7676706500001</v>
      </c>
      <c r="E36" s="544">
        <v>2823.1392667800001</v>
      </c>
      <c r="F36" s="544">
        <v>2844.7585884499999</v>
      </c>
      <c r="G36" s="544">
        <v>2887.8369278199998</v>
      </c>
      <c r="H36" s="544">
        <v>2997.1073935700001</v>
      </c>
      <c r="I36" s="504" t="str" cm="1">
        <f t="array" ref="I36">_xlfn.IFS(H36/F36&gt;=2,CONCATENATE("+de ",FIXED(H36/F36,1)," ori"),H36/F36&gt;=1,CONCATENATE("+",FIXED((H36/F36-1)*100,1),"%"),H36/F36&lt;0.5,CONCATENATE("-de ",FIXED(H36/F36,1)," ori"),H36/F36&lt;1,CONCATENATE(FIXED((H36/F36*100-100),1),"%"))</f>
        <v>+5,4%</v>
      </c>
    </row>
    <row r="37" spans="2:9" ht="13.5" thickTop="1" thickBot="1">
      <c r="B37" s="431" t="s">
        <v>476</v>
      </c>
      <c r="C37" s="545">
        <v>228.18670771999999</v>
      </c>
      <c r="D37" s="546">
        <v>223.14071554</v>
      </c>
      <c r="E37" s="546">
        <v>213.19091881</v>
      </c>
      <c r="F37" s="546">
        <v>219.41890574999999</v>
      </c>
      <c r="G37" s="546">
        <v>212.44770169</v>
      </c>
      <c r="H37" s="546">
        <v>207.78804574</v>
      </c>
      <c r="I37" s="529" t="str" cm="1">
        <f t="array" ref="I37">_xlfn.IFS(H37/F37&gt;=2,CONCATENATE("+de ",FIXED(H37/F37,1)," ori"),H37/F37&gt;=1,CONCATENATE("+",FIXED((H37/F37-1)*100,1),"%"),H37/F37&lt;0.5,CONCATENATE("-de ",FIXED(H37/F37,1)," ori"),H37/F37&lt;1,CONCATENATE(FIXED((H37/F37*100-100),1),"%"))</f>
        <v>-5,3%</v>
      </c>
    </row>
    <row r="38" spans="2:9" ht="13.5" thickTop="1" thickBot="1">
      <c r="B38" s="431" t="s">
        <v>472</v>
      </c>
      <c r="C38" s="545">
        <v>2702.24335694</v>
      </c>
      <c r="D38" s="546">
        <v>2605.6269551</v>
      </c>
      <c r="E38" s="546">
        <v>2609.9483479800001</v>
      </c>
      <c r="F38" s="546">
        <v>2625.3396826899998</v>
      </c>
      <c r="G38" s="546">
        <v>2675.3892261199999</v>
      </c>
      <c r="H38" s="546">
        <v>2789.31934783</v>
      </c>
      <c r="I38" s="529" t="str" cm="1">
        <f t="array" ref="I38">_xlfn.IFS(H38/F38&gt;=2,CONCATENATE("+de ",FIXED(H38/F38,1)," ori"),H38/F38&gt;=1,CONCATENATE("+",FIXED((H38/F38-1)*100,1),"%"),H38/F38&lt;0.5,CONCATENATE("-de ",FIXED(H38/F38,1)," ori"),H38/F38&lt;1,CONCATENATE(FIXED((H38/F38*100-100),1),"%"))</f>
        <v>+6,2%</v>
      </c>
    </row>
    <row r="39" spans="2:9" ht="13.5" thickTop="1" thickBot="1">
      <c r="B39" s="435" t="s">
        <v>478</v>
      </c>
      <c r="C39" s="547">
        <v>6986.7794942800001</v>
      </c>
      <c r="D39" s="548">
        <v>6942.1174157599999</v>
      </c>
      <c r="E39" s="548">
        <v>7000.1641930400001</v>
      </c>
      <c r="F39" s="548">
        <v>7151.4903886299999</v>
      </c>
      <c r="G39" s="548">
        <v>7429.7049471299997</v>
      </c>
      <c r="H39" s="548">
        <v>7356.9301375200002</v>
      </c>
      <c r="I39" s="504" t="str" cm="1">
        <f t="array" ref="I39">_xlfn.IFS(H39/F39&gt;=2,CONCATENATE("+de ",FIXED(H39/F39,1)," ori"),H39/F39&gt;=1,CONCATENATE("+",FIXED((H39/F39-1)*100,1),"%"),H39/F39&lt;0.5,CONCATENATE("-de ",FIXED(H39/F39,1)," ori"),H39/F39&lt;1,CONCATENATE(FIXED((H39/F39*100-100),1),"%"))</f>
        <v>+2,9%</v>
      </c>
    </row>
    <row r="40" spans="2:9">
      <c r="B40" s="493" t="s">
        <v>196</v>
      </c>
    </row>
    <row r="41" spans="2:9" ht="11.25" customHeight="1">
      <c r="B41" s="343"/>
    </row>
  </sheetData>
  <mergeCells count="2">
    <mergeCell ref="B1:I1"/>
    <mergeCell ref="B3:I3"/>
  </mergeCells>
  <phoneticPr fontId="17" type="noConversion"/>
  <hyperlinks>
    <hyperlink ref="B1:G1" location="Cuprins_ro!B44" display="III. Datoria externă brută la 31.03.2023 (date provizorii)" xr:uid="{790761DA-1522-4B8D-948E-9FE3EDDB80D4}"/>
    <hyperlink ref="B1:G1" location="Cuprins_ro!B40" display="III. Datoria externă brută la 31.03.2024 (date provizorii)" xr:uid="{EB3DDBCD-C311-4DAC-A8DE-6E1375C79921}"/>
    <hyperlink ref="B1:G1" location="Cuprins_ro!B40" display="III. Datoria externă brută la 31.03.2025 (date provizorii)" xr:uid="{06C9DBDA-9ADD-494D-AD83-C9B88C2D329A}"/>
    <hyperlink ref="B1:I1" location="Cuprins_ro!B42" display="III. Datoria externă brută la 30.06.2026" xr:uid="{D9509631-2138-47DC-B64D-265AA3337F7D}"/>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T43"/>
  <sheetViews>
    <sheetView showGridLines="0" showRowColHeaders="0" zoomScaleNormal="100" workbookViewId="0"/>
  </sheetViews>
  <sheetFormatPr defaultColWidth="9.140625" defaultRowHeight="12"/>
  <cols>
    <col min="1" max="1" width="5.7109375" style="319" customWidth="1"/>
    <col min="2" max="2" width="30.140625" style="319" customWidth="1"/>
    <col min="3" max="7" width="9.7109375" style="319" customWidth="1"/>
    <col min="8" max="8" width="8.85546875" style="319" customWidth="1"/>
    <col min="9" max="9" width="3" style="319" customWidth="1"/>
    <col min="10" max="10" width="46.5703125" style="319" customWidth="1"/>
    <col min="11" max="11" width="14.42578125" style="319" customWidth="1"/>
    <col min="12" max="16384" width="9.140625" style="319"/>
  </cols>
  <sheetData>
    <row r="1" spans="2:11" s="4" customFormat="1" ht="15.75">
      <c r="B1" s="833" t="s">
        <v>501</v>
      </c>
      <c r="C1" s="834"/>
      <c r="D1" s="834"/>
      <c r="E1" s="834"/>
      <c r="F1" s="834"/>
      <c r="G1" s="834"/>
      <c r="H1" s="834"/>
      <c r="I1" s="834"/>
      <c r="J1" s="834"/>
      <c r="K1" s="834"/>
    </row>
    <row r="2" spans="2:11" ht="12" customHeight="1"/>
    <row r="3" spans="2:11" ht="5.0999999999999996" customHeight="1">
      <c r="B3" s="320"/>
    </row>
    <row r="4" spans="2:11" s="321" customFormat="1" ht="15">
      <c r="B4" s="849" t="s">
        <v>152</v>
      </c>
      <c r="C4" s="850"/>
      <c r="D4" s="850"/>
      <c r="E4" s="850"/>
      <c r="F4" s="850"/>
      <c r="G4" s="850"/>
      <c r="H4" s="850"/>
      <c r="I4" s="850"/>
      <c r="J4" s="850"/>
      <c r="K4" s="850"/>
    </row>
    <row r="5" spans="2:11" ht="4.5" customHeight="1"/>
    <row r="11" spans="2:11">
      <c r="B11" s="373"/>
    </row>
    <row r="27" spans="2:20" ht="15">
      <c r="K27" s="342"/>
      <c r="L27" s="342"/>
      <c r="M27" s="342"/>
      <c r="N27" s="342"/>
      <c r="O27" s="342"/>
      <c r="P27" s="342"/>
      <c r="Q27" s="342"/>
      <c r="R27" s="342"/>
      <c r="S27" s="342"/>
      <c r="T27" s="342"/>
    </row>
    <row r="29" spans="2:20" s="322" customFormat="1" ht="11.25">
      <c r="B29" s="500" t="s">
        <v>196</v>
      </c>
    </row>
    <row r="32" spans="2:20" s="322" customFormat="1" ht="11.25">
      <c r="B32" s="381"/>
      <c r="C32" s="455" t="s">
        <v>493</v>
      </c>
      <c r="D32" s="455" t="s">
        <v>494</v>
      </c>
      <c r="E32" s="455" t="s">
        <v>495</v>
      </c>
      <c r="F32" s="477" t="s">
        <v>496</v>
      </c>
      <c r="G32" s="477" t="s">
        <v>497</v>
      </c>
      <c r="H32" s="639" t="s">
        <v>444</v>
      </c>
      <c r="J32" s="621"/>
      <c r="K32" s="622" t="s">
        <v>444</v>
      </c>
    </row>
    <row r="33" spans="2:14">
      <c r="B33" s="344" t="s">
        <v>479</v>
      </c>
      <c r="C33" s="623">
        <v>6023.4307341200001</v>
      </c>
      <c r="D33" s="623">
        <v>5812.5297902700004</v>
      </c>
      <c r="E33" s="623">
        <v>5893.2538718200003</v>
      </c>
      <c r="F33" s="623">
        <v>5609.1945987500003</v>
      </c>
      <c r="G33" s="623">
        <v>5788.343814849999</v>
      </c>
      <c r="H33" s="623">
        <v>6061.04423133</v>
      </c>
      <c r="J33" s="345" t="s">
        <v>248</v>
      </c>
      <c r="K33" s="624">
        <v>0.47814418703786771</v>
      </c>
      <c r="M33" s="297"/>
      <c r="N33" s="297"/>
    </row>
    <row r="34" spans="2:14">
      <c r="B34" s="344" t="s">
        <v>445</v>
      </c>
      <c r="C34" s="623">
        <v>2599.0093436699999</v>
      </c>
      <c r="D34" s="623">
        <v>2524.86980077</v>
      </c>
      <c r="E34" s="623">
        <v>2625.0683546800001</v>
      </c>
      <c r="F34" s="623">
        <v>2325.2715680000001</v>
      </c>
      <c r="G34" s="623">
        <v>2452.5650807899997</v>
      </c>
      <c r="H34" s="623">
        <v>2608.6087686500005</v>
      </c>
      <c r="J34" s="345" t="s">
        <v>340</v>
      </c>
      <c r="K34" s="624">
        <v>0.39955838440553265</v>
      </c>
      <c r="M34" s="297"/>
      <c r="N34" s="297"/>
    </row>
    <row r="35" spans="2:14">
      <c r="B35" s="344" t="s">
        <v>421</v>
      </c>
      <c r="C35" s="623">
        <v>3424.4213904499998</v>
      </c>
      <c r="D35" s="623">
        <v>3287.6599894999999</v>
      </c>
      <c r="E35" s="623">
        <v>3268.1855171400002</v>
      </c>
      <c r="F35" s="623">
        <v>3283.9230307500002</v>
      </c>
      <c r="G35" s="623">
        <v>3335.7787340599998</v>
      </c>
      <c r="H35" s="623">
        <v>3452.4354626799995</v>
      </c>
      <c r="J35" s="345" t="s">
        <v>480</v>
      </c>
      <c r="K35" s="624">
        <v>8.6838373734798177E-2</v>
      </c>
      <c r="M35" s="297"/>
      <c r="N35" s="297"/>
    </row>
    <row r="36" spans="2:14">
      <c r="B36" s="851"/>
      <c r="C36" s="851"/>
      <c r="D36" s="851"/>
      <c r="E36" s="851"/>
      <c r="F36" s="851"/>
      <c r="G36" s="625"/>
      <c r="H36" s="625"/>
      <c r="J36" s="345" t="s">
        <v>339</v>
      </c>
      <c r="K36" s="624">
        <v>3.5459054821801506E-2</v>
      </c>
      <c r="M36" s="297"/>
      <c r="N36" s="297"/>
    </row>
    <row r="38" spans="2:14">
      <c r="C38" s="454"/>
      <c r="D38" s="454"/>
      <c r="E38" s="454"/>
      <c r="F38" s="454"/>
      <c r="G38" s="454"/>
      <c r="H38" s="454"/>
    </row>
    <row r="41" spans="2:14" ht="15">
      <c r="C41" s="4"/>
      <c r="D41" s="4"/>
      <c r="E41" s="4"/>
      <c r="F41" s="4"/>
      <c r="G41" s="4"/>
      <c r="H41" s="4"/>
    </row>
    <row r="42" spans="2:14" ht="15">
      <c r="C42" s="4"/>
      <c r="D42" s="4"/>
      <c r="E42" s="4"/>
      <c r="F42" s="4"/>
      <c r="G42" s="4"/>
      <c r="H42" s="4"/>
    </row>
    <row r="43" spans="2:14" ht="15">
      <c r="C43" s="4"/>
      <c r="D43" s="4"/>
      <c r="E43" s="4"/>
      <c r="F43" s="4"/>
      <c r="G43" s="4"/>
      <c r="H43" s="4"/>
    </row>
  </sheetData>
  <mergeCells count="3">
    <mergeCell ref="B1:K1"/>
    <mergeCell ref="B4:K4"/>
    <mergeCell ref="B36:F36"/>
  </mergeCells>
  <hyperlinks>
    <hyperlink ref="B1:K1" location="Cuprins_ro!B44" display="III. Datoria externă brută la 31.03.2023 (date provizorii)" xr:uid="{35479A4E-A1C5-4C8D-B1F8-55377223CD32}"/>
    <hyperlink ref="B1:K1" location="Cuprins_ro!B40" display="III. Datoria externă brută la 31.03.2024 (date provizorii)" xr:uid="{83FA9076-6C9C-4746-8469-A01901E33D19}"/>
    <hyperlink ref="B1:K1" location="Cuprins_ro!B42" display="III. Datoria externă brută la 30.06.2026" xr:uid="{2D5B549E-6D41-4C79-BE92-539C66D70802}"/>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P38"/>
  <sheetViews>
    <sheetView showGridLines="0" showRowColHeaders="0" zoomScaleNormal="100" workbookViewId="0"/>
  </sheetViews>
  <sheetFormatPr defaultColWidth="9.140625" defaultRowHeight="12"/>
  <cols>
    <col min="1" max="1" width="5.7109375" style="297" customWidth="1"/>
    <col min="2" max="2" width="53.140625" style="297" customWidth="1"/>
    <col min="3" max="8" width="11.7109375" style="297" customWidth="1"/>
    <col min="9" max="16384" width="9.140625" style="297"/>
  </cols>
  <sheetData>
    <row r="1" spans="2:8" s="4" customFormat="1" ht="15.75">
      <c r="B1" s="811" t="s">
        <v>501</v>
      </c>
      <c r="C1" s="812"/>
      <c r="D1" s="812"/>
      <c r="E1" s="812"/>
      <c r="F1" s="812"/>
      <c r="G1" s="812"/>
      <c r="H1" s="812"/>
    </row>
    <row r="2" spans="2:8">
      <c r="B2" s="346"/>
      <c r="C2" s="346"/>
      <c r="D2" s="346"/>
      <c r="E2" s="346"/>
      <c r="F2" s="346"/>
      <c r="G2" s="346"/>
    </row>
    <row r="3" spans="2:8" ht="5.0999999999999996" customHeight="1">
      <c r="B3" s="53"/>
      <c r="C3" s="53"/>
      <c r="D3" s="53"/>
      <c r="E3" s="53"/>
      <c r="F3" s="53"/>
      <c r="G3" s="53"/>
    </row>
    <row r="4" spans="2:8" s="4" customFormat="1" ht="15">
      <c r="B4" s="849" t="s">
        <v>153</v>
      </c>
      <c r="C4" s="849"/>
      <c r="D4" s="849"/>
      <c r="E4" s="849"/>
      <c r="F4" s="849"/>
      <c r="G4" s="849"/>
      <c r="H4" s="849"/>
    </row>
    <row r="11" spans="2:8" ht="15">
      <c r="B11" s="299"/>
      <c r="C11" s="104"/>
      <c r="D11" s="4"/>
      <c r="E11" s="4"/>
      <c r="F11" s="4"/>
      <c r="G11" s="4"/>
      <c r="H11" s="4"/>
    </row>
    <row r="26" spans="2:16" ht="11.25" customHeight="1"/>
    <row r="27" spans="2:16" ht="11.25" customHeight="1">
      <c r="H27" s="837"/>
      <c r="I27" s="837"/>
      <c r="J27" s="837"/>
      <c r="K27" s="837"/>
      <c r="L27" s="837"/>
      <c r="M27" s="837"/>
      <c r="N27" s="837"/>
      <c r="O27" s="837"/>
      <c r="P27" s="837"/>
    </row>
    <row r="28" spans="2:16" s="30" customFormat="1" ht="11.25">
      <c r="B28" s="135" t="s">
        <v>196</v>
      </c>
    </row>
    <row r="29" spans="2:16" ht="11.25" customHeight="1">
      <c r="B29" s="53"/>
      <c r="C29" s="53"/>
      <c r="D29" s="53"/>
      <c r="E29" s="53"/>
      <c r="F29" s="53"/>
      <c r="G29" s="53"/>
    </row>
    <row r="30" spans="2:16">
      <c r="B30" s="52"/>
      <c r="C30" s="455" t="s">
        <v>493</v>
      </c>
      <c r="D30" s="455" t="s">
        <v>494</v>
      </c>
      <c r="E30" s="455" t="s">
        <v>495</v>
      </c>
      <c r="F30" s="477" t="s">
        <v>496</v>
      </c>
      <c r="G30" s="477" t="s">
        <v>497</v>
      </c>
      <c r="H30" s="639" t="s">
        <v>444</v>
      </c>
    </row>
    <row r="31" spans="2:16">
      <c r="B31" s="347" t="s">
        <v>481</v>
      </c>
      <c r="C31" s="626">
        <v>3460.1943184500001</v>
      </c>
      <c r="D31" s="626">
        <v>3337.71903772</v>
      </c>
      <c r="E31" s="626">
        <v>3390.3182674199998</v>
      </c>
      <c r="F31" s="627">
        <v>3088.8260574299998</v>
      </c>
      <c r="G31" s="626">
        <v>3198.8893534600002</v>
      </c>
      <c r="H31" s="628">
        <v>3318.36378737</v>
      </c>
    </row>
    <row r="32" spans="2:16">
      <c r="B32" s="347" t="s">
        <v>482</v>
      </c>
      <c r="C32" s="626">
        <v>1761.9024504199999</v>
      </c>
      <c r="D32" s="626">
        <v>1658.7756883899999</v>
      </c>
      <c r="E32" s="626">
        <v>1646.63519397</v>
      </c>
      <c r="F32" s="627">
        <v>1620.0488568999999</v>
      </c>
      <c r="G32" s="626">
        <v>1655.7398638299999</v>
      </c>
      <c r="H32" s="628">
        <v>1690.08545482</v>
      </c>
    </row>
    <row r="33" spans="2:8">
      <c r="B33" s="347" t="s">
        <v>483</v>
      </c>
      <c r="C33" s="626">
        <v>429.43799158000002</v>
      </c>
      <c r="D33" s="626">
        <v>412.03249757999998</v>
      </c>
      <c r="E33" s="626">
        <v>416.65982005000001</v>
      </c>
      <c r="F33" s="627">
        <v>428.97804837000001</v>
      </c>
      <c r="G33" s="626">
        <v>447.33042182000003</v>
      </c>
      <c r="H33" s="628">
        <v>496.95789227</v>
      </c>
    </row>
    <row r="34" spans="2:8">
      <c r="B34" s="347" t="s">
        <v>361</v>
      </c>
      <c r="C34" s="626">
        <v>301.49353617000003</v>
      </c>
      <c r="D34" s="626">
        <v>337.39436810000001</v>
      </c>
      <c r="E34" s="626">
        <v>371.12161171999998</v>
      </c>
      <c r="F34" s="627">
        <v>404.15387239</v>
      </c>
      <c r="G34" s="626">
        <v>415.50390480999999</v>
      </c>
      <c r="H34" s="628">
        <v>480.6715969</v>
      </c>
    </row>
    <row r="35" spans="2:8">
      <c r="B35" s="347" t="s">
        <v>484</v>
      </c>
      <c r="C35" s="626">
        <v>70.402437500000005</v>
      </c>
      <c r="D35" s="626">
        <v>66.608198490000007</v>
      </c>
      <c r="E35" s="626">
        <v>68.518978680000004</v>
      </c>
      <c r="F35" s="627">
        <v>67.187763669999995</v>
      </c>
      <c r="G35" s="626">
        <v>70.880270929999995</v>
      </c>
      <c r="H35" s="628">
        <v>74.965499960000002</v>
      </c>
    </row>
    <row r="37" spans="2:8">
      <c r="B37" s="348"/>
    </row>
    <row r="38" spans="2:8">
      <c r="C38" s="349"/>
      <c r="D38" s="349"/>
      <c r="E38" s="349"/>
      <c r="F38" s="349"/>
      <c r="G38" s="349"/>
    </row>
  </sheetData>
  <mergeCells count="3">
    <mergeCell ref="B1:H1"/>
    <mergeCell ref="H27:P27"/>
    <mergeCell ref="B4:H4"/>
  </mergeCells>
  <hyperlinks>
    <hyperlink ref="B1:F1" location="Cuprins_ro!B44" display="III. Datoria externă brută la 31.03.2023 (date provizorii)" xr:uid="{97D1E5B9-FDB7-4024-B433-12C2B90BF45B}"/>
    <hyperlink ref="B1:F1" location="Cuprins_ro!B40" display="III. Datoria externă brută la 31.03.2024 (date provizorii)" xr:uid="{B28DBF15-83ED-48B8-976D-7F208439B370}"/>
    <hyperlink ref="B1:F1" location="Cuprins_ro!B40" display="III. Datoria externă brută la 31.03.2025 (date provizorii)" xr:uid="{F1ECD74B-3689-4C80-BEBE-B7E41EC714A1}"/>
    <hyperlink ref="B1:H1" location="Cuprins_ro!B42" display="III. Datoria externă brută la 30.06.2026" xr:uid="{AED06422-425D-43B9-8ED6-884AD8B32D52}"/>
  </hyperlinks>
  <pageMargins left="0.7" right="0.7" top="0.75" bottom="0.75" header="0.3" footer="0.3"/>
  <pageSetup paperSize="9" orientation="portrait" r:id="rId1"/>
  <headerFooter differentOddEven="1">
    <oddHeader>&amp;L&amp;1 </oddHeader>
    <oddFooter>&amp;L&amp;1 </oddFooter>
    <evenHeader>&amp;L&amp;1 </evenHeader>
    <evenFooter>&amp;L&amp;1 </evenFooter>
  </headerFooter>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159BC-8887-4A21-BAEB-E4D42035FA5C}">
  <dimension ref="B1:S36"/>
  <sheetViews>
    <sheetView showGridLines="0" showRowColHeaders="0" zoomScaleNormal="100" workbookViewId="0"/>
  </sheetViews>
  <sheetFormatPr defaultColWidth="9.140625" defaultRowHeight="12"/>
  <cols>
    <col min="1" max="1" width="5.7109375" style="297" customWidth="1"/>
    <col min="2" max="2" width="42.140625" style="297" customWidth="1"/>
    <col min="3" max="3" width="9.85546875" style="297" customWidth="1"/>
    <col min="4" max="10" width="7" style="297" customWidth="1"/>
    <col min="11" max="16384" width="9.140625" style="297"/>
  </cols>
  <sheetData>
    <row r="1" spans="2:10" s="4" customFormat="1" ht="15.75">
      <c r="B1" s="833" t="s">
        <v>501</v>
      </c>
      <c r="C1" s="834"/>
      <c r="D1" s="834"/>
      <c r="E1" s="834"/>
      <c r="F1" s="834"/>
      <c r="G1" s="834"/>
      <c r="H1" s="834"/>
      <c r="I1" s="834"/>
      <c r="J1" s="834"/>
    </row>
    <row r="3" spans="2:10" ht="5.0999999999999996" customHeight="1">
      <c r="B3" s="53"/>
      <c r="C3" s="53"/>
      <c r="D3" s="53"/>
      <c r="E3" s="53"/>
      <c r="F3" s="53"/>
      <c r="G3" s="53"/>
      <c r="H3" s="53"/>
      <c r="I3" s="53"/>
      <c r="J3" s="53"/>
    </row>
    <row r="4" spans="2:10" s="4" customFormat="1" ht="15">
      <c r="B4" s="850" t="s">
        <v>190</v>
      </c>
      <c r="C4" s="850"/>
      <c r="D4" s="850"/>
      <c r="E4" s="850"/>
      <c r="F4" s="850"/>
      <c r="G4" s="850"/>
      <c r="H4" s="850"/>
      <c r="I4" s="850"/>
      <c r="J4" s="850"/>
    </row>
    <row r="27" spans="2:19" ht="11.25" customHeight="1">
      <c r="K27" s="837"/>
      <c r="L27" s="837"/>
      <c r="M27" s="837"/>
      <c r="N27" s="837"/>
      <c r="O27" s="837"/>
      <c r="P27" s="837"/>
      <c r="Q27" s="837"/>
      <c r="R27" s="837"/>
      <c r="S27" s="837"/>
    </row>
    <row r="28" spans="2:19">
      <c r="B28" s="54"/>
      <c r="C28" s="350" t="s">
        <v>444</v>
      </c>
    </row>
    <row r="29" spans="2:19">
      <c r="B29" s="54" t="s">
        <v>369</v>
      </c>
      <c r="C29" s="339">
        <v>2580.6850983099998</v>
      </c>
      <c r="D29" s="53"/>
      <c r="E29" s="351"/>
    </row>
    <row r="30" spans="2:19" ht="24">
      <c r="B30" s="54" t="s">
        <v>504</v>
      </c>
      <c r="C30" s="339">
        <v>208.63424952</v>
      </c>
      <c r="D30" s="53"/>
      <c r="E30" s="351"/>
    </row>
    <row r="31" spans="2:19">
      <c r="B31" s="54" t="s">
        <v>485</v>
      </c>
      <c r="C31" s="339">
        <v>207.78804575000001</v>
      </c>
      <c r="D31" s="53"/>
      <c r="E31" s="351"/>
    </row>
    <row r="32" spans="2:19">
      <c r="B32" s="352" t="s">
        <v>460</v>
      </c>
      <c r="C32" s="339">
        <v>98.221820649999998</v>
      </c>
      <c r="D32" s="365"/>
      <c r="E32" s="53"/>
    </row>
    <row r="33" spans="2:5">
      <c r="B33" s="352" t="s">
        <v>459</v>
      </c>
      <c r="C33" s="339">
        <v>58.336950190000003</v>
      </c>
      <c r="D33" s="365"/>
      <c r="E33" s="53"/>
    </row>
    <row r="34" spans="2:5">
      <c r="B34" s="352" t="s">
        <v>486</v>
      </c>
      <c r="C34" s="339">
        <v>25.236903000000002</v>
      </c>
      <c r="D34" s="365"/>
    </row>
    <row r="35" spans="2:5">
      <c r="B35" s="352" t="s">
        <v>487</v>
      </c>
      <c r="C35" s="339">
        <v>24.487429469999999</v>
      </c>
      <c r="D35" s="365"/>
      <c r="E35" s="53"/>
    </row>
    <row r="36" spans="2:5">
      <c r="B36" s="352" t="s">
        <v>462</v>
      </c>
      <c r="C36" s="339">
        <v>1.50494244</v>
      </c>
      <c r="D36" s="365"/>
      <c r="E36" s="53"/>
    </row>
  </sheetData>
  <mergeCells count="3">
    <mergeCell ref="B4:J4"/>
    <mergeCell ref="K27:S27"/>
    <mergeCell ref="B1:J1"/>
  </mergeCells>
  <hyperlinks>
    <hyperlink ref="B1:J1" location="Cuprins_ro!B42" display="III. Datoria externă brută la 30.06.2026" xr:uid="{129C8AC3-8762-4869-AFFF-CCA6A2A4DB30}"/>
  </hyperlinks>
  <pageMargins left="0.7" right="0.7" top="0.75" bottom="0.75" header="0.3" footer="0.3"/>
  <pageSetup paperSize="9" orientation="portrait" horizontalDpi="300" verticalDpi="300" r:id="rId1"/>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2C2E-F6C2-4ABF-8685-FFCB4DB95CD2}">
  <dimension ref="B1:O29"/>
  <sheetViews>
    <sheetView showGridLines="0" showRowColHeaders="0" zoomScaleNormal="100" workbookViewId="0"/>
  </sheetViews>
  <sheetFormatPr defaultColWidth="9.140625" defaultRowHeight="12"/>
  <cols>
    <col min="1" max="1" width="5.7109375" style="297" customWidth="1"/>
    <col min="2" max="2" width="67.28515625" style="297" customWidth="1"/>
    <col min="3" max="8" width="11" style="297" customWidth="1"/>
    <col min="9" max="16384" width="9.140625" style="297"/>
  </cols>
  <sheetData>
    <row r="1" spans="2:8" s="4" customFormat="1" ht="15.75">
      <c r="B1" s="833" t="s">
        <v>501</v>
      </c>
      <c r="C1" s="834"/>
      <c r="D1" s="834"/>
      <c r="E1" s="834"/>
      <c r="F1" s="834"/>
      <c r="G1" s="834"/>
      <c r="H1" s="834"/>
    </row>
    <row r="3" spans="2:8" s="4" customFormat="1" ht="15">
      <c r="B3" s="848" t="s">
        <v>154</v>
      </c>
      <c r="C3" s="848"/>
      <c r="D3" s="848"/>
      <c r="E3" s="848"/>
      <c r="F3" s="848"/>
      <c r="G3" s="848"/>
      <c r="H3" s="848"/>
    </row>
    <row r="4" spans="2:8" ht="3.75" customHeight="1" thickBot="1"/>
    <row r="5" spans="2:8" ht="13.5" thickTop="1" thickBot="1">
      <c r="B5" s="679"/>
      <c r="C5" s="670" t="s">
        <v>493</v>
      </c>
      <c r="D5" s="670" t="s">
        <v>494</v>
      </c>
      <c r="E5" s="671" t="s">
        <v>495</v>
      </c>
      <c r="F5" s="671" t="s">
        <v>496</v>
      </c>
      <c r="G5" s="671" t="s">
        <v>497</v>
      </c>
      <c r="H5" s="670">
        <v>46203</v>
      </c>
    </row>
    <row r="6" spans="2:8" ht="13.5" thickTop="1" thickBot="1">
      <c r="B6" s="353" t="s">
        <v>488</v>
      </c>
      <c r="C6" s="397">
        <v>241.81232323662582</v>
      </c>
      <c r="D6" s="534">
        <v>227.29229493720101</v>
      </c>
      <c r="E6" s="534">
        <v>262.75338504133128</v>
      </c>
      <c r="F6" s="397">
        <v>266.29404631814759</v>
      </c>
      <c r="G6" s="397">
        <v>271.31963141054428</v>
      </c>
      <c r="H6" s="397">
        <v>276.01408656485933</v>
      </c>
    </row>
    <row r="7" spans="2:8" ht="12.75" thickBot="1">
      <c r="B7" s="327" t="s">
        <v>449</v>
      </c>
      <c r="C7" s="387">
        <v>182.72137906257171</v>
      </c>
      <c r="D7" s="535">
        <v>178.34500013349117</v>
      </c>
      <c r="E7" s="535">
        <v>195.51992947360921</v>
      </c>
      <c r="F7" s="387">
        <v>204.73829406012999</v>
      </c>
      <c r="G7" s="387">
        <v>210.77695591651309</v>
      </c>
      <c r="H7" s="387">
        <v>240.67876893228348</v>
      </c>
    </row>
    <row r="8" spans="2:8" ht="12.75" thickBot="1">
      <c r="B8" s="354" t="s">
        <v>247</v>
      </c>
      <c r="C8" s="388">
        <v>182.72137906257171</v>
      </c>
      <c r="D8" s="536">
        <v>178.34500013349117</v>
      </c>
      <c r="E8" s="536">
        <v>195.51992947360921</v>
      </c>
      <c r="F8" s="388">
        <v>204.73829406012999</v>
      </c>
      <c r="G8" s="388">
        <v>210.77695591651309</v>
      </c>
      <c r="H8" s="388">
        <v>240.67876893228348</v>
      </c>
    </row>
    <row r="9" spans="2:8" ht="12.75" thickBot="1">
      <c r="B9" s="327" t="s">
        <v>451</v>
      </c>
      <c r="C9" s="387">
        <v>59.090944174054123</v>
      </c>
      <c r="D9" s="535">
        <v>48.947294803709823</v>
      </c>
      <c r="E9" s="535">
        <v>67.233455567722046</v>
      </c>
      <c r="F9" s="387">
        <v>61.555752258017591</v>
      </c>
      <c r="G9" s="387">
        <v>60.542675494031194</v>
      </c>
      <c r="H9" s="387">
        <v>35.33531764134392</v>
      </c>
    </row>
    <row r="10" spans="2:8" ht="12.75" thickBot="1">
      <c r="B10" s="355" t="s">
        <v>248</v>
      </c>
      <c r="C10" s="388">
        <v>59.090944174054123</v>
      </c>
      <c r="D10" s="536">
        <v>48.947294803709823</v>
      </c>
      <c r="E10" s="536">
        <v>67.233455567722046</v>
      </c>
      <c r="F10" s="388">
        <v>61.555752258017591</v>
      </c>
      <c r="G10" s="388">
        <v>60.542675494031194</v>
      </c>
      <c r="H10" s="388">
        <v>35.33531764134392</v>
      </c>
    </row>
    <row r="11" spans="2:8" ht="12.75" thickBot="1">
      <c r="B11" s="356" t="s">
        <v>393</v>
      </c>
      <c r="C11" s="386">
        <v>2622.9416344530109</v>
      </c>
      <c r="D11" s="537">
        <v>2638.4494828836187</v>
      </c>
      <c r="E11" s="537">
        <v>2644.4629026860712</v>
      </c>
      <c r="F11" s="386">
        <v>2395.552351082727</v>
      </c>
      <c r="G11" s="386">
        <v>2537.274703107149</v>
      </c>
      <c r="H11" s="386">
        <v>2510.4263533329672</v>
      </c>
    </row>
    <row r="12" spans="2:8" ht="12.75" thickBot="1">
      <c r="B12" s="327" t="s">
        <v>449</v>
      </c>
      <c r="C12" s="387">
        <v>2082.6527859216453</v>
      </c>
      <c r="D12" s="535">
        <v>2017.3823327027501</v>
      </c>
      <c r="E12" s="535">
        <v>2094.3595200846748</v>
      </c>
      <c r="F12" s="387">
        <v>1808.6388814262541</v>
      </c>
      <c r="G12" s="387">
        <v>1915.0520436921984</v>
      </c>
      <c r="H12" s="387">
        <v>2027.5967240574653</v>
      </c>
    </row>
    <row r="13" spans="2:8" ht="12.75" thickBot="1">
      <c r="B13" s="355" t="s">
        <v>247</v>
      </c>
      <c r="C13" s="388">
        <v>0.74957224254693733</v>
      </c>
      <c r="D13" s="536">
        <v>0.60867296643076507</v>
      </c>
      <c r="E13" s="536">
        <v>0.90205746533685538</v>
      </c>
      <c r="F13" s="388">
        <v>1.0396874747212763</v>
      </c>
      <c r="G13" s="388">
        <v>1.1090748817762393</v>
      </c>
      <c r="H13" s="388">
        <v>1.8503784764529927</v>
      </c>
    </row>
    <row r="14" spans="2:8" ht="12.75" thickBot="1">
      <c r="B14" s="355" t="s">
        <v>248</v>
      </c>
      <c r="C14" s="388">
        <v>66.645572670722359</v>
      </c>
      <c r="D14" s="536">
        <v>64.366815078684724</v>
      </c>
      <c r="E14" s="536">
        <v>80.690551501534458</v>
      </c>
      <c r="F14" s="388">
        <v>79.235674495130255</v>
      </c>
      <c r="G14" s="388">
        <v>85.760762429512937</v>
      </c>
      <c r="H14" s="388">
        <v>85.518379656002196</v>
      </c>
    </row>
    <row r="15" spans="2:8" ht="12.75" thickBot="1">
      <c r="B15" s="354" t="s">
        <v>250</v>
      </c>
      <c r="C15" s="388">
        <v>1971.8754238028696</v>
      </c>
      <c r="D15" s="536">
        <v>1913.3528024710693</v>
      </c>
      <c r="E15" s="536">
        <v>1974.5912175438359</v>
      </c>
      <c r="F15" s="388">
        <v>1691.1917025765918</v>
      </c>
      <c r="G15" s="388">
        <v>1790.9846141170672</v>
      </c>
      <c r="H15" s="388">
        <v>1903.629983583367</v>
      </c>
    </row>
    <row r="16" spans="2:8" ht="12.75" thickBot="1">
      <c r="B16" s="354" t="s">
        <v>450</v>
      </c>
      <c r="C16" s="388">
        <v>43.3822172055065</v>
      </c>
      <c r="D16" s="536">
        <v>39.054042186565574</v>
      </c>
      <c r="E16" s="536">
        <v>38.17569357396745</v>
      </c>
      <c r="F16" s="388">
        <v>37.171816879810933</v>
      </c>
      <c r="G16" s="388">
        <v>37.19759226384204</v>
      </c>
      <c r="H16" s="388">
        <v>36.597982341643046</v>
      </c>
    </row>
    <row r="17" spans="2:15" ht="12.75" thickBot="1">
      <c r="B17" s="327" t="s">
        <v>451</v>
      </c>
      <c r="C17" s="387">
        <v>540.28884853136572</v>
      </c>
      <c r="D17" s="535">
        <v>621.06715018086857</v>
      </c>
      <c r="E17" s="535">
        <v>550.10338260139611</v>
      </c>
      <c r="F17" s="387">
        <v>586.91346964797424</v>
      </c>
      <c r="G17" s="387">
        <v>622.22265941495061</v>
      </c>
      <c r="H17" s="387">
        <v>482.82962927550199</v>
      </c>
    </row>
    <row r="18" spans="2:15" ht="12.75" thickBot="1">
      <c r="B18" s="355" t="s">
        <v>248</v>
      </c>
      <c r="C18" s="388">
        <v>540.28884853136572</v>
      </c>
      <c r="D18" s="536">
        <v>621.06715018086857</v>
      </c>
      <c r="E18" s="536">
        <v>550.10338260139611</v>
      </c>
      <c r="F18" s="388">
        <v>586.91346964797424</v>
      </c>
      <c r="G18" s="388">
        <v>622.22265941495061</v>
      </c>
      <c r="H18" s="388">
        <v>482.82962927550199</v>
      </c>
    </row>
    <row r="19" spans="2:15" ht="12.75" thickBot="1">
      <c r="B19" s="357" t="s">
        <v>482</v>
      </c>
      <c r="C19" s="386">
        <v>484.36012526836453</v>
      </c>
      <c r="D19" s="537">
        <v>481.13624438240004</v>
      </c>
      <c r="E19" s="537">
        <v>589.14700459624362</v>
      </c>
      <c r="F19" s="386">
        <v>540.6383093686203</v>
      </c>
      <c r="G19" s="386">
        <v>546.97467400103096</v>
      </c>
      <c r="H19" s="386">
        <v>451.95275618584691</v>
      </c>
    </row>
    <row r="20" spans="2:15" ht="12.75" thickBot="1">
      <c r="B20" s="327" t="s">
        <v>449</v>
      </c>
      <c r="C20" s="387">
        <v>333.6351786846613</v>
      </c>
      <c r="D20" s="535">
        <v>329.14246793937502</v>
      </c>
      <c r="E20" s="535">
        <v>335.18890513101542</v>
      </c>
      <c r="F20" s="387">
        <v>311.8943925102709</v>
      </c>
      <c r="G20" s="387">
        <v>326.73608117942734</v>
      </c>
      <c r="H20" s="387">
        <v>340.33327566405842</v>
      </c>
    </row>
    <row r="21" spans="2:15" ht="24.75" thickBot="1">
      <c r="B21" s="329" t="s">
        <v>489</v>
      </c>
      <c r="C21" s="388">
        <v>333.6351786846613</v>
      </c>
      <c r="D21" s="536">
        <v>329.14246793937502</v>
      </c>
      <c r="E21" s="536">
        <v>335.18890513101542</v>
      </c>
      <c r="F21" s="388">
        <v>311.8943925102709</v>
      </c>
      <c r="G21" s="388">
        <v>326.73608117942734</v>
      </c>
      <c r="H21" s="388">
        <v>340.33327566405842</v>
      </c>
    </row>
    <row r="22" spans="2:15" ht="12.75" thickBot="1">
      <c r="B22" s="355" t="s">
        <v>248</v>
      </c>
      <c r="C22" s="388">
        <v>35.691283638699375</v>
      </c>
      <c r="D22" s="536">
        <v>31.639687562737564</v>
      </c>
      <c r="E22" s="536">
        <v>30.726251066235406</v>
      </c>
      <c r="F22" s="388">
        <v>30.052218423851325</v>
      </c>
      <c r="G22" s="388">
        <v>30.121489787923004</v>
      </c>
      <c r="H22" s="388">
        <v>30.234038736312186</v>
      </c>
    </row>
    <row r="23" spans="2:15" ht="12.75" thickBot="1">
      <c r="B23" s="355" t="s">
        <v>250</v>
      </c>
      <c r="C23" s="388">
        <v>297.94389504596194</v>
      </c>
      <c r="D23" s="536">
        <v>297.50278037663742</v>
      </c>
      <c r="E23" s="536">
        <v>304.46265406478005</v>
      </c>
      <c r="F23" s="388">
        <v>281.84217408641962</v>
      </c>
      <c r="G23" s="388">
        <v>296.61459139150435</v>
      </c>
      <c r="H23" s="388">
        <v>310.09923692774623</v>
      </c>
    </row>
    <row r="24" spans="2:15" ht="12.75" thickBot="1">
      <c r="B24" s="327" t="s">
        <v>451</v>
      </c>
      <c r="C24" s="387">
        <v>150.7249465837032</v>
      </c>
      <c r="D24" s="535">
        <v>151.99377645156329</v>
      </c>
      <c r="E24" s="535">
        <v>253.9580994652282</v>
      </c>
      <c r="F24" s="387">
        <v>228.74391685834937</v>
      </c>
      <c r="G24" s="387">
        <v>220.23859282160353</v>
      </c>
      <c r="H24" s="387">
        <v>111.6194805217885</v>
      </c>
    </row>
    <row r="25" spans="2:15" ht="24.75" thickBot="1">
      <c r="B25" s="329" t="s">
        <v>489</v>
      </c>
      <c r="C25" s="388">
        <v>150.7249465837032</v>
      </c>
      <c r="D25" s="536">
        <v>151.99377645156329</v>
      </c>
      <c r="E25" s="536">
        <v>253.9580994652282</v>
      </c>
      <c r="F25" s="388">
        <v>228.74391685834937</v>
      </c>
      <c r="G25" s="388">
        <v>220.23859282160353</v>
      </c>
      <c r="H25" s="388">
        <v>111.6194805217885</v>
      </c>
    </row>
    <row r="26" spans="2:15" ht="12.75" thickBot="1">
      <c r="B26" s="358" t="s">
        <v>52</v>
      </c>
      <c r="C26" s="537">
        <v>3349.1140829580013</v>
      </c>
      <c r="D26" s="537">
        <v>3346.8780222032201</v>
      </c>
      <c r="E26" s="537">
        <v>3496.363292323646</v>
      </c>
      <c r="F26" s="537">
        <v>3202.4847067694946</v>
      </c>
      <c r="G26" s="386">
        <v>3355.5690085187243</v>
      </c>
      <c r="H26" s="386">
        <v>3238.3931960836735</v>
      </c>
    </row>
    <row r="27" spans="2:15" ht="12.75" thickTop="1">
      <c r="B27" s="852" t="s">
        <v>452</v>
      </c>
      <c r="C27" s="852"/>
      <c r="D27" s="852"/>
      <c r="E27" s="852"/>
      <c r="F27" s="852"/>
      <c r="G27" s="852"/>
      <c r="H27" s="852"/>
    </row>
    <row r="28" spans="2:15">
      <c r="B28" s="493" t="s">
        <v>196</v>
      </c>
    </row>
    <row r="29" spans="2:15" ht="15">
      <c r="H29" s="342"/>
      <c r="I29" s="342"/>
      <c r="J29" s="342"/>
      <c r="K29" s="342"/>
      <c r="L29" s="342"/>
      <c r="M29" s="342"/>
      <c r="N29" s="342"/>
      <c r="O29" s="342"/>
    </row>
  </sheetData>
  <mergeCells count="3">
    <mergeCell ref="B27:H27"/>
    <mergeCell ref="B3:H3"/>
    <mergeCell ref="B1:H1"/>
  </mergeCells>
  <phoneticPr fontId="17" type="noConversion"/>
  <hyperlinks>
    <hyperlink ref="B1:G1" location="Cuprins_ro!B40" display="III. Datoria externă brută la 31.03.2025 (date provizorii)" xr:uid="{13CD84D9-B40E-44E4-B2EB-5C46C9C62E5E}"/>
    <hyperlink ref="B1:H1" location="Cuprins_ro!B42" display="III. Datoria externă brută la 30.06.2026" xr:uid="{AB147117-6DB3-4F69-879D-CBE6CD957723}"/>
  </hyperlinks>
  <pageMargins left="0.7" right="0.7" top="0.75" bottom="0.75" header="0.3" footer="0.3"/>
  <pageSetup paperSize="9" orientation="portrait" horizontalDpi="300" verticalDpi="300" r:id="rId1"/>
  <headerFooter differentOddEven="1">
    <oddHeader>&amp;L&amp;1 </oddHeader>
    <oddFooter>&amp;L&amp;1 </oddFooter>
    <evenHeader>&amp;L&amp;1 </evenHeader>
    <evenFooter>&amp;L&amp;1 </even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a8dcd36f-0ad3-4316-bc3a-82881306bb9c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6B9DE145-5DC5-47FD-B10B-B6302D708E48}">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Cuprins_ro</vt:lpstr>
      <vt:lpstr>D1</vt:lpstr>
      <vt:lpstr>T1</vt:lpstr>
      <vt:lpstr>D2</vt:lpstr>
      <vt:lpstr>T2</vt:lpstr>
      <vt:lpstr>D3</vt:lpstr>
      <vt:lpstr>T3</vt:lpstr>
      <vt:lpstr>T_aux.</vt:lpstr>
      <vt:lpstr>D4</vt:lpstr>
      <vt:lpstr>D5</vt:lpstr>
      <vt:lpstr>D6</vt:lpstr>
      <vt:lpstr>T4</vt:lpstr>
      <vt:lpstr>D7</vt:lpstr>
      <vt:lpstr>D_aux.</vt:lpstr>
      <vt:lpstr>D8</vt:lpstr>
      <vt:lpstr>T5</vt:lpstr>
      <vt:lpstr>D9</vt:lpstr>
      <vt:lpstr>T6</vt:lpstr>
      <vt:lpstr>D10</vt:lpstr>
      <vt:lpstr>D11</vt:lpstr>
      <vt:lpstr>D12</vt:lpstr>
      <vt:lpstr>D13</vt:lpstr>
      <vt:lpstr>D14</vt:lpstr>
      <vt:lpstr>T7</vt:lpstr>
      <vt:lpstr>T8</vt:lpstr>
      <vt:lpstr>D15</vt:lpstr>
      <vt:lpstr>D16</vt:lpstr>
      <vt:lpstr>T9</vt:lpstr>
      <vt:lpstr>T10</vt:lpstr>
      <vt:lpstr>D17</vt:lpstr>
      <vt:lpstr>D18</vt:lpstr>
      <vt:lpstr>D19</vt:lpstr>
      <vt:lpstr>D20</vt:lpstr>
      <vt:lpstr>D21</vt:lpstr>
      <vt:lpstr>D22</vt:lpstr>
      <vt:lpstr>T11</vt:lpstr>
      <vt:lpstr>D23</vt:lpstr>
      <vt:lpstr>T12</vt:lpstr>
      <vt:lpstr>T13</vt:lpstr>
      <vt:lpstr>D24</vt:lpstr>
      <vt:lpstr>T14</vt:lpstr>
      <vt:lpstr>D25</vt:lpstr>
      <vt:lpstr>T15</vt:lpstr>
      <vt:lpstr>D26</vt:lpstr>
      <vt:lpstr>D27</vt:lpstr>
      <vt:lpstr>D28</vt:lpstr>
      <vt:lpstr>T16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 V. Zaharia</cp:lastModifiedBy>
  <cp:lastPrinted>2026-03-26T19:23:43Z</cp:lastPrinted>
  <dcterms:created xsi:type="dcterms:W3CDTF">2015-06-05T18:17:20Z</dcterms:created>
  <dcterms:modified xsi:type="dcterms:W3CDTF">2026-09-30T12:48:21Z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a8dcd36f-0ad3-4316-bc3a-82881306bb9c</vt:lpwstr>
  </property>
  <property fmtid="{D5CDD505-2E9C-101B-9397-08002B2CF9AE}" pid="3" name="check">
    <vt:lpwstr>NONE</vt:lpwstr>
  </property>
  <property fmtid="{D5CDD505-2E9C-101B-9397-08002B2CF9AE}" pid="4" name="Clasificare">
    <vt:lpwstr>NONE</vt:lpwstr>
  </property>
  <property fmtid="{D5CDD505-2E9C-101B-9397-08002B2CF9AE}" pid="5" name="MSIP_Label_38962dcf-d39f-4edc-a396-338a56ba9170_Enabled">
    <vt:lpwstr>true</vt:lpwstr>
  </property>
  <property fmtid="{D5CDD505-2E9C-101B-9397-08002B2CF9AE}" pid="6" name="MSIP_Label_38962dcf-d39f-4edc-a396-338a56ba9170_SetDate">
    <vt:lpwstr>2024-12-11T13:24:18Z</vt:lpwstr>
  </property>
  <property fmtid="{D5CDD505-2E9C-101B-9397-08002B2CF9AE}" pid="7" name="MSIP_Label_38962dcf-d39f-4edc-a396-338a56ba9170_Method">
    <vt:lpwstr>Privileged</vt:lpwstr>
  </property>
  <property fmtid="{D5CDD505-2E9C-101B-9397-08002B2CF9AE}" pid="8" name="MSIP_Label_38962dcf-d39f-4edc-a396-338a56ba9170_Name">
    <vt:lpwstr>NONE</vt:lpwstr>
  </property>
  <property fmtid="{D5CDD505-2E9C-101B-9397-08002B2CF9AE}" pid="9" name="MSIP_Label_38962dcf-d39f-4edc-a396-338a56ba9170_SiteId">
    <vt:lpwstr>5887d430-0034-4561-b771-12c77faf2fa0</vt:lpwstr>
  </property>
  <property fmtid="{D5CDD505-2E9C-101B-9397-08002B2CF9AE}" pid="10" name="MSIP_Label_38962dcf-d39f-4edc-a396-338a56ba9170_ActionId">
    <vt:lpwstr>ace0173f-9955-4f30-b434-984d4704faa2</vt:lpwstr>
  </property>
  <property fmtid="{D5CDD505-2E9C-101B-9397-08002B2CF9AE}" pid="11" name="MSIP_Label_38962dcf-d39f-4edc-a396-338a56ba9170_ContentBits">
    <vt:lpwstr>0</vt:lpwstr>
  </property>
</Properties>
</file>