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3\web\ro\"/>
    </mc:Choice>
  </mc:AlternateContent>
  <xr:revisionPtr revIDLastSave="0" documentId="13_ncr:1_{C70F18EB-59A0-46AE-8B79-FC68CF49E16C}" xr6:coauthVersionLast="47" xr6:coauthVersionMax="47" xr10:uidLastSave="{00000000-0000-0000-0000-000000000000}"/>
  <bookViews>
    <workbookView xWindow="7260" yWindow="465" windowWidth="27405" windowHeight="19980" tabRatio="890" xr2:uid="{00000000-000D-0000-FFFF-FFFF00000000}"/>
  </bookViews>
  <sheets>
    <sheet name="Cuprins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42" r:id="rId16"/>
    <sheet name="pii16" sheetId="43" r:id="rId17"/>
    <sheet name="pii17" sheetId="23" r:id="rId18"/>
    <sheet name="pii18" sheetId="24" r:id="rId19"/>
    <sheet name="pii19" sheetId="38" r:id="rId20"/>
    <sheet name="pii20" sheetId="41" r:id="rId21"/>
    <sheet name="de21" sheetId="25" r:id="rId22"/>
    <sheet name="de22" sheetId="30" r:id="rId23"/>
    <sheet name="de23" sheetId="26" r:id="rId24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20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6" hidden="1">#REF!</definedName>
    <definedName name="__123Graph_ACBAWKLY" localSheetId="20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6" hidden="1">#REF!</definedName>
    <definedName name="__123Graph_AGraph1" localSheetId="20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6" hidden="1">#REF!</definedName>
    <definedName name="__123Graph_AIMPORTS" localSheetId="20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6" hidden="1">#REF!</definedName>
    <definedName name="__123Graph_AMSWKLY" localSheetId="20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6" hidden="1">#REF!</definedName>
    <definedName name="__123Graph_ANDA" localSheetId="20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6" hidden="1">#REF!</definedName>
    <definedName name="__123Graph_AREER" localSheetId="20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20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6" hidden="1">#REF!</definedName>
    <definedName name="__123Graph_ASEIGNOR" localSheetId="20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20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6" hidden="1">#REF!</definedName>
    <definedName name="__123Graph_BCBAWKLY" localSheetId="20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20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6" hidden="1">#REF!</definedName>
    <definedName name="__123Graph_BGDP" localSheetId="20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6" hidden="1">#REF!</definedName>
    <definedName name="__123Graph_BGraph1" localSheetId="20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6" hidden="1">#REF!</definedName>
    <definedName name="__123Graph_BIMPORTS" localSheetId="20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6" hidden="1">#REF!</definedName>
    <definedName name="__123Graph_BMONEY" localSheetId="20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6" hidden="1">#REF!</definedName>
    <definedName name="__123Graph_BMSWKLY" localSheetId="20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6" hidden="1">#REF!</definedName>
    <definedName name="__123Graph_BREER" localSheetId="20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20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6" hidden="1">#REF!</definedName>
    <definedName name="__123Graph_BSEIGNOR" localSheetId="20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20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6" hidden="1">#REF!</definedName>
    <definedName name="__123Graph_CCBAWKLY" localSheetId="20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20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20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20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6" hidden="1">#REF!</definedName>
    <definedName name="__123Graph_CREER" localSheetId="20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20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20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20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20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20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20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20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20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20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6" hidden="1">#REF!</definedName>
    <definedName name="__123Graph_X" localSheetId="20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20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20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20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6" hidden="1">#REF!</definedName>
    <definedName name="__123Graph_XIMPORTS" localSheetId="20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20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20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6" hidden="1">#REF!</definedName>
    <definedName name="__123Graph_XNDA" localSheetId="20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20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20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6" hidden="1">#REF!</definedName>
    <definedName name="_Fill1" localSheetId="20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'bp1'!$B$449:$B$1135</definedName>
    <definedName name="_xlnm._FilterDatabase" localSheetId="2" hidden="1">'bp2'!$B$446:$B$1136</definedName>
    <definedName name="_xlnm._FilterDatabase" localSheetId="3" hidden="1">'bp3'!$B$6:$I$851</definedName>
    <definedName name="_xlnm._FilterDatabase" localSheetId="4" hidden="1">'bp4'!$A$446:$B$1158</definedName>
    <definedName name="_xlnm._FilterDatabase" localSheetId="5" hidden="1">'c5'!$B$7:$H$62</definedName>
    <definedName name="_xlnm._FilterDatabase" localSheetId="6" hidden="1">'c6'!$B$7:$B$66</definedName>
    <definedName name="_xlnm._FilterDatabase" localSheetId="14" hidden="1">'pii14'!$B$4:$I$465</definedName>
    <definedName name="_xlnm._FilterDatabase" localSheetId="15" hidden="1">'pii15'!$B$4:$I$465</definedName>
    <definedName name="_xlnm._FilterDatabase" localSheetId="16" hidden="1">'pii16'!$B$4:$I$465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20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20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2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2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6" hidden="1">#REF!</definedName>
    <definedName name="aaa" localSheetId="20" hidden="1">#REF!</definedName>
    <definedName name="aaa" hidden="1">#REF!</definedName>
    <definedName name="aaaa" localSheetId="14" hidden="1">#REF!</definedName>
    <definedName name="aaaa" localSheetId="15" hidden="1">#REF!</definedName>
    <definedName name="aaaa" localSheetId="16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2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2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2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2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2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2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2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2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2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2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2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2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2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2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2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20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2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6" hidden="1">#REF!</definedName>
    <definedName name="ggggg" localSheetId="20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2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6" hidden="1">#REF!</definedName>
    <definedName name="hhh" localSheetId="20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2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2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2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6" hidden="1">#REF!</definedName>
    <definedName name="inflation" localSheetId="20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2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2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2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6" hidden="1">#REF!</definedName>
    <definedName name="jjj" localSheetId="20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6" hidden="1">#REF!</definedName>
    <definedName name="jjjjjj" localSheetId="20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6" hidden="1">#REF!</definedName>
    <definedName name="kkkk" localSheetId="20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2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6" hidden="1">#REF!</definedName>
    <definedName name="llll" localSheetId="20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2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2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2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2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2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2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2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1">'de21'!$4:$4</definedName>
    <definedName name="_xlnm.Print_Titles" localSheetId="22">'de22'!$4:$4</definedName>
    <definedName name="_xlnm.Print_Titles" localSheetId="23">'de23'!$4:$4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5">'pii15'!$4:$5</definedName>
    <definedName name="_xlnm.Print_Titles" localSheetId="16">'pii16'!$4:$5</definedName>
    <definedName name="_xlnm.Print_Titles" localSheetId="20">'pii20'!$4:$4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6" hidden="1">#REF!</definedName>
    <definedName name="qq" localSheetId="20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2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2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2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2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20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2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2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2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2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2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2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2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2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2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2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6" hidden="1">#REF!</definedName>
    <definedName name="ttttt" localSheetId="20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2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2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2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2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2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2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2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2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6" hidden="1">#REF!</definedName>
    <definedName name="ww" localSheetId="20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2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2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2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2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2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2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2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20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20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20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6" hidden="1">#REF!,#REF!,#REF!</definedName>
    <definedName name="Z_1A8C061C_2301_11D3_BFD1_000039E37209_.wvu.Rows" localSheetId="20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6" hidden="1">#REF!,#REF!,#REF!</definedName>
    <definedName name="Z_1A8C061E_2301_11D3_BFD1_000039E37209_.wvu.Cols" localSheetId="20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6" hidden="1">#REF!,#REF!,#REF!</definedName>
    <definedName name="Z_1A8C061E_2301_11D3_BFD1_000039E37209_.wvu.Rows" localSheetId="20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6" hidden="1">#REF!,#REF!,#REF!</definedName>
    <definedName name="Z_1A8C061F_2301_11D3_BFD1_000039E37209_.wvu.Cols" localSheetId="20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6" hidden="1">#REF!,#REF!,#REF!</definedName>
    <definedName name="Z_1A8C061F_2301_11D3_BFD1_000039E37209_.wvu.Rows" localSheetId="20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6" hidden="1">#REF!,#REF!</definedName>
    <definedName name="Z_248BE2BA_E445_11D3_BFE0_00003960F508_.wvu.Cols" localSheetId="20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20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20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2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2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2" i="17" l="1"/>
  <c r="E642" i="17"/>
  <c r="F642" i="17"/>
  <c r="G642" i="17"/>
  <c r="H642" i="17"/>
  <c r="I642" i="17"/>
  <c r="C642" i="17"/>
  <c r="C836" i="17"/>
  <c r="D711" i="17"/>
  <c r="D689" i="17" s="1"/>
  <c r="E711" i="17"/>
  <c r="E689" i="17" s="1"/>
  <c r="F711" i="17"/>
  <c r="F689" i="17" s="1"/>
  <c r="G711" i="17"/>
  <c r="H711" i="17"/>
  <c r="H689" i="17" s="1"/>
  <c r="I711" i="17"/>
  <c r="I689" i="17" s="1"/>
  <c r="C711" i="17"/>
  <c r="C689" i="17" s="1"/>
  <c r="G689" i="17" l="1"/>
  <c r="D836" i="17" l="1"/>
  <c r="E836" i="17"/>
  <c r="F836" i="17"/>
  <c r="G836" i="17"/>
  <c r="H836" i="17"/>
  <c r="I836" i="17"/>
  <c r="D838" i="17"/>
  <c r="G838" i="17"/>
  <c r="H838" i="17"/>
  <c r="I838" i="17"/>
  <c r="C838" i="17"/>
  <c r="D25" i="34" l="1"/>
  <c r="E25" i="34"/>
  <c r="F25" i="34"/>
  <c r="G25" i="34"/>
  <c r="H25" i="34"/>
  <c r="I25" i="34"/>
  <c r="C25" i="34"/>
  <c r="D25" i="35" l="1"/>
  <c r="E25" i="35"/>
  <c r="F25" i="35"/>
  <c r="G25" i="35"/>
  <c r="H25" i="35"/>
  <c r="I25" i="35"/>
  <c r="K30" i="24"/>
  <c r="K31" i="24"/>
  <c r="K32" i="24"/>
  <c r="K33" i="24"/>
  <c r="K34" i="24"/>
  <c r="K35" i="24"/>
  <c r="H32" i="24"/>
  <c r="H33" i="24"/>
  <c r="H34" i="24"/>
  <c r="H35" i="24"/>
  <c r="E30" i="24"/>
  <c r="E31" i="24"/>
  <c r="E32" i="24"/>
  <c r="E33" i="24"/>
  <c r="E34" i="24"/>
  <c r="E35" i="24"/>
  <c r="K23" i="24"/>
  <c r="H23" i="24"/>
  <c r="E23" i="24"/>
  <c r="K29" i="24"/>
  <c r="K28" i="24"/>
  <c r="K27" i="24"/>
  <c r="K26" i="24"/>
  <c r="K25" i="24"/>
  <c r="K24" i="24"/>
  <c r="H31" i="24"/>
  <c r="H30" i="24"/>
  <c r="H29" i="24"/>
  <c r="H28" i="24"/>
  <c r="H27" i="24"/>
  <c r="H26" i="24"/>
  <c r="H25" i="24"/>
  <c r="H24" i="24"/>
  <c r="E25" i="24"/>
  <c r="E26" i="24"/>
  <c r="E27" i="24"/>
  <c r="E28" i="24"/>
  <c r="E29" i="24"/>
  <c r="E24" i="24"/>
  <c r="B1136" i="28" l="1"/>
  <c r="C25" i="35" l="1"/>
  <c r="B24" i="14" l="1"/>
  <c r="B15" i="14"/>
  <c r="B23" i="14" l="1"/>
  <c r="B18" i="14" l="1"/>
  <c r="B14" i="14"/>
  <c r="B13" i="14"/>
  <c r="B27" i="14"/>
  <c r="B26" i="14"/>
  <c r="B25" i="14"/>
  <c r="B22" i="14"/>
  <c r="B17" i="14"/>
  <c r="B16" i="14"/>
  <c r="B12" i="14"/>
  <c r="B11" i="14"/>
  <c r="B10" i="14"/>
  <c r="B9" i="14"/>
  <c r="B8" i="14"/>
  <c r="B7" i="14"/>
  <c r="B6" i="14"/>
  <c r="B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29D2ECC-9A30-4EFF-AA3E-CE558D699823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EFE1DDE-3B71-4ADC-8935-5665BA1796CB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<sst xmlns="http://schemas.openxmlformats.org/spreadsheetml/2006/main" count="8050" uniqueCount="917">
  <si>
    <t>milioane USD</t>
  </si>
  <si>
    <t>%</t>
  </si>
  <si>
    <t>XVIII. Instrumente şi aparate optice, fotografice sau cinematografice, de măsură, de control sau de precizie; instrumente şi aparate medico-chirurgicale; ceasornicărie; instrumente muzicale; părţi şi accesorii ale acestora</t>
  </si>
  <si>
    <t>Altele</t>
  </si>
  <si>
    <t>Total</t>
  </si>
  <si>
    <t>ANEXE:</t>
  </si>
  <si>
    <t xml:space="preserve">Notă: p.p - puncte procentuale </t>
  </si>
  <si>
    <t>p.p.</t>
  </si>
  <si>
    <t>credit</t>
  </si>
  <si>
    <t>debit</t>
  </si>
  <si>
    <t>net</t>
  </si>
  <si>
    <t xml:space="preserve">Contul curent </t>
  </si>
  <si>
    <t xml:space="preserve"> Bunuri şi servicii</t>
  </si>
  <si>
    <t xml:space="preserve">  Bunuri</t>
  </si>
  <si>
    <t xml:space="preserve">   Mărfuri generale în baza balanţei de plăţi</t>
  </si>
  <si>
    <t xml:space="preserve">    Din care: Reexport </t>
  </si>
  <si>
    <t xml:space="preserve">   Exporturi nete de mărfuri negociate peste hotare</t>
  </si>
  <si>
    <t xml:space="preserve">    Procurări de mărfuri negociate peste hotare (exporturi negative)</t>
  </si>
  <si>
    <t xml:space="preserve">    Vânzări de mărfuri negociate peste hotare </t>
  </si>
  <si>
    <t xml:space="preserve">   Aur nemonetar</t>
  </si>
  <si>
    <t xml:space="preserve">  Servicii</t>
  </si>
  <si>
    <t xml:space="preserve">   Servicii de prelucrare a materiei prime aflate în proprietatea terților</t>
  </si>
  <si>
    <t xml:space="preserve">    Bunuri prelucrate în economia raportoare – bunuri expediate după prelucrare (Ct), bunuri primite pentru prelucrare (Dt)</t>
  </si>
  <si>
    <t xml:space="preserve">    Bunuri prelucrate în străinătate – bunuri expediate pentru prelucrare (Ct), bunuri primite după prelucrare (Dt)</t>
  </si>
  <si>
    <t xml:space="preserve">   Servicii de întreţinere şi de reparaţii (n.a.p.)</t>
  </si>
  <si>
    <t xml:space="preserve">   Transport</t>
  </si>
  <si>
    <t xml:space="preserve">    Pentru toate mijloacele de transport</t>
  </si>
  <si>
    <t xml:space="preserve">     Pasageri</t>
  </si>
  <si>
    <t xml:space="preserve">      Din care: De plătit de către lucrătorii transfrontalieri, sezonieri şi alţi lucrători pe termen scurt</t>
  </si>
  <si>
    <t xml:space="preserve">     Mărfuri</t>
  </si>
  <si>
    <t xml:space="preserve">     Altele</t>
  </si>
  <si>
    <t xml:space="preserve">    Transport maritim</t>
  </si>
  <si>
    <t xml:space="preserve">    Transport aerian</t>
  </si>
  <si>
    <t xml:space="preserve">    Alte mijloace de transport</t>
  </si>
  <si>
    <t xml:space="preserve">    Servicii poştale şi de curierat</t>
  </si>
  <si>
    <t xml:space="preserve">   Călătorii</t>
  </si>
  <si>
    <t xml:space="preserve">    De afaceri</t>
  </si>
  <si>
    <t xml:space="preserve">     Achiziționarea de bunuri și servicii de către lucrătorii transfrontalieri, sezonieri și alți lucrători pe termen scurt</t>
  </si>
  <si>
    <t xml:space="preserve">    Personale</t>
  </si>
  <si>
    <t xml:space="preserve">     Servicii de sănătate</t>
  </si>
  <si>
    <t xml:space="preserve">     Servicii de instruire</t>
  </si>
  <si>
    <t xml:space="preserve">    Pentru călătorii de afaceri şi în interes personal</t>
  </si>
  <si>
    <t xml:space="preserve">     Bunuri</t>
  </si>
  <si>
    <t xml:space="preserve">     Servicii de transport local</t>
  </si>
  <si>
    <t xml:space="preserve">     Servicii de cazare</t>
  </si>
  <si>
    <t xml:space="preserve">     Servicii de alimentaţie</t>
  </si>
  <si>
    <t xml:space="preserve">     Alte servicii</t>
  </si>
  <si>
    <t xml:space="preserve">      Servicii de sănătate</t>
  </si>
  <si>
    <t xml:space="preserve">      Servicii de instruire</t>
  </si>
  <si>
    <t xml:space="preserve">   Construcţii</t>
  </si>
  <si>
    <t xml:space="preserve">    Construcţii în străinătate</t>
  </si>
  <si>
    <t xml:space="preserve">    Construcţii în economia raportoare</t>
  </si>
  <si>
    <t xml:space="preserve">   Servicii de asigurări şi pensii</t>
  </si>
  <si>
    <t xml:space="preserve">    Asigurări directe</t>
  </si>
  <si>
    <t xml:space="preserve">    Reasigurări</t>
  </si>
  <si>
    <t xml:space="preserve">    Servicii auxiliare de asigurare</t>
  </si>
  <si>
    <t xml:space="preserve">    Servicii de pensii şi de garanţii standardizate</t>
  </si>
  <si>
    <t xml:space="preserve">   Servicii financiare</t>
  </si>
  <si>
    <t xml:space="preserve">    Servicii financiare explicit facturate și alte servicii financiare</t>
  </si>
  <si>
    <t xml:space="preserve">    Servicii de intermediere financiară indirect măsurate (SIFIM)</t>
  </si>
  <si>
    <t xml:space="preserve">   Taxe pentru utilizarea proprietăţii intelectuale (n.a.p.)</t>
  </si>
  <si>
    <t xml:space="preserve">   Servicii de telecomunicaţii, de informatică şi de informații</t>
  </si>
  <si>
    <t xml:space="preserve">    Servicii de telecomunicaţii</t>
  </si>
  <si>
    <t xml:space="preserve">    Servicii de informatică</t>
  </si>
  <si>
    <t xml:space="preserve">    Servicii de informații</t>
  </si>
  <si>
    <t xml:space="preserve">   Alte servicii pentru afaceri</t>
  </si>
  <si>
    <t xml:space="preserve">    Servicii de cercetare şi dezvoltare</t>
  </si>
  <si>
    <t xml:space="preserve">    Servicii profesionale şi de consultanţă managerială</t>
  </si>
  <si>
    <t xml:space="preserve">    Servicii tehnice, comerciale şi alte servicii pentru afaceri</t>
  </si>
  <si>
    <t xml:space="preserve">   Servicii personale, culturale şi de agrement</t>
  </si>
  <si>
    <t xml:space="preserve">    Servicii audiovizuale şi conexe</t>
  </si>
  <si>
    <t xml:space="preserve">    Alte servicii personale, culturale şi de agrement</t>
  </si>
  <si>
    <t xml:space="preserve">   Bunuri şi servicii ale administrației publice (n.a.p.)</t>
  </si>
  <si>
    <t xml:space="preserve">   Venituri primare</t>
  </si>
  <si>
    <t xml:space="preserve">    Remunerarea salariaților</t>
  </si>
  <si>
    <t xml:space="preserve">    Venituri din investiţii</t>
  </si>
  <si>
    <t xml:space="preserve">     Venituri din investiţii directe</t>
  </si>
  <si>
    <t xml:space="preserve">      Venituri din participații şi acțiuni ale fondurilor de investiţii</t>
  </si>
  <si>
    <t xml:space="preserve">       Dividende şi retrageri din veniturile quasi-societăților</t>
  </si>
  <si>
    <t xml:space="preserve">        Investitorul direct în întreprinderea cu investiţii directe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</si>
  <si>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</si>
  <si>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</si>
  <si>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     dacă firma-mamă principală este rezident</t>
  </si>
  <si>
    <t xml:space="preserve">         dacă firma-mamă principală este nerezident</t>
  </si>
  <si>
    <t xml:space="preserve">         dacă firma-mamă principală nu este cunoscută</t>
  </si>
  <si>
    <t xml:space="preserve">       Profituri reinvestite</t>
  </si>
  <si>
    <t xml:space="preserve">       Din care: Venituri din investiţii atribuite deţinătorilor de poliţe de asigurare și participanților la sisteme de pensii și scheme de garanţii standardizate, precum și acționarilor fondurilor de investiţii</t>
  </si>
  <si>
    <t xml:space="preserve">        Din care: Venituri din investiţii atribuite acționarilor fondurilor de investiţii</t>
  </si>
  <si>
    <t xml:space="preserve">      Dobânzi</t>
  </si>
  <si>
    <t xml:space="preserve">       Investitorul direct în întreprinderea cu investiţii directe</t>
  </si>
  <si>
    <t xml:space="preserve">       Întreprinderea cu investiţii directe în investitorul său direct (investiţie inversă)</t>
  </si>
  <si>
    <t xml:space="preserve">       Între întreprinderi din același grup</t>
  </si>
  <si>
    <t xml:space="preserve">        dacă firma-mamă principală este rezident</t>
  </si>
  <si>
    <t xml:space="preserve">        dacă firma-mamă principală este nerezident</t>
  </si>
  <si>
    <t xml:space="preserve">        dacă firma-mamă principală nu este cunoscută</t>
  </si>
  <si>
    <t xml:space="preserve">       Informativ: Dobânzi, înainte de SIFIM</t>
  </si>
  <si>
    <t xml:space="preserve">     Venituri din investiţii de portofoliu</t>
  </si>
  <si>
    <t xml:space="preserve">       Dividende din participații, exclusiv la acțiunile fondurilor de investiţii</t>
  </si>
  <si>
    <t xml:space="preserve">       Venituri din investiţii atribuite acţionarilor fondurilor de investiţii </t>
  </si>
  <si>
    <t xml:space="preserve">        Dividende</t>
  </si>
  <si>
    <t xml:space="preserve">        Profit reinvestit</t>
  </si>
  <si>
    <t xml:space="preserve">       Pe termen scurt</t>
  </si>
  <si>
    <t xml:space="preserve">       Pe termen lung</t>
  </si>
  <si>
    <t xml:space="preserve">     Venituri din alte investiţii</t>
  </si>
  <si>
    <t xml:space="preserve">      Retrageri din veniturile quasi-societăților</t>
  </si>
  <si>
    <t xml:space="preserve">      Venituri din investiţii atribuite deţinătorilor de poliţe de asigurare și participanților la sisteme de pensii şi scheme de garanţii standardizate</t>
  </si>
  <si>
    <t xml:space="preserve">     Venituri din active de rezervă</t>
  </si>
  <si>
    <t xml:space="preserve">      Dobânzi </t>
  </si>
  <si>
    <t xml:space="preserve">       Informativ: Dobânzi, înainte de SIFIM </t>
  </si>
  <si>
    <t xml:space="preserve">    Alte venituri primare</t>
  </si>
  <si>
    <t xml:space="preserve">     Impozite pe producţie şi pe importuri</t>
  </si>
  <si>
    <t xml:space="preserve">     Subvenții</t>
  </si>
  <si>
    <t xml:space="preserve">     Renta</t>
  </si>
  <si>
    <t xml:space="preserve">   Venituri secundare</t>
  </si>
  <si>
    <t xml:space="preserve">    Administraţia publică</t>
  </si>
  <si>
    <t xml:space="preserve">     Impozite curente pe venit, patrimoniu, etc. </t>
  </si>
  <si>
    <t xml:space="preserve">     Contribuţii sociale </t>
  </si>
  <si>
    <t xml:space="preserve">     Prestații sociale</t>
  </si>
  <si>
    <t xml:space="preserve">     Cooperarea internaţională curentă</t>
  </si>
  <si>
    <t xml:space="preserve">     Transferuri curente diverse ale administrației publice</t>
  </si>
  <si>
    <t xml:space="preserve">      Din care: Transferuri curente către instituţii fără scop lucrativ în serviciul gospodăriilor populației (IFSLSGP)</t>
  </si>
  <si>
    <t xml:space="preserve">    Societăți financiare, societăți nefinanciare, gospodăriile populației şi IFSLSGP</t>
  </si>
  <si>
    <t xml:space="preserve">     Transferuri personale (transferuri curente între gospodăriile populației rezidente şi nerezidente)</t>
  </si>
  <si>
    <t xml:space="preserve">      Din care: Transferurile angajaților</t>
  </si>
  <si>
    <t xml:space="preserve">     Alte transferuri curente</t>
  </si>
  <si>
    <t xml:space="preserve">     Impozite curente pe venit, patrimoniu, etc.</t>
  </si>
  <si>
    <t xml:space="preserve">     Contribuții sociale</t>
  </si>
  <si>
    <t xml:space="preserve">     Prestațiii sociale</t>
  </si>
  <si>
    <t xml:space="preserve">     Prime nete de asigurare (cu excepţia asigurărilor de viaţă)</t>
  </si>
  <si>
    <t xml:space="preserve">     Despăgubiri pe asigurări (cu excepţia asigurărilor de viaţă)</t>
  </si>
  <si>
    <t xml:space="preserve">     Transferuri curente diverse</t>
  </si>
  <si>
    <t xml:space="preserve">    Ajustare pentru variația drepturilor la pensie</t>
  </si>
  <si>
    <t>Contul de capital</t>
  </si>
  <si>
    <t xml:space="preserve"> Achiziţionarea brută (debit) / cesiunea brută a activelor nefinanciare neproduse</t>
  </si>
  <si>
    <t xml:space="preserve"> Transferuri de capital</t>
  </si>
  <si>
    <t xml:space="preserve">  Administraţia publică</t>
  </si>
  <si>
    <t xml:space="preserve">   Iertarea datoriei</t>
  </si>
  <si>
    <t xml:space="preserve">   Alte transferuri de capital</t>
  </si>
  <si>
    <t xml:space="preserve">    Din care: Impozite pe capital </t>
  </si>
  <si>
    <t xml:space="preserve">  Societăți financiare, societăți nefinanciare, gospodăriile populației şi IFSLSGP</t>
  </si>
  <si>
    <t xml:space="preserve">    Din care: Impozite pe capital</t>
  </si>
  <si>
    <t xml:space="preserve">    Din care: Între gospodăriile populației</t>
  </si>
  <si>
    <t xml:space="preserve">  Din care: pentru fiecare componentă a transferurilor de capital: Transferuri către IFSLSGP</t>
  </si>
  <si>
    <t>Capacitatea netă (+)/ necesarul net (-) de finanţare (soldul contului curent şi de capital)</t>
  </si>
  <si>
    <t>Contul financiar</t>
  </si>
  <si>
    <t>Capacitatea netă (+)/ necesarul net (-) de finanţare (soldul contului financiar)</t>
  </si>
  <si>
    <t xml:space="preserve"> Investiții directe</t>
  </si>
  <si>
    <t xml:space="preserve">  Scăderea activelor financiare (Ct) / Creșterea activelor financiare (Dt)</t>
  </si>
  <si>
    <t xml:space="preserve">   Participații și acțiuni ale fondurilor de investiţii</t>
  </si>
  <si>
    <t xml:space="preserve">    Participații și acțiuni ale fondurilor de investiții, altele decât reinvestirea profiturilor</t>
  </si>
  <si>
    <t xml:space="preserve">     Investitorul direct în întreprinderea cu investiţii directe</t>
  </si>
  <si>
    <t xml:space="preserve">     Întreprinderea cu investiţii directe în investitorul său direct (investiţie inversă)</t>
  </si>
  <si>
    <t xml:space="preserve">     Între întreprinderi din același grup</t>
  </si>
  <si>
    <t xml:space="preserve">      dacă firma-mamă principală este rezident</t>
  </si>
  <si>
    <t xml:space="preserve">      dacă firma-mamă principală este nerezident</t>
  </si>
  <si>
    <t xml:space="preserve">      dacă firma-mamă principală nu este cunoscută</t>
  </si>
  <si>
    <t xml:space="preserve">    Reinvestirea profiturilor</t>
  </si>
  <si>
    <t xml:space="preserve">    Din care: Acţiuni ale fondurilor de investiţii</t>
  </si>
  <si>
    <t xml:space="preserve">    Din care: Acţiuni ale fondurilor pieţei de capital</t>
  </si>
  <si>
    <t xml:space="preserve">    Instrumente de natura datoriei</t>
  </si>
  <si>
    <t xml:space="preserve">       Titluri de creanță</t>
  </si>
  <si>
    <t xml:space="preserve">       Împrumuturi</t>
  </si>
  <si>
    <t xml:space="preserve">       Credite comerciale </t>
  </si>
  <si>
    <t xml:space="preserve">       Alte creanțe</t>
  </si>
  <si>
    <t xml:space="preserve">  Acumularea pasivelor (Ct) / Stingerea pasivelor (Dt)</t>
  </si>
  <si>
    <t xml:space="preserve">      dacă firma-mamă principală este nerezident </t>
  </si>
  <si>
    <t xml:space="preserve">       Titluri de angajamente</t>
  </si>
  <si>
    <t xml:space="preserve">         Între întreprinderi din același grup</t>
  </si>
  <si>
    <t xml:space="preserve">       Alte angajamente</t>
  </si>
  <si>
    <t xml:space="preserve"> Investiţii de portofoliu</t>
  </si>
  <si>
    <t xml:space="preserve">   Participații și acțiuni ale fondurilor de investiții</t>
  </si>
  <si>
    <t xml:space="preserve">    Banca сentrală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</si>
  <si>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</si>
  <si>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</si>
  <si>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</si>
  <si>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Titluri de valoare de tip participații, altele decât acţiuni ale fondurilor de investiţii</t>
  </si>
  <si>
    <t xml:space="preserve">     Cotate la bursă</t>
  </si>
  <si>
    <t xml:space="preserve">     Necotate la bursă</t>
  </si>
  <si>
    <t xml:space="preserve">    Acţiuni ale fondurilor de investiţii</t>
  </si>
  <si>
    <t xml:space="preserve">     Din care: Reinvestirea profiturilor</t>
  </si>
  <si>
    <t xml:space="preserve">     Din care: Acţiuni ale fondurilor pieţei de capital</t>
  </si>
  <si>
    <t xml:space="preserve">   Titluri de creanță</t>
  </si>
  <si>
    <t xml:space="preserve">    Banca centrală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</si>
  <si>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</si>
  <si>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</si>
  <si>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</si>
  <si>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</si>
  <si>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 Titluri de angajamente</t>
  </si>
  <si>
    <t xml:space="preserve"> Derivate financiare (altele decât rezervele) şi opţiuni pe acţiuni ale angajaţilor</t>
  </si>
  <si>
    <t xml:space="preserve">   Banca centrală</t>
  </si>
  <si>
    <t xml:space="preserve">   Administraţia publică</t>
  </si>
  <si>
    <t xml:space="preserve">   Alte sectoare</t>
  </si>
  <si>
    <t xml:space="preserve">    Alte societăţi financiare</t>
  </si>
  <si>
    <t xml:space="preserve">    Societăţi nefinanciare, gospodăriile populaţiei şi IFSLSGP</t>
  </si>
  <si>
    <t xml:space="preserve">   Derivate financiare (altele decât rezervele)</t>
  </si>
  <si>
    <t xml:space="preserve">    Opţiuni</t>
  </si>
  <si>
    <t xml:space="preserve">    Contracte de tip forward</t>
  </si>
  <si>
    <t xml:space="preserve">   Opţiuni pe acţiuni ale angajaţilor</t>
  </si>
  <si>
    <t xml:space="preserve">    Opțiuni</t>
  </si>
  <si>
    <t xml:space="preserve">   Banca сentrală</t>
  </si>
  <si>
    <t xml:space="preserve"> Alte investiţii</t>
  </si>
  <si>
    <t xml:space="preserve">  Alte participaţii la capital</t>
  </si>
  <si>
    <t xml:space="preserve">  Numerar şi depozite</t>
  </si>
  <si>
    <t xml:space="preserve">    Bănci centrale</t>
  </si>
  <si>
    <t xml:space="preserve">     Din care: Poziţii interbancare</t>
  </si>
  <si>
    <t xml:space="preserve">  Împrumuturi</t>
  </si>
  <si>
    <t xml:space="preserve">     Credite şi împrumuturi cu FMI (altele decât rezervele)</t>
  </si>
  <si>
    <t xml:space="preserve">     Altele pe termen scurt</t>
  </si>
  <si>
    <t xml:space="preserve">     Altele pe termen lung</t>
  </si>
  <si>
    <t xml:space="preserve">  Sisteme de asigurări, de pensii şi scheme de garanţii standardizate </t>
  </si>
  <si>
    <t xml:space="preserve">     Banca centrală</t>
  </si>
  <si>
    <t xml:space="preserve">     Administraţia publică</t>
  </si>
  <si>
    <t xml:space="preserve">     Alte sectoare</t>
  </si>
  <si>
    <t xml:space="preserve">      Alte societăţi financiare</t>
  </si>
  <si>
    <t xml:space="preserve">      Societăţi nefinanciare, gospodăriile populaţiei şi IFSLSGP</t>
  </si>
  <si>
    <t xml:space="preserve">     Rezerve tehnice de asigurare (altele decât asigurările de viaţă)</t>
  </si>
  <si>
    <t xml:space="preserve">     Drepturile în cadrul asigurărilor de viață și anuitaților</t>
  </si>
  <si>
    <t xml:space="preserve">     Drepturi de pensii</t>
  </si>
  <si>
    <t xml:space="preserve">     Creanţele fondurilor de pensii faţă de gestionarii mijloacelor fondurilor de pensii</t>
  </si>
  <si>
    <t xml:space="preserve">     Drepturile la prestații, altele decât pensiile</t>
  </si>
  <si>
    <t xml:space="preserve">     Provizioane pentru executarea garanțiilor standart</t>
  </si>
  <si>
    <t xml:space="preserve">     Banca сentrală</t>
  </si>
  <si>
    <t xml:space="preserve">  Credite comerciale şi avansuri</t>
  </si>
  <si>
    <t xml:space="preserve">   Scăderea activelor financiare (Ct) / Creșterea activelor financiare (Dt)</t>
  </si>
  <si>
    <t xml:space="preserve">  Alte creanţe / angajamente - altele</t>
  </si>
  <si>
    <t xml:space="preserve">  Drepturi speciale de tragere (alocări)</t>
  </si>
  <si>
    <t xml:space="preserve"> Active de rezervă</t>
  </si>
  <si>
    <t xml:space="preserve">  Aur monetar</t>
  </si>
  <si>
    <t xml:space="preserve">   Lingouri de aur</t>
  </si>
  <si>
    <t xml:space="preserve">   Conturi de aur nealocate</t>
  </si>
  <si>
    <t xml:space="preserve">  Drepturi speciale de tragere</t>
  </si>
  <si>
    <t xml:space="preserve">  Poziţia de rezervă la FMI</t>
  </si>
  <si>
    <t xml:space="preserve">  Alte active de rezervă</t>
  </si>
  <si>
    <t xml:space="preserve">   Numerar şi depozite</t>
  </si>
  <si>
    <t xml:space="preserve">    Creanţe cu autorităţi monetare</t>
  </si>
  <si>
    <t xml:space="preserve">    Creanţe cu alte entități</t>
  </si>
  <si>
    <t xml:space="preserve">   Titluri de valoare</t>
  </si>
  <si>
    <t xml:space="preserve">    Titluri de creanță</t>
  </si>
  <si>
    <t xml:space="preserve">    Titluri de valoare de tip participații și acțiuni ale fondurilor de investiții</t>
  </si>
  <si>
    <t xml:space="preserve">   Derivate financiare</t>
  </si>
  <si>
    <t xml:space="preserve">   Alte active</t>
  </si>
  <si>
    <t>Erori şi omisiuni nete</t>
  </si>
  <si>
    <t>Articole informative</t>
  </si>
  <si>
    <t>Finanţarea excepţională</t>
  </si>
  <si>
    <t xml:space="preserve"> Venituri secundare</t>
  </si>
  <si>
    <t xml:space="preserve">  Alte granturi interguvernamentale</t>
  </si>
  <si>
    <t xml:space="preserve">  Granturi primite din conturile de subvenţii ale FMI</t>
  </si>
  <si>
    <t xml:space="preserve">  Iertarea datoriei</t>
  </si>
  <si>
    <t xml:space="preserve">  Alte granturi investiţionale</t>
  </si>
  <si>
    <t xml:space="preserve"> Investiţii directe</t>
  </si>
  <si>
    <t xml:space="preserve">  Investiţii în titluri de participare determinate de reducerea datoriei</t>
  </si>
  <si>
    <t xml:space="preserve">  Instrumente de natura datoriei</t>
  </si>
  <si>
    <t xml:space="preserve">   Reeşalonarea angajamentelor exigibile în perioada curentă</t>
  </si>
  <si>
    <t xml:space="preserve">    Principal</t>
  </si>
  <si>
    <t xml:space="preserve">    Dobânzi/Cupoane</t>
  </si>
  <si>
    <t xml:space="preserve">   Acumularea arieratelor</t>
  </si>
  <si>
    <t xml:space="preserve">    Dobânzi/Cupoane inițiale</t>
  </si>
  <si>
    <t xml:space="preserve">    Penalităţi</t>
  </si>
  <si>
    <t xml:space="preserve">   Rambursarea arieratelor</t>
  </si>
  <si>
    <t xml:space="preserve">   Reeşalonarea arieratelor</t>
  </si>
  <si>
    <t xml:space="preserve">   Anularea arieratelor</t>
  </si>
  <si>
    <t xml:space="preserve"> Investiții de portofoliu—pasive</t>
  </si>
  <si>
    <t xml:space="preserve">  Investiţii de tip participații determinate de reducerea datoriei</t>
  </si>
  <si>
    <t xml:space="preserve">  Titluri de angajamente</t>
  </si>
  <si>
    <t xml:space="preserve">    Noi emisii de titluri de valoare</t>
  </si>
  <si>
    <t xml:space="preserve">    Rambursare anticipată/buyback</t>
  </si>
  <si>
    <t xml:space="preserve">    Reeşalonarea angajamentelor exigibile în perioada curentă</t>
  </si>
  <si>
    <t xml:space="preserve">     Principal</t>
  </si>
  <si>
    <t xml:space="preserve">     Dobânzi/Cupoane</t>
  </si>
  <si>
    <t xml:space="preserve">    Acumularea arieratelor</t>
  </si>
  <si>
    <t xml:space="preserve">     Dobânzi/Cupoane inițiale</t>
  </si>
  <si>
    <t xml:space="preserve">     Penalităţi</t>
  </si>
  <si>
    <t xml:space="preserve">    Rambursarea arieratelor</t>
  </si>
  <si>
    <t xml:space="preserve">    Reeşalonarea arieratelor</t>
  </si>
  <si>
    <t xml:space="preserve">    Anularea arieratelor</t>
  </si>
  <si>
    <t xml:space="preserve">    Noi emisii de titluri de valoare de către autorități sau de alte sectoare din numele autorităților</t>
  </si>
  <si>
    <t xml:space="preserve">     Noi emisii de titluri de valoare de către autorități sau de alte sectoare din numele autorităților</t>
  </si>
  <si>
    <t xml:space="preserve">     Rambursare anticipată/buyback</t>
  </si>
  <si>
    <t xml:space="preserve">     Reeşalonarea angajamentelor exigibile în perioada curentă </t>
  </si>
  <si>
    <t xml:space="preserve">      Principal</t>
  </si>
  <si>
    <t xml:space="preserve">      Dobânzi/Cupoane</t>
  </si>
  <si>
    <t xml:space="preserve">     Acumularea arieratelor</t>
  </si>
  <si>
    <t xml:space="preserve">      Dobânzi/Cupoane inițiale</t>
  </si>
  <si>
    <t xml:space="preserve">      Penalităţi</t>
  </si>
  <si>
    <t xml:space="preserve">     Rambursarea arieratelor</t>
  </si>
  <si>
    <t xml:space="preserve">     Reeşalonarea arieratelor</t>
  </si>
  <si>
    <t xml:space="preserve">     Anularea arieratelor</t>
  </si>
  <si>
    <t xml:space="preserve">     Reeşalonarea angajamentelor exigibile în perioada curentă</t>
  </si>
  <si>
    <t xml:space="preserve"> Alte investiţii-pasive</t>
  </si>
  <si>
    <t xml:space="preserve">  Alocare de DST</t>
  </si>
  <si>
    <t xml:space="preserve">  Alte instrumente de natura datoriei</t>
  </si>
  <si>
    <t xml:space="preserve">    Noi trageri / depozite</t>
  </si>
  <si>
    <t xml:space="preserve">    Rambursare anticipată</t>
  </si>
  <si>
    <t xml:space="preserve">     Dobânzi</t>
  </si>
  <si>
    <t xml:space="preserve">     Dobânda iniţială</t>
  </si>
  <si>
    <t xml:space="preserve">    Noi trageri / depozite de către autorități sau de alte sectoare din numele autorităților</t>
  </si>
  <si>
    <t xml:space="preserve">     Noi trageri / depozite de către autorități sau de alte sectoare din numele autorităților</t>
  </si>
  <si>
    <t xml:space="preserve">     Rambursare anticipată</t>
  </si>
  <si>
    <t xml:space="preserve">      Dobânda iniţială</t>
  </si>
  <si>
    <t>Articole suplimentare</t>
  </si>
  <si>
    <t xml:space="preserve"> Arierate neincluse în finanţarea excepţională</t>
  </si>
  <si>
    <t xml:space="preserve"> Remiteri personale</t>
  </si>
  <si>
    <t>Tr. II</t>
  </si>
  <si>
    <t>Contul curent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</si>
  <si>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</si>
  <si>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</si>
  <si>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</si>
  <si>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</si>
  <si>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</si>
  <si>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</si>
  <si>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</si>
  <si>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</si>
  <si>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Din care: Reexport</t>
  </si>
  <si>
    <t xml:space="preserve">   Exporturi nete de mărfuri negociate peste hotare 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</si>
  <si>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</si>
  <si>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</si>
  <si>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</si>
  <si>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</si>
  <si>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</si>
  <si>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</si>
  <si>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Achiziționare de bunuri și servicii de către lucrătorii transfrontalieri, sezonieri și alți lucrători pe termen scurt </t>
  </si>
  <si>
    <t xml:space="preserve">   Taxe pentru utilizarea proprietăţii intelectuale (n.a.p)</t>
  </si>
  <si>
    <t xml:space="preserve">    Servicii legate de turism în cadrul călătoriilor şi a transportului de pasageri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</si>
  <si>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</si>
  <si>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</si>
  <si>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</si>
  <si>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</si>
  <si>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   Din care: Venituri din investiţii atribuite deţinătorilor de poliţe de asigurare și participanților la sisteme de pensii și scheme de garanții standardizate, precum și acționarilor fondurilor de investiții</t>
  </si>
  <si>
    <t xml:space="preserve">       Venituri din investiţii atribuite acţionarilor fondurilor de investiţii</t>
  </si>
  <si>
    <t xml:space="preserve">        Profituri reinvestite</t>
  </si>
  <si>
    <t xml:space="preserve">      Venituri din investiţii atribuite deţinătorilor de poliţe de asigurare și participanților la sisteme de pensii și scheme de garanții standardizate</t>
  </si>
  <si>
    <t xml:space="preserve">      Venituri din participații şi acțiuni ale fondurilor de investiţii </t>
  </si>
  <si>
    <t xml:space="preserve">      Din care: De plătit de către lucrătorii transfrontalieri, sezonieri sau alți lucrători pe termen scurt</t>
  </si>
  <si>
    <t xml:space="preserve">     Contribuţii sociale (credit)</t>
  </si>
  <si>
    <t xml:space="preserve">     Prestații sociale (debit)</t>
  </si>
  <si>
    <t xml:space="preserve">      din care: Transferurile angajaților</t>
  </si>
  <si>
    <t xml:space="preserve">    Ajustare pentru variația drepturilor de pensie </t>
  </si>
  <si>
    <t xml:space="preserve"> Achiziţionarea/ cesiunea brută a activelor nefinanciare neproduse</t>
  </si>
  <si>
    <t>Investiţii directe</t>
  </si>
  <si>
    <t xml:space="preserve">  Achiziția netă de active financiare </t>
  </si>
  <si>
    <t xml:space="preserve">   Instrumente de natura datoriei</t>
  </si>
  <si>
    <t xml:space="preserve">    Investitorul direct în întreprinderea cu investiţii directe</t>
  </si>
  <si>
    <t xml:space="preserve">    Întreprinderea cu investiţii directe în investitorul său direct (investiţie inversă)</t>
  </si>
  <si>
    <t xml:space="preserve">    Între întreprinderi din același grup</t>
  </si>
  <si>
    <t xml:space="preserve">     dacă firma-mamă principală este rezident</t>
  </si>
  <si>
    <t xml:space="preserve">     dacă firma-mamă principală este nerezident</t>
  </si>
  <si>
    <t xml:space="preserve">     dacă firma-mamă principală nu este cunoscută</t>
  </si>
  <si>
    <t xml:space="preserve">         Titluri de creanță</t>
  </si>
  <si>
    <t xml:space="preserve">           Investitorul direct în întreprinderea cu investiţii directe</t>
  </si>
  <si>
    <t xml:space="preserve">          Întreprinderea cu investiţii directe în investitorul său direct (investiţie inversă)</t>
  </si>
  <si>
    <t xml:space="preserve">          Între întreprinderi din același grup</t>
  </si>
  <si>
    <t xml:space="preserve">           dacă firma-mamă principală este rezident</t>
  </si>
  <si>
    <t xml:space="preserve">           dacă firma-mamă principală este nerezident</t>
  </si>
  <si>
    <t xml:space="preserve">           dacă firma-mamă principală nu este cunoscută</t>
  </si>
  <si>
    <t xml:space="preserve">         Împrumuturi</t>
  </si>
  <si>
    <t xml:space="preserve">          Investitorul direct în întreprinderea cu investiţii directe</t>
  </si>
  <si>
    <t xml:space="preserve">         Credite comerciale </t>
  </si>
  <si>
    <t xml:space="preserve">         Alte creanţe</t>
  </si>
  <si>
    <t xml:space="preserve">  Acumularea netă de pasive</t>
  </si>
  <si>
    <t xml:space="preserve">         Titluri de angajamente</t>
  </si>
  <si>
    <t xml:space="preserve">         Alte angajamente</t>
  </si>
  <si>
    <t>Investiţii de portofoliu</t>
  </si>
  <si>
    <t xml:space="preserve">  Achiziția netă de active financiare</t>
  </si>
  <si>
    <t xml:space="preserve">   Titluri de creanță </t>
  </si>
  <si>
    <t xml:space="preserve">  Acumularea netă de pasive </t>
  </si>
  <si>
    <t xml:space="preserve">   Titluri de angajamente </t>
  </si>
  <si>
    <t xml:space="preserve">   Sisteme de asigurări, de pensii şi scheme de garanţii standardizate</t>
  </si>
  <si>
    <t xml:space="preserve">     Drepturile în cadrul asigurărilor de viață și anuităților</t>
  </si>
  <si>
    <t xml:space="preserve">     Provizioane pentru executarea garanţiilor standard</t>
  </si>
  <si>
    <t xml:space="preserve">     Provizioane pentru ecexutarea garanţiilor standard</t>
  </si>
  <si>
    <t xml:space="preserve">  Alte creanțe / angajamente - altele</t>
  </si>
  <si>
    <t xml:space="preserve">    Titluri de valoare de tip participații și acțiuni ale fondurilor de investiții </t>
  </si>
  <si>
    <t xml:space="preserve">   Investiţii de tip participații determinate de reducerea datoriei</t>
  </si>
  <si>
    <t xml:space="preserve">  Titluri de angajamente </t>
  </si>
  <si>
    <t xml:space="preserve">     Dobânzi /Cupoane iniţiale</t>
  </si>
  <si>
    <t xml:space="preserve">     Dobânzi/Cupoane iniţiale</t>
  </si>
  <si>
    <t xml:space="preserve">      Dobânzi/Cupoane iniţiale</t>
  </si>
  <si>
    <t xml:space="preserve">    Dobânzi</t>
  </si>
  <si>
    <t xml:space="preserve">   Noi trageri / depozite de către autorități sau de alte sectoare din numele autorităților</t>
  </si>
  <si>
    <t xml:space="preserve"> Remiteri personale: Credit</t>
  </si>
  <si>
    <t xml:space="preserve"> Remiteri personale: Debit</t>
  </si>
  <si>
    <t>Contul curent (fără rezerve și articole aferente)</t>
  </si>
  <si>
    <t>Contul de capital (fără rezerve și articole aferente)</t>
  </si>
  <si>
    <t>Contul financiar (fără rezerve și articole aferente)</t>
  </si>
  <si>
    <t xml:space="preserve">    Achiziția netă de active financiare</t>
  </si>
  <si>
    <t xml:space="preserve">    Acumularea netă de pasive </t>
  </si>
  <si>
    <t xml:space="preserve">    Achiziția netă de active financiare </t>
  </si>
  <si>
    <t>Soldul contului curent, de capital și financiar</t>
  </si>
  <si>
    <t>Active de rezervă și articole aferente</t>
  </si>
  <si>
    <t xml:space="preserve">    Active de rezervă</t>
  </si>
  <si>
    <t xml:space="preserve">    Utilizarea creditelor şi a împrumuturilor FMI</t>
  </si>
  <si>
    <t xml:space="preserve">      Banca centrală</t>
  </si>
  <si>
    <t xml:space="preserve">      Administrația publică</t>
  </si>
  <si>
    <t xml:space="preserve">    Finanţarea excepţională</t>
  </si>
  <si>
    <t xml:space="preserve">       Venituri secundare - granturi interguvernamentale</t>
  </si>
  <si>
    <t xml:space="preserve">       Alte investiții - împrumuturi interguvernamentale</t>
  </si>
  <si>
    <t>IV. Produse ale industriei alimentare; băuturi, lichide alcoolice şi oţet; tutun şi înlocuitori de tutun prelucrat</t>
  </si>
  <si>
    <t>Poziţia investiţională internaţională netă</t>
  </si>
  <si>
    <t xml:space="preserve">  Active</t>
  </si>
  <si>
    <t xml:space="preserve">   Investiţii directe</t>
  </si>
  <si>
    <t xml:space="preserve">   Participații la capital și acțiuni ale fondurilor de investiţii</t>
  </si>
  <si>
    <t xml:space="preserve">     Societăţi nefinanciare, gospodăriile populaţiei şi IFSLISGP</t>
  </si>
  <si>
    <t xml:space="preserve">    Societăţi nefinanciare, gospodăriile populaţiei şi IFSLISGP</t>
  </si>
  <si>
    <t xml:space="preserve">      Societăţi nefinanciare, gospodăriile populaţiei şi IFSLISGP</t>
  </si>
  <si>
    <t xml:space="preserve">  Alte creanțe  - altele</t>
  </si>
  <si>
    <t xml:space="preserve">          Din care: Aur monetar în operaţiuni swap cu garanţie sub formă de numerar</t>
  </si>
  <si>
    <t xml:space="preserve">               Din care: Titluri de valoare în operaţiuni repo cu garanţie sub formă de numerar</t>
  </si>
  <si>
    <t xml:space="preserve">   Pasive</t>
  </si>
  <si>
    <t xml:space="preserve">  Investiţii directe</t>
  </si>
  <si>
    <t xml:space="preserve">  Investiţii de portofoliu</t>
  </si>
  <si>
    <t xml:space="preserve">  Alte angajamente - altele</t>
  </si>
  <si>
    <t>Modificări care reflectă:</t>
  </si>
  <si>
    <t>dinamica totală</t>
  </si>
  <si>
    <t>fluxul
din BP</t>
  </si>
  <si>
    <t>schimbări de preţ</t>
  </si>
  <si>
    <t>fluctuaţia ratei de schimb</t>
  </si>
  <si>
    <t>alte schimbări</t>
  </si>
  <si>
    <t xml:space="preserve">    Investiţii directe</t>
  </si>
  <si>
    <t>active</t>
  </si>
  <si>
    <t>pasive</t>
  </si>
  <si>
    <t>Banca сentrală</t>
  </si>
  <si>
    <t xml:space="preserve">      Alte investiţii</t>
  </si>
  <si>
    <t xml:space="preserve">      Active de rezervă</t>
  </si>
  <si>
    <t>Administraţia publică</t>
  </si>
  <si>
    <t xml:space="preserve">      Investiţii de portofoliu</t>
  </si>
  <si>
    <t xml:space="preserve">Alte sectoare </t>
  </si>
  <si>
    <t xml:space="preserve">      Investiţii directe</t>
  </si>
  <si>
    <t>din care: Alte societăţi financiare</t>
  </si>
  <si>
    <t>TOTAL</t>
  </si>
  <si>
    <t>Participații și acţiuni ale fondurilor de investiţii</t>
  </si>
  <si>
    <t>Acţiuni şi participaţii</t>
  </si>
  <si>
    <t>Instrumente de natura datoriei</t>
  </si>
  <si>
    <t xml:space="preserve">Titluri de creanţă </t>
  </si>
  <si>
    <t>Numerar şi depozite</t>
  </si>
  <si>
    <t>Împrumuturi</t>
  </si>
  <si>
    <t>Drepturi speciale de tragere</t>
  </si>
  <si>
    <t>Credite comerciale şi avansuri</t>
  </si>
  <si>
    <t>Aur monetar</t>
  </si>
  <si>
    <t>Administrația publică</t>
  </si>
  <si>
    <t>Pe termen scurt</t>
  </si>
  <si>
    <t xml:space="preserve">   Investiții de portofoliu</t>
  </si>
  <si>
    <t>Pe termen lung</t>
  </si>
  <si>
    <t xml:space="preserve">   Împrumuturi</t>
  </si>
  <si>
    <t xml:space="preserve">     din care datoria UAT</t>
  </si>
  <si>
    <t>Banca centrală</t>
  </si>
  <si>
    <t xml:space="preserve">   Drepturi speciale de tragere (Alocări de DST)</t>
  </si>
  <si>
    <t xml:space="preserve">   Alte angajamente aferente datoriei</t>
  </si>
  <si>
    <t>Alte sectoare</t>
  </si>
  <si>
    <t xml:space="preserve">   Credite comerciale și avansuri</t>
  </si>
  <si>
    <t xml:space="preserve"> Alte societăţi financiare</t>
  </si>
  <si>
    <t xml:space="preserve"> Societăţi nefinanciare</t>
  </si>
  <si>
    <t>Gospodăriile populaţiei şi IFSLISGP</t>
  </si>
  <si>
    <t>Investiţii directe: creditare intragrup</t>
  </si>
  <si>
    <t>Angajamentele aferente datoriei întreprinderilor cu investiţii directe față de investitorii lor direcți</t>
  </si>
  <si>
    <t xml:space="preserve">    Împrumuturi</t>
  </si>
  <si>
    <t>Articole informative:</t>
  </si>
  <si>
    <t>Arierate</t>
  </si>
  <si>
    <t xml:space="preserve">  Alte sectoare</t>
  </si>
  <si>
    <t xml:space="preserve">    termen scurt</t>
  </si>
  <si>
    <t xml:space="preserve">    termen lung</t>
  </si>
  <si>
    <t xml:space="preserve">  Investiţii directe: creditare intragrup</t>
  </si>
  <si>
    <t>Datoria externă publică</t>
  </si>
  <si>
    <t>Investiții de portofoliu</t>
  </si>
  <si>
    <t>Alocări de DST de la FMI</t>
  </si>
  <si>
    <t>Datoria externă privată</t>
  </si>
  <si>
    <t>Credite comerciale și avansuri</t>
  </si>
  <si>
    <t>Alte angajamente aferente datoriei</t>
  </si>
  <si>
    <t>Angajamente aferente datoriei întreprinderilor cu investiții directe față de investitorii lor direcți</t>
  </si>
  <si>
    <t>Alte angajamente aferente datoriei (resurse energetice)</t>
  </si>
  <si>
    <t>milioane EUR</t>
  </si>
  <si>
    <t>Uniunea Europeană, dintre care:</t>
  </si>
  <si>
    <t>România</t>
  </si>
  <si>
    <t>Germania</t>
  </si>
  <si>
    <t>Italia</t>
  </si>
  <si>
    <t>Bulgaria</t>
  </si>
  <si>
    <t>Polonia</t>
  </si>
  <si>
    <t>Cehia</t>
  </si>
  <si>
    <t>Ungaria</t>
  </si>
  <si>
    <t>Olanda</t>
  </si>
  <si>
    <t>Spania</t>
  </si>
  <si>
    <t>Grecia</t>
  </si>
  <si>
    <t>Franţa</t>
  </si>
  <si>
    <t>Portugalia</t>
  </si>
  <si>
    <t>Austria</t>
  </si>
  <si>
    <t>Cipru</t>
  </si>
  <si>
    <t>Lituania</t>
  </si>
  <si>
    <t>Slovacia</t>
  </si>
  <si>
    <t>Belgia</t>
  </si>
  <si>
    <t>Letonia</t>
  </si>
  <si>
    <t>Estonia</t>
  </si>
  <si>
    <t>Croaţia</t>
  </si>
  <si>
    <t>Danemarca</t>
  </si>
  <si>
    <t>Suedia</t>
  </si>
  <si>
    <t>Finlanda</t>
  </si>
  <si>
    <t>Slovenia</t>
  </si>
  <si>
    <t>CSI, dintre care:</t>
  </si>
  <si>
    <t>Rusia</t>
  </si>
  <si>
    <t>Belarus</t>
  </si>
  <si>
    <t>Kazahstan</t>
  </si>
  <si>
    <t>Uzbekistan</t>
  </si>
  <si>
    <t>Azerbaidjan</t>
  </si>
  <si>
    <t>Armenia</t>
  </si>
  <si>
    <t>Alte ţări, dintre care:</t>
  </si>
  <si>
    <t>Turcia</t>
  </si>
  <si>
    <t>Marea Britanie</t>
  </si>
  <si>
    <t>Liban</t>
  </si>
  <si>
    <t>Georgia</t>
  </si>
  <si>
    <t>Irak</t>
  </si>
  <si>
    <t>Serbia</t>
  </si>
  <si>
    <t>Canada</t>
  </si>
  <si>
    <t>China</t>
  </si>
  <si>
    <t>Israel</t>
  </si>
  <si>
    <t>Emiratele Arabe Unite</t>
  </si>
  <si>
    <t>Japonia</t>
  </si>
  <si>
    <t>Coreea de Sud</t>
  </si>
  <si>
    <t>Vietnam</t>
  </si>
  <si>
    <t>Notă: p.p. -  puncte procentuale</t>
  </si>
  <si>
    <t>India</t>
  </si>
  <si>
    <t>Hong Kong</t>
  </si>
  <si>
    <t>Ecuador</t>
  </si>
  <si>
    <t>I. Animale vii şi produse ale regnului animal</t>
  </si>
  <si>
    <t>II. Produse ale regnului vegetal</t>
  </si>
  <si>
    <t xml:space="preserve">III. Grăsimi şi uleiuri de origine animală sau vegetală, şi produse ale disocierii acestora </t>
  </si>
  <si>
    <t>V. Produse minerale</t>
  </si>
  <si>
    <t>VI. Produse ale industriei chimice</t>
  </si>
  <si>
    <t>VII. Materiale plastice, cauciuc şi articole din acestea</t>
  </si>
  <si>
    <t>VIII. Piei brute, piei finite, piei cu blană şi produse din acestea</t>
  </si>
  <si>
    <t>IX. Lemn, cărbune de lemn şi articole din lemn</t>
  </si>
  <si>
    <t>X. Pastă din lemn sau din alte materiale fibroase celulozice</t>
  </si>
  <si>
    <t>XI. Materiale textile şi articole din aceste materiale</t>
  </si>
  <si>
    <t>XII.  Încalţaminte, obiecte de acoperit capul, umbrele, bastoane, bice, părţi ale acestora; pene şi puf prelucrate şi articole din acestea; flori artificiale</t>
  </si>
  <si>
    <t>XIII. Articole din piatră, ceramică, sticlă</t>
  </si>
  <si>
    <t>XIV. Perle, pietre preţioase sau semipreţioase, metale preţioase, metale placate sau dublate cu metale preţioase şi articole din aceste materiale, imitaţii de bijuterii; monede</t>
  </si>
  <si>
    <t>XV. Metale comune şi articole din acestea</t>
  </si>
  <si>
    <t xml:space="preserve">XVI. Mașini, aparate, echipamente; părţi şi accesorii ale acestora </t>
  </si>
  <si>
    <t xml:space="preserve">XVII. Vehicule și echipamente de transport </t>
  </si>
  <si>
    <t>Elveția</t>
  </si>
  <si>
    <t>Angajamente faţă de investitorii străini</t>
  </si>
  <si>
    <t xml:space="preserve">         din care datoria corporațiilor publice</t>
  </si>
  <si>
    <t xml:space="preserve"> din care datoria corporațiilor și UAT</t>
  </si>
  <si>
    <t>Albania</t>
  </si>
  <si>
    <t>Kârgâzstan</t>
  </si>
  <si>
    <t>Notă: În unele cazuri sunt posibile diferențe nesemnificative între totaluri și suma componentelor, ce au la bază rotunjirea datelor. </t>
  </si>
  <si>
    <t xml:space="preserve">  Venituri primare</t>
  </si>
  <si>
    <t xml:space="preserve">  Venituri secundare</t>
  </si>
  <si>
    <t>Credit</t>
  </si>
  <si>
    <t>Nigeria</t>
  </si>
  <si>
    <t xml:space="preserve">Egipt </t>
  </si>
  <si>
    <t>Franța</t>
  </si>
  <si>
    <t>Termen lung</t>
  </si>
  <si>
    <t>Termen scurt</t>
  </si>
  <si>
    <t>Servicii</t>
  </si>
  <si>
    <t xml:space="preserve">  Servicii de prelucrare a materiei prime aflate în proprietatea terților</t>
  </si>
  <si>
    <t xml:space="preserve">  Servicii de întreţinere şi de reparaţii (n.a.p.)</t>
  </si>
  <si>
    <t xml:space="preserve">  Transport</t>
  </si>
  <si>
    <t xml:space="preserve">  Transport maritim</t>
  </si>
  <si>
    <t xml:space="preserve">  Transport aerian</t>
  </si>
  <si>
    <t xml:space="preserve">  Alte mijloace de transport</t>
  </si>
  <si>
    <t xml:space="preserve">      Clasificarea extinsă pentru "Alte mijloace de transport"</t>
  </si>
  <si>
    <t xml:space="preserve">  Transport spațial</t>
  </si>
  <si>
    <t xml:space="preserve">  Transport feroviar</t>
  </si>
  <si>
    <t xml:space="preserve">  Transport rutier</t>
  </si>
  <si>
    <t xml:space="preserve">  Transport pe căi navigabile interioare</t>
  </si>
  <si>
    <t xml:space="preserve">  Transport prin conducte</t>
  </si>
  <si>
    <t xml:space="preserve">  Transport de energie electrică</t>
  </si>
  <si>
    <t xml:space="preserve">  Alte servicii de transport auxiliare și de sprijin</t>
  </si>
  <si>
    <t>Călătorii</t>
  </si>
  <si>
    <t xml:space="preserve">  De afaceri</t>
  </si>
  <si>
    <t xml:space="preserve">     Achiziționare de bunuri și servicii de către lucrătorii transfrontalieri, sezonieri și alți lucrători pe termen scurt</t>
  </si>
  <si>
    <t xml:space="preserve">  Personale</t>
  </si>
  <si>
    <t xml:space="preserve">  Construcţii în străinătate</t>
  </si>
  <si>
    <t xml:space="preserve">  Construcţii în economia raportoare</t>
  </si>
  <si>
    <t xml:space="preserve">  Asigurări directe</t>
  </si>
  <si>
    <t xml:space="preserve">  Reasigurări</t>
  </si>
  <si>
    <t xml:space="preserve">  Servicii auxiliare de asigurare</t>
  </si>
  <si>
    <t xml:space="preserve">  Servicii de pensii şi de garanţii standardizate</t>
  </si>
  <si>
    <t xml:space="preserve">  Servicii financiare explicit facturate și alte servicii financiare</t>
  </si>
  <si>
    <t xml:space="preserve">  Servicii de intermediere financiară indirect măsurate (SIFIM)</t>
  </si>
  <si>
    <t xml:space="preserve">  Ambasade şi consulate</t>
  </si>
  <si>
    <t xml:space="preserve">  Reprezentanţe și unități militare</t>
  </si>
  <si>
    <t xml:space="preserve">  Alte mărfuri şi servicii ale administrației publice (n.a.p.)</t>
  </si>
  <si>
    <r>
      <t>Notă: EBOPS - Clasificarea extinsă a componentei</t>
    </r>
    <r>
      <rPr>
        <b/>
        <i/>
        <sz val="8"/>
        <color indexed="8"/>
        <rFont val="Cambria"/>
        <family val="1"/>
        <charset val="204"/>
      </rPr>
      <t xml:space="preserve"> servicii</t>
    </r>
    <r>
      <rPr>
        <i/>
        <sz val="8"/>
        <color indexed="8"/>
        <rFont val="Cambria"/>
        <family val="1"/>
        <charset val="204"/>
      </rPr>
      <t xml:space="preserve"> din balanța de plăți</t>
    </r>
  </si>
  <si>
    <t xml:space="preserve">https://ec.europa.eu/eurostat/web/international-trade-in-services/methodology </t>
  </si>
  <si>
    <t>Investiţii directe, NET</t>
  </si>
  <si>
    <t>Investiţii directe peste hotare</t>
  </si>
  <si>
    <t xml:space="preserve">    Participații și acţiuni ale fonduri de investiţii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</si>
  <si>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</si>
  <si>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</si>
  <si>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</si>
  <si>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</si>
  <si>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</si>
  <si>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</si>
  <si>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</si>
  <si>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 xml:space="preserve">                    din care: Acţiuni în fonduri de investiţii</t>
  </si>
  <si>
    <t xml:space="preserve">                    din care: Acţiuni ale fondurilor pieţei de capital</t>
  </si>
  <si>
    <t xml:space="preserve">        Reinvestirea profiturilor, altele decât ale fondurilor de investiţii</t>
  </si>
  <si>
    <t xml:space="preserve">        Reinvestirea profiturilor ale fondurilor de investiții</t>
  </si>
  <si>
    <t xml:space="preserve">    Titluri de creanţă</t>
  </si>
  <si>
    <t xml:space="preserve">    Credite comerciale si avansuri</t>
  </si>
  <si>
    <t xml:space="preserve">    Alte creanţe</t>
  </si>
  <si>
    <t>null</t>
  </si>
  <si>
    <t>Investiţii directe în economia națională</t>
  </si>
  <si>
    <t xml:space="preserve">    Titluri de angajamente</t>
  </si>
  <si>
    <r>
      <rPr>
        <b/>
        <sz val="10"/>
        <color rgb="FF000000"/>
        <rFont val="Times New Roman"/>
        <family val="1"/>
        <charset val="204"/>
      </rPr>
      <t xml:space="preserve">    Alte angajamente</t>
    </r>
  </si>
  <si>
    <t>Construcţii</t>
  </si>
  <si>
    <t>Servicii de asigurări şi pensii</t>
  </si>
  <si>
    <t>Servicii financiare</t>
  </si>
  <si>
    <t>Taxe pentru utilizarea proprietăţii intelectuale (n.a.p.)</t>
  </si>
  <si>
    <t>Servicii de telecomunicaţii, de informatică şi de informații</t>
  </si>
  <si>
    <t>Alte servicii pentru afaceri</t>
  </si>
  <si>
    <t>Servicii personale, culturale şi de agrement</t>
  </si>
  <si>
    <t>Bunuri şi servicii ale administrației publice (n.a.p.)</t>
  </si>
  <si>
    <t xml:space="preserve">    Investiţii de portofoliu</t>
  </si>
  <si>
    <t xml:space="preserve">  Active de rezervă</t>
  </si>
  <si>
    <t xml:space="preserve">  Alte investiţii</t>
  </si>
  <si>
    <t>Tr. I*</t>
  </si>
  <si>
    <t>Tr. II*</t>
  </si>
  <si>
    <t>Tr. I 2024*</t>
  </si>
  <si>
    <t>Tr. II 2024*</t>
  </si>
  <si>
    <t>Tr. I 2025*</t>
  </si>
  <si>
    <t>* date revizuite</t>
  </si>
  <si>
    <t>Gradul de influenţă**</t>
  </si>
  <si>
    <t>*** În vederea asigurării comparabilității datelor, Ucraina a fost exclusă din componența CSI pentru întreg rândul dinamic</t>
  </si>
  <si>
    <t>Ucraina***</t>
  </si>
  <si>
    <t>31.03. 2025*</t>
  </si>
  <si>
    <t>31.03.2025*</t>
  </si>
  <si>
    <t xml:space="preserve">* date revizuite
</t>
  </si>
  <si>
    <t>** gradul de influenţă la creşterea (+), scăderea (-) exportului de bunuri</t>
  </si>
  <si>
    <t>** gradul de influenţă la creşterea (+), scăderea (-) importului de bunuri</t>
  </si>
  <si>
    <t>** gradul de influenţă la creşterea (+), scăderea (-) reexportului de bunuri</t>
  </si>
  <si>
    <t xml:space="preserve">   Elveția</t>
  </si>
  <si>
    <t xml:space="preserve">       Altele</t>
  </si>
  <si>
    <t xml:space="preserve">          Credit</t>
  </si>
  <si>
    <t xml:space="preserve">          Debit</t>
  </si>
  <si>
    <t>Notă: Recalculul datelor a fost realizat în baza cross-cursului fără rotungiri.</t>
  </si>
  <si>
    <t xml:space="preserve">     Servicii de turism în cadrul călătoriilor şi a transportului de pasageri</t>
  </si>
  <si>
    <t xml:space="preserve"> Servicii poştale şi de curierat</t>
  </si>
  <si>
    <t xml:space="preserve">Anexa 14. Poziţia investiţională internaţională a Republicii Moldova la 31.03.2025, cu detalii suplimentare </t>
  </si>
  <si>
    <t xml:space="preserve">      Societăţi nefinanciare</t>
  </si>
  <si>
    <t xml:space="preserve">      Gospodăriile populaţiei şi IFSLISGP</t>
  </si>
  <si>
    <t xml:space="preserve">        Pe termen scurt</t>
  </si>
  <si>
    <t xml:space="preserve">        Pe termen lung</t>
  </si>
  <si>
    <t>Poziția la
31.12.
2024*</t>
  </si>
  <si>
    <t>Poziția la
31.03.
2025*</t>
  </si>
  <si>
    <t xml:space="preserve">      Derivate financiare</t>
  </si>
  <si>
    <t>din care:  GP şi IFSLISGP</t>
  </si>
  <si>
    <t xml:space="preserve">Anexa 15. Poziţia investiţională internaţională a Republicii Moldova la 30.06.2025, cu detalii suplimentare </t>
  </si>
  <si>
    <t>Alte active / pasive financiare</t>
  </si>
  <si>
    <t>Sisteme de asigurări, de pensii și scheme de garanții standardizate</t>
  </si>
  <si>
    <t xml:space="preserve">    Derivate financiare</t>
  </si>
  <si>
    <t xml:space="preserve">  Derivate financiare</t>
  </si>
  <si>
    <t xml:space="preserve">          termen scurt</t>
  </si>
  <si>
    <t xml:space="preserve">          termen lung</t>
  </si>
  <si>
    <t xml:space="preserve">         termen scurt</t>
  </si>
  <si>
    <t xml:space="preserve">         termen lung</t>
  </si>
  <si>
    <t xml:space="preserve">     Gospodăriile populaţiei şi IFSLISGP</t>
  </si>
  <si>
    <t>Libia</t>
  </si>
  <si>
    <t>de 2,1 ori</t>
  </si>
  <si>
    <t>de 2,2 ori</t>
  </si>
  <si>
    <t>Mexic</t>
  </si>
  <si>
    <t>Argentina</t>
  </si>
  <si>
    <t>Taiwan</t>
  </si>
  <si>
    <t>Arabia Saudită</t>
  </si>
  <si>
    <t>de 5,7 ori</t>
  </si>
  <si>
    <t>31.03.
2025*</t>
  </si>
  <si>
    <t>din care: Societăţi nefinanciare</t>
  </si>
  <si>
    <t>Alte creanţe / angajamente</t>
  </si>
  <si>
    <t xml:space="preserve">    Societăţi care acceptă depozite, cu ecxepția băncii centrale</t>
  </si>
  <si>
    <t xml:space="preserve">   Societăţi care acceptă depozite, cu ecxepția băncii centrale</t>
  </si>
  <si>
    <t xml:space="preserve">     Societăţi care acceptă depozite, cu ecxepția băncii centrale</t>
  </si>
  <si>
    <t xml:space="preserve">            Societăţi care acceptă depozite, cu ecxepția băncii centrale</t>
  </si>
  <si>
    <t xml:space="preserve">Anexa 1. Balanţa de plăţi a Republicii Moldova pentru anul 2024 - trimestrul III 2025, prezentare standard </t>
  </si>
  <si>
    <t>Tr. I</t>
  </si>
  <si>
    <t>Tr. III</t>
  </si>
  <si>
    <t>Tr. IV</t>
  </si>
  <si>
    <t>Anexa 2. Balanţa de plăţi a Republicii Moldova pentru anul 2024 - trimestrul III 2025, prezentare standard</t>
  </si>
  <si>
    <t xml:space="preserve">Anexa 3. Balanţa de plăţi a Republicii Moldova pentru trimestrul III 2024 -trimestrul III 2025, prezentare desfășurată </t>
  </si>
  <si>
    <t>Tr. III 2024</t>
  </si>
  <si>
    <t>Tr. IV 2024</t>
  </si>
  <si>
    <t>Tr. II 2025*</t>
  </si>
  <si>
    <t xml:space="preserve">Anexa 4. Sinteza balanţei de plăţi a Republicii Moldova pentru anul 2024 - trimestrul III 2025, prezentare analitică </t>
  </si>
  <si>
    <t>Ponderea
Tr. III 2025</t>
  </si>
  <si>
    <t>Tr. III 2025 /
Tr. III 2024</t>
  </si>
  <si>
    <t>Tr. III 2025 / Tr. III 2024</t>
  </si>
  <si>
    <t>Anexa 5. Exportul de bunuri pe grupuri de ţări, conform balanței de plăți, pentru anul 2024 - trimestrul III 2025</t>
  </si>
  <si>
    <t>Anexa 6. Importul de bunuri pe grupuri de ţări, conform balanței de plăți, pentru anul 2024 - trimestrul III 2025</t>
  </si>
  <si>
    <t>Ponderea
Tr. III 
2025</t>
  </si>
  <si>
    <r>
      <t xml:space="preserve">Tr. III 2025/
Tr. 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III 2024</t>
    </r>
  </si>
  <si>
    <t>Anexa 7. Exportul de bunuri pe principalele categorii de mărfuri, conform balanței de plăți, pentru anul 2024 - trimestrul III 2025</t>
  </si>
  <si>
    <t>Anexa 8. Importul de bunuri pe principalele categorii de mărfuri, conform balanței de plăți, pentru anul 2024 - trimestrul III 2025</t>
  </si>
  <si>
    <t>Anexa 9. Reexportul de bunuri, conform statisticii comerțului internațional cu bunuri (IMTS) fără bunurile pentru/după prelucrare, pe grupuri de ţări, pentru anul 2024 - trimestrul III 2025</t>
  </si>
  <si>
    <t>Tr. III 2025</t>
  </si>
  <si>
    <t>30.09.
2025</t>
  </si>
  <si>
    <t>30.06.
2025*</t>
  </si>
  <si>
    <t>31.03.
2024</t>
  </si>
  <si>
    <t>30.06.
2024</t>
  </si>
  <si>
    <t>30.09.
2024</t>
  </si>
  <si>
    <t>31.12.
2024</t>
  </si>
  <si>
    <t xml:space="preserve">Anexa 12. Poziţia investiţională internaţională a Republicii Moldova, pentru perioada 31.03.2024 - 30.09.2025, sinteza generală </t>
  </si>
  <si>
    <t>Poziția la
30.06.
2025*</t>
  </si>
  <si>
    <t xml:space="preserve">Anexa 16. Poziţia investiţională internaţională a Republicii Moldova la 30.09.2025, cu detalii suplimentare </t>
  </si>
  <si>
    <t>Poziția la
31.06.
2025*</t>
  </si>
  <si>
    <t>Poziția la
30.09.
2025</t>
  </si>
  <si>
    <t>Anexa 17. Poziţia investiţională internaţională a Republicii Moldova  pentru perioada 31.03.2024 - 30.09.2025, prezentare analitică, sectorială</t>
  </si>
  <si>
    <t>30.06.2025*</t>
  </si>
  <si>
    <t>Anexa 18. Poziţia investiţională internaţională a Republicii Moldova pentru perioada 31.03.2024 - 30.09.2025, prezentare analitică, pe instrumente</t>
  </si>
  <si>
    <t>Anexa 19. Poziţia investiţională internaţională a Republicii Moldova pentru perioada 31.03.2024 - 30.09.2025, prezentare analitică, pe scadențe</t>
  </si>
  <si>
    <t>Anexa 20. Poziția investițiilor directe, conform principiului direcțional, pentru perioada 31.03.2024 - 30.09.2025</t>
  </si>
  <si>
    <t>Anexa 21. Datoria externă a Republicii Moldova pentru perioada 31.03.2024-30.09.2025, prezentare sectorială</t>
  </si>
  <si>
    <t>Anexa 23. Datoria externă publică şi privată pentru perioada 31.03.2024-30.09.2025</t>
  </si>
  <si>
    <t>Anexa 22. Datoria externă a Republicii Moldova pentru perioada 31.03.2024-30.09.2025, prezentare sectorială</t>
  </si>
  <si>
    <t>Anexa 13. Poziţia investiţională internaţională a Republicii Moldova, pentru perioada 31.03.2024 - 30.09.2025, sinteza generală</t>
  </si>
  <si>
    <t>n.a.</t>
  </si>
  <si>
    <t xml:space="preserve"> Sisteme de asigurări, de pensii şi scheme de garanţii standardizate</t>
  </si>
  <si>
    <t xml:space="preserve">       Societăți nefinanciare</t>
  </si>
  <si>
    <t xml:space="preserve">       Gospodăriile populaţiei şi IFSLISGP</t>
  </si>
  <si>
    <t xml:space="preserve">          Pe termen scurt</t>
  </si>
  <si>
    <t xml:space="preserve">          Pe termen lung</t>
  </si>
  <si>
    <t xml:space="preserve">    Societăţi care acceptă depozite, cu excepția băncii centrale</t>
  </si>
  <si>
    <t xml:space="preserve">     Societăţi care acceptă depozite, cu excepția băncii centrale</t>
  </si>
  <si>
    <t xml:space="preserve">   Societăţi care acceptă depozite, cu excepția băncii centrale</t>
  </si>
  <si>
    <t>Anexa 10. Reexportul de bunuri, conform statisticii comerțului internațional cu bunuri (IMTS) fără bunurile pentru/după prelucrare, pe categorii de mărfuri, pentru anul 2024 - trimestrul III 2025</t>
  </si>
  <si>
    <t>de 3,8 ori</t>
  </si>
  <si>
    <t>Hong-Kong</t>
  </si>
  <si>
    <t>SUA</t>
  </si>
  <si>
    <t>de 4,9 ori</t>
  </si>
  <si>
    <t>de 4,6 ori</t>
  </si>
  <si>
    <t>de 4,8 ori</t>
  </si>
  <si>
    <t>Bosnia și Herțegovina</t>
  </si>
  <si>
    <t>Muntenegru</t>
  </si>
  <si>
    <t>Ghana</t>
  </si>
  <si>
    <t>Macedonia de Nord</t>
  </si>
  <si>
    <t>Nepal</t>
  </si>
  <si>
    <t xml:space="preserve">Coasta de Fildeș </t>
  </si>
  <si>
    <t>Norvegia</t>
  </si>
  <si>
    <t>de 3,3 ori</t>
  </si>
  <si>
    <t>de 2,5 ori</t>
  </si>
  <si>
    <t>de 5,3 ori</t>
  </si>
  <si>
    <t>de 9,2 ori</t>
  </si>
  <si>
    <t>de 3,1 ori</t>
  </si>
  <si>
    <t>de 2,8 ori</t>
  </si>
  <si>
    <t>Luxemburg</t>
  </si>
  <si>
    <t>Uruguay</t>
  </si>
  <si>
    <t>Singapore</t>
  </si>
  <si>
    <t xml:space="preserve">Thailanda </t>
  </si>
  <si>
    <t>Malaiezia</t>
  </si>
  <si>
    <t>de 5,5 ori</t>
  </si>
  <si>
    <t>de 22,7 ori</t>
  </si>
  <si>
    <t>de 2,6 ori</t>
  </si>
  <si>
    <t>de 2,9 ori</t>
  </si>
  <si>
    <t>XII.  Încălţăminte, obiecte de acoperit capul, umbrele, bastoane, bice, părţi ale acestora; pene şi puf prelucrate şi articole din acestea; flori artificiale</t>
  </si>
  <si>
    <t>Societăți care acceptă depozite, cu excepția băncii centrale</t>
  </si>
  <si>
    <t xml:space="preserve">Anexa 11. Comerțul cu servicii conform clasificatorului EBOPS pentru perioada trimestrul II 2024 - tr. III 2025 </t>
  </si>
  <si>
    <t>Societăţi care acceptă depozite, cu excepția băncii centrale</t>
  </si>
  <si>
    <t xml:space="preserve">            Societăţi care acceptă depozite, cu excepția băncii centrale</t>
  </si>
  <si>
    <t>+38,6%</t>
  </si>
  <si>
    <t>+25,3%</t>
  </si>
  <si>
    <t>+45,6%</t>
  </si>
  <si>
    <t>de 2,3 ori</t>
  </si>
  <si>
    <t>+51,2%</t>
  </si>
  <si>
    <t>+17,8%</t>
  </si>
  <si>
    <t>-34,9%</t>
  </si>
  <si>
    <t>+31,7%</t>
  </si>
  <si>
    <t>+28,0%</t>
  </si>
  <si>
    <t>-26,0%</t>
  </si>
  <si>
    <t>+56,5%</t>
  </si>
  <si>
    <t>+27,6%</t>
  </si>
  <si>
    <t>-0,9%</t>
  </si>
  <si>
    <t>+0,2%</t>
  </si>
  <si>
    <t>+39,5%</t>
  </si>
  <si>
    <t>+63,4%</t>
  </si>
  <si>
    <t>+8,0%</t>
  </si>
  <si>
    <t>+10,7%</t>
  </si>
  <si>
    <t>-8,8%</t>
  </si>
  <si>
    <t>+81,7%</t>
  </si>
  <si>
    <t>-7,2%</t>
  </si>
  <si>
    <t>-14,9%</t>
  </si>
  <si>
    <t>-2,5%</t>
  </si>
  <si>
    <t>+3,3%</t>
  </si>
  <si>
    <t>-17,1%</t>
  </si>
  <si>
    <t>+22,0%</t>
  </si>
  <si>
    <t>+87,9%</t>
  </si>
  <si>
    <t>-57,7%</t>
  </si>
  <si>
    <t>+22,9%</t>
  </si>
  <si>
    <t>-48,6%</t>
  </si>
  <si>
    <t>+93,8%</t>
  </si>
  <si>
    <t>+49,0%</t>
  </si>
  <si>
    <t>+41,9%</t>
  </si>
  <si>
    <t>-8,1%</t>
  </si>
  <si>
    <t>-22,8%</t>
  </si>
  <si>
    <t>+41,7%</t>
  </si>
  <si>
    <t>+61,7%</t>
  </si>
  <si>
    <t>+27,9%</t>
  </si>
  <si>
    <t>-43,8%</t>
  </si>
  <si>
    <t>+3,1%</t>
  </si>
  <si>
    <t>-36,9%</t>
  </si>
  <si>
    <t>+35,4%</t>
  </si>
  <si>
    <t>+83,3%</t>
  </si>
  <si>
    <t>-98,1%</t>
  </si>
  <si>
    <t>+26,5%</t>
  </si>
  <si>
    <t>+8,9%</t>
  </si>
  <si>
    <t>+5,4%</t>
  </si>
  <si>
    <t>+7,5%</t>
  </si>
  <si>
    <t>+4,9%</t>
  </si>
  <si>
    <t>+28,2%</t>
  </si>
  <si>
    <t>+10,3%</t>
  </si>
  <si>
    <t>+10,0%</t>
  </si>
  <si>
    <t>+62,7%</t>
  </si>
  <si>
    <t>-33,3%</t>
  </si>
  <si>
    <t>+17,1%</t>
  </si>
  <si>
    <t>+67,5%</t>
  </si>
  <si>
    <t>-6,2%</t>
  </si>
  <si>
    <t>+20,1%</t>
  </si>
  <si>
    <t>+8,8%</t>
  </si>
  <si>
    <t>-16,7%</t>
  </si>
  <si>
    <t>+10,1%</t>
  </si>
  <si>
    <t>-2,4%</t>
  </si>
  <si>
    <t>+16,7%</t>
  </si>
  <si>
    <t>+37,7%</t>
  </si>
  <si>
    <t>+8,4%</t>
  </si>
  <si>
    <t>-17,9%</t>
  </si>
  <si>
    <t>+1,8%</t>
  </si>
  <si>
    <t>-45,8%</t>
  </si>
  <si>
    <t>-2,3%</t>
  </si>
  <si>
    <t>-76,1%</t>
  </si>
  <si>
    <t>-17,2%</t>
  </si>
  <si>
    <t>+17,5%</t>
  </si>
  <si>
    <t>+31,9%</t>
  </si>
  <si>
    <t>+19,3%</t>
  </si>
  <si>
    <t>+3,6%</t>
  </si>
  <si>
    <t>-1,2%</t>
  </si>
  <si>
    <t>+25,8%</t>
  </si>
  <si>
    <t>+42,8%</t>
  </si>
  <si>
    <t>+65,6%</t>
  </si>
  <si>
    <t>+1,7%</t>
  </si>
  <si>
    <t>+28,4%</t>
  </si>
  <si>
    <t>+8,7%</t>
  </si>
  <si>
    <t>+42,9%</t>
  </si>
  <si>
    <t>+32,8%</t>
  </si>
  <si>
    <t>+55,2%</t>
  </si>
  <si>
    <t>-41,2%</t>
  </si>
  <si>
    <t>+10,9%</t>
  </si>
  <si>
    <t>-3,1%</t>
  </si>
  <si>
    <t>+13,2%</t>
  </si>
  <si>
    <t>-4,4%</t>
  </si>
  <si>
    <t>+44,1%</t>
  </si>
  <si>
    <t>-23,4%</t>
  </si>
  <si>
    <t>+6,2%</t>
  </si>
  <si>
    <t>+10,8%</t>
  </si>
  <si>
    <t>+74,8%</t>
  </si>
  <si>
    <t>+79,8%</t>
  </si>
  <si>
    <t>-11,6%</t>
  </si>
  <si>
    <t>-24,9%</t>
  </si>
  <si>
    <t>+35,9%</t>
  </si>
  <si>
    <t>-10,8%</t>
  </si>
  <si>
    <t>-21,7%</t>
  </si>
  <si>
    <t>+13,3%</t>
  </si>
  <si>
    <t>-3,8%</t>
  </si>
  <si>
    <t>-5,6%</t>
  </si>
  <si>
    <t>+26,2%</t>
  </si>
  <si>
    <t>+23,0%</t>
  </si>
  <si>
    <t>+42,6%</t>
  </si>
  <si>
    <t>+22,6%</t>
  </si>
  <si>
    <t>-65,1%</t>
  </si>
  <si>
    <t>+40,9%</t>
  </si>
  <si>
    <t>-1,9%</t>
  </si>
  <si>
    <t>+43,4%</t>
  </si>
  <si>
    <t>+30,9%</t>
  </si>
  <si>
    <t>-38,2%</t>
  </si>
  <si>
    <t>+15,7%</t>
  </si>
  <si>
    <t>+12,6%</t>
  </si>
  <si>
    <t>+12,2%</t>
  </si>
  <si>
    <t>+18,3%</t>
  </si>
  <si>
    <t>+3,2%</t>
  </si>
  <si>
    <t>+9,7%</t>
  </si>
  <si>
    <t>+14,0%</t>
  </si>
  <si>
    <t>+2,2%</t>
  </si>
  <si>
    <t>+5,6%</t>
  </si>
  <si>
    <t>+15,2%</t>
  </si>
  <si>
    <t>-0,2%</t>
  </si>
  <si>
    <t>+22,2%</t>
  </si>
  <si>
    <t>+2,0%</t>
  </si>
  <si>
    <t>+35,3%</t>
  </si>
  <si>
    <t>+93,2%</t>
  </si>
  <si>
    <t>-10,9%</t>
  </si>
  <si>
    <t>-77,3%</t>
  </si>
  <si>
    <t>-39,8%</t>
  </si>
  <si>
    <t>-21,6%</t>
  </si>
  <si>
    <t>-19,7%</t>
  </si>
  <si>
    <t>-57,8%</t>
  </si>
  <si>
    <t>-8,9%</t>
  </si>
  <si>
    <t>-43,3%</t>
  </si>
  <si>
    <t>-39,3%</t>
  </si>
  <si>
    <t>-47,4%</t>
  </si>
  <si>
    <t>-78,8%</t>
  </si>
  <si>
    <t>de 10,2 ori</t>
  </si>
  <si>
    <t>-35,1%</t>
  </si>
  <si>
    <t>-8,6%</t>
  </si>
  <si>
    <t>de 226,2 ori</t>
  </si>
  <si>
    <t>-32,5%</t>
  </si>
  <si>
    <t>-34,1%</t>
  </si>
  <si>
    <t>-35,2%</t>
  </si>
  <si>
    <t>-24,5%</t>
  </si>
  <si>
    <t>-53,2%</t>
  </si>
  <si>
    <t>-6,9%</t>
  </si>
  <si>
    <t>-35,5%</t>
  </si>
  <si>
    <t>-16,9%</t>
  </si>
  <si>
    <t>-68,3%</t>
  </si>
  <si>
    <t>+54,2%</t>
  </si>
  <si>
    <t>+1,4%</t>
  </si>
  <si>
    <t>-44,0%</t>
  </si>
  <si>
    <t>+49,3%</t>
  </si>
  <si>
    <t>+8,3%</t>
  </si>
  <si>
    <t>-21,3%</t>
  </si>
  <si>
    <t>-78,3%</t>
  </si>
  <si>
    <t>-21,4%</t>
  </si>
  <si>
    <t>-19,3%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</si>
</sst>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</numFmts>
  <fonts count="1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4"/>
      <name val="Cambria"/>
      <family val="1"/>
      <charset val="204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sz val="12"/>
      <color rgb="FFFF0000"/>
      <name val="Cambria"/>
      <family val="1"/>
      <charset val="204"/>
    </font>
    <font>
      <b/>
      <i/>
      <sz val="8"/>
      <color indexed="8"/>
      <name val="Cambria"/>
      <family val="1"/>
      <charset val="204"/>
    </font>
    <font>
      <i/>
      <sz val="8"/>
      <color indexed="8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sz val="9"/>
      <name val="Cambria"/>
      <family val="1"/>
      <charset val="238"/>
    </font>
    <font>
      <sz val="11"/>
      <name val="Calibri"/>
      <family val="2"/>
      <charset val="204"/>
      <scheme val="minor"/>
    </font>
    <font>
      <b/>
      <sz val="9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9"/>
      <color rgb="FFFFFFFF"/>
      <name val="Cambria"/>
      <family val="1"/>
      <charset val="238"/>
    </font>
    <font>
      <i/>
      <sz val="9"/>
      <name val="Cambria"/>
      <family val="1"/>
      <charset val="238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0000"/>
      <name val="Times New Roman"/>
      <family val="2"/>
      <charset val="238"/>
    </font>
    <font>
      <sz val="11"/>
      <color theme="0"/>
      <name val="Calibri"/>
      <family val="2"/>
      <charset val="204"/>
      <scheme val="minor"/>
    </font>
    <font>
      <sz val="9"/>
      <color rgb="FF000000"/>
      <name val="Cambria"/>
      <family val="1"/>
      <charset val="204"/>
    </font>
    <font>
      <b/>
      <sz val="10"/>
      <color rgb="FF000000"/>
      <name val="Times New Roman"/>
      <family val="2"/>
      <charset val="238"/>
    </font>
    <font>
      <b/>
      <sz val="9"/>
      <color theme="1"/>
      <name val="Cambria"/>
      <family val="1"/>
    </font>
    <font>
      <b/>
      <i/>
      <sz val="9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4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9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67" fillId="0" borderId="0"/>
    <xf numFmtId="0" fontId="18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1" fillId="0" borderId="0"/>
    <xf numFmtId="0" fontId="67" fillId="0" borderId="0"/>
    <xf numFmtId="0" fontId="4" fillId="0" borderId="0" applyFill="0" applyProtection="0"/>
    <xf numFmtId="0" fontId="1" fillId="0" borderId="0"/>
    <xf numFmtId="0" fontId="23" fillId="0" borderId="0"/>
    <xf numFmtId="0" fontId="7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1" fillId="0" borderId="0"/>
    <xf numFmtId="0" fontId="71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  <xf numFmtId="0" fontId="67" fillId="0" borderId="0"/>
    <xf numFmtId="9" fontId="67" fillId="0" borderId="0" applyFont="0" applyFill="0" applyBorder="0" applyAlignment="0" applyProtection="0"/>
  </cellStyleXfs>
  <cellXfs count="489">
    <xf numFmtId="0" fontId="0" fillId="0" borderId="0" xfId="0"/>
    <xf numFmtId="0" fontId="73" fillId="0" borderId="0" xfId="0" applyFont="1"/>
    <xf numFmtId="0" fontId="73" fillId="0" borderId="0" xfId="86" applyFont="1"/>
    <xf numFmtId="0" fontId="5" fillId="0" borderId="0" xfId="0" applyFont="1" applyAlignment="1">
      <alignment horizontal="right"/>
    </xf>
    <xf numFmtId="0" fontId="8" fillId="0" borderId="0" xfId="0" applyFont="1"/>
    <xf numFmtId="0" fontId="77" fillId="0" borderId="0" xfId="0" applyFont="1"/>
    <xf numFmtId="0" fontId="79" fillId="0" borderId="0" xfId="0" applyFont="1"/>
    <xf numFmtId="0" fontId="77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0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7" fillId="0" borderId="0" xfId="86" applyFont="1"/>
    <xf numFmtId="4" fontId="77" fillId="0" borderId="0" xfId="86" applyNumberFormat="1" applyFont="1"/>
    <xf numFmtId="0" fontId="5" fillId="0" borderId="0" xfId="50" applyFont="1" applyFill="1" applyProtection="1"/>
    <xf numFmtId="49" fontId="5" fillId="0" borderId="0" xfId="0" applyNumberFormat="1" applyFont="1" applyAlignment="1">
      <alignment wrapText="1"/>
    </xf>
    <xf numFmtId="0" fontId="82" fillId="0" borderId="0" xfId="0" applyFont="1"/>
    <xf numFmtId="0" fontId="7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10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0" fontId="84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4" fontId="85" fillId="0" borderId="13" xfId="0" applyNumberFormat="1" applyFont="1" applyBorder="1" applyAlignment="1">
      <alignment vertical="top"/>
    </xf>
    <xf numFmtId="0" fontId="84" fillId="0" borderId="13" xfId="50" applyFont="1" applyFill="1" applyBorder="1" applyAlignment="1" applyProtection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>
      <alignment horizontal="right" vertical="top"/>
    </xf>
    <xf numFmtId="0" fontId="11" fillId="0" borderId="0" xfId="0" applyFont="1"/>
    <xf numFmtId="0" fontId="85" fillId="0" borderId="0" xfId="0" applyFont="1" applyAlignment="1">
      <alignment wrapText="1"/>
    </xf>
    <xf numFmtId="0" fontId="84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indent="1"/>
    </xf>
    <xf numFmtId="0" fontId="84" fillId="0" borderId="16" xfId="0" applyFont="1" applyBorder="1" applyAlignment="1">
      <alignment horizontal="left" vertical="center" indent="1"/>
    </xf>
    <xf numFmtId="0" fontId="85" fillId="0" borderId="0" xfId="91" applyFont="1" applyAlignment="1">
      <alignment vertical="top"/>
    </xf>
    <xf numFmtId="0" fontId="10" fillId="0" borderId="13" xfId="85" applyFont="1" applyBorder="1"/>
    <xf numFmtId="0" fontId="84" fillId="0" borderId="0" xfId="86" applyFont="1"/>
    <xf numFmtId="0" fontId="11" fillId="0" borderId="13" xfId="90" applyFont="1" applyBorder="1" applyAlignment="1">
      <alignment vertical="top" wrapText="1"/>
    </xf>
    <xf numFmtId="2" fontId="84" fillId="0" borderId="13" xfId="86" applyNumberFormat="1" applyFont="1" applyBorder="1" applyAlignment="1">
      <alignment vertical="top"/>
    </xf>
    <xf numFmtId="165" fontId="84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3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84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4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4" fontId="10" fillId="0" borderId="13" xfId="83" applyNumberFormat="1" applyFont="1" applyBorder="1" applyAlignment="1">
      <alignment horizontal="right" vertical="top"/>
    </xf>
    <xf numFmtId="0" fontId="10" fillId="0" borderId="15" xfId="98" applyFont="1" applyBorder="1" applyAlignment="1">
      <alignment horizontal="center" vertical="center" wrapText="1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84" fillId="0" borderId="0" xfId="88" applyFont="1"/>
    <xf numFmtId="0" fontId="86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0" fontId="11" fillId="0" borderId="0" xfId="88" applyFont="1" applyAlignment="1">
      <alignment vertical="top"/>
    </xf>
    <xf numFmtId="0" fontId="85" fillId="0" borderId="0" xfId="0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3" fillId="0" borderId="0" xfId="0" applyFont="1"/>
    <xf numFmtId="0" fontId="85" fillId="0" borderId="0" xfId="0" applyFont="1"/>
    <xf numFmtId="0" fontId="11" fillId="0" borderId="0" xfId="50" applyFont="1" applyFill="1" applyProtection="1"/>
    <xf numFmtId="4" fontId="84" fillId="0" borderId="0" xfId="0" applyNumberFormat="1" applyFont="1"/>
    <xf numFmtId="0" fontId="12" fillId="0" borderId="0" xfId="0" applyFont="1"/>
    <xf numFmtId="0" fontId="10" fillId="0" borderId="0" xfId="98" applyFont="1"/>
    <xf numFmtId="0" fontId="10" fillId="0" borderId="0" xfId="85" applyFont="1" applyAlignment="1">
      <alignment vertical="center"/>
    </xf>
    <xf numFmtId="0" fontId="85" fillId="0" borderId="0" xfId="88" applyFont="1"/>
    <xf numFmtId="0" fontId="11" fillId="0" borderId="0" xfId="115" applyFont="1"/>
    <xf numFmtId="0" fontId="84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3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4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3" fillId="27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4" fontId="83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2" fontId="84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0" fontId="84" fillId="0" borderId="0" xfId="88" applyFont="1" applyAlignment="1">
      <alignment horizontal="right" vertical="top"/>
    </xf>
    <xf numFmtId="4" fontId="10" fillId="0" borderId="13" xfId="117" applyNumberFormat="1" applyFont="1" applyBorder="1" applyAlignment="1">
      <alignment vertical="top"/>
    </xf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4" fillId="0" borderId="0" xfId="88" applyNumberFormat="1" applyFont="1" applyAlignment="1">
      <alignment horizontal="right" vertical="top"/>
    </xf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87" fillId="0" borderId="0" xfId="0" applyFont="1"/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2" fontId="84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3" fillId="0" borderId="26" xfId="73" applyFont="1" applyFill="1" applyBorder="1" applyAlignment="1">
      <alignment wrapText="1"/>
    </xf>
    <xf numFmtId="0" fontId="73" fillId="0" borderId="26" xfId="73" applyFont="1" applyFill="1" applyBorder="1" applyAlignment="1">
      <alignment vertical="top" wrapText="1"/>
    </xf>
    <xf numFmtId="0" fontId="88" fillId="0" borderId="0" xfId="88" applyFont="1" applyAlignment="1">
      <alignment horizontal="right" vertical="top"/>
    </xf>
    <xf numFmtId="0" fontId="89" fillId="0" borderId="0" xfId="88" applyFont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165" fontId="10" fillId="0" borderId="13" xfId="86" applyNumberFormat="1" applyFont="1" applyBorder="1" applyAlignment="1">
      <alignment horizontal="center" vertical="top"/>
    </xf>
    <xf numFmtId="2" fontId="73" fillId="0" borderId="0" xfId="0" applyNumberFormat="1" applyFont="1"/>
    <xf numFmtId="2" fontId="84" fillId="0" borderId="0" xfId="0" applyNumberFormat="1" applyFont="1"/>
    <xf numFmtId="4" fontId="73" fillId="0" borderId="0" xfId="0" applyNumberFormat="1" applyFont="1"/>
    <xf numFmtId="4" fontId="84" fillId="0" borderId="0" xfId="0" applyNumberFormat="1" applyFont="1" applyAlignment="1">
      <alignment vertical="top"/>
    </xf>
    <xf numFmtId="0" fontId="66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84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0" fontId="9" fillId="28" borderId="0" xfId="0" applyFont="1" applyFill="1"/>
    <xf numFmtId="0" fontId="11" fillId="28" borderId="0" xfId="0" applyFont="1" applyFill="1"/>
    <xf numFmtId="0" fontId="5" fillId="28" borderId="0" xfId="0" applyFont="1" applyFill="1" applyAlignment="1">
      <alignment vertical="top"/>
    </xf>
    <xf numFmtId="0" fontId="10" fillId="28" borderId="13" xfId="85" applyFont="1" applyFill="1" applyBorder="1" applyAlignment="1">
      <alignment horizontal="center" vertical="top"/>
    </xf>
    <xf numFmtId="0" fontId="5" fillId="28" borderId="0" xfId="0" applyFont="1" applyFill="1"/>
    <xf numFmtId="0" fontId="10" fillId="28" borderId="13" xfId="0" applyFont="1" applyFill="1" applyBorder="1" applyAlignment="1">
      <alignment horizontal="left" vertical="justify"/>
    </xf>
    <xf numFmtId="4" fontId="10" fillId="28" borderId="13" xfId="0" applyNumberFormat="1" applyFont="1" applyFill="1" applyBorder="1" applyAlignment="1">
      <alignment vertical="top"/>
    </xf>
    <xf numFmtId="4" fontId="11" fillId="28" borderId="13" xfId="0" applyNumberFormat="1" applyFont="1" applyFill="1" applyBorder="1" applyAlignment="1">
      <alignment vertical="top"/>
    </xf>
    <xf numFmtId="0" fontId="11" fillId="28" borderId="13" xfId="0" applyFont="1" applyFill="1" applyBorder="1" applyAlignment="1">
      <alignment horizontal="left" wrapText="1" indent="1"/>
    </xf>
    <xf numFmtId="0" fontId="11" fillId="28" borderId="0" xfId="0" applyFont="1" applyFill="1" applyAlignment="1">
      <alignment wrapText="1"/>
    </xf>
    <xf numFmtId="0" fontId="10" fillId="28" borderId="13" xfId="0" applyFont="1" applyFill="1" applyBorder="1" applyAlignment="1">
      <alignment horizontal="left"/>
    </xf>
    <xf numFmtId="0" fontId="11" fillId="28" borderId="13" xfId="0" applyFont="1" applyFill="1" applyBorder="1" applyAlignment="1">
      <alignment horizontal="left" wrapText="1"/>
    </xf>
    <xf numFmtId="0" fontId="90" fillId="0" borderId="0" xfId="0" applyFont="1"/>
    <xf numFmtId="0" fontId="10" fillId="0" borderId="16" xfId="50" applyFont="1" applyFill="1" applyBorder="1" applyAlignment="1" applyProtection="1">
      <alignment horizontal="left" vertical="top" wrapText="1"/>
    </xf>
    <xf numFmtId="2" fontId="96" fillId="29" borderId="13" xfId="0" applyNumberFormat="1" applyFont="1" applyFill="1" applyBorder="1" applyAlignment="1">
      <alignment horizontal="right"/>
    </xf>
    <xf numFmtId="0" fontId="96" fillId="29" borderId="13" xfId="0" applyFont="1" applyFill="1" applyBorder="1" applyAlignment="1">
      <alignment horizontal="left" vertical="top"/>
    </xf>
    <xf numFmtId="0" fontId="97" fillId="29" borderId="13" xfId="0" applyFont="1" applyFill="1" applyBorder="1" applyAlignment="1">
      <alignment horizontal="left" vertical="top"/>
    </xf>
    <xf numFmtId="0" fontId="94" fillId="29" borderId="13" xfId="0" applyFont="1" applyFill="1" applyBorder="1" applyAlignment="1">
      <alignment horizontal="left" vertical="top" wrapText="1"/>
    </xf>
    <xf numFmtId="0" fontId="96" fillId="29" borderId="13" xfId="0" applyFont="1" applyFill="1" applyBorder="1" applyAlignment="1">
      <alignment horizontal="left" vertical="top" wrapText="1"/>
    </xf>
    <xf numFmtId="4" fontId="77" fillId="0" borderId="0" xfId="0" applyNumberFormat="1" applyFont="1" applyAlignment="1">
      <alignment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6" fillId="29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11" fillId="0" borderId="13" xfId="115" applyNumberFormat="1" applyFont="1" applyBorder="1" applyAlignment="1">
      <alignment horizontal="right" vertical="top"/>
    </xf>
    <xf numFmtId="0" fontId="11" fillId="28" borderId="0" xfId="85" applyFont="1" applyFill="1" applyAlignment="1">
      <alignment horizontal="right"/>
    </xf>
    <xf numFmtId="0" fontId="84" fillId="0" borderId="13" xfId="0" applyFont="1" applyBorder="1"/>
    <xf numFmtId="2" fontId="84" fillId="0" borderId="0" xfId="0" applyNumberFormat="1" applyFont="1" applyAlignment="1">
      <alignment vertical="top"/>
    </xf>
    <xf numFmtId="0" fontId="10" fillId="0" borderId="13" xfId="0" applyFont="1" applyBorder="1" applyAlignment="1">
      <alignment horizontal="center" vertical="top"/>
    </xf>
    <xf numFmtId="4" fontId="10" fillId="0" borderId="13" xfId="0" applyNumberFormat="1" applyFont="1" applyBorder="1" applyAlignment="1">
      <alignment vertical="top" wrapText="1"/>
    </xf>
    <xf numFmtId="4" fontId="11" fillId="0" borderId="13" xfId="50" applyNumberFormat="1" applyFont="1" applyFill="1" applyBorder="1" applyAlignment="1" applyProtection="1">
      <alignment horizontal="right" vertical="top"/>
      <protection locked="0"/>
    </xf>
    <xf numFmtId="4" fontId="84" fillId="0" borderId="13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0" fontId="10" fillId="26" borderId="13" xfId="98" applyFont="1" applyFill="1" applyBorder="1" applyAlignment="1">
      <alignment wrapText="1"/>
    </xf>
    <xf numFmtId="4" fontId="10" fillId="0" borderId="13" xfId="85" applyNumberFormat="1" applyFont="1" applyBorder="1" applyAlignment="1">
      <alignment horizontal="right" vertical="top"/>
    </xf>
    <xf numFmtId="0" fontId="11" fillId="0" borderId="13" xfId="98" applyFont="1" applyBorder="1" applyAlignment="1">
      <alignment wrapText="1"/>
    </xf>
    <xf numFmtId="4" fontId="10" fillId="0" borderId="13" xfId="98" applyNumberFormat="1" applyFont="1" applyBorder="1"/>
    <xf numFmtId="4" fontId="11" fillId="0" borderId="13" xfId="98" applyNumberFormat="1" applyFont="1" applyBorder="1"/>
    <xf numFmtId="4" fontId="96" fillId="29" borderId="13" xfId="0" applyNumberFormat="1" applyFont="1" applyFill="1" applyBorder="1" applyAlignment="1">
      <alignment horizontal="right"/>
    </xf>
    <xf numFmtId="4" fontId="84" fillId="0" borderId="13" xfId="88" applyNumberFormat="1" applyFont="1" applyBorder="1" applyAlignment="1">
      <alignment horizontal="right"/>
    </xf>
    <xf numFmtId="4" fontId="85" fillId="0" borderId="13" xfId="88" applyNumberFormat="1" applyFont="1" applyBorder="1" applyAlignment="1">
      <alignment horizontal="right"/>
    </xf>
    <xf numFmtId="4" fontId="85" fillId="0" borderId="13" xfId="0" applyNumberFormat="1" applyFont="1" applyBorder="1" applyAlignment="1">
      <alignment horizontal="right" wrapText="1"/>
    </xf>
    <xf numFmtId="4" fontId="84" fillId="0" borderId="13" xfId="88" applyNumberFormat="1" applyFont="1" applyBorder="1" applyAlignment="1">
      <alignment horizontal="right" vertical="top"/>
    </xf>
    <xf numFmtId="0" fontId="10" fillId="0" borderId="13" xfId="98" applyFont="1" applyBorder="1" applyAlignment="1">
      <alignment wrapText="1"/>
    </xf>
    <xf numFmtId="0" fontId="96" fillId="0" borderId="13" xfId="0" applyFont="1" applyBorder="1" applyAlignment="1">
      <alignment horizontal="left" vertical="top"/>
    </xf>
    <xf numFmtId="4" fontId="10" fillId="0" borderId="13" xfId="93" applyNumberFormat="1" applyFont="1" applyBorder="1" applyAlignment="1">
      <alignment horizontal="right" vertical="top"/>
    </xf>
    <xf numFmtId="0" fontId="75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4" fillId="0" borderId="0" xfId="0" applyFont="1"/>
    <xf numFmtId="0" fontId="76" fillId="0" borderId="0" xfId="0" applyFont="1"/>
    <xf numFmtId="0" fontId="83" fillId="0" borderId="16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right" vertical="top"/>
    </xf>
    <xf numFmtId="0" fontId="84" fillId="0" borderId="16" xfId="0" applyFont="1" applyBorder="1" applyAlignment="1">
      <alignment horizontal="left" vertical="top" wrapText="1"/>
    </xf>
    <xf numFmtId="0" fontId="85" fillId="0" borderId="16" xfId="0" applyFont="1" applyBorder="1" applyAlignment="1">
      <alignment horizontal="left" vertical="top" wrapText="1"/>
    </xf>
    <xf numFmtId="0" fontId="78" fillId="0" borderId="0" xfId="0" applyFont="1"/>
    <xf numFmtId="0" fontId="84" fillId="0" borderId="23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top" wrapText="1"/>
    </xf>
    <xf numFmtId="0" fontId="79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85" fillId="0" borderId="0" xfId="0" applyFont="1" applyAlignment="1">
      <alignment horizontal="left" vertical="top"/>
    </xf>
    <xf numFmtId="0" fontId="7" fillId="0" borderId="0" xfId="0" applyFont="1"/>
    <xf numFmtId="4" fontId="64" fillId="0" borderId="13" xfId="0" applyNumberFormat="1" applyFont="1" applyBorder="1" applyAlignment="1">
      <alignment vertical="top"/>
    </xf>
    <xf numFmtId="0" fontId="10" fillId="0" borderId="0" xfId="0" applyFont="1"/>
    <xf numFmtId="4" fontId="65" fillId="0" borderId="13" xfId="0" applyNumberFormat="1" applyFont="1" applyBorder="1" applyAlignment="1" applyProtection="1">
      <alignment vertical="top"/>
      <protection locked="0"/>
    </xf>
    <xf numFmtId="4" fontId="65" fillId="0" borderId="13" xfId="0" applyNumberFormat="1" applyFont="1" applyBorder="1" applyAlignment="1">
      <alignment vertical="top"/>
    </xf>
    <xf numFmtId="0" fontId="12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top" wrapText="1"/>
    </xf>
    <xf numFmtId="4" fontId="62" fillId="0" borderId="13" xfId="0" applyNumberFormat="1" applyFont="1" applyBorder="1" applyAlignment="1" applyProtection="1">
      <alignment vertical="top"/>
      <protection locked="0"/>
    </xf>
    <xf numFmtId="4" fontId="62" fillId="0" borderId="13" xfId="0" applyNumberFormat="1" applyFont="1" applyBorder="1" applyAlignment="1">
      <alignment vertical="top"/>
    </xf>
    <xf numFmtId="4" fontId="12" fillId="0" borderId="13" xfId="0" applyNumberFormat="1" applyFont="1" applyBorder="1" applyAlignment="1">
      <alignment vertical="top"/>
    </xf>
    <xf numFmtId="4" fontId="62" fillId="0" borderId="13" xfId="0" applyNumberFormat="1" applyFont="1" applyBorder="1" applyAlignment="1">
      <alignment vertical="top" wrapText="1"/>
    </xf>
    <xf numFmtId="0" fontId="84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 applyProtection="1">
      <alignment vertical="top"/>
      <protection locked="0"/>
    </xf>
    <xf numFmtId="4" fontId="64" fillId="0" borderId="13" xfId="0" applyNumberFormat="1" applyFont="1" applyBorder="1" applyAlignment="1" applyProtection="1">
      <alignment vertical="top"/>
      <protection locked="0"/>
    </xf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5" fillId="0" borderId="0" xfId="91" applyFont="1"/>
    <xf numFmtId="0" fontId="5" fillId="0" borderId="0" xfId="86" applyFont="1" applyAlignment="1">
      <alignment vertical="top"/>
    </xf>
    <xf numFmtId="0" fontId="5" fillId="0" borderId="0" xfId="91" applyFont="1" applyAlignment="1">
      <alignment vertical="center"/>
    </xf>
    <xf numFmtId="0" fontId="5" fillId="0" borderId="0" xfId="91" applyFont="1" applyAlignment="1">
      <alignment vertical="top"/>
    </xf>
    <xf numFmtId="2" fontId="11" fillId="0" borderId="13" xfId="0" applyNumberFormat="1" applyFont="1" applyBorder="1" applyAlignment="1">
      <alignment horizontal="right"/>
    </xf>
    <xf numFmtId="0" fontId="7" fillId="0" borderId="0" xfId="91" applyFont="1"/>
    <xf numFmtId="0" fontId="11" fillId="0" borderId="0" xfId="91" applyFont="1"/>
    <xf numFmtId="0" fontId="12" fillId="0" borderId="0" xfId="94" applyFont="1" applyAlignment="1">
      <alignment wrapText="1"/>
    </xf>
    <xf numFmtId="0" fontId="12" fillId="0" borderId="0" xfId="118" applyFont="1" applyAlignment="1">
      <alignment vertical="top" wrapText="1"/>
    </xf>
    <xf numFmtId="0" fontId="12" fillId="0" borderId="0" xfId="91" applyFont="1" applyAlignment="1">
      <alignment vertical="top"/>
    </xf>
    <xf numFmtId="4" fontId="10" fillId="0" borderId="14" xfId="0" applyNumberFormat="1" applyFont="1" applyBorder="1" applyAlignment="1">
      <alignment horizontal="right" vertical="top"/>
    </xf>
    <xf numFmtId="4" fontId="84" fillId="0" borderId="14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4" fontId="84" fillId="0" borderId="13" xfId="0" applyNumberFormat="1" applyFont="1" applyBorder="1" applyAlignment="1">
      <alignment horizontal="right" vertical="top" wrapText="1"/>
    </xf>
    <xf numFmtId="0" fontId="96" fillId="0" borderId="15" xfId="0" applyFont="1" applyBorder="1" applyAlignment="1">
      <alignment horizontal="left" vertical="top"/>
    </xf>
    <xf numFmtId="0" fontId="11" fillId="0" borderId="0" xfId="0" applyFont="1" applyAlignment="1">
      <alignment horizontal="left" vertical="center" indent="1"/>
    </xf>
    <xf numFmtId="0" fontId="102" fillId="0" borderId="13" xfId="88" applyFont="1" applyBorder="1" applyAlignment="1">
      <alignment vertical="top" wrapText="1"/>
    </xf>
    <xf numFmtId="14" fontId="100" fillId="0" borderId="13" xfId="88" applyNumberFormat="1" applyFont="1" applyBorder="1" applyAlignment="1">
      <alignment horizontal="center" vertical="center" wrapText="1"/>
    </xf>
    <xf numFmtId="0" fontId="100" fillId="0" borderId="13" xfId="88" applyFont="1" applyBorder="1" applyAlignment="1">
      <alignment vertical="top" wrapText="1"/>
    </xf>
    <xf numFmtId="4" fontId="100" fillId="0" borderId="13" xfId="88" applyNumberFormat="1" applyFont="1" applyBorder="1" applyAlignment="1">
      <alignment horizontal="right" vertical="top" wrapText="1"/>
    </xf>
    <xf numFmtId="2" fontId="103" fillId="0" borderId="13" xfId="93" applyNumberFormat="1" applyFont="1" applyBorder="1" applyAlignment="1">
      <alignment horizontal="left" vertical="top" wrapText="1"/>
    </xf>
    <xf numFmtId="4" fontId="103" fillId="0" borderId="13" xfId="88" applyNumberFormat="1" applyFont="1" applyBorder="1" applyAlignment="1">
      <alignment horizontal="right" vertical="top" wrapText="1"/>
    </xf>
    <xf numFmtId="2" fontId="98" fillId="0" borderId="13" xfId="93" applyNumberFormat="1" applyFont="1" applyBorder="1" applyAlignment="1">
      <alignment horizontal="left" vertical="top" wrapText="1"/>
    </xf>
    <xf numFmtId="4" fontId="98" fillId="0" borderId="13" xfId="88" applyNumberFormat="1" applyFont="1" applyBorder="1" applyAlignment="1">
      <alignment horizontal="right" vertical="top" wrapText="1"/>
    </xf>
    <xf numFmtId="0" fontId="103" fillId="0" borderId="13" xfId="88" applyFont="1" applyBorder="1" applyAlignment="1">
      <alignment horizontal="left" vertical="top" wrapText="1"/>
    </xf>
    <xf numFmtId="4" fontId="98" fillId="0" borderId="13" xfId="93" applyNumberFormat="1" applyFont="1" applyBorder="1" applyAlignment="1">
      <alignment horizontal="right" vertical="top"/>
    </xf>
    <xf numFmtId="2" fontId="103" fillId="0" borderId="13" xfId="115" applyNumberFormat="1" applyFont="1" applyBorder="1" applyAlignment="1">
      <alignment horizontal="left" vertical="top" wrapText="1"/>
    </xf>
    <xf numFmtId="4" fontId="103" fillId="0" borderId="13" xfId="115" applyNumberFormat="1" applyFont="1" applyBorder="1" applyAlignment="1">
      <alignment horizontal="right" vertical="top"/>
    </xf>
    <xf numFmtId="4" fontId="104" fillId="0" borderId="13" xfId="88" applyNumberFormat="1" applyFont="1" applyBorder="1" applyAlignment="1">
      <alignment horizontal="right"/>
    </xf>
    <xf numFmtId="4" fontId="104" fillId="0" borderId="13" xfId="88" applyNumberFormat="1" applyFont="1" applyBorder="1" applyAlignment="1">
      <alignment horizontal="right" vertical="top"/>
    </xf>
    <xf numFmtId="4" fontId="103" fillId="0" borderId="13" xfId="93" applyNumberFormat="1" applyFont="1" applyBorder="1" applyAlignment="1">
      <alignment horizontal="right" vertical="top"/>
    </xf>
    <xf numFmtId="0" fontId="100" fillId="0" borderId="13" xfId="88" applyFont="1" applyBorder="1" applyAlignment="1">
      <alignment horizontal="left" vertical="top" wrapText="1"/>
    </xf>
    <xf numFmtId="4" fontId="100" fillId="0" borderId="13" xfId="93" applyNumberFormat="1" applyFont="1" applyBorder="1" applyAlignment="1">
      <alignment horizontal="right" vertical="top"/>
    </xf>
    <xf numFmtId="2" fontId="98" fillId="0" borderId="13" xfId="93" applyNumberFormat="1" applyFont="1" applyBorder="1" applyAlignment="1">
      <alignment vertical="top" wrapText="1"/>
    </xf>
    <xf numFmtId="2" fontId="100" fillId="0" borderId="13" xfId="93" applyNumberFormat="1" applyFont="1" applyBorder="1" applyAlignment="1">
      <alignment vertical="top" wrapText="1"/>
    </xf>
    <xf numFmtId="4" fontId="100" fillId="0" borderId="13" xfId="115" applyNumberFormat="1" applyFont="1" applyBorder="1" applyAlignment="1">
      <alignment horizontal="right" vertical="top"/>
    </xf>
    <xf numFmtId="0" fontId="98" fillId="0" borderId="0" xfId="88" applyFont="1" applyAlignment="1">
      <alignment vertical="top"/>
    </xf>
    <xf numFmtId="4" fontId="104" fillId="0" borderId="0" xfId="88" applyNumberFormat="1" applyFont="1" applyAlignment="1">
      <alignment horizontal="right" vertical="top"/>
    </xf>
    <xf numFmtId="4" fontId="98" fillId="0" borderId="13" xfId="115" applyNumberFormat="1" applyFont="1" applyBorder="1" applyAlignment="1">
      <alignment horizontal="right" vertical="top"/>
    </xf>
    <xf numFmtId="4" fontId="105" fillId="0" borderId="13" xfId="88" applyNumberFormat="1" applyFont="1" applyBorder="1" applyAlignment="1">
      <alignment horizontal="right"/>
    </xf>
    <xf numFmtId="0" fontId="106" fillId="29" borderId="13" xfId="0" applyFont="1" applyFill="1" applyBorder="1" applyAlignment="1">
      <alignment horizontal="left" vertical="top"/>
    </xf>
    <xf numFmtId="4" fontId="104" fillId="0" borderId="13" xfId="0" applyNumberFormat="1" applyFont="1" applyBorder="1" applyAlignment="1">
      <alignment horizontal="right"/>
    </xf>
    <xf numFmtId="4" fontId="105" fillId="0" borderId="13" xfId="0" applyNumberFormat="1" applyFont="1" applyBorder="1" applyAlignment="1">
      <alignment horizontal="right" wrapText="1"/>
    </xf>
    <xf numFmtId="0" fontId="12" fillId="0" borderId="0" xfId="85" applyFont="1"/>
    <xf numFmtId="0" fontId="99" fillId="0" borderId="0" xfId="0" applyFont="1"/>
    <xf numFmtId="0" fontId="99" fillId="0" borderId="0" xfId="0" applyFont="1" applyAlignment="1">
      <alignment vertical="top" wrapText="1"/>
    </xf>
    <xf numFmtId="0" fontId="99" fillId="0" borderId="0" xfId="0" applyFont="1" applyAlignment="1">
      <alignment wrapText="1"/>
    </xf>
    <xf numFmtId="0" fontId="9" fillId="0" borderId="26" xfId="73" quotePrefix="1" applyFont="1" applyFill="1" applyBorder="1" applyAlignment="1">
      <alignment vertical="top" wrapText="1"/>
    </xf>
    <xf numFmtId="0" fontId="6" fillId="0" borderId="0" xfId="0" applyFont="1"/>
    <xf numFmtId="0" fontId="6" fillId="0" borderId="0" xfId="88" applyFont="1"/>
    <xf numFmtId="0" fontId="6" fillId="0" borderId="0" xfId="98" applyFont="1" applyAlignment="1">
      <alignment horizontal="left"/>
    </xf>
    <xf numFmtId="165" fontId="5" fillId="0" borderId="0" xfId="98" applyNumberFormat="1" applyFont="1"/>
    <xf numFmtId="0" fontId="99" fillId="0" borderId="17" xfId="0" applyFont="1" applyBorder="1" applyAlignment="1">
      <alignment horizontal="center"/>
    </xf>
    <xf numFmtId="0" fontId="107" fillId="0" borderId="0" xfId="0" applyFont="1" applyAlignment="1">
      <alignment wrapText="1"/>
    </xf>
    <xf numFmtId="0" fontId="107" fillId="0" borderId="0" xfId="0" applyFont="1" applyAlignment="1">
      <alignment vertical="top" wrapText="1"/>
    </xf>
    <xf numFmtId="0" fontId="14" fillId="0" borderId="26" xfId="73" quotePrefix="1" applyFont="1" applyFill="1" applyBorder="1" applyAlignment="1">
      <alignment vertical="top" wrapText="1"/>
    </xf>
    <xf numFmtId="0" fontId="14" fillId="0" borderId="26" xfId="73" applyFont="1" applyFill="1" applyBorder="1" applyAlignment="1">
      <alignment vertical="top" wrapText="1"/>
    </xf>
    <xf numFmtId="0" fontId="8" fillId="0" borderId="0" xfId="98" applyFont="1"/>
    <xf numFmtId="0" fontId="108" fillId="29" borderId="13" xfId="0" applyFont="1" applyFill="1" applyBorder="1" applyAlignment="1">
      <alignment horizontal="left" vertical="top"/>
    </xf>
    <xf numFmtId="4" fontId="11" fillId="0" borderId="13" xfId="98" applyNumberFormat="1" applyFont="1" applyBorder="1" applyAlignment="1">
      <alignment horizontal="right"/>
    </xf>
    <xf numFmtId="4" fontId="100" fillId="0" borderId="13" xfId="0" applyNumberFormat="1" applyFont="1" applyBorder="1" applyAlignment="1">
      <alignment vertical="top"/>
    </xf>
    <xf numFmtId="4" fontId="100" fillId="0" borderId="13" xfId="0" applyNumberFormat="1" applyFont="1" applyBorder="1" applyAlignment="1">
      <alignment vertical="top" wrapText="1"/>
    </xf>
    <xf numFmtId="4" fontId="100" fillId="0" borderId="13" xfId="85" applyNumberFormat="1" applyFont="1" applyBorder="1" applyAlignment="1">
      <alignment vertical="top"/>
    </xf>
    <xf numFmtId="2" fontId="109" fillId="29" borderId="27" xfId="0" applyNumberFormat="1" applyFont="1" applyFill="1" applyBorder="1" applyAlignment="1">
      <alignment horizontal="right"/>
    </xf>
    <xf numFmtId="0" fontId="10" fillId="0" borderId="17" xfId="97" applyFont="1" applyBorder="1" applyAlignment="1">
      <alignment horizontal="center" vertical="center" wrapText="1"/>
    </xf>
    <xf numFmtId="2" fontId="65" fillId="0" borderId="13" xfId="0" applyNumberFormat="1" applyFont="1" applyBorder="1" applyAlignment="1">
      <alignment horizontal="right"/>
    </xf>
    <xf numFmtId="2" fontId="65" fillId="0" borderId="13" xfId="0" applyNumberFormat="1" applyFont="1" applyBorder="1" applyAlignment="1">
      <alignment horizontal="right" vertical="top"/>
    </xf>
    <xf numFmtId="2" fontId="65" fillId="0" borderId="13" xfId="91" applyNumberFormat="1" applyFont="1" applyBorder="1" applyAlignment="1">
      <alignment horizontal="right"/>
    </xf>
    <xf numFmtId="2" fontId="65" fillId="0" borderId="13" xfId="91" applyNumberFormat="1" applyFont="1" applyBorder="1" applyAlignment="1">
      <alignment horizontal="right" vertical="top"/>
    </xf>
    <xf numFmtId="2" fontId="64" fillId="0" borderId="13" xfId="0" applyNumberFormat="1" applyFont="1" applyBorder="1" applyAlignment="1">
      <alignment horizontal="right"/>
    </xf>
    <xf numFmtId="2" fontId="65" fillId="0" borderId="13" xfId="0" applyNumberFormat="1" applyFont="1" applyBorder="1" applyAlignment="1">
      <alignment horizontal="right" vertical="center"/>
    </xf>
    <xf numFmtId="2" fontId="65" fillId="0" borderId="13" xfId="0" applyNumberFormat="1" applyFont="1" applyBorder="1" applyAlignment="1">
      <alignment horizontal="left" vertical="center" indent="1"/>
    </xf>
    <xf numFmtId="2" fontId="65" fillId="0" borderId="16" xfId="0" applyNumberFormat="1" applyFont="1" applyBorder="1" applyAlignment="1">
      <alignment horizontal="left" vertical="center" indent="1"/>
    </xf>
    <xf numFmtId="2" fontId="64" fillId="0" borderId="16" xfId="0" applyNumberFormat="1" applyFont="1" applyBorder="1" applyAlignment="1">
      <alignment horizontal="left" vertical="center"/>
    </xf>
    <xf numFmtId="2" fontId="65" fillId="0" borderId="13" xfId="91" applyNumberFormat="1" applyFont="1" applyBorder="1"/>
    <xf numFmtId="2" fontId="64" fillId="0" borderId="13" xfId="0" applyNumberFormat="1" applyFont="1" applyBorder="1" applyAlignment="1">
      <alignment horizontal="left" vertical="center" indent="1"/>
    </xf>
    <xf numFmtId="4" fontId="74" fillId="0" borderId="0" xfId="0" applyNumberFormat="1" applyFont="1"/>
    <xf numFmtId="165" fontId="9" fillId="28" borderId="0" xfId="0" applyNumberFormat="1" applyFont="1" applyFill="1"/>
    <xf numFmtId="4" fontId="85" fillId="0" borderId="0" xfId="0" applyNumberFormat="1" applyFont="1"/>
    <xf numFmtId="4" fontId="64" fillId="0" borderId="13" xfId="0" applyNumberFormat="1" applyFont="1" applyBorder="1" applyAlignment="1" applyProtection="1">
      <alignment horizontal="right" vertical="top"/>
      <protection locked="0"/>
    </xf>
    <xf numFmtId="4" fontId="110" fillId="0" borderId="13" xfId="0" applyNumberFormat="1" applyFont="1" applyBorder="1" applyAlignment="1">
      <alignment horizontal="right" vertical="top"/>
    </xf>
    <xf numFmtId="0" fontId="81" fillId="0" borderId="0" xfId="0" applyFont="1"/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 indent="1"/>
    </xf>
    <xf numFmtId="4" fontId="5" fillId="0" borderId="0" xfId="86" applyNumberFormat="1" applyFont="1"/>
    <xf numFmtId="0" fontId="10" fillId="0" borderId="23" xfId="85" applyFont="1" applyBorder="1" applyAlignment="1">
      <alignment vertical="top" wrapText="1"/>
    </xf>
    <xf numFmtId="0" fontId="10" fillId="0" borderId="23" xfId="85" applyFont="1" applyBorder="1" applyAlignment="1">
      <alignment wrapText="1"/>
    </xf>
    <xf numFmtId="4" fontId="11" fillId="0" borderId="13" xfId="86" applyNumberFormat="1" applyFont="1" applyBorder="1"/>
    <xf numFmtId="0" fontId="7" fillId="0" borderId="0" xfId="86" applyFont="1"/>
    <xf numFmtId="0" fontId="10" fillId="0" borderId="16" xfId="85" applyFont="1" applyBorder="1" applyAlignment="1">
      <alignment wrapText="1"/>
    </xf>
    <xf numFmtId="0" fontId="10" fillId="0" borderId="16" xfId="85" applyFont="1" applyBorder="1"/>
    <xf numFmtId="0" fontId="12" fillId="0" borderId="0" xfId="0" applyFont="1" applyAlignment="1">
      <alignment vertical="top"/>
    </xf>
    <xf numFmtId="165" fontId="11" fillId="0" borderId="0" xfId="86" applyNumberFormat="1" applyFont="1"/>
    <xf numFmtId="0" fontId="11" fillId="0" borderId="0" xfId="86" applyFont="1"/>
    <xf numFmtId="4" fontId="11" fillId="0" borderId="0" xfId="86" applyNumberFormat="1" applyFont="1"/>
    <xf numFmtId="0" fontId="11" fillId="0" borderId="16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top" wrapText="1" indent="1"/>
    </xf>
    <xf numFmtId="2" fontId="77" fillId="0" borderId="0" xfId="86" applyNumberFormat="1" applyFont="1"/>
    <xf numFmtId="166" fontId="77" fillId="0" borderId="0" xfId="86" applyNumberFormat="1" applyFont="1"/>
    <xf numFmtId="165" fontId="77" fillId="0" borderId="0" xfId="86" applyNumberFormat="1" applyFont="1"/>
    <xf numFmtId="0" fontId="73" fillId="0" borderId="0" xfId="86" applyFont="1" applyAlignment="1">
      <alignment vertical="top"/>
    </xf>
    <xf numFmtId="2" fontId="84" fillId="0" borderId="0" xfId="86" applyNumberFormat="1" applyFont="1" applyAlignment="1">
      <alignment vertical="top"/>
    </xf>
    <xf numFmtId="0" fontId="84" fillId="0" borderId="0" xfId="86" applyFont="1" applyAlignment="1">
      <alignment vertical="top"/>
    </xf>
    <xf numFmtId="2" fontId="83" fillId="0" borderId="13" xfId="86" applyNumberFormat="1" applyFont="1" applyBorder="1" applyAlignment="1">
      <alignment vertical="top"/>
    </xf>
    <xf numFmtId="0" fontId="83" fillId="0" borderId="0" xfId="86" applyFont="1" applyAlignment="1">
      <alignment vertical="top"/>
    </xf>
    <xf numFmtId="0" fontId="85" fillId="0" borderId="0" xfId="0" applyFont="1" applyAlignment="1">
      <alignment vertical="top"/>
    </xf>
    <xf numFmtId="165" fontId="84" fillId="0" borderId="0" xfId="86" applyNumberFormat="1" applyFont="1"/>
    <xf numFmtId="2" fontId="84" fillId="0" borderId="0" xfId="86" applyNumberFormat="1" applyFont="1"/>
    <xf numFmtId="0" fontId="9" fillId="0" borderId="0" xfId="86" applyFont="1"/>
    <xf numFmtId="2" fontId="5" fillId="0" borderId="0" xfId="86" applyNumberFormat="1" applyFont="1"/>
    <xf numFmtId="4" fontId="11" fillId="0" borderId="13" xfId="86" applyNumberFormat="1" applyFont="1" applyBorder="1" applyAlignment="1">
      <alignment vertical="top"/>
    </xf>
    <xf numFmtId="4" fontId="10" fillId="0" borderId="13" xfId="86" applyNumberFormat="1" applyFont="1" applyBorder="1"/>
    <xf numFmtId="0" fontId="10" fillId="0" borderId="0" xfId="86" applyFont="1"/>
    <xf numFmtId="167" fontId="11" fillId="0" borderId="0" xfId="86" applyNumberFormat="1" applyFont="1"/>
    <xf numFmtId="166" fontId="11" fillId="0" borderId="0" xfId="153" applyNumberFormat="1" applyFont="1"/>
    <xf numFmtId="4" fontId="5" fillId="0" borderId="0" xfId="0" applyNumberFormat="1" applyFont="1"/>
    <xf numFmtId="166" fontId="74" fillId="0" borderId="0" xfId="153" applyNumberFormat="1" applyFont="1"/>
    <xf numFmtId="165" fontId="5" fillId="0" borderId="0" xfId="85" applyNumberFormat="1" applyFont="1"/>
    <xf numFmtId="0" fontId="5" fillId="0" borderId="0" xfId="91" applyFont="1" applyAlignment="1">
      <alignment horizontal="right" vertical="top"/>
    </xf>
    <xf numFmtId="2" fontId="5" fillId="0" borderId="0" xfId="91" applyNumberFormat="1" applyFont="1"/>
    <xf numFmtId="4" fontId="12" fillId="0" borderId="13" xfId="0" applyNumberFormat="1" applyFont="1" applyBorder="1" applyAlignment="1" applyProtection="1">
      <alignment horizontal="right" vertical="top"/>
      <protection locked="0"/>
    </xf>
    <xf numFmtId="2" fontId="5" fillId="0" borderId="0" xfId="85" applyNumberFormat="1" applyFont="1"/>
    <xf numFmtId="1" fontId="9" fillId="0" borderId="0" xfId="0" applyNumberFormat="1" applyFont="1"/>
    <xf numFmtId="166" fontId="9" fillId="28" borderId="0" xfId="153" applyNumberFormat="1" applyFont="1" applyFill="1"/>
    <xf numFmtId="4" fontId="77" fillId="0" borderId="0" xfId="0" applyNumberFormat="1" applyFont="1"/>
    <xf numFmtId="4" fontId="65" fillId="0" borderId="13" xfId="0" applyNumberFormat="1" applyFont="1" applyFill="1" applyBorder="1" applyAlignment="1" applyProtection="1">
      <alignment vertical="top"/>
      <protection locked="0"/>
    </xf>
    <xf numFmtId="4" fontId="65" fillId="0" borderId="13" xfId="0" applyNumberFormat="1" applyFont="1" applyFill="1" applyBorder="1" applyAlignment="1">
      <alignment vertical="top"/>
    </xf>
    <xf numFmtId="0" fontId="65" fillId="0" borderId="13" xfId="0" applyFont="1" applyBorder="1" applyAlignment="1">
      <alignment horizontal="left" vertical="top" wrapText="1"/>
    </xf>
    <xf numFmtId="4" fontId="65" fillId="0" borderId="13" xfId="0" applyNumberFormat="1" applyFont="1" applyBorder="1" applyAlignment="1">
      <alignment horizontal="right" vertical="top"/>
    </xf>
    <xf numFmtId="4" fontId="65" fillId="0" borderId="13" xfId="0" applyNumberFormat="1" applyFont="1" applyBorder="1" applyAlignment="1" applyProtection="1">
      <alignment horizontal="right" vertical="top"/>
      <protection locked="0"/>
    </xf>
    <xf numFmtId="4" fontId="64" fillId="0" borderId="13" xfId="0" applyNumberFormat="1" applyFont="1" applyBorder="1" applyAlignment="1">
      <alignment horizontal="right" vertical="top"/>
    </xf>
    <xf numFmtId="0" fontId="62" fillId="0" borderId="13" xfId="0" applyFont="1" applyBorder="1" applyAlignment="1">
      <alignment horizontal="left" vertical="top" wrapText="1"/>
    </xf>
    <xf numFmtId="4" fontId="62" fillId="0" borderId="13" xfId="0" applyNumberFormat="1" applyFont="1" applyBorder="1" applyAlignment="1">
      <alignment horizontal="right" vertical="top"/>
    </xf>
    <xf numFmtId="4" fontId="111" fillId="0" borderId="13" xfId="0" applyNumberFormat="1" applyFont="1" applyBorder="1" applyAlignment="1">
      <alignment horizontal="right" vertical="top"/>
    </xf>
    <xf numFmtId="0" fontId="64" fillId="0" borderId="13" xfId="0" applyFont="1" applyBorder="1" applyAlignment="1">
      <alignment horizontal="left" vertical="top" wrapText="1"/>
    </xf>
    <xf numFmtId="4" fontId="10" fillId="0" borderId="13" xfId="88" applyNumberFormat="1" applyFont="1" applyFill="1" applyBorder="1" applyAlignment="1">
      <alignment horizontal="right" vertical="top" wrapText="1"/>
    </xf>
    <xf numFmtId="0" fontId="84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73" applyFont="1" applyFill="1" applyAlignment="1">
      <alignment horizontal="left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83" fillId="0" borderId="16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0" fontId="83" fillId="0" borderId="17" xfId="0" applyFont="1" applyBorder="1" applyAlignment="1">
      <alignment horizontal="center"/>
    </xf>
    <xf numFmtId="0" fontId="6" fillId="0" borderId="0" xfId="73" applyFont="1" applyFill="1" applyAlignment="1">
      <alignment horizontal="left" wrapText="1"/>
    </xf>
    <xf numFmtId="0" fontId="10" fillId="0" borderId="13" xfId="97" applyFont="1" applyBorder="1" applyAlignment="1">
      <alignment horizontal="center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0" fontId="11" fillId="0" borderId="13" xfId="86" applyFont="1" applyBorder="1" applyAlignment="1">
      <alignment horizontal="center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99" fillId="0" borderId="24" xfId="0" applyFont="1" applyBorder="1" applyAlignment="1">
      <alignment horizontal="center"/>
    </xf>
    <xf numFmtId="0" fontId="99" fillId="0" borderId="17" xfId="0" applyFont="1" applyBorder="1" applyAlignment="1">
      <alignment horizontal="center"/>
    </xf>
    <xf numFmtId="0" fontId="10" fillId="0" borderId="16" xfId="97" applyFont="1" applyBorder="1" applyAlignment="1">
      <alignment horizontal="center" vertical="center" wrapText="1"/>
    </xf>
    <xf numFmtId="0" fontId="10" fillId="0" borderId="24" xfId="97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2" fontId="11" fillId="0" borderId="22" xfId="97" applyNumberFormat="1" applyFont="1" applyBorder="1" applyAlignment="1">
      <alignment horizontal="center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10" fillId="0" borderId="17" xfId="97" applyFont="1" applyBorder="1" applyAlignment="1">
      <alignment horizontal="center" vertical="center" wrapText="1"/>
    </xf>
    <xf numFmtId="0" fontId="101" fillId="0" borderId="24" xfId="0" applyFont="1" applyBorder="1" applyAlignment="1">
      <alignment horizontal="center"/>
    </xf>
    <xf numFmtId="0" fontId="101" fillId="0" borderId="17" xfId="0" applyFont="1" applyBorder="1" applyAlignment="1">
      <alignment horizontal="center"/>
    </xf>
    <xf numFmtId="0" fontId="83" fillId="0" borderId="16" xfId="86" applyFont="1" applyBorder="1" applyAlignment="1">
      <alignment horizontal="center"/>
    </xf>
    <xf numFmtId="0" fontId="83" fillId="0" borderId="24" xfId="86" applyFont="1" applyBorder="1" applyAlignment="1">
      <alignment horizontal="center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0" fontId="84" fillId="0" borderId="14" xfId="86" applyFont="1" applyBorder="1" applyAlignment="1">
      <alignment horizontal="center"/>
    </xf>
    <xf numFmtId="0" fontId="84" fillId="0" borderId="22" xfId="86" applyFont="1" applyBorder="1" applyAlignment="1">
      <alignment horizontal="center"/>
    </xf>
    <xf numFmtId="0" fontId="84" fillId="0" borderId="15" xfId="86" applyFont="1" applyBorder="1" applyAlignment="1">
      <alignment horizontal="center"/>
    </xf>
    <xf numFmtId="0" fontId="10" fillId="0" borderId="24" xfId="86" applyFont="1" applyBorder="1" applyAlignment="1">
      <alignment horizontal="center"/>
    </xf>
    <xf numFmtId="0" fontId="10" fillId="0" borderId="17" xfId="86" applyFont="1" applyBorder="1" applyAlignment="1">
      <alignment horizontal="center"/>
    </xf>
    <xf numFmtId="0" fontId="11" fillId="0" borderId="13" xfId="86" applyFont="1" applyBorder="1" applyAlignment="1">
      <alignment horizontal="center" vertical="top"/>
    </xf>
    <xf numFmtId="0" fontId="6" fillId="0" borderId="0" xfId="73" applyFont="1" applyAlignment="1">
      <alignment horizontal="left" vertical="center" wrapText="1"/>
    </xf>
    <xf numFmtId="2" fontId="10" fillId="0" borderId="13" xfId="97" applyNumberFormat="1" applyFont="1" applyBorder="1" applyAlignment="1">
      <alignment horizontal="center" wrapText="1"/>
    </xf>
    <xf numFmtId="0" fontId="84" fillId="0" borderId="13" xfId="86" applyFont="1" applyBorder="1" applyAlignment="1">
      <alignment horizontal="center"/>
    </xf>
    <xf numFmtId="2" fontId="10" fillId="0" borderId="13" xfId="94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93" fillId="0" borderId="0" xfId="73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4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0" fillId="0" borderId="17" xfId="98" applyFont="1" applyBorder="1" applyAlignment="1">
      <alignment horizontal="center" vertical="center" wrapText="1"/>
    </xf>
    <xf numFmtId="0" fontId="6" fillId="0" borderId="0" xfId="73" applyFont="1" applyAlignment="1">
      <alignment vertical="center" wrapText="1"/>
    </xf>
    <xf numFmtId="0" fontId="6" fillId="0" borderId="0" xfId="73" applyFont="1" applyAlignment="1"/>
    <xf numFmtId="0" fontId="11" fillId="0" borderId="14" xfId="85" applyFont="1" applyBorder="1" applyAlignment="1">
      <alignment vertical="center"/>
    </xf>
    <xf numFmtId="0" fontId="84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14" fontId="10" fillId="0" borderId="24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14" fontId="10" fillId="28" borderId="16" xfId="85" applyNumberFormat="1" applyFont="1" applyFill="1" applyBorder="1" applyAlignment="1">
      <alignment horizontal="center" vertical="top"/>
    </xf>
    <xf numFmtId="14" fontId="10" fillId="28" borderId="24" xfId="85" applyNumberFormat="1" applyFont="1" applyFill="1" applyBorder="1" applyAlignment="1">
      <alignment horizontal="center" vertical="top"/>
    </xf>
    <xf numFmtId="14" fontId="10" fillId="28" borderId="17" xfId="85" applyNumberFormat="1" applyFont="1" applyFill="1" applyBorder="1" applyAlignment="1">
      <alignment horizontal="center" vertical="top"/>
    </xf>
    <xf numFmtId="0" fontId="0" fillId="28" borderId="24" xfId="0" applyFill="1" applyBorder="1" applyAlignment="1">
      <alignment horizontal="center" vertical="top"/>
    </xf>
    <xf numFmtId="0" fontId="0" fillId="28" borderId="17" xfId="0" applyFill="1" applyBorder="1" applyAlignment="1">
      <alignment horizontal="center" vertical="top"/>
    </xf>
    <xf numFmtId="0" fontId="11" fillId="28" borderId="14" xfId="85" applyFont="1" applyFill="1" applyBorder="1"/>
    <xf numFmtId="0" fontId="11" fillId="28" borderId="15" xfId="0" applyFont="1" applyFill="1" applyBorder="1"/>
    <xf numFmtId="0" fontId="85" fillId="0" borderId="25" xfId="0" applyFont="1" applyBorder="1" applyAlignment="1">
      <alignment horizontal="left" wrapText="1"/>
    </xf>
  </cellXfs>
  <cellStyles count="15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2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" xfId="153" builtinId="5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styles.xml" Type="http://schemas.openxmlformats.org/officeDocument/2006/relationships/styles"/><Relationship Id="rId27" Target="sharedStrings.xml" Type="http://schemas.openxmlformats.org/officeDocument/2006/relationships/sharedStrings"/><Relationship Id="rId28" Target="calcChain.xml" Type="http://schemas.openxmlformats.org/officeDocument/2006/relationships/calcChain"/><Relationship Id="rId29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4"/>
  <sheetViews>
    <sheetView showGridLines="0" showRowColHeaders="0" tabSelected="1" zoomScaleNormal="100" workbookViewId="0">
      <selection activeCell="E13" sqref="E13"/>
    </sheetView>
  </sheetViews>
  <sheetFormatPr defaultRowHeight="15.75"/>
  <cols>
    <col min="1" max="1" customWidth="true" width="4.7109375" collapsed="false"/>
    <col min="2" max="2" customWidth="true" style="160" width="95.28515625" collapsed="false"/>
    <col min="3" max="16" style="318" width="9.140625" collapsed="false"/>
  </cols>
  <sheetData>
    <row r="1" spans="2:16" ht="5.0999999999999996" customHeight="1"/>
    <row r="3" spans="2:16">
      <c r="B3" s="26" t="s">
        <v>5</v>
      </c>
    </row>
    <row r="4" spans="2:16" ht="16.5" thickBot="1"/>
    <row r="5" spans="2:16" s="28" customFormat="1" ht="15" customHeight="1" thickBot="1">
      <c r="B5" s="171" t="str">
        <f>'bp1'!B2</f>
        <v xml:space="preserve">Anexa 1. Balanţa de plăţi a Republicii Moldova pentru anul 2024 - trimestrul III 2025, prezentare standard 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</row>
    <row r="6" spans="2:16" s="28" customFormat="1" ht="15" customHeight="1" thickBot="1">
      <c r="B6" s="171" t="str">
        <f>'bp2'!B2</f>
        <v>Anexa 2. Balanţa de plăţi a Republicii Moldova pentru anul 2024 - trimestrul III 2025, prezentare standard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</row>
    <row r="7" spans="2:16" s="27" customFormat="1" ht="15" customHeight="1" thickBot="1">
      <c r="B7" s="170" t="str">
        <f>'bp3'!B2</f>
        <v xml:space="preserve">Anexa 3. Balanţa de plăţi a Republicii Moldova pentru trimestrul III 2024 -trimestrul III 2025, prezentare desfășurată </v>
      </c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</row>
    <row r="8" spans="2:16" s="28" customFormat="1" ht="30" customHeight="1" thickBot="1">
      <c r="B8" s="171" t="str">
        <f>'bp4'!B2</f>
        <v xml:space="preserve">Anexa 4. Sinteza balanţei de plăţi a Republicii Moldova pentru anul 2024 - trimestrul III 2025, prezentare analitică </v>
      </c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</row>
    <row r="9" spans="2:16" s="27" customFormat="1" ht="30" customHeight="1" thickBot="1">
      <c r="B9" s="170" t="str">
        <f>'c5'!B2</f>
        <v>Anexa 5. Exportul de bunuri pe grupuri de ţări, conform balanței de plăți, pentru anul 2024 - trimestrul III 2025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</row>
    <row r="10" spans="2:16" s="28" customFormat="1" ht="15" customHeight="1" thickBot="1">
      <c r="B10" s="171" t="str">
        <f>'c6'!B2</f>
        <v>Anexa 6. Importul de bunuri pe grupuri de ţări, conform balanței de plăți, pentru anul 2024 - trimestrul III 2025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</row>
    <row r="11" spans="2:16" s="27" customFormat="1" ht="30" customHeight="1" thickBot="1">
      <c r="B11" s="170" t="str">
        <f>'c7'!B2</f>
        <v>Anexa 7. Exportul de bunuri pe principalele categorii de mărfuri, conform balanței de plăți, pentru anul 2024 - trimestrul III 2025</v>
      </c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</row>
    <row r="12" spans="2:16" s="27" customFormat="1" ht="30" customHeight="1" thickBot="1">
      <c r="B12" s="170" t="str">
        <f>'c8'!B2</f>
        <v>Anexa 8. Importul de bunuri pe principalele categorii de mărfuri, conform balanței de plăți, pentru anul 2024 - trimestrul III 2025</v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</row>
    <row r="13" spans="2:16" s="27" customFormat="1" ht="30" customHeight="1" thickBot="1">
      <c r="B13" s="170" t="str">
        <f>'c9'!B2</f>
        <v>Anexa 9. Reexportul de bunuri, conform statisticii comerțului internațional cu bunuri (IMTS) fără bunurile pentru/după prelucrare, pe grupuri de ţări, pentru anul 2024 - trimestrul III 2025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</row>
    <row r="14" spans="2:16" s="27" customFormat="1" ht="30" customHeight="1" thickBot="1">
      <c r="B14" s="170" t="str">
        <f>'c10'!B2</f>
        <v>Anexa 10. Reexportul de bunuri, conform statisticii comerțului internațional cu bunuri (IMTS) fără bunurile pentru/după prelucrare, pe categorii de mărfuri, pentru anul 2024 - trimestrul III 2025</v>
      </c>
      <c r="C14" s="327"/>
      <c r="D14" s="327"/>
      <c r="E14" s="327"/>
      <c r="F14" s="327"/>
      <c r="G14" s="327"/>
      <c r="H14" s="327"/>
      <c r="I14" s="327"/>
      <c r="J14" s="320"/>
      <c r="K14" s="320"/>
      <c r="L14" s="320"/>
      <c r="M14" s="320"/>
      <c r="N14" s="320"/>
      <c r="O14" s="320"/>
      <c r="P14" s="320"/>
    </row>
    <row r="15" spans="2:16" s="28" customFormat="1" ht="30" customHeight="1" thickBot="1">
      <c r="B15" s="170" t="str">
        <f>'c11'!B2</f>
        <v xml:space="preserve">Anexa 11. Comerțul cu servicii conform clasificatorului EBOPS pentru perioada trimestrul II 2024 - tr. III 2025 </v>
      </c>
      <c r="C15" s="328"/>
      <c r="D15" s="328"/>
      <c r="E15" s="328"/>
      <c r="F15" s="328"/>
      <c r="G15" s="328"/>
      <c r="H15" s="328"/>
      <c r="I15" s="328"/>
      <c r="J15" s="319"/>
      <c r="K15" s="319"/>
      <c r="L15" s="319"/>
      <c r="M15" s="319"/>
      <c r="N15" s="319"/>
      <c r="O15" s="319"/>
      <c r="P15" s="319"/>
    </row>
    <row r="16" spans="2:16" s="28" customFormat="1" ht="30" customHeight="1" thickBot="1">
      <c r="B16" s="171" t="str">
        <f>'pii12'!B2</f>
        <v xml:space="preserve">Anexa 12. Poziţia investiţională internaţională a Republicii Moldova, pentru perioada 31.03.2024 - 30.09.2025, sinteza generală </v>
      </c>
      <c r="C16" s="328"/>
      <c r="D16" s="328"/>
      <c r="E16" s="328"/>
      <c r="F16" s="328"/>
      <c r="G16" s="328"/>
      <c r="H16" s="328"/>
      <c r="I16" s="328"/>
      <c r="J16" s="319"/>
      <c r="K16" s="319"/>
      <c r="L16" s="319"/>
      <c r="M16" s="319"/>
      <c r="N16" s="319"/>
      <c r="O16" s="319"/>
      <c r="P16" s="319"/>
    </row>
    <row r="17" spans="2:16" s="27" customFormat="1" ht="32.25" customHeight="1" thickBot="1">
      <c r="B17" s="171" t="str">
        <f>'pii13'!B2</f>
        <v>Anexa 13. Poziţia investiţională internaţională a Republicii Moldova, pentru perioada 31.03.2024 - 30.09.2025, sinteza generală</v>
      </c>
      <c r="C17" s="327"/>
      <c r="D17" s="327"/>
      <c r="E17" s="327"/>
      <c r="F17" s="327"/>
      <c r="G17" s="327"/>
      <c r="H17" s="327"/>
      <c r="I17" s="327"/>
      <c r="J17" s="320"/>
      <c r="K17" s="320"/>
      <c r="L17" s="320"/>
      <c r="M17" s="320"/>
      <c r="N17" s="320"/>
      <c r="O17" s="320"/>
      <c r="P17" s="320"/>
    </row>
    <row r="18" spans="2:16" s="27" customFormat="1" ht="15" customHeight="1" thickBot="1">
      <c r="B18" s="171" t="str">
        <f>'pii14'!B2</f>
        <v xml:space="preserve">Anexa 14. Poziţia investiţională internaţională a Republicii Moldova la 31.03.2025, cu detalii suplimentare </v>
      </c>
      <c r="C18" s="327"/>
      <c r="D18" s="327"/>
      <c r="E18" s="327"/>
      <c r="F18" s="327"/>
      <c r="G18" s="327"/>
      <c r="H18" s="327"/>
      <c r="I18" s="327"/>
      <c r="J18" s="320"/>
      <c r="K18" s="320"/>
      <c r="L18" s="320"/>
      <c r="M18" s="320"/>
      <c r="N18" s="320"/>
      <c r="O18" s="320"/>
      <c r="P18" s="320"/>
    </row>
    <row r="19" spans="2:16" s="27" customFormat="1" ht="15" customHeight="1" thickBot="1">
      <c r="B19" s="321" t="s">
        <v>646</v>
      </c>
      <c r="C19" s="327"/>
      <c r="D19" s="327"/>
      <c r="E19" s="327"/>
      <c r="F19" s="327"/>
      <c r="G19" s="327"/>
      <c r="H19" s="327"/>
      <c r="I19" s="327"/>
      <c r="J19" s="320"/>
      <c r="K19" s="320"/>
      <c r="L19" s="320"/>
      <c r="M19" s="320"/>
      <c r="N19" s="320"/>
      <c r="O19" s="320"/>
      <c r="P19" s="320"/>
    </row>
    <row r="20" spans="2:16" s="27" customFormat="1" ht="30" customHeight="1" thickBot="1">
      <c r="B20" s="329" t="s">
        <v>700</v>
      </c>
      <c r="C20" s="327"/>
      <c r="D20" s="327"/>
      <c r="E20" s="327"/>
      <c r="F20" s="327"/>
      <c r="G20" s="327"/>
      <c r="H20" s="327"/>
      <c r="I20" s="327"/>
      <c r="J20" s="320"/>
      <c r="K20" s="320"/>
      <c r="L20" s="320"/>
      <c r="M20" s="320"/>
      <c r="N20" s="320"/>
      <c r="O20" s="320"/>
      <c r="P20" s="320"/>
    </row>
    <row r="21" spans="2:16" s="27" customFormat="1" ht="30" customHeight="1" thickBot="1">
      <c r="B21" s="330" t="s">
        <v>703</v>
      </c>
      <c r="C21" s="327"/>
      <c r="D21" s="327"/>
      <c r="E21" s="327"/>
      <c r="F21" s="327"/>
      <c r="G21" s="327"/>
      <c r="H21" s="327"/>
      <c r="I21" s="327"/>
      <c r="J21" s="320"/>
      <c r="K21" s="320"/>
      <c r="L21" s="320"/>
      <c r="M21" s="320"/>
      <c r="N21" s="320"/>
      <c r="O21" s="320"/>
      <c r="P21" s="320"/>
    </row>
    <row r="22" spans="2:16" s="27" customFormat="1" ht="30" customHeight="1" thickBot="1">
      <c r="B22" s="330" t="str">
        <f>'pii18'!B2</f>
        <v>Anexa 18. Poziţia investiţională internaţională a Republicii Moldova pentru perioada 31.03.2024 - 30.09.2025, prezentare analitică, pe instrumente</v>
      </c>
      <c r="C22" s="327"/>
      <c r="D22" s="327"/>
      <c r="E22" s="327"/>
      <c r="F22" s="327"/>
      <c r="G22" s="327"/>
      <c r="H22" s="327"/>
      <c r="I22" s="327"/>
      <c r="J22" s="320"/>
      <c r="K22" s="320"/>
      <c r="L22" s="320"/>
      <c r="M22" s="320"/>
      <c r="N22" s="320"/>
      <c r="O22" s="320"/>
      <c r="P22" s="320"/>
    </row>
    <row r="23" spans="2:16" s="27" customFormat="1" ht="30" customHeight="1" thickBot="1">
      <c r="B23" s="330" t="str">
        <f>'pii19'!B2</f>
        <v>Anexa 19. Poziţia investiţională internaţională a Republicii Moldova pentru perioada 31.03.2024 - 30.09.2025, prezentare analitică, pe scadențe</v>
      </c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</row>
    <row r="24" spans="2:16" s="27" customFormat="1" ht="30" customHeight="1" thickBot="1">
      <c r="B24" s="330" t="str">
        <f>'pii20'!B2</f>
        <v>Anexa 20. Poziția investițiilor directe, conform principiului direcțional, pentru perioada 31.03.2024 - 30.09.2025</v>
      </c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</row>
    <row r="25" spans="2:16" s="27" customFormat="1" ht="30" customHeight="1" thickBot="1">
      <c r="B25" s="330" t="str">
        <f>'de21'!B2</f>
        <v>Anexa 21. Datoria externă a Republicii Moldova pentru perioada 31.03.2024-30.09.2025, prezentare sectorială</v>
      </c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</row>
    <row r="26" spans="2:16" s="27" customFormat="1" ht="30" customHeight="1" thickBot="1">
      <c r="B26" s="330" t="str">
        <f>'de22'!B2</f>
        <v>Anexa 22. Datoria externă a Republicii Moldova pentru perioada 31.03.2024-30.09.2025, prezentare sectorială</v>
      </c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</row>
    <row r="27" spans="2:16" s="27" customFormat="1" ht="16.5" thickBot="1">
      <c r="B27" s="330" t="str">
        <f>'de23'!B2</f>
        <v>Anexa 23. Datoria externă publică şi privată pentru perioada 31.03.2024-30.09.2025</v>
      </c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</row>
    <row r="28" spans="2:16">
      <c r="B28" s="162"/>
    </row>
    <row r="30" spans="2:16" ht="25.5">
      <c r="B30" s="180" t="s">
        <v>542</v>
      </c>
    </row>
    <row r="34" spans="2:2">
      <c r="B34" s="200"/>
    </row>
  </sheetData>
  <hyperlinks>
    <hyperlink ref="B5" location="'bp1'!B2" display="'bp1'!B2" xr:uid="{00000000-0004-0000-0000-000000000000}"/>
    <hyperlink ref="B6" location="'bp2'!B2" display="'bp2'!B2" xr:uid="{00000000-0004-0000-0000-000001000000}"/>
    <hyperlink ref="B7" location="'bp3'!B2" display="'bp3'!B2" xr:uid="{00000000-0004-0000-0000-000002000000}"/>
    <hyperlink ref="B8" location="'bp4'!B2" display="'bp4'!B2" xr:uid="{00000000-0004-0000-0000-000003000000}"/>
    <hyperlink ref="B9" location="'c5'!B2" display="'c5'!B2" xr:uid="{00000000-0004-0000-0000-000004000000}"/>
    <hyperlink ref="B10" location="'c6'!B2" display="'c6'!B2" xr:uid="{00000000-0004-0000-0000-000005000000}"/>
    <hyperlink ref="B11" location="'c7'!B2" display="'c7'!B2" xr:uid="{00000000-0004-0000-0000-000006000000}"/>
    <hyperlink ref="B12" location="'c8'!B2" display="'c8'!B2" xr:uid="{00000000-0004-0000-0000-000007000000}"/>
    <hyperlink ref="B13" location="'c9'!B2" display="'c9'!B2" xr:uid="{00000000-0004-0000-0000-000008000000}"/>
    <hyperlink ref="B14" location="'c10'!B2" display="'c10'!B2" xr:uid="{00000000-0004-0000-0000-000009000000}"/>
    <hyperlink ref="B16" location="'pii12'!B2" display="'pii12'!B2" xr:uid="{00000000-0004-0000-0000-00000A000000}"/>
    <hyperlink ref="B17" location="'pii13'!B2" display="'pii13'!B2" xr:uid="{00000000-0004-0000-0000-00000B000000}"/>
    <hyperlink ref="B22" location="'pii18'!B2" display="'pii18'!B2" xr:uid="{00000000-0004-0000-0000-00000D000000}"/>
    <hyperlink ref="B25" location="'de21'!A1" display="'de21'!A1" xr:uid="{00000000-0004-0000-0000-00000E000000}"/>
    <hyperlink ref="B26" location="'de22'!B2" display="'de22'!B2" xr:uid="{00000000-0004-0000-0000-00000F000000}"/>
    <hyperlink ref="B27" location="'de23'!B2" display="'de23'!B2" xr:uid="{00000000-0004-0000-0000-000010000000}"/>
    <hyperlink ref="B18" location="'pii14'!B2" display="'pii14'!B2" xr:uid="{00000000-0004-0000-0000-000011000000}"/>
    <hyperlink ref="B23" location="'pii19'!B2" display="'pii19'!B2" xr:uid="{7A244627-6757-43BA-8361-5A788ABAE053}"/>
    <hyperlink ref="B15" location="'c11'!B2" display="'c11'!B2" xr:uid="{E48EE53C-5279-4634-9F75-738BB9822D18}"/>
    <hyperlink ref="B24" location="'pii20'!B2" display="'pii20'!B2" xr:uid="{7F0AF2FF-093F-4CB2-AD64-0C6E885D5425}"/>
    <hyperlink ref="B19" location="'pii15'!B2" display="Anexa 15. Poziţia investiţională internaţională a Republicii Moldova la 30.06.2025, cu detalii suplimentare " xr:uid="{07046421-47C5-4F65-A032-F5441D5015B9}"/>
    <hyperlink ref="B21" location="'pii17'!B2" display="Anexa 17. Poziţia investiţională internaţională a Republicii Moldova  pentru perioada 31.03.2024 - 30.09.2025, prezentare analitică, sectorială" xr:uid="{3246D647-81FB-4B6A-AAFE-B1D9B44AF1BD}"/>
    <hyperlink ref="B20" location="'pii16'!B2" display="Anexa 16. Poziţia investiţională internaţională a Republicii Moldova la 30.09.2025, cu detalii suplimentare " xr:uid="{482EB79A-4F1B-4030-BAAE-498B35278CB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Z42"/>
  <sheetViews>
    <sheetView showGridLines="0" showRowColHeaders="0" showZeros="0" zoomScaleNormal="100" workbookViewId="0">
      <selection activeCell="E13" sqref="E13"/>
    </sheetView>
  </sheetViews>
  <sheetFormatPr defaultColWidth="9.140625" defaultRowHeight="11.25" customHeight="1"/>
  <cols>
    <col min="1" max="1" customWidth="true" style="1" width="1.28515625" collapsed="false"/>
    <col min="2" max="2" customWidth="true" style="1" width="18.85546875" collapsed="false"/>
    <col min="3" max="9" customWidth="true" style="1" width="6.28515625" collapsed="false"/>
    <col min="10" max="10" customWidth="true" style="1" width="9.7109375" collapsed="false"/>
    <col min="11" max="11" customWidth="true" style="1" width="11.0" collapsed="false"/>
    <col min="12" max="12" customWidth="true" style="1" width="10.42578125" collapsed="false"/>
    <col min="13" max="13" style="1" width="9.140625" collapsed="false"/>
    <col min="14" max="17" bestFit="true" customWidth="true" style="1" width="9.42578125" collapsed="false"/>
    <col min="18" max="19" bestFit="true" customWidth="true" style="1" width="9.28515625" collapsed="false"/>
    <col min="20" max="16384" style="1" width="9.140625" collapsed="false"/>
  </cols>
  <sheetData>
    <row r="1" spans="2:26" ht="5.0999999999999996" customHeight="1"/>
    <row r="2" spans="2:26" ht="45" customHeight="1">
      <c r="B2" s="458" t="s">
        <v>690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</row>
    <row r="3" spans="2:26" ht="12" customHeight="1">
      <c r="B3" s="2"/>
      <c r="C3" s="22"/>
      <c r="D3" s="22"/>
      <c r="E3" s="22"/>
      <c r="F3" s="22"/>
      <c r="G3" s="22"/>
      <c r="H3" s="22"/>
      <c r="I3" s="22"/>
      <c r="J3" s="21"/>
      <c r="K3" s="21"/>
      <c r="L3" s="21"/>
    </row>
    <row r="4" spans="2:26" ht="11.25" customHeight="1">
      <c r="B4" s="452"/>
      <c r="C4" s="430">
        <v>2024</v>
      </c>
      <c r="D4" s="430"/>
      <c r="E4" s="430"/>
      <c r="F4" s="430"/>
      <c r="G4" s="437">
        <v>2025</v>
      </c>
      <c r="H4" s="438"/>
      <c r="I4" s="445"/>
      <c r="J4" s="440" t="s">
        <v>681</v>
      </c>
      <c r="K4" s="440" t="s">
        <v>682</v>
      </c>
      <c r="L4" s="450" t="s">
        <v>621</v>
      </c>
    </row>
    <row r="5" spans="2:26" ht="11.25" customHeight="1">
      <c r="B5" s="453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41"/>
      <c r="K5" s="441"/>
      <c r="L5" s="451"/>
    </row>
    <row r="6" spans="2:26" ht="11.25" customHeight="1">
      <c r="B6" s="454"/>
      <c r="C6" s="449" t="s">
        <v>0</v>
      </c>
      <c r="D6" s="449"/>
      <c r="E6" s="449"/>
      <c r="F6" s="449"/>
      <c r="G6" s="449"/>
      <c r="H6" s="449"/>
      <c r="I6" s="449"/>
      <c r="J6" s="443" t="s">
        <v>1</v>
      </c>
      <c r="K6" s="444"/>
      <c r="L6" s="52" t="s">
        <v>7</v>
      </c>
    </row>
    <row r="7" spans="2:26" s="131" customFormat="1" ht="24" customHeight="1">
      <c r="B7" s="220" t="s">
        <v>470</v>
      </c>
      <c r="C7" s="38">
        <v>38.252488600000007</v>
      </c>
      <c r="D7" s="38">
        <v>45.542057</v>
      </c>
      <c r="E7" s="38">
        <v>38.171484340000013</v>
      </c>
      <c r="F7" s="38">
        <v>40.418636850000006</v>
      </c>
      <c r="G7" s="38">
        <v>33.158979940000002</v>
      </c>
      <c r="H7" s="38">
        <v>41.688702519999993</v>
      </c>
      <c r="I7" s="38">
        <v>42.27985172999999</v>
      </c>
      <c r="J7" s="161">
        <v>46.998190856990703</v>
      </c>
      <c r="K7" s="165" t="s">
        <v>848</v>
      </c>
      <c r="L7" s="165">
        <v>3.4498004786295882</v>
      </c>
      <c r="M7" s="395"/>
      <c r="N7" s="224"/>
      <c r="O7" s="224"/>
      <c r="P7" s="224"/>
      <c r="Q7" s="224"/>
      <c r="R7" s="224"/>
      <c r="S7" s="224"/>
      <c r="T7" s="179"/>
      <c r="U7" s="179"/>
      <c r="V7" s="179"/>
      <c r="W7" s="179"/>
      <c r="X7" s="179"/>
      <c r="Y7" s="179"/>
      <c r="Z7" s="179"/>
    </row>
    <row r="8" spans="2:26" s="44" customFormat="1" ht="12">
      <c r="B8" s="54" t="s">
        <v>471</v>
      </c>
      <c r="C8" s="39">
        <v>19.162983180000012</v>
      </c>
      <c r="D8" s="39">
        <v>19.48492714</v>
      </c>
      <c r="E8" s="39">
        <v>13.244764240000006</v>
      </c>
      <c r="F8" s="39">
        <v>22.293897600000008</v>
      </c>
      <c r="G8" s="39">
        <v>12.502336860000003</v>
      </c>
      <c r="H8" s="39">
        <v>13.747057509999999</v>
      </c>
      <c r="I8" s="39">
        <v>14.56866436999999</v>
      </c>
      <c r="J8" s="163">
        <v>16.194495500249474</v>
      </c>
      <c r="K8" s="164" t="s">
        <v>806</v>
      </c>
      <c r="L8" s="164">
        <v>1.1116803509950324</v>
      </c>
      <c r="M8" s="395"/>
      <c r="N8" s="224"/>
      <c r="O8" s="224"/>
      <c r="P8" s="224"/>
      <c r="Q8" s="224"/>
      <c r="R8" s="224"/>
      <c r="S8" s="224"/>
      <c r="T8" s="179"/>
      <c r="U8" s="179"/>
      <c r="V8" s="179"/>
      <c r="W8" s="179"/>
      <c r="X8" s="179"/>
      <c r="Y8" s="179"/>
      <c r="Z8" s="179"/>
    </row>
    <row r="9" spans="2:26" s="44" customFormat="1" ht="12">
      <c r="B9" s="54" t="s">
        <v>472</v>
      </c>
      <c r="C9" s="39">
        <v>5.9272339000000001</v>
      </c>
      <c r="D9" s="39">
        <v>5.0004449199999987</v>
      </c>
      <c r="E9" s="39">
        <v>4.1477742400000004</v>
      </c>
      <c r="F9" s="39">
        <v>4.1360285999999995</v>
      </c>
      <c r="G9" s="39">
        <v>4.8999671900000008</v>
      </c>
      <c r="H9" s="39">
        <v>5.6468508699999989</v>
      </c>
      <c r="I9" s="39">
        <v>5.635178129999999</v>
      </c>
      <c r="J9" s="163">
        <v>6.2640517038274863</v>
      </c>
      <c r="K9" s="164" t="s">
        <v>853</v>
      </c>
      <c r="L9" s="164">
        <v>1.2489746326307822</v>
      </c>
      <c r="M9" s="395"/>
      <c r="N9" s="224"/>
      <c r="O9" s="224"/>
      <c r="P9" s="224"/>
      <c r="Q9" s="224"/>
      <c r="R9" s="224"/>
      <c r="S9" s="224"/>
      <c r="T9" s="179"/>
      <c r="U9" s="179"/>
      <c r="V9" s="179"/>
      <c r="W9" s="179"/>
      <c r="X9" s="179"/>
      <c r="Y9" s="179"/>
      <c r="Z9" s="179"/>
    </row>
    <row r="10" spans="2:26" s="44" customFormat="1" ht="12">
      <c r="B10" s="54" t="s">
        <v>479</v>
      </c>
      <c r="C10" s="39">
        <v>0</v>
      </c>
      <c r="D10" s="39">
        <v>1.6178559999999998E-2</v>
      </c>
      <c r="E10" s="39">
        <v>4.4264954200000011</v>
      </c>
      <c r="F10" s="39">
        <v>5.8820799999999996E-3</v>
      </c>
      <c r="G10" s="39">
        <v>0.18970000000000001</v>
      </c>
      <c r="H10" s="39">
        <v>0.22519151000000001</v>
      </c>
      <c r="I10" s="39">
        <v>4.5165633700000001</v>
      </c>
      <c r="J10" s="163">
        <v>5.0206019793190313</v>
      </c>
      <c r="K10" s="164" t="s">
        <v>881</v>
      </c>
      <c r="L10" s="164">
        <v>7.5630153665294325E-2</v>
      </c>
      <c r="M10" s="395"/>
      <c r="N10" s="224"/>
      <c r="O10" s="224"/>
      <c r="P10" s="224"/>
      <c r="Q10" s="224"/>
      <c r="R10" s="224"/>
      <c r="S10" s="224"/>
      <c r="T10" s="179"/>
      <c r="U10" s="179"/>
      <c r="V10" s="179"/>
      <c r="W10" s="179"/>
      <c r="X10" s="179"/>
      <c r="Y10" s="179"/>
      <c r="Z10" s="179"/>
    </row>
    <row r="11" spans="2:26" s="44" customFormat="1" ht="12">
      <c r="B11" s="54" t="s">
        <v>478</v>
      </c>
      <c r="C11" s="39">
        <v>2.5707316900000001</v>
      </c>
      <c r="D11" s="39">
        <v>1.9643649700000001</v>
      </c>
      <c r="E11" s="39">
        <v>1.35095911</v>
      </c>
      <c r="F11" s="39">
        <v>1.4817790899999996</v>
      </c>
      <c r="G11" s="39">
        <v>2.2805216100000005</v>
      </c>
      <c r="H11" s="39">
        <v>3.5990479799999999</v>
      </c>
      <c r="I11" s="39">
        <v>2.7844704200000003</v>
      </c>
      <c r="J11" s="163">
        <v>3.0952112384525878</v>
      </c>
      <c r="K11" s="164" t="s">
        <v>657</v>
      </c>
      <c r="L11" s="164">
        <v>1.2037209757326395</v>
      </c>
      <c r="M11" s="395"/>
      <c r="N11" s="224"/>
      <c r="O11" s="224"/>
      <c r="P11" s="224"/>
      <c r="Q11" s="224"/>
      <c r="R11" s="224"/>
      <c r="S11" s="224"/>
      <c r="T11" s="179"/>
      <c r="U11" s="179"/>
      <c r="V11" s="179"/>
      <c r="W11" s="179"/>
      <c r="X11" s="179"/>
      <c r="Y11" s="179"/>
      <c r="Z11" s="179"/>
    </row>
    <row r="12" spans="2:26" s="44" customFormat="1" ht="12">
      <c r="B12" s="54" t="s">
        <v>477</v>
      </c>
      <c r="C12" s="39">
        <v>1.7906802899999996</v>
      </c>
      <c r="D12" s="39">
        <v>1.99198981</v>
      </c>
      <c r="E12" s="39">
        <v>2.0412801999999997</v>
      </c>
      <c r="F12" s="39">
        <v>2.1496420399999994</v>
      </c>
      <c r="G12" s="39">
        <v>1.8336269699999994</v>
      </c>
      <c r="H12" s="39">
        <v>2.3080779199999997</v>
      </c>
      <c r="I12" s="39">
        <v>2.7612136399999998</v>
      </c>
      <c r="J12" s="163">
        <v>3.0693590525901788</v>
      </c>
      <c r="K12" s="164" t="s">
        <v>882</v>
      </c>
      <c r="L12" s="164">
        <v>0.60452887731967431</v>
      </c>
      <c r="M12" s="395"/>
      <c r="N12" s="224"/>
      <c r="O12" s="224"/>
      <c r="P12" s="224"/>
      <c r="Q12" s="224"/>
      <c r="R12" s="224"/>
      <c r="S12" s="224"/>
      <c r="T12" s="179"/>
      <c r="U12" s="179"/>
      <c r="V12" s="179"/>
      <c r="W12" s="179"/>
      <c r="X12" s="179"/>
      <c r="Y12" s="179"/>
      <c r="Z12" s="179"/>
    </row>
    <row r="13" spans="2:26" s="44" customFormat="1" ht="12">
      <c r="B13" s="54" t="s">
        <v>474</v>
      </c>
      <c r="C13" s="39">
        <v>0.88178978000000008</v>
      </c>
      <c r="D13" s="39">
        <v>5.2697676399999995</v>
      </c>
      <c r="E13" s="39">
        <v>1.3910476599999997</v>
      </c>
      <c r="F13" s="39">
        <v>4.5295643100000005</v>
      </c>
      <c r="G13" s="39">
        <v>0.61479006999999997</v>
      </c>
      <c r="H13" s="39">
        <v>1.57310941</v>
      </c>
      <c r="I13" s="39">
        <v>2.6875059500000003</v>
      </c>
      <c r="J13" s="163">
        <v>2.9874257453409037</v>
      </c>
      <c r="K13" s="164" t="s">
        <v>883</v>
      </c>
      <c r="L13" s="164">
        <v>1.0886374086825095</v>
      </c>
      <c r="M13" s="395"/>
      <c r="N13" s="224"/>
      <c r="O13" s="224"/>
      <c r="P13" s="224"/>
      <c r="Q13" s="224"/>
      <c r="R13" s="224"/>
      <c r="S13" s="224"/>
      <c r="T13" s="179"/>
      <c r="U13" s="179"/>
      <c r="V13" s="179"/>
      <c r="W13" s="179"/>
      <c r="X13" s="179"/>
      <c r="Y13" s="179"/>
      <c r="Z13" s="179"/>
    </row>
    <row r="14" spans="2:26" s="44" customFormat="1" ht="12">
      <c r="B14" s="54" t="s">
        <v>476</v>
      </c>
      <c r="C14" s="39">
        <v>3.8057514599999993</v>
      </c>
      <c r="D14" s="39">
        <v>3.1252921100000002</v>
      </c>
      <c r="E14" s="39">
        <v>3.0072124100000002</v>
      </c>
      <c r="F14" s="39">
        <v>0.70213522999999978</v>
      </c>
      <c r="G14" s="39">
        <v>2.6839555500000003</v>
      </c>
      <c r="H14" s="39">
        <v>6.3830644800000007</v>
      </c>
      <c r="I14" s="39">
        <v>2.6792266200000006</v>
      </c>
      <c r="J14" s="163">
        <v>2.9782224601923915</v>
      </c>
      <c r="K14" s="164" t="s">
        <v>884</v>
      </c>
      <c r="L14" s="164">
        <v>-0.27541001763372208</v>
      </c>
      <c r="M14" s="395"/>
      <c r="N14" s="224"/>
      <c r="O14" s="224"/>
      <c r="P14" s="224"/>
      <c r="Q14" s="224"/>
      <c r="R14" s="224"/>
      <c r="S14" s="224"/>
      <c r="T14" s="179"/>
      <c r="U14" s="179"/>
      <c r="V14" s="179"/>
      <c r="W14" s="179"/>
      <c r="X14" s="179"/>
      <c r="Y14" s="179"/>
      <c r="Z14" s="179"/>
    </row>
    <row r="15" spans="2:26" s="44" customFormat="1" ht="12">
      <c r="B15" s="54" t="s">
        <v>485</v>
      </c>
      <c r="C15" s="39">
        <v>1.15953737</v>
      </c>
      <c r="D15" s="39">
        <v>0.93221912000000007</v>
      </c>
      <c r="E15" s="39">
        <v>0.39877066</v>
      </c>
      <c r="F15" s="39">
        <v>0.87134701999999997</v>
      </c>
      <c r="G15" s="39">
        <v>0.49598595000000001</v>
      </c>
      <c r="H15" s="39">
        <v>1.3779757699999999</v>
      </c>
      <c r="I15" s="39">
        <v>1.9507757899999996</v>
      </c>
      <c r="J15" s="163">
        <v>2.1684781082749747</v>
      </c>
      <c r="K15" s="164" t="s">
        <v>725</v>
      </c>
      <c r="L15" s="164">
        <v>1.3032203627508603</v>
      </c>
      <c r="M15" s="395"/>
      <c r="N15" s="224"/>
      <c r="O15" s="224"/>
      <c r="P15" s="224"/>
      <c r="Q15" s="224"/>
      <c r="R15" s="224"/>
      <c r="S15" s="224"/>
      <c r="T15" s="179"/>
      <c r="U15" s="179"/>
      <c r="V15" s="179"/>
      <c r="W15" s="179"/>
      <c r="X15" s="179"/>
      <c r="Y15" s="179"/>
      <c r="Z15" s="179"/>
    </row>
    <row r="16" spans="2:26" s="44" customFormat="1" ht="12">
      <c r="B16" s="54" t="s">
        <v>473</v>
      </c>
      <c r="C16" s="174">
        <v>0.53267026000000006</v>
      </c>
      <c r="D16" s="174">
        <v>4.8818669399999983</v>
      </c>
      <c r="E16" s="174">
        <v>5.3245316100000011</v>
      </c>
      <c r="F16" s="174">
        <v>0.95767625000000012</v>
      </c>
      <c r="G16" s="174">
        <v>4.9336601000000009</v>
      </c>
      <c r="H16" s="174">
        <v>1.2345432199999999</v>
      </c>
      <c r="I16" s="174">
        <v>1.2108026399999996</v>
      </c>
      <c r="J16" s="163">
        <v>1.3459255706067301</v>
      </c>
      <c r="K16" s="164" t="s">
        <v>885</v>
      </c>
      <c r="L16" s="164">
        <v>-3.4543026030733066</v>
      </c>
      <c r="M16" s="395"/>
      <c r="N16" s="224"/>
      <c r="O16" s="224"/>
      <c r="P16" s="224"/>
      <c r="Q16" s="224"/>
      <c r="R16" s="224"/>
      <c r="S16" s="224"/>
      <c r="T16" s="179"/>
      <c r="U16" s="179"/>
      <c r="V16" s="179"/>
      <c r="W16" s="179"/>
      <c r="X16" s="179"/>
      <c r="Y16" s="179"/>
      <c r="Z16" s="179"/>
    </row>
    <row r="17" spans="2:26" s="44" customFormat="1" ht="12">
      <c r="B17" s="54" t="s">
        <v>548</v>
      </c>
      <c r="C17" s="39">
        <v>0.57175251999999999</v>
      </c>
      <c r="D17" s="39">
        <v>0.10028953000000002</v>
      </c>
      <c r="E17" s="39">
        <v>0.24019006000000001</v>
      </c>
      <c r="F17" s="39">
        <v>0.11440521000000001</v>
      </c>
      <c r="G17" s="39">
        <v>0.68194498000000003</v>
      </c>
      <c r="H17" s="39">
        <v>1.5437559100000002</v>
      </c>
      <c r="I17" s="39">
        <v>1.1004662799999998</v>
      </c>
      <c r="J17" s="163">
        <v>1.2232759137711047</v>
      </c>
      <c r="K17" s="164" t="s">
        <v>726</v>
      </c>
      <c r="L17" s="164">
        <v>0.72237485935007117</v>
      </c>
      <c r="M17" s="395"/>
      <c r="N17" s="224"/>
      <c r="O17" s="224"/>
      <c r="P17" s="224"/>
      <c r="Q17" s="224"/>
      <c r="R17" s="224"/>
      <c r="S17" s="224"/>
      <c r="T17" s="179"/>
      <c r="U17" s="179"/>
      <c r="V17" s="179"/>
      <c r="W17" s="179"/>
      <c r="X17" s="179"/>
      <c r="Y17" s="179"/>
      <c r="Z17" s="179"/>
    </row>
    <row r="18" spans="2:26" s="44" customFormat="1" ht="12">
      <c r="B18" s="54" t="s">
        <v>475</v>
      </c>
      <c r="C18" s="39">
        <v>0.79117732000000018</v>
      </c>
      <c r="D18" s="39">
        <v>1.3867003499999997</v>
      </c>
      <c r="E18" s="39">
        <v>1.4203618200000001</v>
      </c>
      <c r="F18" s="39">
        <v>1.49084236</v>
      </c>
      <c r="G18" s="39">
        <v>0.68153665999999991</v>
      </c>
      <c r="H18" s="39">
        <v>1.5339978399999996</v>
      </c>
      <c r="I18" s="39">
        <v>0.85509262999999991</v>
      </c>
      <c r="J18" s="163">
        <v>0.95051910025102015</v>
      </c>
      <c r="K18" s="164" t="s">
        <v>886</v>
      </c>
      <c r="L18" s="164">
        <v>-0.47465714165757006</v>
      </c>
      <c r="M18" s="395"/>
      <c r="N18" s="224"/>
      <c r="O18" s="224"/>
      <c r="P18" s="224"/>
      <c r="Q18" s="224"/>
      <c r="R18" s="224"/>
      <c r="S18" s="224"/>
      <c r="T18" s="179"/>
      <c r="U18" s="179"/>
      <c r="V18" s="179"/>
      <c r="W18" s="179"/>
      <c r="X18" s="179"/>
      <c r="Y18" s="179"/>
      <c r="Z18" s="179"/>
    </row>
    <row r="19" spans="2:26" s="44" customFormat="1" ht="12">
      <c r="B19" s="53" t="s">
        <v>495</v>
      </c>
      <c r="C19" s="38">
        <v>5.1407723999999995</v>
      </c>
      <c r="D19" s="38">
        <v>10.75883406</v>
      </c>
      <c r="E19" s="38">
        <v>8.1705242500000015</v>
      </c>
      <c r="F19" s="38">
        <v>4.5031370400000004</v>
      </c>
      <c r="G19" s="38">
        <v>4.2509392600000027</v>
      </c>
      <c r="H19" s="38">
        <v>6.3178165200000009</v>
      </c>
      <c r="I19" s="38">
        <v>6.4083532299999995</v>
      </c>
      <c r="J19" s="161">
        <v>7.1235114566129738</v>
      </c>
      <c r="K19" s="165" t="s">
        <v>887</v>
      </c>
      <c r="L19" s="165">
        <v>-1.4796968847090453</v>
      </c>
      <c r="M19" s="395"/>
      <c r="N19" s="224"/>
      <c r="O19" s="224"/>
      <c r="P19" s="224"/>
      <c r="Q19" s="224"/>
      <c r="R19" s="224"/>
      <c r="S19" s="224"/>
      <c r="T19" s="179"/>
      <c r="U19" s="179"/>
      <c r="V19" s="179"/>
      <c r="W19" s="179"/>
      <c r="X19" s="179"/>
      <c r="Y19" s="179"/>
      <c r="Z19" s="179"/>
    </row>
    <row r="20" spans="2:26" ht="11.25" customHeight="1">
      <c r="B20" s="54" t="s">
        <v>496</v>
      </c>
      <c r="C20" s="141">
        <v>1.7179048499999998</v>
      </c>
      <c r="D20" s="141">
        <v>3.71634032</v>
      </c>
      <c r="E20" s="141">
        <v>2.7461190300000009</v>
      </c>
      <c r="F20" s="141">
        <v>1.21326117</v>
      </c>
      <c r="G20" s="141">
        <v>0.88305099999999992</v>
      </c>
      <c r="H20" s="141">
        <v>2.8660022399999994</v>
      </c>
      <c r="I20" s="141">
        <v>2.2060168199999999</v>
      </c>
      <c r="J20" s="163">
        <v>2.4522034798557635</v>
      </c>
      <c r="K20" s="164" t="s">
        <v>888</v>
      </c>
      <c r="L20" s="164">
        <v>-0.45352440171299102</v>
      </c>
      <c r="M20" s="395"/>
      <c r="N20" s="224"/>
      <c r="O20" s="224"/>
      <c r="P20" s="224"/>
      <c r="Q20" s="224"/>
      <c r="R20" s="224"/>
      <c r="S20" s="224"/>
      <c r="U20" s="179"/>
      <c r="V20" s="179"/>
      <c r="W20" s="179"/>
      <c r="X20" s="179"/>
      <c r="Y20" s="179"/>
      <c r="Z20" s="179"/>
    </row>
    <row r="21" spans="2:26" ht="11.25" customHeight="1">
      <c r="B21" s="55" t="s">
        <v>498</v>
      </c>
      <c r="C21" s="141">
        <v>5.4370709999999989E-2</v>
      </c>
      <c r="D21" s="141">
        <v>3.7653729399999998</v>
      </c>
      <c r="E21" s="141">
        <v>0.38352940999999996</v>
      </c>
      <c r="F21" s="141">
        <v>6.8680660000000004E-2</v>
      </c>
      <c r="G21" s="141">
        <v>4.4507910000000005E-2</v>
      </c>
      <c r="H21" s="141">
        <v>1.5298228700000003</v>
      </c>
      <c r="I21" s="141">
        <v>1.8417281799999998</v>
      </c>
      <c r="J21" s="163">
        <v>2.0472610231251189</v>
      </c>
      <c r="K21" s="164" t="s">
        <v>727</v>
      </c>
      <c r="L21" s="164">
        <v>1.224451062221849</v>
      </c>
      <c r="M21" s="395"/>
      <c r="N21" s="224"/>
      <c r="O21" s="224"/>
      <c r="P21" s="224"/>
      <c r="Q21" s="224"/>
      <c r="R21" s="224"/>
      <c r="S21" s="224"/>
      <c r="U21" s="179"/>
      <c r="V21" s="179"/>
      <c r="W21" s="179"/>
      <c r="X21" s="179"/>
      <c r="Y21" s="179"/>
      <c r="Z21" s="179"/>
    </row>
    <row r="22" spans="2:26" ht="11.25" customHeight="1">
      <c r="B22" s="54" t="s">
        <v>497</v>
      </c>
      <c r="C22" s="142">
        <v>1.5508221799999997</v>
      </c>
      <c r="D22" s="142">
        <v>1.8107508299999999</v>
      </c>
      <c r="E22" s="142">
        <v>2.7355510000000001</v>
      </c>
      <c r="F22" s="142">
        <v>1.2455510599999999</v>
      </c>
      <c r="G22" s="142">
        <v>1.5734779500000002</v>
      </c>
      <c r="H22" s="142">
        <v>1.1188806999999996</v>
      </c>
      <c r="I22" s="142">
        <v>1.1544945500000001</v>
      </c>
      <c r="J22" s="163">
        <v>1.2833336207221275</v>
      </c>
      <c r="K22" s="164" t="s">
        <v>889</v>
      </c>
      <c r="L22" s="164">
        <v>-1.3276147871357795</v>
      </c>
      <c r="M22" s="395"/>
      <c r="N22" s="224"/>
      <c r="O22" s="224"/>
      <c r="P22" s="224"/>
      <c r="Q22" s="224"/>
      <c r="R22" s="224"/>
      <c r="S22" s="224"/>
      <c r="U22" s="179"/>
      <c r="V22" s="179"/>
      <c r="W22" s="179"/>
      <c r="X22" s="179"/>
      <c r="Y22" s="179"/>
      <c r="Z22" s="179"/>
    </row>
    <row r="23" spans="2:26" s="44" customFormat="1" ht="12">
      <c r="B23" s="55" t="s">
        <v>501</v>
      </c>
      <c r="C23" s="141">
        <v>0.10039835000000001</v>
      </c>
      <c r="D23" s="141">
        <v>2.7273189999999999E-2</v>
      </c>
      <c r="E23" s="141">
        <v>0.55270485999999996</v>
      </c>
      <c r="F23" s="141">
        <v>0.40701293</v>
      </c>
      <c r="G23" s="141">
        <v>0.53683982000000008</v>
      </c>
      <c r="H23" s="141">
        <v>0.10016704000000001</v>
      </c>
      <c r="I23" s="141">
        <v>0.50346349000000001</v>
      </c>
      <c r="J23" s="163">
        <v>0.55964891607595602</v>
      </c>
      <c r="K23" s="164" t="s">
        <v>890</v>
      </c>
      <c r="L23" s="164">
        <v>-4.13480309009992E-2</v>
      </c>
      <c r="M23" s="395"/>
      <c r="N23" s="224"/>
      <c r="O23" s="224"/>
      <c r="P23" s="224"/>
      <c r="Q23" s="224"/>
      <c r="R23" s="224"/>
      <c r="S23" s="224"/>
      <c r="T23" s="179"/>
      <c r="U23" s="179"/>
      <c r="V23" s="179"/>
      <c r="W23" s="179"/>
      <c r="X23" s="179"/>
      <c r="Y23" s="179"/>
      <c r="Z23" s="179"/>
    </row>
    <row r="24" spans="2:26" s="131" customFormat="1" ht="12">
      <c r="B24" s="75" t="s">
        <v>502</v>
      </c>
      <c r="C24" s="38">
        <v>66.68564880000001</v>
      </c>
      <c r="D24" s="38">
        <v>56.857779870000002</v>
      </c>
      <c r="E24" s="38">
        <v>72.746203350000016</v>
      </c>
      <c r="F24" s="38">
        <v>67.29797950999999</v>
      </c>
      <c r="G24" s="38">
        <v>44.96472464</v>
      </c>
      <c r="H24" s="38">
        <v>39.587337669999997</v>
      </c>
      <c r="I24" s="38">
        <v>41.272389180000012</v>
      </c>
      <c r="J24" s="161">
        <v>45.87829768639633</v>
      </c>
      <c r="K24" s="165" t="s">
        <v>891</v>
      </c>
      <c r="L24" s="165">
        <v>-26.428595322865061</v>
      </c>
      <c r="M24" s="395"/>
      <c r="N24" s="224"/>
      <c r="O24" s="224"/>
      <c r="P24" s="224"/>
      <c r="Q24" s="224"/>
      <c r="R24" s="224"/>
      <c r="S24" s="224"/>
      <c r="T24" s="179"/>
      <c r="U24" s="179"/>
      <c r="V24" s="179"/>
      <c r="W24" s="179"/>
      <c r="X24" s="179"/>
      <c r="Y24" s="179"/>
      <c r="Z24" s="179"/>
    </row>
    <row r="25" spans="2:26" s="44" customFormat="1" ht="12">
      <c r="B25" s="54" t="s">
        <v>623</v>
      </c>
      <c r="C25" s="39">
        <v>48.428866810000002</v>
      </c>
      <c r="D25" s="39">
        <v>37.442170380000007</v>
      </c>
      <c r="E25" s="39">
        <v>51.958385520000007</v>
      </c>
      <c r="F25" s="39">
        <v>48.017140169999983</v>
      </c>
      <c r="G25" s="39">
        <v>35.406407139999999</v>
      </c>
      <c r="H25" s="39">
        <v>26.61487146999999</v>
      </c>
      <c r="I25" s="39">
        <v>31.533079490000009</v>
      </c>
      <c r="J25" s="163">
        <v>35.052102302622714</v>
      </c>
      <c r="K25" s="164" t="s">
        <v>892</v>
      </c>
      <c r="L25" s="164">
        <v>-17.151151255353092</v>
      </c>
      <c r="M25" s="395"/>
      <c r="N25" s="224"/>
      <c r="O25" s="224"/>
      <c r="P25" s="224"/>
      <c r="Q25" s="224"/>
      <c r="R25" s="224"/>
      <c r="S25" s="224"/>
      <c r="T25" s="179"/>
      <c r="U25" s="179"/>
      <c r="V25" s="179"/>
      <c r="W25" s="179"/>
      <c r="X25" s="179"/>
      <c r="Y25" s="179"/>
      <c r="Z25" s="179"/>
    </row>
    <row r="26" spans="2:26" s="44" customFormat="1" ht="12">
      <c r="B26" s="54" t="s">
        <v>503</v>
      </c>
      <c r="C26" s="39">
        <v>10.20088565</v>
      </c>
      <c r="D26" s="39">
        <v>9.4859343700000007</v>
      </c>
      <c r="E26" s="39">
        <v>8.31884069</v>
      </c>
      <c r="F26" s="39">
        <v>8.0350568500000037</v>
      </c>
      <c r="G26" s="39">
        <v>3.9664417700000003</v>
      </c>
      <c r="H26" s="39">
        <v>7.2358008100000033</v>
      </c>
      <c r="I26" s="39">
        <v>4.3777214800000008</v>
      </c>
      <c r="J26" s="163">
        <v>4.8662656375826385</v>
      </c>
      <c r="K26" s="164" t="s">
        <v>893</v>
      </c>
      <c r="L26" s="164">
        <v>-3.3093620035267439</v>
      </c>
      <c r="M26" s="395"/>
      <c r="N26" s="224"/>
      <c r="O26" s="224"/>
      <c r="P26" s="224"/>
      <c r="Q26" s="224"/>
      <c r="R26" s="224"/>
      <c r="S26" s="224"/>
      <c r="T26" s="179"/>
      <c r="U26" s="179"/>
      <c r="V26" s="179"/>
      <c r="W26" s="179"/>
      <c r="X26" s="179"/>
      <c r="Y26" s="179"/>
      <c r="Z26" s="179"/>
    </row>
    <row r="27" spans="2:26" s="44" customFormat="1" ht="12">
      <c r="B27" s="54" t="s">
        <v>506</v>
      </c>
      <c r="C27" s="39">
        <v>3.2746648699999996</v>
      </c>
      <c r="D27" s="39">
        <v>5.998055879999999</v>
      </c>
      <c r="E27" s="39">
        <v>5.1579613500000017</v>
      </c>
      <c r="F27" s="39">
        <v>3.6092058799999993</v>
      </c>
      <c r="G27" s="39">
        <v>0.69915736000000006</v>
      </c>
      <c r="H27" s="39">
        <v>1.4643845000000004</v>
      </c>
      <c r="I27" s="39">
        <v>1.09243979</v>
      </c>
      <c r="J27" s="163">
        <v>1.2143536850144685</v>
      </c>
      <c r="K27" s="164" t="s">
        <v>894</v>
      </c>
      <c r="L27" s="164">
        <v>-3.4138227894869435</v>
      </c>
      <c r="M27" s="395"/>
      <c r="N27" s="224"/>
      <c r="O27" s="224"/>
      <c r="P27" s="224"/>
      <c r="Q27" s="224"/>
      <c r="R27" s="224"/>
      <c r="S27" s="224"/>
      <c r="T27" s="179"/>
      <c r="U27" s="179"/>
      <c r="V27" s="179"/>
      <c r="W27" s="179"/>
      <c r="X27" s="179"/>
      <c r="Y27" s="179"/>
      <c r="Z27" s="179"/>
    </row>
    <row r="28" spans="2:26" s="44" customFormat="1" ht="12">
      <c r="B28" s="54" t="s">
        <v>723</v>
      </c>
      <c r="C28" s="39">
        <v>0.36974611000000002</v>
      </c>
      <c r="D28" s="39">
        <v>0.31678695000000007</v>
      </c>
      <c r="E28" s="39">
        <v>0.10461828999999999</v>
      </c>
      <c r="F28" s="39">
        <v>0.61838792999999992</v>
      </c>
      <c r="G28" s="39">
        <v>0.63126764999999996</v>
      </c>
      <c r="H28" s="39">
        <v>0.19199206999999999</v>
      </c>
      <c r="I28" s="39">
        <v>1.0719227499999999</v>
      </c>
      <c r="J28" s="163">
        <v>1.1915469881533176</v>
      </c>
      <c r="K28" s="164" t="s">
        <v>895</v>
      </c>
      <c r="L28" s="164">
        <v>0.81224658661516491</v>
      </c>
      <c r="M28" s="395"/>
      <c r="N28" s="224"/>
      <c r="O28" s="224"/>
      <c r="P28" s="224"/>
      <c r="Q28" s="224"/>
      <c r="R28" s="224"/>
      <c r="S28" s="224"/>
      <c r="T28" s="179"/>
      <c r="U28" s="179"/>
      <c r="V28" s="179"/>
      <c r="W28" s="179"/>
      <c r="X28" s="179"/>
      <c r="Y28" s="179"/>
      <c r="Z28" s="179"/>
    </row>
    <row r="29" spans="2:26" s="44" customFormat="1" ht="12">
      <c r="B29" s="54" t="s">
        <v>724</v>
      </c>
      <c r="C29" s="39">
        <v>0.26040317000000002</v>
      </c>
      <c r="D29" s="39">
        <v>0.16737221999999999</v>
      </c>
      <c r="E29" s="39">
        <v>1.1624303099999997</v>
      </c>
      <c r="F29" s="39">
        <v>1.0172691200000001</v>
      </c>
      <c r="G29" s="39">
        <v>1.0958930500000001</v>
      </c>
      <c r="H29" s="39">
        <v>2.0206422700000002</v>
      </c>
      <c r="I29" s="39">
        <v>0.75398932000000007</v>
      </c>
      <c r="J29" s="163">
        <v>0.83813288163327826</v>
      </c>
      <c r="K29" s="164" t="s">
        <v>896</v>
      </c>
      <c r="L29" s="164">
        <v>-0.342968334872785</v>
      </c>
      <c r="M29" s="395"/>
      <c r="N29" s="224"/>
      <c r="O29" s="224"/>
      <c r="P29" s="224"/>
      <c r="Q29" s="224"/>
      <c r="R29" s="224"/>
      <c r="S29" s="224"/>
      <c r="T29" s="179"/>
      <c r="U29" s="179"/>
      <c r="V29" s="179"/>
      <c r="W29" s="179"/>
      <c r="X29" s="179"/>
      <c r="Y29" s="179"/>
      <c r="Z29" s="179"/>
    </row>
    <row r="30" spans="2:26" s="44" customFormat="1" ht="12">
      <c r="B30" s="223" t="s">
        <v>630</v>
      </c>
      <c r="C30" s="39">
        <v>1.1951403300000003</v>
      </c>
      <c r="D30" s="39">
        <v>0.48576420999999997</v>
      </c>
      <c r="E30" s="39">
        <v>0.73223204000000008</v>
      </c>
      <c r="F30" s="39">
        <v>0.83342462999999989</v>
      </c>
      <c r="G30" s="39">
        <v>0.63888881000000008</v>
      </c>
      <c r="H30" s="39">
        <v>0.24803810000000004</v>
      </c>
      <c r="I30" s="39">
        <v>0.66925038000000014</v>
      </c>
      <c r="J30" s="163">
        <v>0.74393726097282997</v>
      </c>
      <c r="K30" s="164" t="s">
        <v>897</v>
      </c>
      <c r="L30" s="164">
        <v>-5.2885767066924126E-2</v>
      </c>
      <c r="M30" s="395"/>
      <c r="N30" s="177"/>
      <c r="O30" s="177"/>
      <c r="P30" s="177"/>
      <c r="Q30" s="177"/>
      <c r="R30" s="177"/>
      <c r="S30" s="177"/>
      <c r="T30" s="125"/>
      <c r="U30" s="179"/>
      <c r="V30" s="179"/>
      <c r="W30" s="179"/>
      <c r="X30" s="179"/>
      <c r="Y30" s="179"/>
      <c r="Z30" s="179"/>
    </row>
    <row r="31" spans="2:26" ht="11.25" customHeight="1">
      <c r="B31" s="54" t="s">
        <v>508</v>
      </c>
      <c r="C31" s="39">
        <v>0.18302109999999996</v>
      </c>
      <c r="D31" s="39">
        <v>4.1623020000000004E-2</v>
      </c>
      <c r="E31" s="39">
        <v>1.78911E-3</v>
      </c>
      <c r="F31" s="39">
        <v>1.7179690000000001E-2</v>
      </c>
      <c r="G31" s="39">
        <v>0.33170189</v>
      </c>
      <c r="H31" s="39">
        <v>0.14513791000000001</v>
      </c>
      <c r="I31" s="39">
        <v>0.40467841999999998</v>
      </c>
      <c r="J31" s="163">
        <v>0.44983964797989712</v>
      </c>
      <c r="K31" s="164" t="s">
        <v>898</v>
      </c>
      <c r="L31" s="164">
        <v>0.3383065832563607</v>
      </c>
      <c r="M31" s="395"/>
    </row>
    <row r="32" spans="2:26" ht="11.25" customHeight="1">
      <c r="B32" s="54" t="s">
        <v>512</v>
      </c>
      <c r="C32" s="39">
        <v>9.1286439999999996E-2</v>
      </c>
      <c r="D32" s="39">
        <v>0.30962960000000006</v>
      </c>
      <c r="E32" s="39">
        <v>0.57042188000000005</v>
      </c>
      <c r="F32" s="39">
        <v>0.23333181999999997</v>
      </c>
      <c r="G32" s="39">
        <v>7.0453099999999991E-3</v>
      </c>
      <c r="H32" s="39">
        <v>5.0859500000000002E-2</v>
      </c>
      <c r="I32" s="39">
        <v>0.38487448000000002</v>
      </c>
      <c r="J32" s="163">
        <v>0.42782563152155728</v>
      </c>
      <c r="K32" s="164" t="s">
        <v>899</v>
      </c>
      <c r="L32" s="164">
        <v>-0.15580434965152409</v>
      </c>
      <c r="M32" s="395"/>
    </row>
    <row r="33" spans="2:26" s="44" customFormat="1" ht="12">
      <c r="B33" s="54" t="s">
        <v>513</v>
      </c>
      <c r="C33" s="39">
        <v>0.39337981999999999</v>
      </c>
      <c r="D33" s="39">
        <v>0.46245593000000007</v>
      </c>
      <c r="E33" s="39">
        <v>0.35826649999999993</v>
      </c>
      <c r="F33" s="39">
        <v>0.36500864</v>
      </c>
      <c r="G33" s="39">
        <v>0.43671196000000001</v>
      </c>
      <c r="H33" s="39">
        <v>0.44314629999999999</v>
      </c>
      <c r="I33" s="39">
        <v>0.23609832</v>
      </c>
      <c r="J33" s="163">
        <v>0.26244637694652739</v>
      </c>
      <c r="K33" s="164" t="s">
        <v>900</v>
      </c>
      <c r="L33" s="164">
        <v>-0.10258475102863374</v>
      </c>
      <c r="M33" s="395"/>
      <c r="N33" s="224"/>
      <c r="O33" s="224"/>
      <c r="P33" s="224"/>
      <c r="Q33" s="224"/>
      <c r="R33" s="224"/>
      <c r="S33" s="224"/>
      <c r="T33" s="179"/>
      <c r="U33" s="179"/>
      <c r="V33" s="179"/>
      <c r="W33" s="179"/>
      <c r="X33" s="179"/>
      <c r="Y33" s="179"/>
      <c r="Z33" s="179"/>
    </row>
    <row r="34" spans="2:26" ht="11.25" customHeight="1">
      <c r="B34" s="54" t="s">
        <v>510</v>
      </c>
      <c r="C34" s="39">
        <v>0.47492835000000005</v>
      </c>
      <c r="D34" s="39">
        <v>0.13905653000000001</v>
      </c>
      <c r="E34" s="39">
        <v>0.34523046999999996</v>
      </c>
      <c r="F34" s="39">
        <v>0.12457829000000001</v>
      </c>
      <c r="G34" s="39">
        <v>0.15859794999999999</v>
      </c>
      <c r="H34" s="39">
        <v>0.15405236000000005</v>
      </c>
      <c r="I34" s="39">
        <v>0.22364284000000001</v>
      </c>
      <c r="J34" s="163">
        <v>0.24860089257743093</v>
      </c>
      <c r="K34" s="164" t="s">
        <v>901</v>
      </c>
      <c r="L34" s="164">
        <v>-0.10209726257452342</v>
      </c>
      <c r="M34" s="395"/>
    </row>
    <row r="35" spans="2:26" ht="11.25" customHeight="1">
      <c r="B35" s="184" t="s">
        <v>4</v>
      </c>
      <c r="C35" s="185">
        <v>110.08</v>
      </c>
      <c r="D35" s="185">
        <v>113.16</v>
      </c>
      <c r="E35" s="185">
        <v>119.09</v>
      </c>
      <c r="F35" s="185">
        <v>112.22</v>
      </c>
      <c r="G35" s="185">
        <v>82.374643840000005</v>
      </c>
      <c r="H35" s="185">
        <v>87.593856709999997</v>
      </c>
      <c r="I35" s="185">
        <v>89.960594139999998</v>
      </c>
      <c r="J35" s="161">
        <v>100</v>
      </c>
      <c r="K35" s="165" t="s">
        <v>902</v>
      </c>
      <c r="L35" s="165">
        <v>-24.459993164833325</v>
      </c>
      <c r="M35" s="395"/>
      <c r="N35" s="176"/>
      <c r="O35" s="176"/>
      <c r="P35" s="176"/>
      <c r="Q35" s="176"/>
      <c r="R35" s="176"/>
      <c r="S35" s="176"/>
      <c r="U35" s="179"/>
      <c r="V35" s="179"/>
      <c r="W35" s="179"/>
      <c r="X35" s="179"/>
      <c r="Y35" s="179"/>
      <c r="Z35" s="179"/>
    </row>
    <row r="36" spans="2:26" ht="11.25" customHeight="1">
      <c r="B36" s="64" t="s">
        <v>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2:26" ht="11.25" customHeight="1">
      <c r="B37" s="64" t="s">
        <v>620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2:26" ht="11.25" customHeight="1">
      <c r="B38" s="65" t="s">
        <v>629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2:26" ht="11.25" customHeight="1">
      <c r="B39" s="56" t="s">
        <v>622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2:26" ht="11.25" customHeight="1">
      <c r="C40" s="178"/>
    </row>
    <row r="41" spans="2:26" ht="11.25" customHeight="1">
      <c r="I41" s="178"/>
    </row>
    <row r="42" spans="2:26" ht="11.25" customHeight="1">
      <c r="C42" s="178"/>
      <c r="D42" s="178"/>
      <c r="E42" s="178"/>
      <c r="F42" s="178"/>
      <c r="G42" s="178"/>
      <c r="H42" s="178"/>
      <c r="I42" s="178"/>
    </row>
  </sheetData>
  <mergeCells count="9">
    <mergeCell ref="J4:J5"/>
    <mergeCell ref="C6:I6"/>
    <mergeCell ref="J6:K6"/>
    <mergeCell ref="B2:L2"/>
    <mergeCell ref="B4:B6"/>
    <mergeCell ref="K4:K5"/>
    <mergeCell ref="L4:L5"/>
    <mergeCell ref="C4:F4"/>
    <mergeCell ref="G4:I4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L2" location="Cuprins!B14" display="Anexa 9. Reexportul de bunuri, fără bunurile pentru/după prelucrare, pe grupuri de ţări pentru anul 2024 - trimestrul I 2025" xr:uid="{00000000-0004-0000-09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O31"/>
  <sheetViews>
    <sheetView showGridLines="0" showRowColHeaders="0" showZeros="0" zoomScaleNormal="100" workbookViewId="0">
      <selection activeCell="E13" sqref="E13"/>
    </sheetView>
  </sheetViews>
  <sheetFormatPr defaultColWidth="9.140625" defaultRowHeight="14.25"/>
  <cols>
    <col min="1" max="1" customWidth="true" style="1" width="1.28515625" collapsed="false"/>
    <col min="2" max="2" customWidth="true" style="1" width="53.5703125" collapsed="false"/>
    <col min="3" max="9" customWidth="true" style="1" width="7.140625" collapsed="false"/>
    <col min="10" max="10" customWidth="true" style="1" width="10.28515625" collapsed="false"/>
    <col min="11" max="11" customWidth="true" style="1" width="12.0" collapsed="false"/>
    <col min="12" max="12" customWidth="true" style="1" width="11.42578125" collapsed="false"/>
    <col min="13" max="13" customWidth="true" style="1" width="9.42578125" collapsed="false"/>
    <col min="14" max="16384" style="1" width="9.140625" collapsed="false"/>
  </cols>
  <sheetData>
    <row r="1" spans="2:15" ht="5.0999999999999996" customHeight="1"/>
    <row r="2" spans="2:15" ht="45" customHeight="1">
      <c r="B2" s="458" t="s">
        <v>721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</row>
    <row r="3" spans="2:15" ht="12" customHeight="1"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5" ht="11.25" customHeight="1">
      <c r="B4" s="460"/>
      <c r="C4" s="430">
        <v>2024</v>
      </c>
      <c r="D4" s="430"/>
      <c r="E4" s="430"/>
      <c r="F4" s="430"/>
      <c r="G4" s="437">
        <v>2025</v>
      </c>
      <c r="H4" s="445"/>
      <c r="I4" s="338"/>
      <c r="J4" s="431" t="s">
        <v>681</v>
      </c>
      <c r="K4" s="431" t="s">
        <v>682</v>
      </c>
      <c r="L4" s="461" t="s">
        <v>621</v>
      </c>
    </row>
    <row r="5" spans="2:15" ht="11.25" customHeight="1">
      <c r="B5" s="460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31"/>
      <c r="K5" s="431"/>
      <c r="L5" s="461"/>
    </row>
    <row r="6" spans="2:15" ht="11.25" customHeight="1">
      <c r="B6" s="460"/>
      <c r="C6" s="448" t="s">
        <v>0</v>
      </c>
      <c r="D6" s="449"/>
      <c r="E6" s="449"/>
      <c r="F6" s="449"/>
      <c r="G6" s="449"/>
      <c r="H6" s="449"/>
      <c r="I6" s="462"/>
      <c r="J6" s="459" t="s">
        <v>1</v>
      </c>
      <c r="K6" s="459"/>
      <c r="L6" s="52" t="s">
        <v>7</v>
      </c>
    </row>
    <row r="7" spans="2:15" s="44" customFormat="1" ht="12" customHeight="1">
      <c r="B7" s="59" t="s">
        <v>520</v>
      </c>
      <c r="C7" s="60">
        <v>0</v>
      </c>
      <c r="D7" s="208">
        <v>1.229064E-2</v>
      </c>
      <c r="E7" s="208">
        <v>0</v>
      </c>
      <c r="F7" s="208">
        <v>0.28433095000000003</v>
      </c>
      <c r="G7" s="208">
        <v>1.294524E-2</v>
      </c>
      <c r="H7" s="208">
        <v>6.9903199999999999E-2</v>
      </c>
      <c r="I7" s="208">
        <v>9.2776890000000001E-2</v>
      </c>
      <c r="J7" s="166">
        <v>0.1031305883280597</v>
      </c>
      <c r="K7" s="166"/>
      <c r="L7" s="61">
        <v>7.7904853472163915E-2</v>
      </c>
      <c r="M7" s="395"/>
      <c r="N7" s="177"/>
      <c r="O7" s="177"/>
    </row>
    <row r="8" spans="2:15" s="44" customFormat="1" ht="12">
      <c r="B8" s="59" t="s">
        <v>521</v>
      </c>
      <c r="C8" s="60">
        <v>2.9725814099999992</v>
      </c>
      <c r="D8" s="208">
        <v>1.2869339399999999</v>
      </c>
      <c r="E8" s="208">
        <v>0.82847641999999988</v>
      </c>
      <c r="F8" s="208">
        <v>2.7417169100000001</v>
      </c>
      <c r="G8" s="208">
        <v>5.4660216000000004</v>
      </c>
      <c r="H8" s="208">
        <v>5.5982224700000005</v>
      </c>
      <c r="I8" s="208">
        <v>4.6809111200000002</v>
      </c>
      <c r="J8" s="166">
        <v>5.2032905793345403</v>
      </c>
      <c r="K8" s="166" t="s">
        <v>663</v>
      </c>
      <c r="L8" s="61">
        <v>3.234893525904778</v>
      </c>
      <c r="M8" s="395"/>
      <c r="N8" s="177"/>
      <c r="O8" s="177"/>
    </row>
    <row r="9" spans="2:15" s="44" customFormat="1" ht="24">
      <c r="B9" s="59" t="s">
        <v>522</v>
      </c>
      <c r="C9" s="60">
        <v>11.00221114</v>
      </c>
      <c r="D9" s="208">
        <v>16.389129279999999</v>
      </c>
      <c r="E9" s="208">
        <v>12.064640410000001</v>
      </c>
      <c r="F9" s="208">
        <v>14.54800876</v>
      </c>
      <c r="G9" s="208">
        <v>3.9195285699999998</v>
      </c>
      <c r="H9" s="208">
        <v>5.6648764099999998</v>
      </c>
      <c r="I9" s="208">
        <v>5.6513958499999992</v>
      </c>
      <c r="J9" s="166">
        <v>6.2820792859650174</v>
      </c>
      <c r="K9" s="166" t="s">
        <v>903</v>
      </c>
      <c r="L9" s="61">
        <v>-5.3852082962465371</v>
      </c>
      <c r="M9" s="395"/>
      <c r="N9" s="177"/>
      <c r="O9" s="177"/>
    </row>
    <row r="10" spans="2:15" s="44" customFormat="1" ht="24">
      <c r="B10" s="59" t="s">
        <v>396</v>
      </c>
      <c r="C10" s="60">
        <v>0.75222635999999987</v>
      </c>
      <c r="D10" s="208">
        <v>1.7031968499999999</v>
      </c>
      <c r="E10" s="208">
        <v>1.4523977100000001</v>
      </c>
      <c r="F10" s="208">
        <v>1.3158857100000001</v>
      </c>
      <c r="G10" s="208">
        <v>1.16533775</v>
      </c>
      <c r="H10" s="208">
        <v>1.9330037099999999</v>
      </c>
      <c r="I10" s="208">
        <v>1.3517032299999998</v>
      </c>
      <c r="J10" s="166">
        <v>1.5025503587675615</v>
      </c>
      <c r="K10" s="166" t="s">
        <v>904</v>
      </c>
      <c r="L10" s="61">
        <v>-8.4553262238643248E-2</v>
      </c>
      <c r="M10" s="395"/>
      <c r="N10" s="177"/>
      <c r="O10" s="177"/>
    </row>
    <row r="11" spans="2:15" s="44" customFormat="1" ht="12">
      <c r="B11" s="59" t="s">
        <v>523</v>
      </c>
      <c r="C11" s="60">
        <v>38.235213339999994</v>
      </c>
      <c r="D11" s="208">
        <v>26.029699270000002</v>
      </c>
      <c r="E11" s="208">
        <v>33.059259160000003</v>
      </c>
      <c r="F11" s="208">
        <v>39.19765177</v>
      </c>
      <c r="G11" s="208">
        <v>24.236196339999996</v>
      </c>
      <c r="H11" s="208">
        <v>15.670448120000001</v>
      </c>
      <c r="I11" s="208">
        <v>21.329011900000001</v>
      </c>
      <c r="J11" s="166">
        <v>23.709283052096129</v>
      </c>
      <c r="K11" s="166" t="s">
        <v>905</v>
      </c>
      <c r="L11" s="61">
        <v>-9.8499011335964415</v>
      </c>
      <c r="M11" s="395"/>
      <c r="N11" s="177"/>
      <c r="O11" s="177"/>
    </row>
    <row r="12" spans="2:15" s="44" customFormat="1" ht="12">
      <c r="B12" s="59" t="s">
        <v>524</v>
      </c>
      <c r="C12" s="60">
        <v>7.4135741799999977</v>
      </c>
      <c r="D12" s="208">
        <v>10.467997859999999</v>
      </c>
      <c r="E12" s="208">
        <v>5.664174140000001</v>
      </c>
      <c r="F12" s="208">
        <v>6.5944407399999969</v>
      </c>
      <c r="G12" s="208">
        <v>5.1244262300000001</v>
      </c>
      <c r="H12" s="208">
        <v>8.1539738400000008</v>
      </c>
      <c r="I12" s="208">
        <v>10.94036571</v>
      </c>
      <c r="J12" s="166">
        <v>12.161286632871942</v>
      </c>
      <c r="K12" s="166" t="s">
        <v>883</v>
      </c>
      <c r="L12" s="61">
        <v>4.4304236879670826</v>
      </c>
      <c r="M12" s="395"/>
      <c r="N12" s="177"/>
      <c r="O12" s="177"/>
    </row>
    <row r="13" spans="2:15" s="44" customFormat="1" ht="12">
      <c r="B13" s="59" t="s">
        <v>525</v>
      </c>
      <c r="C13" s="60">
        <v>3.3159613899999996</v>
      </c>
      <c r="D13" s="208">
        <v>2.8390469100000018</v>
      </c>
      <c r="E13" s="208">
        <v>2.4014487199999994</v>
      </c>
      <c r="F13" s="208">
        <v>1.5174172600000004</v>
      </c>
      <c r="G13" s="208">
        <v>1.7122364999999993</v>
      </c>
      <c r="H13" s="208">
        <v>1.5722894599999993</v>
      </c>
      <c r="I13" s="208">
        <v>1.9962479699999987</v>
      </c>
      <c r="J13" s="166">
        <v>2.219024884265842</v>
      </c>
      <c r="K13" s="166" t="s">
        <v>906</v>
      </c>
      <c r="L13" s="61">
        <v>-0.34024750188932806</v>
      </c>
      <c r="M13" s="395"/>
      <c r="N13" s="177"/>
      <c r="O13" s="177"/>
    </row>
    <row r="14" spans="2:15" s="44" customFormat="1" ht="12" customHeight="1">
      <c r="B14" s="59" t="s">
        <v>526</v>
      </c>
      <c r="C14" s="60">
        <v>1.4185022400000002</v>
      </c>
      <c r="D14" s="208">
        <v>0.79741692999999991</v>
      </c>
      <c r="E14" s="208">
        <v>0.4352625599999998</v>
      </c>
      <c r="F14" s="208">
        <v>0.17498233000000002</v>
      </c>
      <c r="G14" s="208">
        <v>7.3899419999999993E-2</v>
      </c>
      <c r="H14" s="208">
        <v>0.18083261</v>
      </c>
      <c r="I14" s="208">
        <v>0.13813796</v>
      </c>
      <c r="J14" s="166">
        <v>0.15355385468555779</v>
      </c>
      <c r="K14" s="166" t="s">
        <v>907</v>
      </c>
      <c r="L14" s="61">
        <v>-0.24949584347972101</v>
      </c>
      <c r="M14" s="395"/>
      <c r="N14" s="177"/>
      <c r="O14" s="177"/>
    </row>
    <row r="15" spans="2:15" s="44" customFormat="1" ht="12">
      <c r="B15" s="59" t="s">
        <v>527</v>
      </c>
      <c r="C15" s="60">
        <v>0.28439215999999995</v>
      </c>
      <c r="D15" s="208">
        <v>0.17330072999999996</v>
      </c>
      <c r="E15" s="208">
        <v>0.13994480000000001</v>
      </c>
      <c r="F15" s="208">
        <v>0.13146758</v>
      </c>
      <c r="G15" s="208">
        <v>9.4915209999999986E-2</v>
      </c>
      <c r="H15" s="208">
        <v>0.15773118</v>
      </c>
      <c r="I15" s="208">
        <v>0.21581652000000001</v>
      </c>
      <c r="J15" s="166">
        <v>0.23990117235568542</v>
      </c>
      <c r="K15" s="166" t="s">
        <v>908</v>
      </c>
      <c r="L15" s="61">
        <v>6.370956419514652E-2</v>
      </c>
      <c r="M15" s="395"/>
      <c r="N15" s="177"/>
      <c r="O15" s="177"/>
    </row>
    <row r="16" spans="2:15" s="44" customFormat="1" ht="12">
      <c r="B16" s="59" t="s">
        <v>528</v>
      </c>
      <c r="C16" s="60">
        <v>1.10513035</v>
      </c>
      <c r="D16" s="208">
        <v>0.91073020000000005</v>
      </c>
      <c r="E16" s="208">
        <v>0.50413832000000003</v>
      </c>
      <c r="F16" s="208">
        <v>0.45906638000000005</v>
      </c>
      <c r="G16" s="208">
        <v>0.46016699999999999</v>
      </c>
      <c r="H16" s="208">
        <v>0.75406115000000007</v>
      </c>
      <c r="I16" s="208">
        <v>0.51099121000000003</v>
      </c>
      <c r="J16" s="166">
        <v>0.56801671318975133</v>
      </c>
      <c r="K16" s="166" t="s">
        <v>909</v>
      </c>
      <c r="L16" s="61">
        <v>5.754379041061383E-3</v>
      </c>
      <c r="M16" s="395"/>
      <c r="N16" s="177"/>
      <c r="O16" s="177"/>
    </row>
    <row r="17" spans="2:15" s="44" customFormat="1" ht="12">
      <c r="B17" s="59" t="s">
        <v>529</v>
      </c>
      <c r="C17" s="60">
        <v>1.4124718699999999</v>
      </c>
      <c r="D17" s="208">
        <v>1.2700243099999997</v>
      </c>
      <c r="E17" s="208">
        <v>1.6118781999999989</v>
      </c>
      <c r="F17" s="208">
        <v>1.1462092800000001</v>
      </c>
      <c r="G17" s="208">
        <v>0.80214049000000032</v>
      </c>
      <c r="H17" s="208">
        <v>0.58834998999999988</v>
      </c>
      <c r="I17" s="208">
        <v>0.90287560999999994</v>
      </c>
      <c r="J17" s="166">
        <v>1.0036345564758182</v>
      </c>
      <c r="K17" s="166" t="s">
        <v>910</v>
      </c>
      <c r="L17" s="61">
        <v>-0.59535023091779238</v>
      </c>
      <c r="M17" s="395"/>
      <c r="N17" s="177"/>
      <c r="O17" s="177"/>
    </row>
    <row r="18" spans="2:15" s="44" customFormat="1" ht="24" customHeight="1">
      <c r="B18" s="59" t="s">
        <v>530</v>
      </c>
      <c r="C18" s="60">
        <v>0.19612582000000001</v>
      </c>
      <c r="D18" s="208">
        <v>0.27654242000000007</v>
      </c>
      <c r="E18" s="208">
        <v>0.44738199000000001</v>
      </c>
      <c r="F18" s="208">
        <v>0.25862066</v>
      </c>
      <c r="G18" s="208">
        <v>0.14400431</v>
      </c>
      <c r="H18" s="208">
        <v>0.98994969999999982</v>
      </c>
      <c r="I18" s="208">
        <v>1.6861373499999999</v>
      </c>
      <c r="J18" s="166">
        <v>1.874306596259214</v>
      </c>
      <c r="K18" s="166" t="s">
        <v>722</v>
      </c>
      <c r="L18" s="61">
        <v>1.0401841968259298</v>
      </c>
      <c r="M18" s="395"/>
      <c r="N18" s="177"/>
      <c r="O18" s="177"/>
    </row>
    <row r="19" spans="2:15" s="44" customFormat="1" ht="12">
      <c r="B19" s="59" t="s">
        <v>531</v>
      </c>
      <c r="C19" s="60">
        <v>0.84793379000000002</v>
      </c>
      <c r="D19" s="208">
        <v>1.3746934000000002</v>
      </c>
      <c r="E19" s="208">
        <v>0.70414549999999998</v>
      </c>
      <c r="F19" s="208">
        <v>0.79830732999999998</v>
      </c>
      <c r="G19" s="208">
        <v>0.41372447000000001</v>
      </c>
      <c r="H19" s="208">
        <v>0.98903539999999979</v>
      </c>
      <c r="I19" s="208">
        <v>1.05109473</v>
      </c>
      <c r="J19" s="166">
        <v>1.1683946066032507</v>
      </c>
      <c r="K19" s="166" t="s">
        <v>911</v>
      </c>
      <c r="L19" s="61">
        <v>0.29133363842472076</v>
      </c>
      <c r="M19" s="395"/>
      <c r="N19" s="177"/>
      <c r="O19" s="177"/>
    </row>
    <row r="20" spans="2:15" s="44" customFormat="1" ht="36">
      <c r="B20" s="59" t="s">
        <v>532</v>
      </c>
      <c r="C20" s="60">
        <v>1.41596E-3</v>
      </c>
      <c r="D20" s="208">
        <v>4.850757E-2</v>
      </c>
      <c r="E20" s="208">
        <v>3.8483949999999996E-2</v>
      </c>
      <c r="F20" s="208">
        <v>0.19864138000000001</v>
      </c>
      <c r="G20" s="208">
        <v>2.269477E-2</v>
      </c>
      <c r="H20" s="208">
        <v>7.2521769999999999E-2</v>
      </c>
      <c r="I20" s="208">
        <v>8.0056060000000012E-2</v>
      </c>
      <c r="J20" s="166">
        <v>8.8990141478405324E-2</v>
      </c>
      <c r="K20" s="166" t="s">
        <v>657</v>
      </c>
      <c r="L20" s="61">
        <v>3.490814510034429E-2</v>
      </c>
      <c r="M20" s="395"/>
      <c r="N20" s="177"/>
      <c r="O20" s="177"/>
    </row>
    <row r="21" spans="2:15" s="44" customFormat="1" ht="12">
      <c r="B21" s="59" t="s">
        <v>533</v>
      </c>
      <c r="C21" s="60">
        <v>1.0978134900000003</v>
      </c>
      <c r="D21" s="208">
        <v>1.9130458300000002</v>
      </c>
      <c r="E21" s="208">
        <v>3.0041339999999987</v>
      </c>
      <c r="F21" s="208">
        <v>2.5481219000000004</v>
      </c>
      <c r="G21" s="208">
        <v>2.1378104700000007</v>
      </c>
      <c r="H21" s="208">
        <v>3.4260511500000002</v>
      </c>
      <c r="I21" s="208">
        <v>3.252772349999999</v>
      </c>
      <c r="J21" s="166">
        <v>3.6157746412144793</v>
      </c>
      <c r="K21" s="166" t="s">
        <v>912</v>
      </c>
      <c r="L21" s="61">
        <v>0.20878188764799749</v>
      </c>
      <c r="M21" s="395"/>
      <c r="N21" s="177"/>
      <c r="O21" s="177"/>
    </row>
    <row r="22" spans="2:15" s="44" customFormat="1" ht="12" customHeight="1">
      <c r="B22" s="59" t="s">
        <v>534</v>
      </c>
      <c r="C22" s="60">
        <v>32.969697340000003</v>
      </c>
      <c r="D22" s="208">
        <v>39.280073409999972</v>
      </c>
      <c r="E22" s="208">
        <v>36.170339499999997</v>
      </c>
      <c r="F22" s="208">
        <v>30.357128499999991</v>
      </c>
      <c r="G22" s="208">
        <v>26.500938299999994</v>
      </c>
      <c r="H22" s="208">
        <v>35.850704810000011</v>
      </c>
      <c r="I22" s="208">
        <v>28.472123729999982</v>
      </c>
      <c r="J22" s="166">
        <v>31.649550563984285</v>
      </c>
      <c r="K22" s="166" t="s">
        <v>913</v>
      </c>
      <c r="L22" s="61">
        <v>-6.4641999916030022</v>
      </c>
      <c r="M22" s="395"/>
      <c r="N22" s="177"/>
      <c r="O22" s="177"/>
    </row>
    <row r="23" spans="2:15" s="44" customFormat="1" ht="12">
      <c r="B23" s="59" t="s">
        <v>535</v>
      </c>
      <c r="C23" s="60">
        <v>2.5969472800000006</v>
      </c>
      <c r="D23" s="208">
        <v>2.54490967</v>
      </c>
      <c r="E23" s="208">
        <v>15.111737159999999</v>
      </c>
      <c r="F23" s="208">
        <v>5.1619809399999994</v>
      </c>
      <c r="G23" s="208">
        <v>5.4539352299999999</v>
      </c>
      <c r="H23" s="208">
        <v>1.8982216199999999</v>
      </c>
      <c r="I23" s="208">
        <v>3.2771429099999998</v>
      </c>
      <c r="J23" s="166">
        <v>3.6428649024927395</v>
      </c>
      <c r="K23" s="166" t="s">
        <v>914</v>
      </c>
      <c r="L23" s="61">
        <v>-9.9375214123771922</v>
      </c>
      <c r="M23" s="395"/>
      <c r="N23" s="177"/>
      <c r="O23" s="177"/>
    </row>
    <row r="24" spans="2:15" s="44" customFormat="1" ht="48" customHeight="1">
      <c r="B24" s="59" t="s">
        <v>2</v>
      </c>
      <c r="C24" s="60">
        <v>2.1537279100000006</v>
      </c>
      <c r="D24" s="208">
        <v>3.21407891</v>
      </c>
      <c r="E24" s="208">
        <v>3.2312138999999993</v>
      </c>
      <c r="F24" s="208">
        <v>2.1660168699999991</v>
      </c>
      <c r="G24" s="208">
        <v>3.3618589099999987</v>
      </c>
      <c r="H24" s="208">
        <v>2.3116236800000007</v>
      </c>
      <c r="I24" s="208">
        <v>2.5386585399999997</v>
      </c>
      <c r="J24" s="166">
        <v>2.8219672894214609</v>
      </c>
      <c r="K24" s="166" t="s">
        <v>915</v>
      </c>
      <c r="L24" s="61">
        <v>-0.58153947434713205</v>
      </c>
      <c r="M24" s="395"/>
      <c r="N24" s="177"/>
      <c r="O24" s="177"/>
    </row>
    <row r="25" spans="2:15" s="44" customFormat="1" ht="12">
      <c r="B25" s="59" t="s">
        <v>3</v>
      </c>
      <c r="C25" s="60">
        <f t="shared" ref="C25:I25" si="0">C26-SUM(C7:C24)</f>
        <v>2.3040739699999904</v>
      </c>
      <c r="D25" s="60">
        <f t="shared" si="0"/>
        <v>2.628381870000041</v>
      </c>
      <c r="E25" s="60">
        <f t="shared" si="0"/>
        <v>2.2209435599999949</v>
      </c>
      <c r="F25" s="60">
        <f t="shared" si="0"/>
        <v>2.620004750000021</v>
      </c>
      <c r="G25" s="60">
        <f t="shared" si="0"/>
        <v>1.2718630300000342</v>
      </c>
      <c r="H25" s="60">
        <f t="shared" si="0"/>
        <v>1.7120564399999978</v>
      </c>
      <c r="I25" s="60">
        <f t="shared" si="0"/>
        <v>1.7923745000000224</v>
      </c>
      <c r="J25" s="166">
        <v>1.9923995802102676</v>
      </c>
      <c r="K25" s="166" t="s">
        <v>916</v>
      </c>
      <c r="L25" s="61">
        <v>-0.35986989671674574</v>
      </c>
      <c r="M25" s="395"/>
      <c r="N25" s="177"/>
      <c r="O25" s="177"/>
    </row>
    <row r="26" spans="2:15" s="44" customFormat="1" ht="12">
      <c r="B26" s="62" t="s">
        <v>4</v>
      </c>
      <c r="C26" s="63">
        <v>110.08</v>
      </c>
      <c r="D26" s="209">
        <v>113.16</v>
      </c>
      <c r="E26" s="209">
        <v>119.09</v>
      </c>
      <c r="F26" s="209">
        <v>112.22</v>
      </c>
      <c r="G26" s="209">
        <v>82.374643840000005</v>
      </c>
      <c r="H26" s="209">
        <v>87.593856709999997</v>
      </c>
      <c r="I26" s="209">
        <v>89.960594139999998</v>
      </c>
      <c r="J26" s="175">
        <v>100</v>
      </c>
      <c r="K26" s="175" t="s">
        <v>902</v>
      </c>
      <c r="L26" s="66">
        <v>-24.459993164833325</v>
      </c>
      <c r="M26" s="395"/>
      <c r="N26" s="177"/>
      <c r="O26" s="177"/>
    </row>
    <row r="27" spans="2:15" ht="11.25" customHeight="1">
      <c r="B27" s="64" t="s">
        <v>6</v>
      </c>
      <c r="C27" s="58"/>
      <c r="D27" s="67"/>
      <c r="E27" s="67"/>
      <c r="F27" s="67"/>
      <c r="G27" s="67"/>
      <c r="H27" s="67"/>
      <c r="I27" s="67"/>
      <c r="J27" s="67"/>
      <c r="K27" s="67"/>
      <c r="L27" s="67"/>
    </row>
    <row r="28" spans="2:15">
      <c r="B28" s="64" t="s">
        <v>620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2:15">
      <c r="B29" s="65" t="s">
        <v>629</v>
      </c>
    </row>
    <row r="31" spans="2:15"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</sheetData>
  <mergeCells count="9">
    <mergeCell ref="J4:J5"/>
    <mergeCell ref="J6:K6"/>
    <mergeCell ref="B2:L2"/>
    <mergeCell ref="B4:B6"/>
    <mergeCell ref="K4:K5"/>
    <mergeCell ref="L4:L5"/>
    <mergeCell ref="C4:F4"/>
    <mergeCell ref="G4:H4"/>
    <mergeCell ref="C6:I6"/>
  </mergeCells>
  <hyperlinks>
    <hyperlink ref="B2:L2" location="Cuprins!B15" display="Anexa 10. Reexportul de bunuri pe grupuri de mărfuri, fără bunurile pentru/după prelucrare, pentru anul 2023 - trimestrul IV 2024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W95"/>
  <sheetViews>
    <sheetView showGridLines="0" showRowColHeaders="0" showZeros="0" zoomScaleNormal="100" workbookViewId="0">
      <pane ySplit="5" topLeftCell="A6" activePane="bottomLeft" state="frozen"/>
      <selection activeCell="E13" sqref="E13"/>
      <selection pane="bottomLeft" activeCell="E13" sqref="E13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8" customWidth="true" hidden="true" style="1" width="6.85546875" collapsed="false"/>
    <col min="9" max="23" customWidth="true" style="1" width="6.85546875" collapsed="false"/>
    <col min="24" max="16384" style="1" width="9.140625" collapsed="false"/>
  </cols>
  <sheetData>
    <row r="1" spans="2:23" ht="5.0999999999999996" customHeight="1"/>
    <row r="2" spans="2:23" ht="15" customHeight="1">
      <c r="B2" s="458" t="s">
        <v>752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2:23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/>
      <c r="P3" s="25"/>
      <c r="Q3" s="46"/>
      <c r="R3" s="46"/>
      <c r="S3" s="46"/>
      <c r="T3" s="46"/>
      <c r="U3" s="10"/>
      <c r="V3" s="25"/>
      <c r="W3" s="46" t="s">
        <v>0</v>
      </c>
    </row>
    <row r="4" spans="2:23" ht="12" customHeight="1">
      <c r="B4" s="420"/>
      <c r="C4" s="425" t="s">
        <v>617</v>
      </c>
      <c r="D4" s="425"/>
      <c r="E4" s="425"/>
      <c r="F4" s="425" t="s">
        <v>618</v>
      </c>
      <c r="G4" s="425"/>
      <c r="H4" s="425"/>
      <c r="I4" s="425" t="s">
        <v>677</v>
      </c>
      <c r="J4" s="425"/>
      <c r="K4" s="425"/>
      <c r="L4" s="425" t="s">
        <v>678</v>
      </c>
      <c r="M4" s="425"/>
      <c r="N4" s="425"/>
      <c r="O4" s="425" t="s">
        <v>619</v>
      </c>
      <c r="P4" s="425"/>
      <c r="Q4" s="425"/>
      <c r="R4" s="425" t="s">
        <v>679</v>
      </c>
      <c r="S4" s="425"/>
      <c r="T4" s="425"/>
      <c r="U4" s="425" t="s">
        <v>691</v>
      </c>
      <c r="V4" s="425"/>
      <c r="W4" s="425"/>
    </row>
    <row r="5" spans="2:23">
      <c r="B5" s="421"/>
      <c r="C5" s="225" t="s">
        <v>8</v>
      </c>
      <c r="D5" s="225" t="s">
        <v>9</v>
      </c>
      <c r="E5" s="225" t="s">
        <v>10</v>
      </c>
      <c r="F5" s="225" t="s">
        <v>8</v>
      </c>
      <c r="G5" s="225" t="s">
        <v>9</v>
      </c>
      <c r="H5" s="225" t="s">
        <v>10</v>
      </c>
      <c r="I5" s="225" t="s">
        <v>8</v>
      </c>
      <c r="J5" s="225" t="s">
        <v>9</v>
      </c>
      <c r="K5" s="225" t="s">
        <v>10</v>
      </c>
      <c r="L5" s="225" t="s">
        <v>8</v>
      </c>
      <c r="M5" s="225" t="s">
        <v>9</v>
      </c>
      <c r="N5" s="225" t="s">
        <v>10</v>
      </c>
      <c r="O5" s="225" t="s">
        <v>8</v>
      </c>
      <c r="P5" s="225" t="s">
        <v>9</v>
      </c>
      <c r="Q5" s="225" t="s">
        <v>10</v>
      </c>
      <c r="R5" s="225" t="s">
        <v>8</v>
      </c>
      <c r="S5" s="225" t="s">
        <v>9</v>
      </c>
      <c r="T5" s="225" t="s">
        <v>10</v>
      </c>
      <c r="U5" s="225" t="s">
        <v>8</v>
      </c>
      <c r="V5" s="225" t="s">
        <v>9</v>
      </c>
      <c r="W5" s="225" t="s">
        <v>10</v>
      </c>
    </row>
    <row r="6" spans="2:23" ht="15" customHeight="1">
      <c r="B6" s="48" t="s">
        <v>551</v>
      </c>
      <c r="C6" s="144">
        <v>575.89922504000003</v>
      </c>
      <c r="D6" s="144">
        <v>358.76879188000004</v>
      </c>
      <c r="E6" s="144">
        <v>217.13043316</v>
      </c>
      <c r="F6" s="144">
        <v>691.25729493000006</v>
      </c>
      <c r="G6" s="144">
        <v>445.08828991000013</v>
      </c>
      <c r="H6" s="144">
        <v>246.16900501999999</v>
      </c>
      <c r="I6" s="144">
        <v>750.75237161000018</v>
      </c>
      <c r="J6" s="144">
        <v>514.28319596999995</v>
      </c>
      <c r="K6" s="144">
        <v>236.46917563999992</v>
      </c>
      <c r="L6" s="144">
        <v>714.15379933999998</v>
      </c>
      <c r="M6" s="144">
        <v>478.97749885999997</v>
      </c>
      <c r="N6" s="144">
        <v>235.17630048000001</v>
      </c>
      <c r="O6" s="144">
        <v>621.38592691999986</v>
      </c>
      <c r="P6" s="144">
        <v>423.10388593000005</v>
      </c>
      <c r="Q6" s="144">
        <v>198.28204098999998</v>
      </c>
      <c r="R6" s="144">
        <v>797.43690226000001</v>
      </c>
      <c r="S6" s="144">
        <v>560.47162308000009</v>
      </c>
      <c r="T6" s="144">
        <v>236.96527917999998</v>
      </c>
      <c r="U6" s="144">
        <v>911.63854272999993</v>
      </c>
      <c r="V6" s="144">
        <v>643.9927127599999</v>
      </c>
      <c r="W6" s="144">
        <v>267.64582997000008</v>
      </c>
    </row>
    <row r="7" spans="2:23" ht="24" customHeight="1">
      <c r="B7" s="157" t="s">
        <v>552</v>
      </c>
      <c r="C7" s="144">
        <v>54.38</v>
      </c>
      <c r="D7" s="144">
        <v>1.84</v>
      </c>
      <c r="E7" s="144">
        <v>52.54</v>
      </c>
      <c r="F7" s="144">
        <v>72.099999999999994</v>
      </c>
      <c r="G7" s="144">
        <v>1.82</v>
      </c>
      <c r="H7" s="144">
        <v>70.28</v>
      </c>
      <c r="I7" s="144">
        <v>61.73</v>
      </c>
      <c r="J7" s="144">
        <v>2.0299999999999998</v>
      </c>
      <c r="K7" s="144">
        <v>59.699999999999996</v>
      </c>
      <c r="L7" s="144">
        <v>57.6</v>
      </c>
      <c r="M7" s="144">
        <v>2.7</v>
      </c>
      <c r="N7" s="144">
        <v>54.9</v>
      </c>
      <c r="O7" s="144">
        <v>51.399958349999999</v>
      </c>
      <c r="P7" s="144">
        <v>1.9234296099999999</v>
      </c>
      <c r="Q7" s="144">
        <v>49.476528739999999</v>
      </c>
      <c r="R7" s="144">
        <v>69.603492450000005</v>
      </c>
      <c r="S7" s="144">
        <v>2.4527285000000001</v>
      </c>
      <c r="T7" s="144">
        <v>67.150763949999998</v>
      </c>
      <c r="U7" s="144">
        <v>63.594336509999998</v>
      </c>
      <c r="V7" s="144">
        <v>1.69428183</v>
      </c>
      <c r="W7" s="144">
        <v>61.900054679999997</v>
      </c>
    </row>
    <row r="8" spans="2:23" ht="36" customHeight="1">
      <c r="B8" s="158" t="s">
        <v>22</v>
      </c>
      <c r="C8" s="145">
        <v>140.72999999999999</v>
      </c>
      <c r="D8" s="145">
        <v>94.74</v>
      </c>
      <c r="E8" s="145">
        <v>45.989999999999995</v>
      </c>
      <c r="F8" s="145">
        <v>169.6</v>
      </c>
      <c r="G8" s="145">
        <v>107.13</v>
      </c>
      <c r="H8" s="145">
        <v>62.47</v>
      </c>
      <c r="I8" s="145">
        <v>154.47999999999999</v>
      </c>
      <c r="J8" s="145">
        <v>94.75</v>
      </c>
      <c r="K8" s="145">
        <v>59.72999999999999</v>
      </c>
      <c r="L8" s="145">
        <v>143.9</v>
      </c>
      <c r="M8" s="145">
        <v>94.19</v>
      </c>
      <c r="N8" s="145">
        <v>49.710000000000008</v>
      </c>
      <c r="O8" s="145">
        <v>134.70965955</v>
      </c>
      <c r="P8" s="145">
        <v>93.267039519999997</v>
      </c>
      <c r="Q8" s="145">
        <v>41.44262003</v>
      </c>
      <c r="R8" s="145">
        <v>170.04913854</v>
      </c>
      <c r="S8" s="145">
        <v>112.51275672</v>
      </c>
      <c r="T8" s="145">
        <v>57.536381820000003</v>
      </c>
      <c r="U8" s="145">
        <v>159.95366675</v>
      </c>
      <c r="V8" s="145">
        <v>100.00850339</v>
      </c>
      <c r="W8" s="145">
        <v>59.945163359999995</v>
      </c>
    </row>
    <row r="9" spans="2:23" ht="36" customHeight="1">
      <c r="B9" s="158" t="s">
        <v>23</v>
      </c>
      <c r="C9" s="145">
        <v>1.29</v>
      </c>
      <c r="D9" s="145">
        <v>1.73</v>
      </c>
      <c r="E9" s="145">
        <v>-0.43999999999999995</v>
      </c>
      <c r="F9" s="145">
        <v>0.88</v>
      </c>
      <c r="G9" s="145">
        <v>1.72</v>
      </c>
      <c r="H9" s="145">
        <v>-0.84</v>
      </c>
      <c r="I9" s="145">
        <v>0.57999999999999996</v>
      </c>
      <c r="J9" s="145">
        <v>1.93</v>
      </c>
      <c r="K9" s="145">
        <v>-1.35</v>
      </c>
      <c r="L9" s="145">
        <v>0.94</v>
      </c>
      <c r="M9" s="145">
        <v>2.5499999999999998</v>
      </c>
      <c r="N9" s="145">
        <v>-1.6099999999999999</v>
      </c>
      <c r="O9" s="145">
        <v>0.36449092999999999</v>
      </c>
      <c r="P9" s="145">
        <v>1.81621996</v>
      </c>
      <c r="Q9" s="145">
        <v>-1.4517290300000001</v>
      </c>
      <c r="R9" s="145">
        <v>1.4409140600000001</v>
      </c>
      <c r="S9" s="145">
        <v>2.3172458499999999</v>
      </c>
      <c r="T9" s="145">
        <v>-0.87633178999999983</v>
      </c>
      <c r="U9" s="145">
        <v>1.3692</v>
      </c>
      <c r="V9" s="145">
        <v>1.612681</v>
      </c>
      <c r="W9" s="145">
        <v>-0.24348100000000006</v>
      </c>
    </row>
    <row r="10" spans="2:23" ht="12" customHeight="1">
      <c r="B10" s="157" t="s">
        <v>553</v>
      </c>
      <c r="C10" s="144">
        <v>2.1136105299999999</v>
      </c>
      <c r="D10" s="144">
        <v>2.30456577</v>
      </c>
      <c r="E10" s="144">
        <v>-0.19095524000000008</v>
      </c>
      <c r="F10" s="144">
        <v>2.0934268399999998</v>
      </c>
      <c r="G10" s="144">
        <v>2.3829521100000002</v>
      </c>
      <c r="H10" s="144">
        <v>-0.28952527000000039</v>
      </c>
      <c r="I10" s="144">
        <v>2.0302879800000002</v>
      </c>
      <c r="J10" s="144">
        <v>3.3925227699999998</v>
      </c>
      <c r="K10" s="144">
        <v>-1.3622347899999996</v>
      </c>
      <c r="L10" s="144">
        <v>2.9883306300000001</v>
      </c>
      <c r="M10" s="144">
        <v>2.5747215300000001</v>
      </c>
      <c r="N10" s="144">
        <v>0.41360909999999995</v>
      </c>
      <c r="O10" s="144">
        <v>2.1048554400000001</v>
      </c>
      <c r="P10" s="144">
        <v>3.2031770900000001</v>
      </c>
      <c r="Q10" s="144">
        <v>-1.0983216499999999</v>
      </c>
      <c r="R10" s="144">
        <v>2.1233</v>
      </c>
      <c r="S10" s="144">
        <v>7.1524174</v>
      </c>
      <c r="T10" s="144">
        <v>-5.0291174000000005</v>
      </c>
      <c r="U10" s="144">
        <v>2.6136742900000001</v>
      </c>
      <c r="V10" s="144">
        <v>8.4280651800000008</v>
      </c>
      <c r="W10" s="144">
        <v>-5.8143908900000003</v>
      </c>
    </row>
    <row r="11" spans="2:23">
      <c r="B11" s="157" t="s">
        <v>554</v>
      </c>
      <c r="C11" s="144">
        <v>112.88868762</v>
      </c>
      <c r="D11" s="144">
        <v>141.42979560000001</v>
      </c>
      <c r="E11" s="144">
        <v>-28.541107980000003</v>
      </c>
      <c r="F11" s="144">
        <v>136.98322013000001</v>
      </c>
      <c r="G11" s="144">
        <v>168.57170517000003</v>
      </c>
      <c r="H11" s="144">
        <v>-31.588485039999995</v>
      </c>
      <c r="I11" s="144">
        <v>164.22762038000002</v>
      </c>
      <c r="J11" s="144">
        <v>201.47822574</v>
      </c>
      <c r="K11" s="144">
        <v>-37.250605360000009</v>
      </c>
      <c r="L11" s="144">
        <v>132.94341447999997</v>
      </c>
      <c r="M11" s="144">
        <v>172.71119955999998</v>
      </c>
      <c r="N11" s="144">
        <v>-39.767785079999996</v>
      </c>
      <c r="O11" s="144">
        <v>106.46267286999999</v>
      </c>
      <c r="P11" s="144">
        <v>155.15763330999999</v>
      </c>
      <c r="Q11" s="144">
        <v>-48.694960439999996</v>
      </c>
      <c r="R11" s="144">
        <v>149.27178932999999</v>
      </c>
      <c r="S11" s="144">
        <v>202.45553292000002</v>
      </c>
      <c r="T11" s="144">
        <v>-53.183743589999999</v>
      </c>
      <c r="U11" s="144">
        <v>179.09256567999998</v>
      </c>
      <c r="V11" s="144">
        <v>218.66976226000003</v>
      </c>
      <c r="W11" s="144">
        <v>-39.577196580000006</v>
      </c>
    </row>
    <row r="12" spans="2:23" ht="12" customHeight="1">
      <c r="B12" s="158" t="s">
        <v>555</v>
      </c>
      <c r="C12" s="145">
        <v>3.0752310899999999</v>
      </c>
      <c r="D12" s="145">
        <v>25.118918489999999</v>
      </c>
      <c r="E12" s="145">
        <v>-22.0436874</v>
      </c>
      <c r="F12" s="145">
        <v>3.69827781</v>
      </c>
      <c r="G12" s="145">
        <v>25.144314039999998</v>
      </c>
      <c r="H12" s="145">
        <v>-21.446036230000004</v>
      </c>
      <c r="I12" s="145">
        <v>2.94442585</v>
      </c>
      <c r="J12" s="145">
        <v>30.787288579999998</v>
      </c>
      <c r="K12" s="145">
        <v>-27.84286273</v>
      </c>
      <c r="L12" s="145">
        <v>3.76708607</v>
      </c>
      <c r="M12" s="145">
        <v>28.94766508</v>
      </c>
      <c r="N12" s="145">
        <v>-25.180579009999999</v>
      </c>
      <c r="O12" s="145">
        <v>2.8489038999999998</v>
      </c>
      <c r="P12" s="145">
        <v>28.568658360000001</v>
      </c>
      <c r="Q12" s="145">
        <v>-25.719754460000001</v>
      </c>
      <c r="R12" s="145">
        <v>2.8693718700000002</v>
      </c>
      <c r="S12" s="145">
        <v>24.66043457</v>
      </c>
      <c r="T12" s="145">
        <v>-21.791062699999998</v>
      </c>
      <c r="U12" s="145">
        <v>2.7109881600000003</v>
      </c>
      <c r="V12" s="145">
        <v>28.127583830000003</v>
      </c>
      <c r="W12" s="145">
        <v>-25.416595670000003</v>
      </c>
    </row>
    <row r="13" spans="2:23" ht="12" customHeight="1">
      <c r="B13" s="158" t="s">
        <v>27</v>
      </c>
      <c r="C13" s="145">
        <v>2.1143799999999999E-3</v>
      </c>
      <c r="D13" s="145">
        <v>3.9146420000000001E-2</v>
      </c>
      <c r="E13" s="145">
        <v>-3.7032040000000002E-2</v>
      </c>
      <c r="F13" s="145">
        <v>8.1440000000000002E-3</v>
      </c>
      <c r="G13" s="145">
        <v>1.195412E-2</v>
      </c>
      <c r="H13" s="145">
        <v>-3.8101200000000002E-3</v>
      </c>
      <c r="I13" s="145">
        <v>0</v>
      </c>
      <c r="J13" s="145">
        <v>3.9333300000000002E-2</v>
      </c>
      <c r="K13" s="145">
        <v>-3.9333300000000002E-2</v>
      </c>
      <c r="L13" s="145">
        <v>1.061E-2</v>
      </c>
      <c r="M13" s="145">
        <v>3.6543319999999997E-2</v>
      </c>
      <c r="N13" s="145">
        <v>-2.5933319999999996E-2</v>
      </c>
      <c r="O13" s="145">
        <v>0</v>
      </c>
      <c r="P13" s="145">
        <v>4.0554199999999997E-3</v>
      </c>
      <c r="Q13" s="145">
        <v>-4.0554199999999997E-3</v>
      </c>
      <c r="R13" s="145">
        <v>2.1875000000000002E-3</v>
      </c>
      <c r="S13" s="145">
        <v>0</v>
      </c>
      <c r="T13" s="145">
        <v>2.1875000000000002E-3</v>
      </c>
      <c r="U13" s="145">
        <v>4.0833999999999998E-4</v>
      </c>
      <c r="V13" s="145">
        <v>1.5584399999999999E-3</v>
      </c>
      <c r="W13" s="145">
        <v>-1.1500999999999998E-3</v>
      </c>
    </row>
    <row r="14" spans="2:23" ht="12" customHeight="1">
      <c r="B14" s="158" t="s">
        <v>29</v>
      </c>
      <c r="C14" s="145">
        <v>1.7487048999999999</v>
      </c>
      <c r="D14" s="145">
        <v>21.659058779999999</v>
      </c>
      <c r="E14" s="145">
        <v>-19.910353879999999</v>
      </c>
      <c r="F14" s="145">
        <v>2.4148113599999999</v>
      </c>
      <c r="G14" s="145">
        <v>21.77487322</v>
      </c>
      <c r="H14" s="145">
        <v>-19.360061860000002</v>
      </c>
      <c r="I14" s="145">
        <v>1.52709429</v>
      </c>
      <c r="J14" s="145">
        <v>26.66975961</v>
      </c>
      <c r="K14" s="145">
        <v>-25.142665319999999</v>
      </c>
      <c r="L14" s="145">
        <v>1.42413922</v>
      </c>
      <c r="M14" s="145">
        <v>25.472328319999999</v>
      </c>
      <c r="N14" s="145">
        <v>-24.048189099999998</v>
      </c>
      <c r="O14" s="145">
        <v>1.2529455899999999</v>
      </c>
      <c r="P14" s="145">
        <v>24.447419480000001</v>
      </c>
      <c r="Q14" s="145">
        <v>-23.194473890000001</v>
      </c>
      <c r="R14" s="145">
        <v>1.04393092</v>
      </c>
      <c r="S14" s="145">
        <v>20.661205020000001</v>
      </c>
      <c r="T14" s="145">
        <v>-19.617274099999999</v>
      </c>
      <c r="U14" s="145">
        <v>0.85915799000000004</v>
      </c>
      <c r="V14" s="145">
        <v>23.356039930000001</v>
      </c>
      <c r="W14" s="145">
        <v>-22.496881940000002</v>
      </c>
    </row>
    <row r="15" spans="2:23" ht="12" customHeight="1">
      <c r="B15" s="158" t="s">
        <v>30</v>
      </c>
      <c r="C15" s="145">
        <v>1.32441181</v>
      </c>
      <c r="D15" s="145">
        <v>3.4207132900000001</v>
      </c>
      <c r="E15" s="145">
        <v>-2.0963014800000002</v>
      </c>
      <c r="F15" s="145">
        <v>1.27532245</v>
      </c>
      <c r="G15" s="145">
        <v>3.3574866999999999</v>
      </c>
      <c r="H15" s="145">
        <v>-2.0821642499999999</v>
      </c>
      <c r="I15" s="145">
        <v>1.41733156</v>
      </c>
      <c r="J15" s="145">
        <v>4.0781956700000004</v>
      </c>
      <c r="K15" s="145">
        <v>-2.6608641100000003</v>
      </c>
      <c r="L15" s="145">
        <v>2.3323368499999999</v>
      </c>
      <c r="M15" s="145">
        <v>3.43879344</v>
      </c>
      <c r="N15" s="145">
        <v>-1.1064565900000001</v>
      </c>
      <c r="O15" s="145">
        <v>1.5959583100000001</v>
      </c>
      <c r="P15" s="145">
        <v>4.1171834599999997</v>
      </c>
      <c r="Q15" s="145">
        <v>-2.5212251499999994</v>
      </c>
      <c r="R15" s="145">
        <v>1.8232534499999999</v>
      </c>
      <c r="S15" s="145">
        <v>3.9992295499999999</v>
      </c>
      <c r="T15" s="145">
        <v>-2.1759760999999997</v>
      </c>
      <c r="U15" s="145">
        <v>1.85142183</v>
      </c>
      <c r="V15" s="145">
        <v>4.76998546</v>
      </c>
      <c r="W15" s="145">
        <v>-2.91856363</v>
      </c>
    </row>
    <row r="16" spans="2:23" ht="12" customHeight="1">
      <c r="B16" s="158" t="s">
        <v>556</v>
      </c>
      <c r="C16" s="145">
        <v>40.537769249999997</v>
      </c>
      <c r="D16" s="145">
        <v>42.162487560000002</v>
      </c>
      <c r="E16" s="145">
        <v>-1.6247183099999987</v>
      </c>
      <c r="F16" s="145">
        <v>49.599750659999998</v>
      </c>
      <c r="G16" s="145">
        <v>69.115573570000009</v>
      </c>
      <c r="H16" s="145">
        <v>-19.515822909999997</v>
      </c>
      <c r="I16" s="145">
        <v>77.855720919999996</v>
      </c>
      <c r="J16" s="145">
        <v>94.268418400000002</v>
      </c>
      <c r="K16" s="145">
        <v>-16.412697480000009</v>
      </c>
      <c r="L16" s="145">
        <v>44.372170740000001</v>
      </c>
      <c r="M16" s="145">
        <v>64.233449280000002</v>
      </c>
      <c r="N16" s="145">
        <v>-19.861278539999997</v>
      </c>
      <c r="O16" s="145">
        <v>40.40767769</v>
      </c>
      <c r="P16" s="145">
        <v>47.070567069999996</v>
      </c>
      <c r="Q16" s="145">
        <v>-6.6628893800000002</v>
      </c>
      <c r="R16" s="145">
        <v>65.143051029999995</v>
      </c>
      <c r="S16" s="145">
        <v>88.4556769</v>
      </c>
      <c r="T16" s="145">
        <v>-23.312625870000005</v>
      </c>
      <c r="U16" s="145">
        <v>80.126884579999995</v>
      </c>
      <c r="V16" s="145">
        <v>94.673812940000005</v>
      </c>
      <c r="W16" s="145">
        <v>-14.546928360000003</v>
      </c>
    </row>
    <row r="17" spans="2:23" ht="12" customHeight="1">
      <c r="B17" s="158" t="s">
        <v>27</v>
      </c>
      <c r="C17" s="145">
        <v>23.574666279999999</v>
      </c>
      <c r="D17" s="145">
        <v>20.664459789999999</v>
      </c>
      <c r="E17" s="145">
        <v>2.9102064900000002</v>
      </c>
      <c r="F17" s="145">
        <v>28.592650890000002</v>
      </c>
      <c r="G17" s="145">
        <v>36.23373247</v>
      </c>
      <c r="H17" s="145">
        <v>-7.641081579999998</v>
      </c>
      <c r="I17" s="145">
        <v>47.110683889999997</v>
      </c>
      <c r="J17" s="145">
        <v>45.310514750000003</v>
      </c>
      <c r="K17" s="145">
        <v>1.8001691399999942</v>
      </c>
      <c r="L17" s="145">
        <v>19.503525920000001</v>
      </c>
      <c r="M17" s="145">
        <v>34.824757849999997</v>
      </c>
      <c r="N17" s="145">
        <v>-15.321231929999996</v>
      </c>
      <c r="O17" s="145">
        <v>23.071193229999999</v>
      </c>
      <c r="P17" s="145">
        <v>23.918405679999999</v>
      </c>
      <c r="Q17" s="145">
        <v>-0.84721245000000067</v>
      </c>
      <c r="R17" s="145">
        <v>35.051746129999998</v>
      </c>
      <c r="S17" s="145">
        <v>54.859740530000003</v>
      </c>
      <c r="T17" s="145">
        <v>-19.807994400000005</v>
      </c>
      <c r="U17" s="145">
        <v>43.048176400000003</v>
      </c>
      <c r="V17" s="145">
        <v>53.06375354</v>
      </c>
      <c r="W17" s="145">
        <v>-10.015577139999998</v>
      </c>
    </row>
    <row r="18" spans="2:23" ht="12" customHeight="1">
      <c r="B18" s="158" t="s">
        <v>29</v>
      </c>
      <c r="C18" s="145">
        <v>1.4213497900000001</v>
      </c>
      <c r="D18" s="145">
        <v>2.1523603800000002</v>
      </c>
      <c r="E18" s="145">
        <v>-0.73101059000000013</v>
      </c>
      <c r="F18" s="145">
        <v>1.69263265</v>
      </c>
      <c r="G18" s="145">
        <v>2.36416417</v>
      </c>
      <c r="H18" s="145">
        <v>-0.67153152000000005</v>
      </c>
      <c r="I18" s="145">
        <v>2.01232108</v>
      </c>
      <c r="J18" s="145">
        <v>2.5802492799999999</v>
      </c>
      <c r="K18" s="145">
        <v>-0.56792819999999988</v>
      </c>
      <c r="L18" s="145">
        <v>1.74412827</v>
      </c>
      <c r="M18" s="145">
        <v>2.6014922399999998</v>
      </c>
      <c r="N18" s="145">
        <v>-0.85736396999999975</v>
      </c>
      <c r="O18" s="145">
        <v>1.6442941200000001</v>
      </c>
      <c r="P18" s="145">
        <v>1.91106822</v>
      </c>
      <c r="Q18" s="145">
        <v>-0.2667740999999999</v>
      </c>
      <c r="R18" s="145">
        <v>2.5997780100000001</v>
      </c>
      <c r="S18" s="145">
        <v>1.96</v>
      </c>
      <c r="T18" s="145">
        <v>0.63977801000000012</v>
      </c>
      <c r="U18" s="145">
        <v>2.8381742499999998</v>
      </c>
      <c r="V18" s="145">
        <v>2.1116931700000001</v>
      </c>
      <c r="W18" s="145">
        <v>0.72648107999999967</v>
      </c>
    </row>
    <row r="19" spans="2:23" ht="12" customHeight="1">
      <c r="B19" s="158" t="s">
        <v>30</v>
      </c>
      <c r="C19" s="145">
        <v>15.541753180000001</v>
      </c>
      <c r="D19" s="145">
        <v>19.345667389999999</v>
      </c>
      <c r="E19" s="145">
        <v>-3.8039142099999985</v>
      </c>
      <c r="F19" s="145">
        <v>19.31446712</v>
      </c>
      <c r="G19" s="145">
        <v>30.51767693</v>
      </c>
      <c r="H19" s="145">
        <v>-11.203209810000001</v>
      </c>
      <c r="I19" s="145">
        <v>28.732715949999999</v>
      </c>
      <c r="J19" s="145">
        <v>46.377654370000002</v>
      </c>
      <c r="K19" s="145">
        <v>-17.644938420000003</v>
      </c>
      <c r="L19" s="145">
        <v>23.124516549999999</v>
      </c>
      <c r="M19" s="145">
        <v>26.807199189999999</v>
      </c>
      <c r="N19" s="145">
        <v>-3.6826826399999995</v>
      </c>
      <c r="O19" s="145">
        <v>15.69219034</v>
      </c>
      <c r="P19" s="145">
        <v>21.241093169999999</v>
      </c>
      <c r="Q19" s="145">
        <v>-5.5489028299999994</v>
      </c>
      <c r="R19" s="145">
        <v>27.491526889999999</v>
      </c>
      <c r="S19" s="145">
        <v>31.63593637</v>
      </c>
      <c r="T19" s="145">
        <v>-4.1444094800000002</v>
      </c>
      <c r="U19" s="145">
        <v>34.240533929999998</v>
      </c>
      <c r="V19" s="145">
        <v>39.498366230000002</v>
      </c>
      <c r="W19" s="145">
        <v>-5.257832300000004</v>
      </c>
    </row>
    <row r="20" spans="2:23" ht="12" customHeight="1">
      <c r="B20" s="158" t="s">
        <v>557</v>
      </c>
      <c r="C20" s="145">
        <v>64.71860169</v>
      </c>
      <c r="D20" s="145">
        <v>70.940969960000018</v>
      </c>
      <c r="E20" s="145">
        <v>-6.2223682700000031</v>
      </c>
      <c r="F20" s="145">
        <v>77.37790643000001</v>
      </c>
      <c r="G20" s="145">
        <v>70.156570009999996</v>
      </c>
      <c r="H20" s="145">
        <v>7.2213364200000063</v>
      </c>
      <c r="I20" s="145">
        <v>78.763785569999996</v>
      </c>
      <c r="J20" s="145">
        <v>72.707522229999995</v>
      </c>
      <c r="K20" s="145">
        <v>6.0562633399999974</v>
      </c>
      <c r="L20" s="145">
        <v>78.723090459999995</v>
      </c>
      <c r="M20" s="145">
        <v>76.37339686</v>
      </c>
      <c r="N20" s="145">
        <v>2.349693600000001</v>
      </c>
      <c r="O20" s="145">
        <v>56.614804759999998</v>
      </c>
      <c r="P20" s="145">
        <v>75.969850610000009</v>
      </c>
      <c r="Q20" s="145">
        <v>-19.35504585</v>
      </c>
      <c r="R20" s="145">
        <v>75.624401089999992</v>
      </c>
      <c r="S20" s="145">
        <v>86.172328360000009</v>
      </c>
      <c r="T20" s="145">
        <v>-10.547927269999995</v>
      </c>
      <c r="U20" s="145">
        <v>89.578055199999994</v>
      </c>
      <c r="V20" s="145">
        <v>93.000691930000016</v>
      </c>
      <c r="W20" s="145">
        <v>-3.4226367300000029</v>
      </c>
    </row>
    <row r="21" spans="2:23" ht="12" customHeight="1">
      <c r="B21" s="158" t="s">
        <v>27</v>
      </c>
      <c r="C21" s="145">
        <v>6.5750007300000002</v>
      </c>
      <c r="D21" s="145">
        <v>4.1791858599999996</v>
      </c>
      <c r="E21" s="145">
        <v>2.3958148699999997</v>
      </c>
      <c r="F21" s="145">
        <v>8.9933860499999998</v>
      </c>
      <c r="G21" s="145">
        <v>5.7651212200000002</v>
      </c>
      <c r="H21" s="145">
        <v>3.2282648300000005</v>
      </c>
      <c r="I21" s="145">
        <v>11.236928600000001</v>
      </c>
      <c r="J21" s="145">
        <v>7.1481597599999995</v>
      </c>
      <c r="K21" s="145">
        <v>4.0887688400000002</v>
      </c>
      <c r="L21" s="145">
        <v>8.6414444899999996</v>
      </c>
      <c r="M21" s="145">
        <v>6.6277063700000003</v>
      </c>
      <c r="N21" s="145">
        <v>2.0137381200000002</v>
      </c>
      <c r="O21" s="145">
        <v>6.6578084100000003</v>
      </c>
      <c r="P21" s="145">
        <v>4.66952736</v>
      </c>
      <c r="Q21" s="145">
        <v>1.9882810499999999</v>
      </c>
      <c r="R21" s="145">
        <v>9.9066934999999994</v>
      </c>
      <c r="S21" s="145">
        <v>6.79500583</v>
      </c>
      <c r="T21" s="145">
        <v>3.1116876700000002</v>
      </c>
      <c r="U21" s="145">
        <v>12.8487429</v>
      </c>
      <c r="V21" s="145">
        <v>8.5263685700000007</v>
      </c>
      <c r="W21" s="145">
        <v>4.3223743299999997</v>
      </c>
    </row>
    <row r="22" spans="2:23" ht="12" customHeight="1">
      <c r="B22" s="158" t="s">
        <v>29</v>
      </c>
      <c r="C22" s="145">
        <v>55.087300540000001</v>
      </c>
      <c r="D22" s="145">
        <v>63.038580840000009</v>
      </c>
      <c r="E22" s="145">
        <v>-7.9512803000000032</v>
      </c>
      <c r="F22" s="145">
        <v>63.656510410000003</v>
      </c>
      <c r="G22" s="145">
        <v>61.040962599999993</v>
      </c>
      <c r="H22" s="145">
        <v>2.6155478100000056</v>
      </c>
      <c r="I22" s="145">
        <v>63.350862539999994</v>
      </c>
      <c r="J22" s="145">
        <v>61.169990769999998</v>
      </c>
      <c r="K22" s="145">
        <v>2.1808717699999982</v>
      </c>
      <c r="L22" s="145">
        <v>64.910817739999999</v>
      </c>
      <c r="M22" s="145">
        <v>65.766179440000002</v>
      </c>
      <c r="N22" s="145">
        <v>-0.85536169999999867</v>
      </c>
      <c r="O22" s="145">
        <v>46.195396039999999</v>
      </c>
      <c r="P22" s="145">
        <v>67.610518920000004</v>
      </c>
      <c r="Q22" s="145">
        <v>-21.415122880000002</v>
      </c>
      <c r="R22" s="145">
        <v>60.779016320000004</v>
      </c>
      <c r="S22" s="145">
        <v>75.592700000000008</v>
      </c>
      <c r="T22" s="145">
        <v>-14.813683679999995</v>
      </c>
      <c r="U22" s="145">
        <v>70.177941849999996</v>
      </c>
      <c r="V22" s="145">
        <v>79.92556436000001</v>
      </c>
      <c r="W22" s="145">
        <v>-9.7476225100000029</v>
      </c>
    </row>
    <row r="23" spans="2:23" ht="12" customHeight="1">
      <c r="B23" s="158" t="s">
        <v>30</v>
      </c>
      <c r="C23" s="145">
        <v>3.0563004199999999</v>
      </c>
      <c r="D23" s="145">
        <v>3.72320326</v>
      </c>
      <c r="E23" s="145">
        <v>-0.66690283999999989</v>
      </c>
      <c r="F23" s="145">
        <v>4.7280099700000005</v>
      </c>
      <c r="G23" s="145">
        <v>3.3504861899999998</v>
      </c>
      <c r="H23" s="145">
        <v>1.37752378</v>
      </c>
      <c r="I23" s="145">
        <v>4.1759944300000003</v>
      </c>
      <c r="J23" s="145">
        <v>4.3893716999999999</v>
      </c>
      <c r="K23" s="145">
        <v>-0.21337727000000051</v>
      </c>
      <c r="L23" s="145">
        <v>5.1708282299999997</v>
      </c>
      <c r="M23" s="145">
        <v>3.9795110500000002</v>
      </c>
      <c r="N23" s="145">
        <v>1.1913171799999995</v>
      </c>
      <c r="O23" s="145">
        <v>3.7616003099999999</v>
      </c>
      <c r="P23" s="145">
        <v>3.6898043300000003</v>
      </c>
      <c r="Q23" s="145">
        <v>7.1795980000000051E-2</v>
      </c>
      <c r="R23" s="145">
        <v>4.9386912699999996</v>
      </c>
      <c r="S23" s="145">
        <v>3.7846225300000005</v>
      </c>
      <c r="T23" s="145">
        <v>1.1540687399999994</v>
      </c>
      <c r="U23" s="145">
        <v>6.5513704500000003</v>
      </c>
      <c r="V23" s="145">
        <v>4.5487589999999996</v>
      </c>
      <c r="W23" s="145">
        <v>2.0026114500000003</v>
      </c>
    </row>
    <row r="24" spans="2:23" ht="24" customHeight="1">
      <c r="B24" s="229" t="s">
        <v>558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spans="2:23" ht="12" hidden="1" customHeight="1">
      <c r="B25" s="158" t="s">
        <v>559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  <c r="M25" s="145">
        <v>0</v>
      </c>
      <c r="N25" s="145">
        <v>0</v>
      </c>
      <c r="O25" s="145">
        <v>0</v>
      </c>
      <c r="P25" s="145">
        <v>0</v>
      </c>
      <c r="Q25" s="145">
        <v>0</v>
      </c>
      <c r="R25" s="145">
        <v>0</v>
      </c>
      <c r="S25" s="145">
        <v>0</v>
      </c>
      <c r="T25" s="145">
        <v>0</v>
      </c>
      <c r="U25" s="145">
        <v>0</v>
      </c>
      <c r="V25" s="145">
        <v>0</v>
      </c>
      <c r="W25" s="145">
        <v>0</v>
      </c>
    </row>
    <row r="26" spans="2:23" ht="12" customHeight="1">
      <c r="B26" s="158" t="s">
        <v>560</v>
      </c>
      <c r="C26" s="145">
        <v>4.7699862600000005</v>
      </c>
      <c r="D26" s="145">
        <v>4.1131446799999996</v>
      </c>
      <c r="E26" s="145">
        <v>0.65684157999999992</v>
      </c>
      <c r="F26" s="145">
        <v>6.3547395500000006</v>
      </c>
      <c r="G26" s="145">
        <v>3.5106271500000004</v>
      </c>
      <c r="H26" s="145">
        <v>2.8441124000000002</v>
      </c>
      <c r="I26" s="145">
        <v>5.1667976599999994</v>
      </c>
      <c r="J26" s="145">
        <v>3.6179275700000004</v>
      </c>
      <c r="K26" s="145">
        <v>1.5488700899999996</v>
      </c>
      <c r="L26" s="145">
        <v>3.82207505</v>
      </c>
      <c r="M26" s="145">
        <v>2.97529091</v>
      </c>
      <c r="N26" s="145">
        <v>0.84678414000000024</v>
      </c>
      <c r="O26" s="145">
        <v>1.0961118000000001</v>
      </c>
      <c r="P26" s="145">
        <v>2.8036120200000005</v>
      </c>
      <c r="Q26" s="145">
        <v>-1.7075002200000002</v>
      </c>
      <c r="R26" s="145">
        <v>1.3366183199999999</v>
      </c>
      <c r="S26" s="145">
        <v>3.66645434</v>
      </c>
      <c r="T26" s="145">
        <v>-2.3298360199999997</v>
      </c>
      <c r="U26" s="145">
        <v>5.2149799999999997</v>
      </c>
      <c r="V26" s="145">
        <v>4.9904463699999999</v>
      </c>
      <c r="W26" s="145">
        <v>0.2245336299999999</v>
      </c>
    </row>
    <row r="27" spans="2:23" ht="12" customHeight="1">
      <c r="B27" s="158" t="s">
        <v>27</v>
      </c>
      <c r="C27" s="145">
        <v>6.08E-2</v>
      </c>
      <c r="D27" s="145">
        <v>0.37138405000000002</v>
      </c>
      <c r="E27" s="145">
        <v>-0.31058405</v>
      </c>
      <c r="F27" s="145">
        <v>8.0668320000000002E-2</v>
      </c>
      <c r="G27" s="145">
        <v>0.43196876000000001</v>
      </c>
      <c r="H27" s="145">
        <v>-0.35130043999999999</v>
      </c>
      <c r="I27" s="145">
        <v>0.14705414999999999</v>
      </c>
      <c r="J27" s="145">
        <v>0.53182423000000001</v>
      </c>
      <c r="K27" s="145">
        <v>-0.38477008000000001</v>
      </c>
      <c r="L27" s="145">
        <v>5.9359090000000003E-2</v>
      </c>
      <c r="M27" s="145">
        <v>0.34256404000000001</v>
      </c>
      <c r="N27" s="145">
        <v>-0.28320495000000001</v>
      </c>
      <c r="O27" s="145">
        <v>4.5601940000000001E-2</v>
      </c>
      <c r="P27" s="145">
        <v>0.27295119000000001</v>
      </c>
      <c r="Q27" s="145">
        <v>-0.22734925</v>
      </c>
      <c r="R27" s="145">
        <v>4.9099999999999998E-2</v>
      </c>
      <c r="S27" s="145">
        <v>0.41770000000000002</v>
      </c>
      <c r="T27" s="145">
        <v>-0.36860000000000004</v>
      </c>
      <c r="U27" s="145">
        <v>5.8799999999999998E-2</v>
      </c>
      <c r="V27" s="145">
        <v>0.43880000000000002</v>
      </c>
      <c r="W27" s="145">
        <v>-0.38</v>
      </c>
    </row>
    <row r="28" spans="2:23" ht="12" customHeight="1">
      <c r="B28" s="158" t="s">
        <v>29</v>
      </c>
      <c r="C28" s="145">
        <v>4.4638285399999997</v>
      </c>
      <c r="D28" s="145">
        <v>3.4557257899999998</v>
      </c>
      <c r="E28" s="145">
        <v>1.0081027499999999</v>
      </c>
      <c r="F28" s="145">
        <v>5.8755361300000004</v>
      </c>
      <c r="G28" s="145">
        <v>2.8246792900000002</v>
      </c>
      <c r="H28" s="145">
        <v>3.0508568400000002</v>
      </c>
      <c r="I28" s="145">
        <v>4.7760689699999999</v>
      </c>
      <c r="J28" s="145">
        <v>2.8260616600000001</v>
      </c>
      <c r="K28" s="145">
        <v>1.9500073099999997</v>
      </c>
      <c r="L28" s="145">
        <v>3.4342342000000001</v>
      </c>
      <c r="M28" s="145">
        <v>2.4486485999999998</v>
      </c>
      <c r="N28" s="145">
        <v>0.98558560000000028</v>
      </c>
      <c r="O28" s="145">
        <v>1.01957462</v>
      </c>
      <c r="P28" s="145">
        <v>2.4171083000000002</v>
      </c>
      <c r="Q28" s="145">
        <v>-1.3975336800000002</v>
      </c>
      <c r="R28" s="145">
        <v>1.2190000000000001</v>
      </c>
      <c r="S28" s="145">
        <v>3.1421999999999999</v>
      </c>
      <c r="T28" s="145">
        <v>-1.9231999999999998</v>
      </c>
      <c r="U28" s="145">
        <v>5.0060000000000002</v>
      </c>
      <c r="V28" s="145">
        <v>4.2129000000000003</v>
      </c>
      <c r="W28" s="145">
        <v>0.79309999999999992</v>
      </c>
    </row>
    <row r="29" spans="2:23" ht="12" customHeight="1">
      <c r="B29" s="158" t="s">
        <v>30</v>
      </c>
      <c r="C29" s="145">
        <v>0.24535772</v>
      </c>
      <c r="D29" s="145">
        <v>0.28603484000000001</v>
      </c>
      <c r="E29" s="145">
        <v>-4.0677120000000011E-2</v>
      </c>
      <c r="F29" s="145">
        <v>0.39853509999999998</v>
      </c>
      <c r="G29" s="145">
        <v>0.25397910000000001</v>
      </c>
      <c r="H29" s="145">
        <v>0.14455599999999996</v>
      </c>
      <c r="I29" s="145">
        <v>0.24367454</v>
      </c>
      <c r="J29" s="145">
        <v>0.26004168</v>
      </c>
      <c r="K29" s="145">
        <v>-1.6367140000000002E-2</v>
      </c>
      <c r="L29" s="145">
        <v>0.32848176000000001</v>
      </c>
      <c r="M29" s="145">
        <v>0.18407826999999999</v>
      </c>
      <c r="N29" s="145">
        <v>0.14440349000000002</v>
      </c>
      <c r="O29" s="145">
        <v>3.0935239999999999E-2</v>
      </c>
      <c r="P29" s="145">
        <v>0.11355253</v>
      </c>
      <c r="Q29" s="145">
        <v>-8.2617289999999996E-2</v>
      </c>
      <c r="R29" s="145">
        <v>6.8518319999999994E-2</v>
      </c>
      <c r="S29" s="145">
        <v>0.10655434</v>
      </c>
      <c r="T29" s="145">
        <v>-3.8036020000000004E-2</v>
      </c>
      <c r="U29" s="145">
        <v>0.15018000000000001</v>
      </c>
      <c r="V29" s="145">
        <v>0.33874637000000002</v>
      </c>
      <c r="W29" s="145">
        <v>-0.18856637000000001</v>
      </c>
    </row>
    <row r="30" spans="2:23" ht="12" customHeight="1">
      <c r="B30" s="158" t="s">
        <v>561</v>
      </c>
      <c r="C30" s="145">
        <v>59.946866229999998</v>
      </c>
      <c r="D30" s="145">
        <v>61.27749274</v>
      </c>
      <c r="E30" s="145">
        <v>-1.3306265100000028</v>
      </c>
      <c r="F30" s="145">
        <v>71.021056170000008</v>
      </c>
      <c r="G30" s="145">
        <v>66.122086859999996</v>
      </c>
      <c r="H30" s="145">
        <v>4.8989693100000062</v>
      </c>
      <c r="I30" s="145">
        <v>73.598168769999987</v>
      </c>
      <c r="J30" s="145">
        <v>68.264051989999999</v>
      </c>
      <c r="K30" s="145">
        <v>5.3341167799999987</v>
      </c>
      <c r="L30" s="145">
        <v>74.900595129999999</v>
      </c>
      <c r="M30" s="145">
        <v>68.045892679999994</v>
      </c>
      <c r="N30" s="145">
        <v>6.8547024500000013</v>
      </c>
      <c r="O30" s="145">
        <v>55.289102589999999</v>
      </c>
      <c r="P30" s="145">
        <v>60.922827970000007</v>
      </c>
      <c r="Q30" s="145">
        <v>-5.6337253800000013</v>
      </c>
      <c r="R30" s="145">
        <v>72.161082769999993</v>
      </c>
      <c r="S30" s="145">
        <v>80.374086750000004</v>
      </c>
      <c r="T30" s="145">
        <v>-8.2130039799999963</v>
      </c>
      <c r="U30" s="145">
        <v>84.34923744999999</v>
      </c>
      <c r="V30" s="145">
        <v>87.374413529999998</v>
      </c>
      <c r="W30" s="145">
        <v>-3.0251760800000023</v>
      </c>
    </row>
    <row r="31" spans="2:23" ht="12" customHeight="1">
      <c r="B31" s="158" t="s">
        <v>27</v>
      </c>
      <c r="C31" s="145">
        <v>6.5142007299999998</v>
      </c>
      <c r="D31" s="145">
        <v>3.80780181</v>
      </c>
      <c r="E31" s="145">
        <v>2.7063989199999998</v>
      </c>
      <c r="F31" s="145">
        <v>8.9127177300000007</v>
      </c>
      <c r="G31" s="145">
        <v>5.33315246</v>
      </c>
      <c r="H31" s="145">
        <v>3.5795652700000007</v>
      </c>
      <c r="I31" s="145">
        <v>11.08987445</v>
      </c>
      <c r="J31" s="145">
        <v>6.6163355299999997</v>
      </c>
      <c r="K31" s="145">
        <v>4.4735389200000002</v>
      </c>
      <c r="L31" s="145">
        <v>8.5820854000000004</v>
      </c>
      <c r="M31" s="145">
        <v>6.2851423300000002</v>
      </c>
      <c r="N31" s="145">
        <v>2.2969430700000002</v>
      </c>
      <c r="O31" s="145">
        <v>6.6122064700000003</v>
      </c>
      <c r="P31" s="145">
        <v>4.3965761700000003</v>
      </c>
      <c r="Q31" s="145">
        <v>2.2156302999999999</v>
      </c>
      <c r="R31" s="145">
        <v>9.8575935000000001</v>
      </c>
      <c r="S31" s="145">
        <v>6.3773058300000001</v>
      </c>
      <c r="T31" s="145">
        <v>3.4802876700000001</v>
      </c>
      <c r="U31" s="145">
        <v>12.7899429</v>
      </c>
      <c r="V31" s="145">
        <v>8.0875685700000002</v>
      </c>
      <c r="W31" s="145">
        <v>4.7023743299999996</v>
      </c>
    </row>
    <row r="32" spans="2:23" ht="12" customHeight="1">
      <c r="B32" s="158" t="s">
        <v>29</v>
      </c>
      <c r="C32" s="145">
        <v>50.623472</v>
      </c>
      <c r="D32" s="145">
        <v>54.102855050000002</v>
      </c>
      <c r="E32" s="145">
        <v>-3.4793830500000027</v>
      </c>
      <c r="F32" s="145">
        <v>57.780974280000002</v>
      </c>
      <c r="G32" s="145">
        <v>57.846283309999997</v>
      </c>
      <c r="H32" s="145">
        <v>-6.530902999999455E-2</v>
      </c>
      <c r="I32" s="145">
        <v>58.574793569999997</v>
      </c>
      <c r="J32" s="145">
        <v>57.553929109999999</v>
      </c>
      <c r="K32" s="145">
        <v>1.0208644599999985</v>
      </c>
      <c r="L32" s="145">
        <v>61.47658354</v>
      </c>
      <c r="M32" s="145">
        <v>58.197530839999999</v>
      </c>
      <c r="N32" s="145">
        <v>3.2790527000000012</v>
      </c>
      <c r="O32" s="145">
        <v>44.946231050000002</v>
      </c>
      <c r="P32" s="145">
        <v>52.95</v>
      </c>
      <c r="Q32" s="145">
        <v>-8.0037689500000013</v>
      </c>
      <c r="R32" s="145">
        <v>57.433316320000003</v>
      </c>
      <c r="S32" s="145">
        <v>70.47</v>
      </c>
      <c r="T32" s="145">
        <v>-13.036683679999996</v>
      </c>
      <c r="U32" s="145">
        <v>65.171941849999996</v>
      </c>
      <c r="V32" s="145">
        <v>75.08</v>
      </c>
      <c r="W32" s="145">
        <v>-9.9080581500000022</v>
      </c>
    </row>
    <row r="33" spans="2:23" ht="11.25" customHeight="1">
      <c r="B33" s="158" t="s">
        <v>30</v>
      </c>
      <c r="C33" s="145">
        <v>2.8091935000000001</v>
      </c>
      <c r="D33" s="145">
        <v>3.36683588</v>
      </c>
      <c r="E33" s="145">
        <v>-0.55764237999999988</v>
      </c>
      <c r="F33" s="145">
        <v>4.3273641600000001</v>
      </c>
      <c r="G33" s="145">
        <v>2.94265109</v>
      </c>
      <c r="H33" s="145">
        <v>1.3847130700000001</v>
      </c>
      <c r="I33" s="145">
        <v>3.9335007499999999</v>
      </c>
      <c r="J33" s="145">
        <v>4.0937873500000004</v>
      </c>
      <c r="K33" s="145">
        <v>-0.1602866000000005</v>
      </c>
      <c r="L33" s="145">
        <v>4.8419261899999997</v>
      </c>
      <c r="M33" s="145">
        <v>3.5632195100000001</v>
      </c>
      <c r="N33" s="145">
        <v>1.2787066799999995</v>
      </c>
      <c r="O33" s="145">
        <v>3.7306650700000001</v>
      </c>
      <c r="P33" s="145">
        <v>3.5762518000000001</v>
      </c>
      <c r="Q33" s="145">
        <v>0.15441327000000005</v>
      </c>
      <c r="R33" s="145">
        <v>4.8701729499999997</v>
      </c>
      <c r="S33" s="145">
        <v>3.5267809200000002</v>
      </c>
      <c r="T33" s="145">
        <v>1.3433920299999995</v>
      </c>
      <c r="U33" s="145">
        <v>6.3873527000000001</v>
      </c>
      <c r="V33" s="145">
        <v>4.2068449599999997</v>
      </c>
      <c r="W33" s="145">
        <v>2.1805077400000004</v>
      </c>
    </row>
    <row r="34" spans="2:23" ht="12" hidden="1" customHeight="1">
      <c r="B34" s="158" t="s">
        <v>562</v>
      </c>
      <c r="C34" s="145">
        <v>0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0</v>
      </c>
      <c r="K34" s="145">
        <v>0</v>
      </c>
      <c r="L34" s="145">
        <v>0</v>
      </c>
      <c r="M34" s="145">
        <v>0</v>
      </c>
      <c r="N34" s="145">
        <v>0</v>
      </c>
      <c r="O34" s="145">
        <v>0</v>
      </c>
      <c r="P34" s="145">
        <v>0</v>
      </c>
      <c r="Q34" s="145">
        <v>0</v>
      </c>
      <c r="R34" s="145">
        <v>0</v>
      </c>
      <c r="S34" s="145">
        <v>0</v>
      </c>
      <c r="T34" s="145">
        <v>0</v>
      </c>
      <c r="U34" s="145">
        <v>0</v>
      </c>
      <c r="V34" s="145">
        <v>0</v>
      </c>
      <c r="W34" s="145">
        <v>0</v>
      </c>
    </row>
    <row r="35" spans="2:23" ht="11.25" hidden="1" customHeight="1">
      <c r="B35" s="158" t="s">
        <v>27</v>
      </c>
      <c r="C35" s="145">
        <v>0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v>0</v>
      </c>
      <c r="R35" s="145">
        <v>0</v>
      </c>
      <c r="S35" s="145">
        <v>0</v>
      </c>
      <c r="T35" s="145">
        <v>0</v>
      </c>
      <c r="U35" s="145">
        <v>0</v>
      </c>
      <c r="V35" s="145">
        <v>0</v>
      </c>
      <c r="W35" s="145">
        <v>0</v>
      </c>
    </row>
    <row r="36" spans="2:23" ht="14.25" hidden="1" customHeight="1">
      <c r="B36" s="158" t="s">
        <v>29</v>
      </c>
      <c r="C36" s="145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</row>
    <row r="37" spans="2:23" ht="14.25" hidden="1" customHeight="1">
      <c r="B37" s="158" t="s">
        <v>30</v>
      </c>
      <c r="C37" s="145">
        <v>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  <c r="S37" s="145">
        <v>0</v>
      </c>
      <c r="T37" s="145">
        <v>0</v>
      </c>
      <c r="U37" s="145">
        <v>0</v>
      </c>
      <c r="V37" s="145">
        <v>0</v>
      </c>
      <c r="W37" s="145">
        <v>0</v>
      </c>
    </row>
    <row r="38" spans="2:23" ht="14.25" customHeight="1">
      <c r="B38" s="158" t="s">
        <v>563</v>
      </c>
      <c r="C38" s="145">
        <v>0</v>
      </c>
      <c r="D38" s="145">
        <v>5.48</v>
      </c>
      <c r="E38" s="145">
        <v>-5.48</v>
      </c>
      <c r="F38" s="145">
        <v>0</v>
      </c>
      <c r="G38" s="145">
        <v>0.37</v>
      </c>
      <c r="H38" s="145">
        <v>-0.37</v>
      </c>
      <c r="I38" s="145">
        <v>0</v>
      </c>
      <c r="J38" s="145">
        <v>0.79</v>
      </c>
      <c r="K38" s="145">
        <v>-0.79</v>
      </c>
      <c r="L38" s="145">
        <v>0</v>
      </c>
      <c r="M38" s="145">
        <v>5.12</v>
      </c>
      <c r="N38" s="145">
        <v>-5.12</v>
      </c>
      <c r="O38" s="145">
        <v>0.22959036999999999</v>
      </c>
      <c r="P38" s="145">
        <v>12.243410620000001</v>
      </c>
      <c r="Q38" s="145">
        <v>-12.01382025</v>
      </c>
      <c r="R38" s="145">
        <v>2.1267</v>
      </c>
      <c r="S38" s="145">
        <v>1.9804999999999999</v>
      </c>
      <c r="T38" s="145">
        <v>0.14620000000000011</v>
      </c>
      <c r="U38" s="145">
        <v>0</v>
      </c>
      <c r="V38" s="145">
        <v>0.63266436000000004</v>
      </c>
      <c r="W38" s="145">
        <v>-0.63266436000000004</v>
      </c>
    </row>
    <row r="39" spans="2:23" hidden="1">
      <c r="B39" s="158" t="s">
        <v>564</v>
      </c>
      <c r="C39" s="145">
        <v>0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145">
        <v>0</v>
      </c>
      <c r="J39" s="145">
        <v>0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</row>
    <row r="40" spans="2:23" ht="24" customHeight="1">
      <c r="B40" s="158" t="s">
        <v>565</v>
      </c>
      <c r="C40" s="145">
        <v>1.7492E-3</v>
      </c>
      <c r="D40" s="145">
        <v>7.0332539999999999E-2</v>
      </c>
      <c r="E40" s="145">
        <v>-6.8583339999999993E-2</v>
      </c>
      <c r="F40" s="145">
        <v>2.11071E-3</v>
      </c>
      <c r="G40" s="145">
        <v>0.15385599999999999</v>
      </c>
      <c r="H40" s="145">
        <v>-0.15174529</v>
      </c>
      <c r="I40" s="145">
        <v>-1.1808599999999999E-3</v>
      </c>
      <c r="J40" s="145">
        <v>3.5542669999999998E-2</v>
      </c>
      <c r="K40" s="145">
        <v>-3.6723529999999997E-2</v>
      </c>
      <c r="L40" s="145">
        <v>4.2027999999999998E-4</v>
      </c>
      <c r="M40" s="145">
        <v>0.23221327</v>
      </c>
      <c r="N40" s="145">
        <v>-0.23179299</v>
      </c>
      <c r="O40" s="145">
        <v>0</v>
      </c>
      <c r="P40" s="145">
        <v>0</v>
      </c>
      <c r="Q40" s="145">
        <v>0</v>
      </c>
      <c r="R40" s="145">
        <v>0</v>
      </c>
      <c r="S40" s="145">
        <v>0.15128727</v>
      </c>
      <c r="T40" s="145">
        <v>-0.15128727</v>
      </c>
      <c r="U40" s="145">
        <v>1.3837749999999999E-2</v>
      </c>
      <c r="V40" s="145">
        <v>3.16767E-3</v>
      </c>
      <c r="W40" s="145">
        <v>1.0670079999999998E-2</v>
      </c>
    </row>
    <row r="41" spans="2:23">
      <c r="B41" s="158" t="s">
        <v>636</v>
      </c>
      <c r="C41" s="145">
        <v>4.5570855899999998</v>
      </c>
      <c r="D41" s="145">
        <v>3.2074195900000002</v>
      </c>
      <c r="E41" s="145">
        <v>1.3496659999999996</v>
      </c>
      <c r="F41" s="145">
        <v>6.3072852299999997</v>
      </c>
      <c r="G41" s="145">
        <v>4.1552475500000003</v>
      </c>
      <c r="H41" s="145">
        <v>2.1520376799999994</v>
      </c>
      <c r="I41" s="145">
        <v>4.6636880400000003</v>
      </c>
      <c r="J41" s="145">
        <v>3.7149965300000001</v>
      </c>
      <c r="K41" s="145">
        <v>0.94869151000000018</v>
      </c>
      <c r="L41" s="145">
        <v>6.0810672099999996</v>
      </c>
      <c r="M41" s="145">
        <v>3.1566883400000001</v>
      </c>
      <c r="N41" s="145">
        <v>2.9243788699999995</v>
      </c>
      <c r="O41" s="145">
        <v>6.5912865199999997</v>
      </c>
      <c r="P41" s="145">
        <v>3.5485572699999999</v>
      </c>
      <c r="Q41" s="145">
        <v>3.0427292499999998</v>
      </c>
      <c r="R41" s="145">
        <v>5.6349653399999999</v>
      </c>
      <c r="S41" s="145">
        <v>3.1670930899999998</v>
      </c>
      <c r="T41" s="145">
        <v>2.4678722500000001</v>
      </c>
      <c r="U41" s="145">
        <v>6.6766377400000003</v>
      </c>
      <c r="V41" s="145">
        <v>2.8676735600000001</v>
      </c>
      <c r="W41" s="145">
        <v>3.8089641800000003</v>
      </c>
    </row>
    <row r="42" spans="2:23" ht="12" customHeight="1">
      <c r="B42" s="157" t="s">
        <v>566</v>
      </c>
      <c r="C42" s="144">
        <v>163.62174096999999</v>
      </c>
      <c r="D42" s="144">
        <v>108.75154562</v>
      </c>
      <c r="E42" s="144">
        <v>54.87019535000001</v>
      </c>
      <c r="F42" s="144">
        <v>208.19495098000002</v>
      </c>
      <c r="G42" s="144">
        <v>153.94113002</v>
      </c>
      <c r="H42" s="144">
        <v>54.25382096000002</v>
      </c>
      <c r="I42" s="144">
        <v>241.24527035999998</v>
      </c>
      <c r="J42" s="144">
        <v>188.41729013999998</v>
      </c>
      <c r="K42" s="144">
        <v>52.827980220000001</v>
      </c>
      <c r="L42" s="144">
        <v>211.73957958</v>
      </c>
      <c r="M42" s="144">
        <v>159.1832814</v>
      </c>
      <c r="N42" s="144">
        <v>52.556298179999992</v>
      </c>
      <c r="O42" s="144">
        <v>166.34579462000002</v>
      </c>
      <c r="P42" s="144">
        <v>154.17836814</v>
      </c>
      <c r="Q42" s="144">
        <v>12.167426480000012</v>
      </c>
      <c r="R42" s="144">
        <v>246.04209748</v>
      </c>
      <c r="S42" s="144">
        <v>221.86459987000001</v>
      </c>
      <c r="T42" s="144">
        <v>24.177497609999982</v>
      </c>
      <c r="U42" s="144">
        <v>309.35558477000001</v>
      </c>
      <c r="V42" s="144">
        <v>268.98568051000001</v>
      </c>
      <c r="W42" s="144">
        <v>40.369904260000013</v>
      </c>
    </row>
    <row r="43" spans="2:23" ht="12" customHeight="1">
      <c r="B43" s="158" t="s">
        <v>567</v>
      </c>
      <c r="C43" s="145">
        <v>20.71614692</v>
      </c>
      <c r="D43" s="145">
        <v>27.740826460000001</v>
      </c>
      <c r="E43" s="145">
        <v>-7.0246795399999957</v>
      </c>
      <c r="F43" s="145">
        <v>24.468297750000001</v>
      </c>
      <c r="G43" s="145">
        <v>34.797385630000001</v>
      </c>
      <c r="H43" s="145">
        <v>-10.329087879999998</v>
      </c>
      <c r="I43" s="145">
        <v>22.267086389999999</v>
      </c>
      <c r="J43" s="145">
        <v>32.74398386</v>
      </c>
      <c r="K43" s="145">
        <v>-10.476897469999999</v>
      </c>
      <c r="L43" s="145">
        <v>22.720332119999998</v>
      </c>
      <c r="M43" s="145">
        <v>30.543103110000001</v>
      </c>
      <c r="N43" s="145">
        <v>-7.8227709900000022</v>
      </c>
      <c r="O43" s="145">
        <v>17.610173150000001</v>
      </c>
      <c r="P43" s="145">
        <v>26.70588579</v>
      </c>
      <c r="Q43" s="145">
        <v>-9.0957126400000003</v>
      </c>
      <c r="R43" s="145">
        <v>24.309334800000002</v>
      </c>
      <c r="S43" s="145">
        <v>32.03944121</v>
      </c>
      <c r="T43" s="145">
        <v>-7.7301064099999994</v>
      </c>
      <c r="U43" s="145">
        <v>29.109377850000001</v>
      </c>
      <c r="V43" s="145">
        <v>35.691422750000001</v>
      </c>
      <c r="W43" s="145">
        <v>-6.5820448999999996</v>
      </c>
    </row>
    <row r="44" spans="2:23" ht="36">
      <c r="B44" s="158" t="s">
        <v>568</v>
      </c>
      <c r="C44" s="145">
        <v>2.42203561</v>
      </c>
      <c r="D44" s="145">
        <v>20.111787849999999</v>
      </c>
      <c r="E44" s="145">
        <v>-17.689752239999997</v>
      </c>
      <c r="F44" s="145">
        <v>2.5551426500000001</v>
      </c>
      <c r="G44" s="145">
        <v>25.241724919999999</v>
      </c>
      <c r="H44" s="145">
        <v>-22.686582269999999</v>
      </c>
      <c r="I44" s="145">
        <v>2.6221922800000002</v>
      </c>
      <c r="J44" s="145">
        <v>23.589746699999999</v>
      </c>
      <c r="K44" s="145">
        <v>-20.967554419999999</v>
      </c>
      <c r="L44" s="145">
        <v>2.3166245399999998</v>
      </c>
      <c r="M44" s="145">
        <v>22.11996057</v>
      </c>
      <c r="N44" s="145">
        <v>-19.803336030000001</v>
      </c>
      <c r="O44" s="145">
        <v>1.9615405100000001</v>
      </c>
      <c r="P44" s="145">
        <v>19.11098247</v>
      </c>
      <c r="Q44" s="145">
        <v>-17.149441960000001</v>
      </c>
      <c r="R44" s="145">
        <v>2.2176696900000001</v>
      </c>
      <c r="S44" s="145">
        <v>21.400282050000001</v>
      </c>
      <c r="T44" s="145">
        <v>-19.18261236</v>
      </c>
      <c r="U44" s="145">
        <v>2.6187421999999998</v>
      </c>
      <c r="V44" s="145">
        <v>20.68435483</v>
      </c>
      <c r="W44" s="145">
        <v>-18.06561263</v>
      </c>
    </row>
    <row r="45" spans="2:23" ht="12" customHeight="1">
      <c r="B45" s="158" t="s">
        <v>30</v>
      </c>
      <c r="C45" s="145">
        <v>18.294111310000002</v>
      </c>
      <c r="D45" s="145">
        <v>7.6290386100000003</v>
      </c>
      <c r="E45" s="145">
        <v>10.665072700000001</v>
      </c>
      <c r="F45" s="145">
        <v>21.913155100000001</v>
      </c>
      <c r="G45" s="145">
        <v>9.5556607099999997</v>
      </c>
      <c r="H45" s="145">
        <v>12.357494390000001</v>
      </c>
      <c r="I45" s="145">
        <v>19.644894109999999</v>
      </c>
      <c r="J45" s="145">
        <v>9.1542371599999992</v>
      </c>
      <c r="K45" s="145">
        <v>10.49065695</v>
      </c>
      <c r="L45" s="145">
        <v>20.403707579999999</v>
      </c>
      <c r="M45" s="145">
        <v>8.4231425400000006</v>
      </c>
      <c r="N45" s="145">
        <v>11.980565039999998</v>
      </c>
      <c r="O45" s="145">
        <v>15.648632640000001</v>
      </c>
      <c r="P45" s="145">
        <v>7.5949033200000002</v>
      </c>
      <c r="Q45" s="145">
        <v>8.0537293200000004</v>
      </c>
      <c r="R45" s="145">
        <v>22.091665110000001</v>
      </c>
      <c r="S45" s="145">
        <v>10.63915916</v>
      </c>
      <c r="T45" s="145">
        <v>11.452505950000001</v>
      </c>
      <c r="U45" s="145">
        <v>26.490635650000002</v>
      </c>
      <c r="V45" s="145">
        <v>15.007067920000001</v>
      </c>
      <c r="W45" s="145">
        <v>11.483567730000001</v>
      </c>
    </row>
    <row r="46" spans="2:23">
      <c r="B46" s="158" t="s">
        <v>569</v>
      </c>
      <c r="C46" s="145">
        <v>142.90559404999999</v>
      </c>
      <c r="D46" s="145">
        <v>81.010719160000008</v>
      </c>
      <c r="E46" s="145">
        <v>61.894874890000004</v>
      </c>
      <c r="F46" s="145">
        <v>183.72665323000001</v>
      </c>
      <c r="G46" s="145">
        <v>119.14374438999999</v>
      </c>
      <c r="H46" s="145">
        <v>64.582908840000016</v>
      </c>
      <c r="I46" s="145">
        <v>218.97818396999998</v>
      </c>
      <c r="J46" s="145">
        <v>155.67330627999999</v>
      </c>
      <c r="K46" s="145">
        <v>63.304877689999998</v>
      </c>
      <c r="L46" s="145">
        <v>189.01924746</v>
      </c>
      <c r="M46" s="145">
        <v>128.64017828999999</v>
      </c>
      <c r="N46" s="145">
        <v>60.379069169999994</v>
      </c>
      <c r="O46" s="145">
        <v>148.73562147000001</v>
      </c>
      <c r="P46" s="145">
        <v>127.47248234999999</v>
      </c>
      <c r="Q46" s="145">
        <v>21.263139120000012</v>
      </c>
      <c r="R46" s="145">
        <v>221.73276268000001</v>
      </c>
      <c r="S46" s="145">
        <v>189.82515866</v>
      </c>
      <c r="T46" s="145">
        <v>31.907604019999983</v>
      </c>
      <c r="U46" s="145">
        <v>280.24620692000002</v>
      </c>
      <c r="V46" s="145">
        <v>233.29425775999999</v>
      </c>
      <c r="W46" s="145">
        <v>46.951949160000012</v>
      </c>
    </row>
    <row r="47" spans="2:23" ht="12" customHeight="1">
      <c r="B47" s="158" t="s">
        <v>39</v>
      </c>
      <c r="C47" s="145">
        <v>17.062996080000001</v>
      </c>
      <c r="D47" s="145">
        <v>5.7857382099999999</v>
      </c>
      <c r="E47" s="145">
        <v>11.277257870000001</v>
      </c>
      <c r="F47" s="145">
        <v>20.381616699999999</v>
      </c>
      <c r="G47" s="145">
        <v>6.5504013600000004</v>
      </c>
      <c r="H47" s="145">
        <v>13.831215339999998</v>
      </c>
      <c r="I47" s="145">
        <v>21.689924049999998</v>
      </c>
      <c r="J47" s="145">
        <v>7.6450674100000002</v>
      </c>
      <c r="K47" s="145">
        <v>14.044856639999999</v>
      </c>
      <c r="L47" s="145">
        <v>19.958354400000001</v>
      </c>
      <c r="M47" s="145">
        <v>10.402936779999999</v>
      </c>
      <c r="N47" s="145">
        <v>9.5554176200000018</v>
      </c>
      <c r="O47" s="145">
        <v>16.48821774</v>
      </c>
      <c r="P47" s="145">
        <v>9.3157763599999992</v>
      </c>
      <c r="Q47" s="145">
        <v>7.1724413800000004</v>
      </c>
      <c r="R47" s="145">
        <v>21.146395139999999</v>
      </c>
      <c r="S47" s="145">
        <v>10.64940872</v>
      </c>
      <c r="T47" s="145">
        <v>10.496986419999999</v>
      </c>
      <c r="U47" s="145">
        <v>25.782881840000002</v>
      </c>
      <c r="V47" s="145">
        <v>12.80619532</v>
      </c>
      <c r="W47" s="145">
        <v>12.976686520000001</v>
      </c>
    </row>
    <row r="48" spans="2:23" ht="12" customHeight="1">
      <c r="B48" s="158" t="s">
        <v>40</v>
      </c>
      <c r="C48" s="145">
        <v>25.152188630000001</v>
      </c>
      <c r="D48" s="145">
        <v>13.823857479999999</v>
      </c>
      <c r="E48" s="145">
        <v>11.328331150000002</v>
      </c>
      <c r="F48" s="145">
        <v>28.922035480000002</v>
      </c>
      <c r="G48" s="145">
        <v>15.53799929</v>
      </c>
      <c r="H48" s="145">
        <v>13.384036190000002</v>
      </c>
      <c r="I48" s="145">
        <v>37.997208579999999</v>
      </c>
      <c r="J48" s="145">
        <v>18.919558550000001</v>
      </c>
      <c r="K48" s="145">
        <v>19.077650029999997</v>
      </c>
      <c r="L48" s="145">
        <v>32.34276156</v>
      </c>
      <c r="M48" s="145">
        <v>19.737471769999999</v>
      </c>
      <c r="N48" s="145">
        <v>12.60528979</v>
      </c>
      <c r="O48" s="145">
        <v>24.96221573</v>
      </c>
      <c r="P48" s="145">
        <v>18.56732611</v>
      </c>
      <c r="Q48" s="145">
        <v>6.3948896200000007</v>
      </c>
      <c r="R48" s="145">
        <v>33.294390120000003</v>
      </c>
      <c r="S48" s="145">
        <v>20.20609688</v>
      </c>
      <c r="T48" s="145">
        <v>13.088293240000002</v>
      </c>
      <c r="U48" s="145">
        <v>44.040297700000004</v>
      </c>
      <c r="V48" s="145">
        <v>23.736438249999999</v>
      </c>
      <c r="W48" s="145">
        <v>20.303859450000004</v>
      </c>
    </row>
    <row r="49" spans="2:23" ht="12" customHeight="1">
      <c r="B49" s="158" t="s">
        <v>30</v>
      </c>
      <c r="C49" s="145">
        <v>100.69040934</v>
      </c>
      <c r="D49" s="145">
        <v>61.401123470000002</v>
      </c>
      <c r="E49" s="145">
        <v>39.289285870000001</v>
      </c>
      <c r="F49" s="145">
        <v>134.42300105000001</v>
      </c>
      <c r="G49" s="145">
        <v>97.055343739999998</v>
      </c>
      <c r="H49" s="145">
        <v>37.367657310000013</v>
      </c>
      <c r="I49" s="145">
        <v>159.29105134</v>
      </c>
      <c r="J49" s="145">
        <v>129.10868031999999</v>
      </c>
      <c r="K49" s="145">
        <v>30.182371020000005</v>
      </c>
      <c r="L49" s="145">
        <v>136.7181315</v>
      </c>
      <c r="M49" s="145">
        <v>98.499769740000005</v>
      </c>
      <c r="N49" s="145">
        <v>38.218361759999993</v>
      </c>
      <c r="O49" s="145">
        <v>107.28518800000001</v>
      </c>
      <c r="P49" s="145">
        <v>99.589379879999996</v>
      </c>
      <c r="Q49" s="145">
        <v>7.6958081200000095</v>
      </c>
      <c r="R49" s="145">
        <v>167.29197741999999</v>
      </c>
      <c r="S49" s="145">
        <v>158.96965306000001</v>
      </c>
      <c r="T49" s="145">
        <v>8.3223243599999819</v>
      </c>
      <c r="U49" s="145">
        <v>210.42302738000001</v>
      </c>
      <c r="V49" s="145">
        <v>196.75162419</v>
      </c>
      <c r="W49" s="145">
        <v>13.671403190000007</v>
      </c>
    </row>
    <row r="50" spans="2:23" ht="12" customHeight="1">
      <c r="B50" s="157" t="s">
        <v>604</v>
      </c>
      <c r="C50" s="144">
        <v>3.5819580599999998</v>
      </c>
      <c r="D50" s="144">
        <v>0.99747193999999995</v>
      </c>
      <c r="E50" s="144">
        <v>2.5844861199999998</v>
      </c>
      <c r="F50" s="144">
        <v>4.75526231</v>
      </c>
      <c r="G50" s="144">
        <v>2.1012876600000001</v>
      </c>
      <c r="H50" s="144">
        <v>2.6539746499999999</v>
      </c>
      <c r="I50" s="144">
        <v>5.5520607599999998</v>
      </c>
      <c r="J50" s="144">
        <v>4.0475496299999998</v>
      </c>
      <c r="K50" s="144">
        <v>1.50451113</v>
      </c>
      <c r="L50" s="144">
        <v>9.0391759</v>
      </c>
      <c r="M50" s="144">
        <v>10.72136753</v>
      </c>
      <c r="N50" s="144">
        <v>-1.6821916300000002</v>
      </c>
      <c r="O50" s="144">
        <v>6.6674552299999998</v>
      </c>
      <c r="P50" s="144">
        <v>1.7968615999999999</v>
      </c>
      <c r="Q50" s="144">
        <v>4.8705936300000001</v>
      </c>
      <c r="R50" s="144">
        <v>13.067731179999999</v>
      </c>
      <c r="S50" s="144">
        <v>2.5384155900000001</v>
      </c>
      <c r="T50" s="144">
        <v>10.52931559</v>
      </c>
      <c r="U50" s="144">
        <v>15.04789141</v>
      </c>
      <c r="V50" s="144">
        <v>14.67610781</v>
      </c>
      <c r="W50" s="144">
        <v>0.37178360000000055</v>
      </c>
    </row>
    <row r="51" spans="2:23">
      <c r="B51" s="158" t="s">
        <v>570</v>
      </c>
      <c r="C51" s="145">
        <v>3.5819580599999998</v>
      </c>
      <c r="D51" s="145">
        <v>0</v>
      </c>
      <c r="E51" s="145">
        <v>3.5819580599999998</v>
      </c>
      <c r="F51" s="145">
        <v>4.75526231</v>
      </c>
      <c r="G51" s="145">
        <v>0</v>
      </c>
      <c r="H51" s="145">
        <v>4.75526231</v>
      </c>
      <c r="I51" s="145">
        <v>5.5520607599999998</v>
      </c>
      <c r="J51" s="145">
        <v>0</v>
      </c>
      <c r="K51" s="145">
        <v>5.5520607599999998</v>
      </c>
      <c r="L51" s="145">
        <v>9.0391759</v>
      </c>
      <c r="M51" s="145">
        <v>0</v>
      </c>
      <c r="N51" s="145">
        <v>9.0391759</v>
      </c>
      <c r="O51" s="145">
        <v>6.6674552299999998</v>
      </c>
      <c r="P51" s="145">
        <v>0</v>
      </c>
      <c r="Q51" s="145">
        <v>6.6674552299999998</v>
      </c>
      <c r="R51" s="145">
        <v>13.067731179999999</v>
      </c>
      <c r="S51" s="145">
        <v>0</v>
      </c>
      <c r="T51" s="145">
        <v>13.067731179999999</v>
      </c>
      <c r="U51" s="145">
        <v>15.04789141</v>
      </c>
      <c r="V51" s="145">
        <v>0</v>
      </c>
      <c r="W51" s="145">
        <v>15.04789141</v>
      </c>
    </row>
    <row r="52" spans="2:23">
      <c r="B52" s="158" t="s">
        <v>571</v>
      </c>
      <c r="C52" s="145">
        <v>0</v>
      </c>
      <c r="D52" s="145">
        <v>0.99747193999999995</v>
      </c>
      <c r="E52" s="145">
        <v>-0.99747193999999995</v>
      </c>
      <c r="F52" s="145">
        <v>0</v>
      </c>
      <c r="G52" s="145">
        <v>2.1012876600000001</v>
      </c>
      <c r="H52" s="145">
        <v>-2.1012876600000001</v>
      </c>
      <c r="I52" s="145">
        <v>0</v>
      </c>
      <c r="J52" s="145">
        <v>4.0475496299999998</v>
      </c>
      <c r="K52" s="145">
        <v>-4.0475496299999998</v>
      </c>
      <c r="L52" s="145">
        <v>0</v>
      </c>
      <c r="M52" s="145">
        <v>10.72136753</v>
      </c>
      <c r="N52" s="145">
        <v>-10.72136753</v>
      </c>
      <c r="O52" s="145">
        <v>0</v>
      </c>
      <c r="P52" s="145">
        <v>1.7968615999999999</v>
      </c>
      <c r="Q52" s="145">
        <v>-1.7968615999999999</v>
      </c>
      <c r="R52" s="145">
        <v>0</v>
      </c>
      <c r="S52" s="145">
        <v>2.5384155900000001</v>
      </c>
      <c r="T52" s="145">
        <v>-2.5384155900000001</v>
      </c>
      <c r="U52" s="145">
        <v>0</v>
      </c>
      <c r="V52" s="145">
        <v>14.67610781</v>
      </c>
      <c r="W52" s="145">
        <v>-14.67610781</v>
      </c>
    </row>
    <row r="53" spans="2:23" ht="12" customHeight="1">
      <c r="B53" s="157" t="s">
        <v>605</v>
      </c>
      <c r="C53" s="145">
        <v>0.31</v>
      </c>
      <c r="D53" s="145">
        <v>5.5399999999999991</v>
      </c>
      <c r="E53" s="145">
        <v>-5.2299999999999995</v>
      </c>
      <c r="F53" s="145">
        <v>0.33999999999999997</v>
      </c>
      <c r="G53" s="145">
        <v>9.2899999999999991</v>
      </c>
      <c r="H53" s="145">
        <v>-8.9499999999999993</v>
      </c>
      <c r="I53" s="145">
        <v>0.29000000000000004</v>
      </c>
      <c r="J53" s="145">
        <v>6.3</v>
      </c>
      <c r="K53" s="145">
        <v>-6.01</v>
      </c>
      <c r="L53" s="145">
        <v>0.31</v>
      </c>
      <c r="M53" s="145">
        <v>8.1999999999999993</v>
      </c>
      <c r="N53" s="145">
        <v>-7.89</v>
      </c>
      <c r="O53" s="145">
        <v>0.16</v>
      </c>
      <c r="P53" s="145">
        <v>6.5500000000000007</v>
      </c>
      <c r="Q53" s="145">
        <v>-6.3900000000000006</v>
      </c>
      <c r="R53" s="145">
        <v>0.43999999999999995</v>
      </c>
      <c r="S53" s="145">
        <v>7.68</v>
      </c>
      <c r="T53" s="145">
        <v>-7.24</v>
      </c>
      <c r="U53" s="145">
        <v>0.31</v>
      </c>
      <c r="V53" s="145">
        <v>6.88</v>
      </c>
      <c r="W53" s="145">
        <v>-6.5699999999999994</v>
      </c>
    </row>
    <row r="54" spans="2:23" ht="12" customHeight="1">
      <c r="B54" s="158" t="s">
        <v>572</v>
      </c>
      <c r="C54" s="145">
        <v>0.26</v>
      </c>
      <c r="D54" s="145">
        <v>0.77</v>
      </c>
      <c r="E54" s="145">
        <v>-0.51</v>
      </c>
      <c r="F54" s="145">
        <v>0.21</v>
      </c>
      <c r="G54" s="145">
        <v>0.76</v>
      </c>
      <c r="H54" s="145">
        <v>-0.55000000000000004</v>
      </c>
      <c r="I54" s="145">
        <v>0.19</v>
      </c>
      <c r="J54" s="145">
        <v>1.1599999999999999</v>
      </c>
      <c r="K54" s="145">
        <v>-0.97</v>
      </c>
      <c r="L54" s="145">
        <v>0.15</v>
      </c>
      <c r="M54" s="145">
        <v>1.02</v>
      </c>
      <c r="N54" s="145">
        <v>-0.87</v>
      </c>
      <c r="O54" s="145">
        <v>0.16</v>
      </c>
      <c r="P54" s="145">
        <v>0.32</v>
      </c>
      <c r="Q54" s="145">
        <v>-0.16</v>
      </c>
      <c r="R54" s="145">
        <v>0.15</v>
      </c>
      <c r="S54" s="145">
        <v>0.46</v>
      </c>
      <c r="T54" s="145">
        <v>-0.31000000000000005</v>
      </c>
      <c r="U54" s="145">
        <v>0.19</v>
      </c>
      <c r="V54" s="145">
        <v>0.62</v>
      </c>
      <c r="W54" s="145">
        <v>-0.43</v>
      </c>
    </row>
    <row r="55" spans="2:23" ht="12" customHeight="1">
      <c r="B55" s="158" t="s">
        <v>573</v>
      </c>
      <c r="C55" s="145">
        <v>0.05</v>
      </c>
      <c r="D55" s="145">
        <v>4.7699999999999996</v>
      </c>
      <c r="E55" s="145">
        <v>-4.72</v>
      </c>
      <c r="F55" s="145">
        <v>0.13</v>
      </c>
      <c r="G55" s="145">
        <v>8.5299999999999994</v>
      </c>
      <c r="H55" s="145">
        <v>-8.3999999999999986</v>
      </c>
      <c r="I55" s="145">
        <v>0.1</v>
      </c>
      <c r="J55" s="145">
        <v>5.14</v>
      </c>
      <c r="K55" s="145">
        <v>-5.04</v>
      </c>
      <c r="L55" s="145">
        <v>0.16</v>
      </c>
      <c r="M55" s="145">
        <v>7.18</v>
      </c>
      <c r="N55" s="145">
        <v>-7.02</v>
      </c>
      <c r="O55" s="145">
        <v>0</v>
      </c>
      <c r="P55" s="145">
        <v>6.23</v>
      </c>
      <c r="Q55" s="145">
        <v>-6.23</v>
      </c>
      <c r="R55" s="145">
        <v>0.28999999999999998</v>
      </c>
      <c r="S55" s="145">
        <v>7.22</v>
      </c>
      <c r="T55" s="145">
        <v>-6.93</v>
      </c>
      <c r="U55" s="145">
        <v>0.12</v>
      </c>
      <c r="V55" s="145">
        <v>6.26</v>
      </c>
      <c r="W55" s="145">
        <v>-6.14</v>
      </c>
    </row>
    <row r="56" spans="2:23" ht="12" hidden="1" customHeight="1">
      <c r="B56" s="158" t="s">
        <v>574</v>
      </c>
      <c r="C56" s="145">
        <v>0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  <c r="J56" s="145">
        <v>0</v>
      </c>
      <c r="K56" s="145">
        <v>0</v>
      </c>
      <c r="L56" s="145">
        <v>0</v>
      </c>
      <c r="M56" s="145">
        <v>0</v>
      </c>
      <c r="N56" s="145">
        <v>0</v>
      </c>
      <c r="O56" s="145">
        <v>0</v>
      </c>
      <c r="P56" s="145">
        <v>0</v>
      </c>
      <c r="Q56" s="145">
        <v>0</v>
      </c>
      <c r="R56" s="145">
        <v>0</v>
      </c>
      <c r="S56" s="145">
        <v>0</v>
      </c>
      <c r="T56" s="145">
        <v>0</v>
      </c>
      <c r="U56" s="145">
        <v>0</v>
      </c>
      <c r="V56" s="145">
        <v>0</v>
      </c>
      <c r="W56" s="145">
        <v>0</v>
      </c>
    </row>
    <row r="57" spans="2:23" ht="12" hidden="1" customHeight="1">
      <c r="B57" s="158" t="s">
        <v>575</v>
      </c>
      <c r="C57" s="145">
        <v>0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0</v>
      </c>
      <c r="T57" s="145">
        <v>0</v>
      </c>
      <c r="U57" s="145">
        <v>0</v>
      </c>
      <c r="V57" s="145">
        <v>0</v>
      </c>
      <c r="W57" s="145">
        <v>0</v>
      </c>
    </row>
    <row r="58" spans="2:23" ht="12" customHeight="1">
      <c r="B58" s="157" t="s">
        <v>606</v>
      </c>
      <c r="C58" s="144">
        <v>1.9200652900000001</v>
      </c>
      <c r="D58" s="144">
        <v>3.0526841600000001</v>
      </c>
      <c r="E58" s="144">
        <v>-1.1326188700000002</v>
      </c>
      <c r="F58" s="144">
        <v>1.5529086999999999</v>
      </c>
      <c r="G58" s="144">
        <v>2.6901037099999998</v>
      </c>
      <c r="H58" s="144">
        <v>-1.1371950099999999</v>
      </c>
      <c r="I58" s="144">
        <v>1.8208407499999999</v>
      </c>
      <c r="J58" s="144">
        <v>5.0246458299999999</v>
      </c>
      <c r="K58" s="144">
        <v>-3.20380508</v>
      </c>
      <c r="L58" s="144">
        <v>1.35686174</v>
      </c>
      <c r="M58" s="144">
        <v>5.4491330400000004</v>
      </c>
      <c r="N58" s="144">
        <v>-4.0922713000000002</v>
      </c>
      <c r="O58" s="144">
        <v>1.68558371</v>
      </c>
      <c r="P58" s="144">
        <v>3.8461528299999999</v>
      </c>
      <c r="Q58" s="144">
        <v>-2.1605691200000003</v>
      </c>
      <c r="R58" s="144">
        <v>1.76494682</v>
      </c>
      <c r="S58" s="144">
        <v>4.3853052200000002</v>
      </c>
      <c r="T58" s="144">
        <v>-2.6203584000000006</v>
      </c>
      <c r="U58" s="144">
        <v>2.1569509199999999</v>
      </c>
      <c r="V58" s="144">
        <v>3.4321227399999996</v>
      </c>
      <c r="W58" s="144">
        <v>-1.2751718199999997</v>
      </c>
    </row>
    <row r="59" spans="2:23" ht="24">
      <c r="B59" s="158" t="s">
        <v>576</v>
      </c>
      <c r="C59" s="145">
        <v>1.54006529</v>
      </c>
      <c r="D59" s="145">
        <v>2.9226841600000002</v>
      </c>
      <c r="E59" s="145">
        <v>-1.3826188700000002</v>
      </c>
      <c r="F59" s="145">
        <v>1.3129086999999999</v>
      </c>
      <c r="G59" s="145">
        <v>2.6901037099999998</v>
      </c>
      <c r="H59" s="145">
        <v>-1.3771950099999999</v>
      </c>
      <c r="I59" s="145">
        <v>1.5908407499999999</v>
      </c>
      <c r="J59" s="145">
        <v>4.72464583</v>
      </c>
      <c r="K59" s="145">
        <v>-3.1338050800000001</v>
      </c>
      <c r="L59" s="145">
        <v>1.2468617399999999</v>
      </c>
      <c r="M59" s="145">
        <v>5.4491330400000004</v>
      </c>
      <c r="N59" s="145">
        <v>-4.2022713000000005</v>
      </c>
      <c r="O59" s="145">
        <v>1.1685671500000001</v>
      </c>
      <c r="P59" s="145">
        <v>3.8361528300000001</v>
      </c>
      <c r="Q59" s="145">
        <v>-2.6675856800000002</v>
      </c>
      <c r="R59" s="145">
        <v>1.65172618</v>
      </c>
      <c r="S59" s="145">
        <v>4.3753052200000004</v>
      </c>
      <c r="T59" s="145">
        <v>-2.7235790400000006</v>
      </c>
      <c r="U59" s="145">
        <v>1.8751139800000001</v>
      </c>
      <c r="V59" s="145">
        <v>3.3821227399999998</v>
      </c>
      <c r="W59" s="145">
        <v>-1.5070087599999997</v>
      </c>
    </row>
    <row r="60" spans="2:23" ht="24">
      <c r="B60" s="158" t="s">
        <v>577</v>
      </c>
      <c r="C60" s="145">
        <v>0.38</v>
      </c>
      <c r="D60" s="145">
        <v>0.13</v>
      </c>
      <c r="E60" s="145">
        <v>0.25</v>
      </c>
      <c r="F60" s="145">
        <v>0.24</v>
      </c>
      <c r="G60" s="145">
        <v>0</v>
      </c>
      <c r="H60" s="145">
        <v>0.24</v>
      </c>
      <c r="I60" s="145">
        <v>0.23</v>
      </c>
      <c r="J60" s="145">
        <v>0.3</v>
      </c>
      <c r="K60" s="145">
        <v>-6.9999999999999979E-2</v>
      </c>
      <c r="L60" s="145">
        <v>0.11</v>
      </c>
      <c r="M60" s="145">
        <v>0</v>
      </c>
      <c r="N60" s="145">
        <v>0.11</v>
      </c>
      <c r="O60" s="145">
        <v>0.51701655999999996</v>
      </c>
      <c r="P60" s="145">
        <v>0.01</v>
      </c>
      <c r="Q60" s="145">
        <v>0.50701655999999995</v>
      </c>
      <c r="R60" s="145">
        <v>0.11322064</v>
      </c>
      <c r="S60" s="145">
        <v>0.01</v>
      </c>
      <c r="T60" s="145">
        <v>0.10322064</v>
      </c>
      <c r="U60" s="145">
        <v>0.28183693999999998</v>
      </c>
      <c r="V60" s="145">
        <v>0.05</v>
      </c>
      <c r="W60" s="145">
        <v>0.23183693999999999</v>
      </c>
    </row>
    <row r="61" spans="2:23" ht="24" customHeight="1">
      <c r="B61" s="157" t="s">
        <v>607</v>
      </c>
      <c r="C61" s="144">
        <v>0.66973129999999992</v>
      </c>
      <c r="D61" s="144">
        <v>8.9071227799999999</v>
      </c>
      <c r="E61" s="144">
        <v>-8.2373914799999994</v>
      </c>
      <c r="F61" s="144">
        <v>0.88125929999999997</v>
      </c>
      <c r="G61" s="144">
        <v>8.7561899600000004</v>
      </c>
      <c r="H61" s="144">
        <v>-7.8749306599999995</v>
      </c>
      <c r="I61" s="144">
        <v>0.78912357</v>
      </c>
      <c r="J61" s="144">
        <v>11.04186911</v>
      </c>
      <c r="K61" s="144">
        <v>-10.252745540000001</v>
      </c>
      <c r="L61" s="144">
        <v>1.00267335</v>
      </c>
      <c r="M61" s="144">
        <v>12.271784369999999</v>
      </c>
      <c r="N61" s="144">
        <v>-11.26911102</v>
      </c>
      <c r="O61" s="144">
        <v>0.80594524999999995</v>
      </c>
      <c r="P61" s="144">
        <v>10.536481519999999</v>
      </c>
      <c r="Q61" s="144">
        <v>-9.73053627</v>
      </c>
      <c r="R61" s="144">
        <v>1.0351163699999999</v>
      </c>
      <c r="S61" s="144">
        <v>11.085878529999999</v>
      </c>
      <c r="T61" s="144">
        <v>-10.050762160000001</v>
      </c>
      <c r="U61" s="144">
        <v>0.61025876000000001</v>
      </c>
      <c r="V61" s="144">
        <v>15.57570327</v>
      </c>
      <c r="W61" s="144">
        <v>-14.965444509999999</v>
      </c>
    </row>
    <row r="62" spans="2:23" ht="24" customHeight="1">
      <c r="B62" s="157" t="s">
        <v>608</v>
      </c>
      <c r="C62" s="144">
        <v>164.92151262000002</v>
      </c>
      <c r="D62" s="144">
        <v>30.129201470000002</v>
      </c>
      <c r="E62" s="144">
        <v>134.79231114999999</v>
      </c>
      <c r="F62" s="144">
        <v>175.69019202000001</v>
      </c>
      <c r="G62" s="144">
        <v>30.330296890000003</v>
      </c>
      <c r="H62" s="144">
        <v>145.35989512999998</v>
      </c>
      <c r="I62" s="144">
        <v>186.60113167</v>
      </c>
      <c r="J62" s="144">
        <v>25.746774850000001</v>
      </c>
      <c r="K62" s="144">
        <v>160.85435681999996</v>
      </c>
      <c r="L62" s="144">
        <v>203.22093604</v>
      </c>
      <c r="M62" s="144">
        <v>33.031935019999999</v>
      </c>
      <c r="N62" s="144">
        <v>170.18900102000001</v>
      </c>
      <c r="O62" s="144">
        <v>196.29373321999998</v>
      </c>
      <c r="P62" s="144">
        <v>30.996352960000003</v>
      </c>
      <c r="Q62" s="144">
        <v>165.29738026000001</v>
      </c>
      <c r="R62" s="144">
        <v>214.78569350000001</v>
      </c>
      <c r="S62" s="144">
        <v>33.112781989999995</v>
      </c>
      <c r="T62" s="144">
        <v>181.67291151000001</v>
      </c>
      <c r="U62" s="144">
        <v>228.62553086</v>
      </c>
      <c r="V62" s="144">
        <v>30.844907109999998</v>
      </c>
      <c r="W62" s="144">
        <v>197.78062375000002</v>
      </c>
    </row>
    <row r="63" spans="2:23" ht="12" customHeight="1">
      <c r="B63" s="157" t="s">
        <v>609</v>
      </c>
      <c r="C63" s="144">
        <v>56.100591640000005</v>
      </c>
      <c r="D63" s="144">
        <v>42.49178423</v>
      </c>
      <c r="E63" s="144">
        <v>13.608807410000001</v>
      </c>
      <c r="F63" s="144">
        <v>71.420592589999998</v>
      </c>
      <c r="G63" s="144">
        <v>50.883431900000005</v>
      </c>
      <c r="H63" s="144">
        <v>20.537160689999997</v>
      </c>
      <c r="I63" s="144">
        <v>66.522072650000013</v>
      </c>
      <c r="J63" s="144">
        <v>54.010390630000003</v>
      </c>
      <c r="K63" s="144">
        <v>12.51168202</v>
      </c>
      <c r="L63" s="144">
        <v>74.341849880000012</v>
      </c>
      <c r="M63" s="144">
        <v>52.546333939999997</v>
      </c>
      <c r="N63" s="144">
        <v>21.795515940000008</v>
      </c>
      <c r="O63" s="144">
        <v>74.244168059999993</v>
      </c>
      <c r="P63" s="144">
        <v>44.2703335</v>
      </c>
      <c r="Q63" s="144">
        <v>29.97383456</v>
      </c>
      <c r="R63" s="144">
        <v>79.923603909999997</v>
      </c>
      <c r="S63" s="144">
        <v>54.407322100000002</v>
      </c>
      <c r="T63" s="144">
        <v>25.516281810000002</v>
      </c>
      <c r="U63" s="144">
        <v>89.448197399999998</v>
      </c>
      <c r="V63" s="144">
        <v>61.629273050000002</v>
      </c>
      <c r="W63" s="144">
        <v>27.81892435</v>
      </c>
    </row>
    <row r="64" spans="2:23" ht="12" customHeight="1">
      <c r="B64" s="157" t="s">
        <v>610</v>
      </c>
      <c r="C64" s="144">
        <v>4.4154994100000007</v>
      </c>
      <c r="D64" s="144">
        <v>2.6991702000000002</v>
      </c>
      <c r="E64" s="144">
        <v>1.71632921</v>
      </c>
      <c r="F64" s="144">
        <v>6.2759228599999997</v>
      </c>
      <c r="G64" s="144">
        <v>3.4157941999999997</v>
      </c>
      <c r="H64" s="144">
        <v>2.86012866</v>
      </c>
      <c r="I64" s="144">
        <v>6.8584641700000004</v>
      </c>
      <c r="J64" s="144">
        <v>3.3342782400000002</v>
      </c>
      <c r="K64" s="144">
        <v>3.5241859299999998</v>
      </c>
      <c r="L64" s="144">
        <v>4.8733041799999999</v>
      </c>
      <c r="M64" s="144">
        <v>4.0418899100000001</v>
      </c>
      <c r="N64" s="144">
        <v>0.83141426999999979</v>
      </c>
      <c r="O64" s="144">
        <v>5.4089574200000001</v>
      </c>
      <c r="P64" s="144">
        <v>3.6752306000000003</v>
      </c>
      <c r="Q64" s="144">
        <v>1.73372682</v>
      </c>
      <c r="R64" s="144">
        <v>5.0947964300000006</v>
      </c>
      <c r="S64" s="144">
        <v>4.1661314000000003</v>
      </c>
      <c r="T64" s="144">
        <v>0.92866503000000011</v>
      </c>
      <c r="U64" s="144">
        <v>6.9300966500000003</v>
      </c>
      <c r="V64" s="144">
        <v>3.2420477399999998</v>
      </c>
      <c r="W64" s="144">
        <v>3.68804891</v>
      </c>
    </row>
    <row r="65" spans="2:23" ht="12" customHeight="1">
      <c r="B65" s="157" t="s">
        <v>611</v>
      </c>
      <c r="C65" s="144">
        <v>10.975827599999999</v>
      </c>
      <c r="D65" s="144">
        <v>10.625450110000001</v>
      </c>
      <c r="E65" s="144">
        <v>0.35037748999999963</v>
      </c>
      <c r="F65" s="144">
        <v>10.969559199999999</v>
      </c>
      <c r="G65" s="144">
        <v>10.905398289999999</v>
      </c>
      <c r="H65" s="144">
        <v>6.4160910000000015E-2</v>
      </c>
      <c r="I65" s="144">
        <v>13.08549932</v>
      </c>
      <c r="J65" s="144">
        <v>9.4596490299999996</v>
      </c>
      <c r="K65" s="144">
        <v>3.6258502899999998</v>
      </c>
      <c r="L65" s="144">
        <v>14.737673560000001</v>
      </c>
      <c r="M65" s="144">
        <v>15.54585256</v>
      </c>
      <c r="N65" s="144">
        <v>-0.80817899999999998</v>
      </c>
      <c r="O65" s="144">
        <v>9.8068027499999992</v>
      </c>
      <c r="P65" s="144">
        <v>6.9698647699999992</v>
      </c>
      <c r="Q65" s="144">
        <v>2.836937980000001</v>
      </c>
      <c r="R65" s="144">
        <v>14.284334789999999</v>
      </c>
      <c r="S65" s="144">
        <v>9.1705095600000011</v>
      </c>
      <c r="T65" s="144">
        <v>5.1138252299999998</v>
      </c>
      <c r="U65" s="144">
        <v>13.853455480000001</v>
      </c>
      <c r="V65" s="144">
        <v>9.9347612600000001</v>
      </c>
      <c r="W65" s="144">
        <v>3.9186942200000003</v>
      </c>
    </row>
    <row r="66" spans="2:23" ht="12" customHeight="1">
      <c r="B66" s="158" t="s">
        <v>578</v>
      </c>
      <c r="C66" s="145">
        <v>3.8220137699999999</v>
      </c>
      <c r="D66" s="145">
        <v>8.2974370200000003</v>
      </c>
      <c r="E66" s="145">
        <v>-4.4754232500000004</v>
      </c>
      <c r="F66" s="145">
        <v>4.0252950700000003</v>
      </c>
      <c r="G66" s="145">
        <v>9.2586127099999995</v>
      </c>
      <c r="H66" s="145">
        <v>-5.2333176399999992</v>
      </c>
      <c r="I66" s="145">
        <v>4.6764943600000004</v>
      </c>
      <c r="J66" s="145">
        <v>8.3273330699999999</v>
      </c>
      <c r="K66" s="145">
        <v>-3.6508387099999995</v>
      </c>
      <c r="L66" s="145">
        <v>6.8717657299999999</v>
      </c>
      <c r="M66" s="145">
        <v>12.40399444</v>
      </c>
      <c r="N66" s="145">
        <v>-5.53222871</v>
      </c>
      <c r="O66" s="145">
        <v>3.2557557099999999</v>
      </c>
      <c r="P66" s="145">
        <v>5.3346148199999996</v>
      </c>
      <c r="Q66" s="145">
        <v>-2.0788591099999998</v>
      </c>
      <c r="R66" s="145">
        <v>6.3005016700000001</v>
      </c>
      <c r="S66" s="145">
        <v>7.1175213700000004</v>
      </c>
      <c r="T66" s="145">
        <v>-0.81701970000000035</v>
      </c>
      <c r="U66" s="145">
        <v>5.6993491499999998</v>
      </c>
      <c r="V66" s="145">
        <v>7.7037573699999999</v>
      </c>
      <c r="W66" s="145">
        <v>-2.0044082200000002</v>
      </c>
    </row>
    <row r="67" spans="2:23">
      <c r="B67" s="158" t="s">
        <v>579</v>
      </c>
      <c r="C67" s="145">
        <v>0.20201796999999999</v>
      </c>
      <c r="D67" s="145">
        <v>2.1970719999999999E-2</v>
      </c>
      <c r="E67" s="145">
        <v>0.18004724999999999</v>
      </c>
      <c r="F67" s="145">
        <v>0.20296512</v>
      </c>
      <c r="G67" s="145">
        <v>5.3379059999999999E-2</v>
      </c>
      <c r="H67" s="145">
        <v>0.14958605999999999</v>
      </c>
      <c r="I67" s="145">
        <v>0.26792505999999999</v>
      </c>
      <c r="J67" s="145">
        <v>5.8929380000000003E-2</v>
      </c>
      <c r="K67" s="145">
        <v>0.20899567999999999</v>
      </c>
      <c r="L67" s="145">
        <v>0.46802785000000002</v>
      </c>
      <c r="M67" s="145">
        <v>2.272252E-2</v>
      </c>
      <c r="N67" s="145">
        <v>0.44530533</v>
      </c>
      <c r="O67" s="145">
        <v>0.21751914999999999</v>
      </c>
      <c r="P67" s="145">
        <v>8.0258800000000009E-3</v>
      </c>
      <c r="Q67" s="145">
        <v>0.20949326999999998</v>
      </c>
      <c r="R67" s="145">
        <v>0.20169137000000001</v>
      </c>
      <c r="S67" s="145">
        <v>5.3541970000000001E-2</v>
      </c>
      <c r="T67" s="145">
        <v>0.14814940000000001</v>
      </c>
      <c r="U67" s="145">
        <v>0.2531583</v>
      </c>
      <c r="V67" s="145">
        <v>5.1457820000000001E-2</v>
      </c>
      <c r="W67" s="145">
        <v>0.20170048000000002</v>
      </c>
    </row>
    <row r="68" spans="2:23" ht="24" customHeight="1">
      <c r="B68" s="158" t="s">
        <v>580</v>
      </c>
      <c r="C68" s="145">
        <v>6.9517958599999998</v>
      </c>
      <c r="D68" s="145">
        <v>2.3060423700000001</v>
      </c>
      <c r="E68" s="145">
        <v>4.6457534899999997</v>
      </c>
      <c r="F68" s="145">
        <v>6.7412990099999996</v>
      </c>
      <c r="G68" s="145">
        <v>1.59340652</v>
      </c>
      <c r="H68" s="145">
        <v>5.1478924899999994</v>
      </c>
      <c r="I68" s="145">
        <v>8.1410798999999994</v>
      </c>
      <c r="J68" s="145">
        <v>1.07338658</v>
      </c>
      <c r="K68" s="145">
        <v>7.0676933199999992</v>
      </c>
      <c r="L68" s="145">
        <v>7.3978799799999999</v>
      </c>
      <c r="M68" s="145">
        <v>3.1191355999999999</v>
      </c>
      <c r="N68" s="145">
        <v>4.27874438</v>
      </c>
      <c r="O68" s="145">
        <v>6.33352789</v>
      </c>
      <c r="P68" s="145">
        <v>1.62722407</v>
      </c>
      <c r="Q68" s="145">
        <v>4.7063038200000005</v>
      </c>
      <c r="R68" s="145">
        <v>7.7821417500000001</v>
      </c>
      <c r="S68" s="145">
        <v>1.9994462200000001</v>
      </c>
      <c r="T68" s="145">
        <v>5.7826955299999998</v>
      </c>
      <c r="U68" s="145">
        <v>7.9009480300000003</v>
      </c>
      <c r="V68" s="145">
        <v>2.1795460699999998</v>
      </c>
      <c r="W68" s="145">
        <v>5.7214019600000006</v>
      </c>
    </row>
    <row r="69" spans="2:23" ht="12" customHeight="1">
      <c r="B69" s="6" t="s">
        <v>581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</row>
    <row r="70" spans="2:23" ht="12" customHeight="1">
      <c r="B70" s="463" t="s">
        <v>582</v>
      </c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  <c r="S70" s="464"/>
      <c r="T70" s="464"/>
      <c r="U70" s="464"/>
      <c r="V70" s="464"/>
      <c r="W70" s="464"/>
    </row>
    <row r="71" spans="2:23" ht="24" customHeight="1">
      <c r="B71" s="64" t="s">
        <v>620</v>
      </c>
    </row>
    <row r="72" spans="2:23" ht="12" customHeight="1"/>
    <row r="73" spans="2:23" ht="12" customHeight="1"/>
    <row r="74" spans="2:23" ht="12" customHeight="1"/>
    <row r="75" spans="2:23" ht="12" customHeight="1"/>
    <row r="76" spans="2:23" ht="12" customHeight="1"/>
    <row r="78" spans="2:23" ht="24" customHeight="1"/>
    <row r="79" spans="2:23" ht="12" customHeight="1"/>
    <row r="80" spans="2:23" ht="24" customHeight="1"/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10">
    <mergeCell ref="B70:W70"/>
    <mergeCell ref="B2:W2"/>
    <mergeCell ref="B4:B5"/>
    <mergeCell ref="C4:E4"/>
    <mergeCell ref="F4:H4"/>
    <mergeCell ref="I4:K4"/>
    <mergeCell ref="L4:N4"/>
    <mergeCell ref="U4:W4"/>
    <mergeCell ref="O4:Q4"/>
    <mergeCell ref="R4:T4"/>
  </mergeCells>
  <hyperlinks>
    <hyperlink ref="B70" r:id="rId1" xr:uid="{EBA98325-15EE-417A-B0AD-D139CBA44423}"/>
    <hyperlink ref="B2:W2" location="Cuprins!B16" display="Anexa 11. Comerțul cu servicii conform clasificatorului EBOPS pentru perioada trimestrul II 2024 - tr. II 2025 " xr:uid="{199A5265-2143-4AB1-BDC8-666AB48DF7E4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J464"/>
  <sheetViews>
    <sheetView showGridLines="0" showRowColHeaders="0" showZeros="0" zoomScaleNormal="100" workbookViewId="0">
      <pane xSplit="2" ySplit="4" topLeftCell="C5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0.5"/>
  <cols>
    <col min="1" max="1" customWidth="true" style="16" width="1.28515625" collapsed="false"/>
    <col min="2" max="2" customWidth="true" style="16" width="32.7109375" collapsed="false"/>
    <col min="3" max="9" customWidth="true" style="16" width="8.5703125" collapsed="false"/>
    <col min="10" max="16384" style="16" width="9.140625" collapsed="false"/>
  </cols>
  <sheetData>
    <row r="1" spans="2:9" ht="5.0999999999999996" customHeight="1"/>
    <row r="2" spans="2:9" s="20" customFormat="1" ht="30" customHeight="1">
      <c r="B2" s="458" t="s">
        <v>698</v>
      </c>
      <c r="C2" s="458"/>
      <c r="D2" s="458"/>
      <c r="E2" s="458"/>
      <c r="F2" s="458"/>
      <c r="G2" s="458"/>
      <c r="H2" s="458"/>
      <c r="I2" s="458"/>
    </row>
    <row r="3" spans="2:9" ht="12" customHeight="1">
      <c r="B3" s="68"/>
      <c r="C3" s="68"/>
      <c r="D3" s="69"/>
      <c r="E3" s="69"/>
      <c r="F3" s="69"/>
      <c r="G3" s="69"/>
      <c r="H3" s="69"/>
      <c r="I3" s="37" t="s">
        <v>0</v>
      </c>
    </row>
    <row r="4" spans="2:9" s="140" customFormat="1" ht="24" customHeight="1">
      <c r="B4" s="139"/>
      <c r="C4" s="111" t="s">
        <v>694</v>
      </c>
      <c r="D4" s="111" t="s">
        <v>695</v>
      </c>
      <c r="E4" s="111" t="s">
        <v>696</v>
      </c>
      <c r="F4" s="111" t="s">
        <v>697</v>
      </c>
      <c r="G4" s="111" t="s">
        <v>624</v>
      </c>
      <c r="H4" s="111" t="s">
        <v>693</v>
      </c>
      <c r="I4" s="111" t="s">
        <v>692</v>
      </c>
    </row>
    <row r="5" spans="2:9" s="127" customFormat="1" ht="12" customHeight="1">
      <c r="B5" s="230" t="s">
        <v>397</v>
      </c>
      <c r="C5" s="147">
        <v>-5855.5124057616986</v>
      </c>
      <c r="D5" s="147">
        <v>-5903.4668003560018</v>
      </c>
      <c r="E5" s="147">
        <v>-6377.0237160549013</v>
      </c>
      <c r="F5" s="147">
        <v>-6075.2740203546</v>
      </c>
      <c r="G5" s="147">
        <v>-6595.2787529036013</v>
      </c>
      <c r="H5" s="147">
        <v>-7329.9376885821002</v>
      </c>
      <c r="I5" s="147">
        <v>-7496.2529215500017</v>
      </c>
    </row>
    <row r="6" spans="2:9" s="127" customFormat="1" ht="12">
      <c r="B6" s="230" t="s">
        <v>398</v>
      </c>
      <c r="C6" s="147">
        <v>7727.8704040841994</v>
      </c>
      <c r="D6" s="147">
        <v>7562.6425391814992</v>
      </c>
      <c r="E6" s="147">
        <v>7894.205237458199</v>
      </c>
      <c r="F6" s="147">
        <v>7859.1678711567001</v>
      </c>
      <c r="G6" s="147">
        <v>7786.3341767461006</v>
      </c>
      <c r="H6" s="147">
        <v>8213.6996449034996</v>
      </c>
      <c r="I6" s="147">
        <v>8451.7141304800007</v>
      </c>
    </row>
    <row r="7" spans="2:9" s="127" customFormat="1" ht="12">
      <c r="B7" s="240" t="s">
        <v>399</v>
      </c>
      <c r="C7" s="82">
        <v>432.22064480999995</v>
      </c>
      <c r="D7" s="82">
        <v>456.01822232999996</v>
      </c>
      <c r="E7" s="82">
        <v>479.79215219000002</v>
      </c>
      <c r="F7" s="82">
        <v>519.99030049999999</v>
      </c>
      <c r="G7" s="82">
        <v>540.12668812999993</v>
      </c>
      <c r="H7" s="82">
        <v>562.41855405000001</v>
      </c>
      <c r="I7" s="82">
        <v>591.88755223999999</v>
      </c>
    </row>
    <row r="8" spans="2:9" s="68" customFormat="1" ht="24">
      <c r="B8" s="47" t="s">
        <v>400</v>
      </c>
      <c r="C8" s="83">
        <v>318.60003699999999</v>
      </c>
      <c r="D8" s="83">
        <v>350.05003699999997</v>
      </c>
      <c r="E8" s="83">
        <v>377.770037</v>
      </c>
      <c r="F8" s="83">
        <v>409.70003700000001</v>
      </c>
      <c r="G8" s="83">
        <v>429.51355095999998</v>
      </c>
      <c r="H8" s="83">
        <v>453.32741175000001</v>
      </c>
      <c r="I8" s="83">
        <v>470.93793197000002</v>
      </c>
    </row>
    <row r="9" spans="2:9" s="68" customFormat="1" ht="24">
      <c r="B9" s="47" t="s">
        <v>150</v>
      </c>
      <c r="C9" s="83">
        <v>318.60003699999999</v>
      </c>
      <c r="D9" s="83">
        <v>350.05003699999997</v>
      </c>
      <c r="E9" s="83">
        <v>377.770037</v>
      </c>
      <c r="F9" s="83">
        <v>409.70003700000001</v>
      </c>
      <c r="G9" s="83">
        <v>429.51355095999998</v>
      </c>
      <c r="H9" s="83">
        <v>453.32741175000001</v>
      </c>
      <c r="I9" s="83">
        <v>470.93793197000002</v>
      </c>
    </row>
    <row r="10" spans="2:9" ht="33.75" hidden="1" customHeight="1">
      <c r="B10" s="47" t="s">
        <v>151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</row>
    <row r="11" spans="2:9" ht="11.25" hidden="1" customHeight="1">
      <c r="B11" s="47" t="s">
        <v>152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</row>
    <row r="12" spans="2:9" ht="22.5" hidden="1" customHeight="1">
      <c r="B12" s="47" t="s">
        <v>153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</row>
    <row r="13" spans="2:9" ht="22.5" hidden="1" customHeight="1">
      <c r="B13" s="47" t="s">
        <v>154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</row>
    <row r="14" spans="2:9" ht="22.5" hidden="1" customHeight="1">
      <c r="B14" s="47" t="s">
        <v>155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</row>
    <row r="15" spans="2:9" ht="22.5" hidden="1" customHeight="1">
      <c r="B15" s="47" t="s">
        <v>157</v>
      </c>
      <c r="C15" s="83"/>
      <c r="D15" s="83"/>
      <c r="E15" s="83"/>
      <c r="F15" s="83"/>
      <c r="G15" s="83"/>
      <c r="H15" s="83"/>
      <c r="I15" s="83"/>
    </row>
    <row r="16" spans="2:9" ht="22.5" hidden="1" customHeight="1">
      <c r="B16" s="47" t="s">
        <v>158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</row>
    <row r="17" spans="2:9" s="68" customFormat="1" ht="12">
      <c r="B17" s="47" t="s">
        <v>340</v>
      </c>
      <c r="C17" s="83">
        <v>113.62060781</v>
      </c>
      <c r="D17" s="83">
        <v>105.96818533</v>
      </c>
      <c r="E17" s="83">
        <v>102.02211518999999</v>
      </c>
      <c r="F17" s="83">
        <v>110.29026349999999</v>
      </c>
      <c r="G17" s="83">
        <v>110.61313717</v>
      </c>
      <c r="H17" s="83">
        <v>109.0911423</v>
      </c>
      <c r="I17" s="83">
        <v>120.94962027000001</v>
      </c>
    </row>
    <row r="18" spans="2:9" s="68" customFormat="1" ht="24">
      <c r="B18" s="47" t="s">
        <v>341</v>
      </c>
      <c r="C18" s="83">
        <v>100.5679183</v>
      </c>
      <c r="D18" s="83">
        <v>97.387189329999998</v>
      </c>
      <c r="E18" s="83">
        <v>93.276453399999994</v>
      </c>
      <c r="F18" s="83">
        <v>101.57736641</v>
      </c>
      <c r="G18" s="83">
        <v>102.4288902</v>
      </c>
      <c r="H18" s="83">
        <v>101.00230538</v>
      </c>
      <c r="I18" s="83">
        <v>112.86078335000001</v>
      </c>
    </row>
    <row r="19" spans="2:9" s="68" customFormat="1" ht="24">
      <c r="B19" s="47" t="s">
        <v>342</v>
      </c>
      <c r="C19" s="83">
        <v>13.05268951</v>
      </c>
      <c r="D19" s="83">
        <v>8.5809960000000007</v>
      </c>
      <c r="E19" s="83">
        <v>8.7456617899999998</v>
      </c>
      <c r="F19" s="83">
        <v>8.7128970900000002</v>
      </c>
      <c r="G19" s="83">
        <v>8.1842469700000002</v>
      </c>
      <c r="H19" s="83">
        <v>8.0888369200000003</v>
      </c>
      <c r="I19" s="83">
        <v>8.0888369200000003</v>
      </c>
    </row>
    <row r="20" spans="2:9" ht="11.25" hidden="1" customHeight="1">
      <c r="B20" s="47" t="s">
        <v>343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</row>
    <row r="21" spans="2:9" ht="22.5" hidden="1" customHeight="1">
      <c r="B21" s="47" t="s">
        <v>344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</row>
    <row r="22" spans="2:9" ht="22.5" hidden="1" customHeight="1">
      <c r="B22" s="47" t="s">
        <v>345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</row>
    <row r="23" spans="2:9" ht="22.5" hidden="1" customHeight="1">
      <c r="B23" s="47" t="s">
        <v>346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</row>
    <row r="24" spans="2:9" ht="11.25" hidden="1" customHeight="1">
      <c r="B24" s="47" t="s">
        <v>347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</row>
    <row r="25" spans="2:9" ht="22.5" hidden="1" customHeight="1">
      <c r="B25" s="47" t="s">
        <v>348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</row>
    <row r="26" spans="2:9" ht="33.75" hidden="1" customHeight="1">
      <c r="B26" s="47" t="s">
        <v>349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</row>
    <row r="27" spans="2:9" ht="11.25" hidden="1" customHeight="1">
      <c r="B27" s="47" t="s">
        <v>350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</row>
    <row r="28" spans="2:9" ht="22.5" hidden="1" customHeight="1">
      <c r="B28" s="47" t="s">
        <v>351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</row>
    <row r="29" spans="2:9" ht="22.5" hidden="1" customHeight="1">
      <c r="B29" s="47" t="s">
        <v>352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</row>
    <row r="30" spans="2:9" ht="22.5" hidden="1" customHeight="1">
      <c r="B30" s="47" t="s">
        <v>353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</row>
    <row r="31" spans="2:9" s="68" customFormat="1" ht="12">
      <c r="B31" s="50" t="s">
        <v>354</v>
      </c>
      <c r="C31" s="83">
        <v>100.48524882000001</v>
      </c>
      <c r="D31" s="83">
        <v>96.159351130000005</v>
      </c>
      <c r="E31" s="83">
        <v>97.226485949999997</v>
      </c>
      <c r="F31" s="83">
        <v>98.989063999999999</v>
      </c>
      <c r="G31" s="83">
        <v>102.16835899</v>
      </c>
      <c r="H31" s="83">
        <v>103.79533347</v>
      </c>
      <c r="I31" s="83">
        <v>117.828141</v>
      </c>
    </row>
    <row r="32" spans="2:9" s="68" customFormat="1" ht="24">
      <c r="B32" s="50" t="s">
        <v>355</v>
      </c>
      <c r="C32" s="83">
        <v>87.432559310000002</v>
      </c>
      <c r="D32" s="83">
        <v>87.578355130000006</v>
      </c>
      <c r="E32" s="83">
        <v>88.480824159999997</v>
      </c>
      <c r="F32" s="83">
        <v>90.276166910000001</v>
      </c>
      <c r="G32" s="83">
        <v>93.984112019999998</v>
      </c>
      <c r="H32" s="83">
        <v>95.706496549999997</v>
      </c>
      <c r="I32" s="83">
        <v>109.73930408</v>
      </c>
    </row>
    <row r="33" spans="2:9" s="68" customFormat="1" ht="24" customHeight="1">
      <c r="B33" s="50" t="s">
        <v>349</v>
      </c>
      <c r="C33" s="83">
        <v>13.05268951</v>
      </c>
      <c r="D33" s="83">
        <v>8.5809960000000007</v>
      </c>
      <c r="E33" s="83">
        <v>8.7456617899999998</v>
      </c>
      <c r="F33" s="83">
        <v>8.7128970900000002</v>
      </c>
      <c r="G33" s="83">
        <v>8.1842469700000002</v>
      </c>
      <c r="H33" s="83">
        <v>8.0888369200000003</v>
      </c>
      <c r="I33" s="83">
        <v>8.0888369200000003</v>
      </c>
    </row>
    <row r="34" spans="2:9" ht="11.25" hidden="1" customHeight="1">
      <c r="B34" s="50" t="s">
        <v>350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</row>
    <row r="35" spans="2:9" ht="22.5" hidden="1" customHeight="1">
      <c r="B35" s="50" t="s">
        <v>351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</row>
    <row r="36" spans="2:9" ht="22.5" hidden="1" customHeight="1">
      <c r="B36" s="50" t="s">
        <v>352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</row>
    <row r="37" spans="2:9" ht="22.5" hidden="1" customHeight="1">
      <c r="B37" s="50" t="s">
        <v>353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</row>
    <row r="38" spans="2:9" s="68" customFormat="1" ht="12">
      <c r="B38" s="50" t="s">
        <v>356</v>
      </c>
      <c r="C38" s="83">
        <v>13.13535899</v>
      </c>
      <c r="D38" s="83">
        <v>9.8088341999999997</v>
      </c>
      <c r="E38" s="83">
        <v>4.7956292400000002</v>
      </c>
      <c r="F38" s="83">
        <v>11.301199499999999</v>
      </c>
      <c r="G38" s="83">
        <v>8.4447781800000001</v>
      </c>
      <c r="H38" s="83">
        <v>5.2958088300000004</v>
      </c>
      <c r="I38" s="83">
        <v>3.12147927</v>
      </c>
    </row>
    <row r="39" spans="2:9" s="68" customFormat="1" ht="24">
      <c r="B39" s="50" t="s">
        <v>355</v>
      </c>
      <c r="C39" s="83">
        <v>13.13535899</v>
      </c>
      <c r="D39" s="83">
        <v>9.8088341999999997</v>
      </c>
      <c r="E39" s="83">
        <v>4.7956292400000002</v>
      </c>
      <c r="F39" s="83">
        <v>11.301199499999999</v>
      </c>
      <c r="G39" s="83">
        <v>8.4447781800000001</v>
      </c>
      <c r="H39" s="83">
        <v>5.2958088300000004</v>
      </c>
      <c r="I39" s="83">
        <v>3.12147927</v>
      </c>
    </row>
    <row r="40" spans="2:9" ht="22.5" hidden="1" customHeight="1">
      <c r="B40" s="50" t="s">
        <v>349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</row>
    <row r="41" spans="2:9" ht="11.25" hidden="1" customHeight="1">
      <c r="B41" s="50" t="s">
        <v>350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</row>
    <row r="42" spans="2:9" ht="22.5" hidden="1" customHeight="1">
      <c r="B42" s="50" t="s">
        <v>351</v>
      </c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</row>
    <row r="43" spans="2:9" ht="22.5" hidden="1" customHeight="1">
      <c r="B43" s="50" t="s">
        <v>352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</row>
    <row r="44" spans="2:9" ht="22.5" hidden="1" customHeight="1">
      <c r="B44" s="50" t="s">
        <v>353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</row>
    <row r="45" spans="2:9" ht="11.25" hidden="1" customHeight="1">
      <c r="B45" s="50" t="s">
        <v>357</v>
      </c>
      <c r="C45" s="83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</row>
    <row r="46" spans="2:9" ht="22.5" hidden="1" customHeight="1">
      <c r="B46" s="50" t="s">
        <v>355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</row>
    <row r="47" spans="2:9" ht="33.75" hidden="1" customHeight="1">
      <c r="B47" s="50" t="s">
        <v>349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</row>
    <row r="48" spans="2:9" ht="11.25" hidden="1" customHeight="1">
      <c r="B48" s="50" t="s">
        <v>350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</row>
    <row r="49" spans="2:9" ht="22.5" hidden="1" customHeight="1">
      <c r="B49" s="50" t="s">
        <v>351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</row>
    <row r="50" spans="2:9" ht="22.5" hidden="1" customHeight="1">
      <c r="B50" s="35" t="s">
        <v>352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</row>
    <row r="51" spans="2:9" ht="22.5" hidden="1" customHeight="1">
      <c r="B51" s="50" t="s">
        <v>353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</row>
    <row r="52" spans="2:9" s="127" customFormat="1" ht="12">
      <c r="B52" s="48" t="s">
        <v>361</v>
      </c>
      <c r="C52" s="82">
        <v>26.440080799999997</v>
      </c>
      <c r="D52" s="82">
        <v>26.310080799999998</v>
      </c>
      <c r="E52" s="82">
        <v>27.160080799999999</v>
      </c>
      <c r="F52" s="82">
        <v>99.177161600000005</v>
      </c>
      <c r="G52" s="82">
        <v>122.23233445000001</v>
      </c>
      <c r="H52" s="82">
        <v>124.31456998</v>
      </c>
      <c r="I52" s="82">
        <v>143.23984815999998</v>
      </c>
    </row>
    <row r="53" spans="2:9" s="68" customFormat="1" ht="24" customHeight="1">
      <c r="B53" s="47" t="s">
        <v>148</v>
      </c>
      <c r="C53" s="83">
        <v>6.7700808000000006</v>
      </c>
      <c r="D53" s="83">
        <v>6.7600807999999999</v>
      </c>
      <c r="E53" s="83">
        <v>6.7800808000000004</v>
      </c>
      <c r="F53" s="83">
        <v>11.527161599999999</v>
      </c>
      <c r="G53" s="83">
        <v>11.30233445</v>
      </c>
      <c r="H53" s="83">
        <v>11.314569979999998</v>
      </c>
      <c r="I53" s="83">
        <v>11.169848159999999</v>
      </c>
    </row>
    <row r="54" spans="2:9" ht="11.25" hidden="1" customHeight="1">
      <c r="B54" s="47" t="s">
        <v>171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</row>
    <row r="55" spans="2:9" ht="24" customHeight="1">
      <c r="B55" s="47" t="s">
        <v>718</v>
      </c>
      <c r="C55" s="83">
        <v>0.22</v>
      </c>
      <c r="D55" s="83">
        <v>0.21</v>
      </c>
      <c r="E55" s="83">
        <v>0.22</v>
      </c>
      <c r="F55" s="83">
        <v>0.25</v>
      </c>
      <c r="G55" s="83">
        <v>0.27</v>
      </c>
      <c r="H55" s="83">
        <v>0.28000000000000003</v>
      </c>
      <c r="I55" s="83">
        <v>0.27</v>
      </c>
    </row>
    <row r="56" spans="2:9" s="68" customFormat="1" ht="12" customHeight="1">
      <c r="B56" s="47" t="s">
        <v>114</v>
      </c>
      <c r="C56" s="83">
        <v>3.5500807999999999</v>
      </c>
      <c r="D56" s="83">
        <v>3.5500807999999999</v>
      </c>
      <c r="E56" s="83">
        <v>3.5500807999999999</v>
      </c>
      <c r="F56" s="83">
        <v>8.2771615999999995</v>
      </c>
      <c r="G56" s="83">
        <v>8.2771615999999995</v>
      </c>
      <c r="H56" s="83">
        <v>8.2771615999999995</v>
      </c>
      <c r="I56" s="83">
        <v>8.2771615999999995</v>
      </c>
    </row>
    <row r="57" spans="2:9" s="68" customFormat="1" ht="12">
      <c r="B57" s="47" t="s">
        <v>172</v>
      </c>
      <c r="C57" s="83">
        <v>3</v>
      </c>
      <c r="D57" s="83">
        <v>3</v>
      </c>
      <c r="E57" s="83">
        <v>3.01</v>
      </c>
      <c r="F57" s="83">
        <v>3</v>
      </c>
      <c r="G57" s="83">
        <v>2.7551728500000001</v>
      </c>
      <c r="H57" s="83">
        <v>2.7574083800000002</v>
      </c>
      <c r="I57" s="83">
        <v>2.62268656</v>
      </c>
    </row>
    <row r="58" spans="2:9" s="68" customFormat="1" ht="12" hidden="1">
      <c r="B58" s="47" t="s">
        <v>173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</row>
    <row r="59" spans="2:9" ht="24" customHeight="1">
      <c r="B59" s="47" t="s">
        <v>401</v>
      </c>
      <c r="C59" s="83">
        <v>3</v>
      </c>
      <c r="D59" s="83">
        <v>3</v>
      </c>
      <c r="E59" s="83">
        <v>3.01</v>
      </c>
      <c r="F59" s="83">
        <v>3</v>
      </c>
      <c r="G59" s="83">
        <v>2.7551728500000001</v>
      </c>
      <c r="H59" s="83">
        <v>2.7574083800000002</v>
      </c>
      <c r="I59" s="83">
        <v>2.62268656</v>
      </c>
    </row>
    <row r="60" spans="2:9" s="68" customFormat="1" ht="12">
      <c r="B60" s="332" t="s">
        <v>714</v>
      </c>
      <c r="C60" s="234">
        <v>3</v>
      </c>
      <c r="D60" s="234">
        <v>3</v>
      </c>
      <c r="E60" s="234">
        <v>3.01</v>
      </c>
      <c r="F60" s="234">
        <v>3</v>
      </c>
      <c r="G60" s="234">
        <v>2.7551728500000001</v>
      </c>
      <c r="H60" s="234">
        <v>2.7574083800000002</v>
      </c>
      <c r="I60" s="234">
        <v>2.62268656</v>
      </c>
    </row>
    <row r="61" spans="2:9" ht="24" hidden="1" customHeight="1">
      <c r="B61" s="332" t="s">
        <v>715</v>
      </c>
      <c r="C61" s="234">
        <v>0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</row>
    <row r="62" spans="2:9" ht="36" customHeight="1">
      <c r="B62" s="47" t="s">
        <v>175</v>
      </c>
      <c r="C62" s="83">
        <v>6.7700807999999997</v>
      </c>
      <c r="D62" s="83">
        <v>6.7600807999999999</v>
      </c>
      <c r="E62" s="83">
        <v>6.7800808000000004</v>
      </c>
      <c r="F62" s="83">
        <v>11.527161599999999</v>
      </c>
      <c r="G62" s="83">
        <v>11.30233445</v>
      </c>
      <c r="H62" s="83">
        <v>11.31456998</v>
      </c>
      <c r="I62" s="83">
        <v>11.169848160000001</v>
      </c>
    </row>
    <row r="63" spans="2:9" ht="11.25" hidden="1" customHeight="1">
      <c r="B63" s="47" t="s">
        <v>176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</row>
    <row r="64" spans="2:9" ht="11.25" customHeight="1">
      <c r="B64" s="47" t="s">
        <v>177</v>
      </c>
      <c r="C64" s="83">
        <v>6.7700807999999997</v>
      </c>
      <c r="D64" s="83">
        <v>6.7600807999999999</v>
      </c>
      <c r="E64" s="83">
        <v>6.7800808000000004</v>
      </c>
      <c r="F64" s="83">
        <v>11.527161599999999</v>
      </c>
      <c r="G64" s="83">
        <v>11.30233445</v>
      </c>
      <c r="H64" s="83">
        <v>11.31456998</v>
      </c>
      <c r="I64" s="83">
        <v>11.169848160000001</v>
      </c>
    </row>
    <row r="65" spans="2:9" ht="12" hidden="1" customHeight="1">
      <c r="B65" s="47" t="s">
        <v>178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</row>
    <row r="66" spans="2:9" s="68" customFormat="1" ht="24" hidden="1">
      <c r="B66" s="47" t="s">
        <v>180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</row>
    <row r="67" spans="2:9" ht="11.25" customHeight="1">
      <c r="B67" s="47" t="s">
        <v>363</v>
      </c>
      <c r="C67" s="83">
        <v>19.669999999999998</v>
      </c>
      <c r="D67" s="83">
        <v>19.549999999999997</v>
      </c>
      <c r="E67" s="83">
        <v>20.38</v>
      </c>
      <c r="F67" s="83">
        <v>87.65</v>
      </c>
      <c r="G67" s="83">
        <v>110.93</v>
      </c>
      <c r="H67" s="83">
        <v>113</v>
      </c>
      <c r="I67" s="83">
        <v>132.07</v>
      </c>
    </row>
    <row r="68" spans="2:9" ht="11.25" hidden="1" customHeight="1">
      <c r="B68" s="47" t="s">
        <v>171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</row>
    <row r="69" spans="2:9" ht="24" hidden="1" customHeight="1">
      <c r="B69" s="47" t="s">
        <v>183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</row>
    <row r="70" spans="2:9" ht="11.25" hidden="1" customHeight="1">
      <c r="B70" s="47" t="s">
        <v>184</v>
      </c>
      <c r="C70" s="83">
        <v>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83">
        <v>0</v>
      </c>
    </row>
    <row r="71" spans="2:9" ht="24" customHeight="1">
      <c r="B71" s="47" t="s">
        <v>718</v>
      </c>
      <c r="C71" s="83">
        <v>19.669999999999998</v>
      </c>
      <c r="D71" s="83">
        <v>19.549999999999997</v>
      </c>
      <c r="E71" s="83">
        <v>20.38</v>
      </c>
      <c r="F71" s="83">
        <v>87.65</v>
      </c>
      <c r="G71" s="83">
        <v>110.93</v>
      </c>
      <c r="H71" s="83">
        <v>113</v>
      </c>
      <c r="I71" s="83">
        <v>132.07</v>
      </c>
    </row>
    <row r="72" spans="2:9" ht="11.25" customHeight="1">
      <c r="B72" s="47" t="s">
        <v>183</v>
      </c>
      <c r="C72" s="83">
        <v>3.15</v>
      </c>
      <c r="D72" s="83">
        <v>3.15</v>
      </c>
      <c r="E72" s="83">
        <v>3.15</v>
      </c>
      <c r="F72" s="83">
        <v>62.68</v>
      </c>
      <c r="G72" s="83">
        <v>77.31</v>
      </c>
      <c r="H72" s="83">
        <v>78.83</v>
      </c>
      <c r="I72" s="83">
        <v>96.5</v>
      </c>
    </row>
    <row r="73" spans="2:9" s="68" customFormat="1" ht="11.25" customHeight="1">
      <c r="B73" s="47" t="s">
        <v>184</v>
      </c>
      <c r="C73" s="83">
        <v>16.52</v>
      </c>
      <c r="D73" s="83">
        <v>16.399999999999999</v>
      </c>
      <c r="E73" s="83">
        <v>17.23</v>
      </c>
      <c r="F73" s="83">
        <v>24.97</v>
      </c>
      <c r="G73" s="83">
        <v>33.619999999999997</v>
      </c>
      <c r="H73" s="83">
        <v>34.17</v>
      </c>
      <c r="I73" s="83">
        <v>35.57</v>
      </c>
    </row>
    <row r="74" spans="2:9" ht="11.25" hidden="1" customHeight="1">
      <c r="B74" s="47" t="s">
        <v>114</v>
      </c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83">
        <v>0</v>
      </c>
      <c r="I74" s="83">
        <v>0</v>
      </c>
    </row>
    <row r="75" spans="2:9" s="68" customFormat="1" ht="12" hidden="1">
      <c r="B75" s="47" t="s">
        <v>183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</row>
    <row r="76" spans="2:9" ht="11.25" hidden="1" customHeight="1">
      <c r="B76" s="47" t="s">
        <v>184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</row>
    <row r="77" spans="2:9" ht="11.25" hidden="1" customHeight="1">
      <c r="B77" s="47" t="s">
        <v>172</v>
      </c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</row>
    <row r="78" spans="2:9" ht="11.25" hidden="1" customHeight="1">
      <c r="B78" s="47" t="s">
        <v>183</v>
      </c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</row>
    <row r="79" spans="2:9" ht="11.25" hidden="1" customHeight="1">
      <c r="B79" s="47" t="s">
        <v>184</v>
      </c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</row>
    <row r="80" spans="2:9" ht="11.25" hidden="1" customHeight="1">
      <c r="B80" s="47" t="s">
        <v>173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</row>
    <row r="81" spans="2:9" ht="11.25" hidden="1" customHeight="1">
      <c r="B81" s="47" t="s">
        <v>185</v>
      </c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0</v>
      </c>
    </row>
    <row r="82" spans="2:9" ht="11.25" hidden="1" customHeight="1">
      <c r="B82" s="47" t="s">
        <v>186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</row>
    <row r="83" spans="2:9" ht="11.25" hidden="1" customHeight="1">
      <c r="B83" s="47" t="s">
        <v>401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</row>
    <row r="84" spans="2:9" ht="11.25" hidden="1" customHeight="1">
      <c r="B84" s="47" t="s">
        <v>185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</row>
    <row r="85" spans="2:9" ht="11.25" hidden="1" customHeight="1">
      <c r="B85" s="47" t="s">
        <v>186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</row>
    <row r="86" spans="2:9" ht="11.25" hidden="1" customHeight="1">
      <c r="B86" s="332" t="s">
        <v>714</v>
      </c>
      <c r="C86" s="234">
        <v>0</v>
      </c>
      <c r="D86" s="234">
        <v>0</v>
      </c>
      <c r="E86" s="234">
        <v>0</v>
      </c>
      <c r="F86" s="234">
        <v>0</v>
      </c>
      <c r="G86" s="234">
        <v>0</v>
      </c>
      <c r="H86" s="234">
        <v>0</v>
      </c>
      <c r="I86" s="234">
        <v>0</v>
      </c>
    </row>
    <row r="87" spans="2:9" ht="11.25" hidden="1" customHeight="1">
      <c r="B87" s="47" t="s">
        <v>716</v>
      </c>
      <c r="C87" s="234">
        <v>0</v>
      </c>
      <c r="D87" s="234">
        <v>0</v>
      </c>
      <c r="E87" s="234">
        <v>0</v>
      </c>
      <c r="F87" s="234">
        <v>0</v>
      </c>
      <c r="G87" s="234">
        <v>0</v>
      </c>
      <c r="H87" s="234">
        <v>0</v>
      </c>
      <c r="I87" s="234">
        <v>0</v>
      </c>
    </row>
    <row r="88" spans="2:9" s="18" customFormat="1" ht="22.5" hidden="1" customHeight="1">
      <c r="B88" s="47" t="s">
        <v>717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</row>
    <row r="89" spans="2:9" s="18" customFormat="1" ht="11.25" hidden="1" customHeight="1">
      <c r="B89" s="332" t="s">
        <v>715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</row>
    <row r="90" spans="2:9" s="18" customFormat="1" ht="11.25" hidden="1" customHeight="1">
      <c r="B90" s="47" t="s">
        <v>716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</row>
    <row r="91" spans="2:9" s="18" customFormat="1" ht="22.5" hidden="1" customHeight="1">
      <c r="B91" s="47" t="s">
        <v>717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</row>
    <row r="92" spans="2:9" s="18" customFormat="1" ht="11.25" hidden="1" customHeight="1">
      <c r="B92" s="48" t="s">
        <v>188</v>
      </c>
      <c r="C92" s="82">
        <v>0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82">
        <v>0</v>
      </c>
    </row>
    <row r="93" spans="2:9" s="18" customFormat="1" ht="11.25" hidden="1" customHeight="1">
      <c r="B93" s="47" t="s">
        <v>199</v>
      </c>
      <c r="C93" s="82">
        <v>0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82">
        <v>0</v>
      </c>
    </row>
    <row r="94" spans="2:9" s="18" customFormat="1" ht="11.25" hidden="1" customHeight="1">
      <c r="B94" s="47" t="s">
        <v>720</v>
      </c>
      <c r="C94" s="82">
        <v>0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82">
        <v>0</v>
      </c>
    </row>
    <row r="95" spans="2:9" s="18" customFormat="1" ht="12" hidden="1" customHeight="1">
      <c r="B95" s="47" t="s">
        <v>190</v>
      </c>
      <c r="C95" s="82">
        <v>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82">
        <v>0</v>
      </c>
    </row>
    <row r="96" spans="2:9" ht="11.25" hidden="1" customHeight="1">
      <c r="B96" s="47" t="s">
        <v>191</v>
      </c>
      <c r="C96" s="82">
        <v>0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82">
        <v>0</v>
      </c>
    </row>
    <row r="97" spans="2:9" ht="11.25" hidden="1" customHeight="1">
      <c r="B97" s="47" t="s">
        <v>192</v>
      </c>
      <c r="C97" s="82">
        <v>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82">
        <v>0</v>
      </c>
    </row>
    <row r="98" spans="2:9" ht="11.25" hidden="1" customHeight="1">
      <c r="B98" s="47" t="s">
        <v>402</v>
      </c>
      <c r="C98" s="82">
        <v>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82">
        <v>0</v>
      </c>
    </row>
    <row r="99" spans="2:9" ht="22.5" hidden="1" customHeight="1">
      <c r="B99" s="332" t="s">
        <v>714</v>
      </c>
      <c r="C99" s="234">
        <v>0</v>
      </c>
      <c r="D99" s="234">
        <v>0</v>
      </c>
      <c r="E99" s="234">
        <v>0</v>
      </c>
      <c r="F99" s="234">
        <v>0</v>
      </c>
      <c r="G99" s="234">
        <v>0</v>
      </c>
      <c r="H99" s="234">
        <v>0</v>
      </c>
      <c r="I99" s="234">
        <v>0</v>
      </c>
    </row>
    <row r="100" spans="2:9" s="127" customFormat="1" ht="12" hidden="1">
      <c r="B100" s="332" t="s">
        <v>715</v>
      </c>
      <c r="C100" s="233">
        <v>0</v>
      </c>
      <c r="D100" s="233">
        <v>0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</row>
    <row r="101" spans="2:9" s="127" customFormat="1" ht="24" hidden="1">
      <c r="B101" s="47" t="s">
        <v>194</v>
      </c>
      <c r="C101" s="83">
        <v>0</v>
      </c>
      <c r="D101" s="83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</row>
    <row r="102" spans="2:9" s="68" customFormat="1" ht="12" hidden="1">
      <c r="B102" s="47" t="s">
        <v>195</v>
      </c>
      <c r="C102" s="83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83">
        <v>0</v>
      </c>
    </row>
    <row r="103" spans="2:9" ht="11.25" hidden="1" customHeight="1">
      <c r="B103" s="47" t="s">
        <v>196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83">
        <v>0</v>
      </c>
    </row>
    <row r="104" spans="2:9" ht="11.25" hidden="1" customHeight="1">
      <c r="B104" s="47" t="s">
        <v>197</v>
      </c>
      <c r="C104" s="83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83">
        <v>0</v>
      </c>
    </row>
    <row r="105" spans="2:9" ht="11.25" customHeight="1">
      <c r="B105" s="48" t="s">
        <v>200</v>
      </c>
      <c r="C105" s="82">
        <v>1875.9823529575001</v>
      </c>
      <c r="D105" s="82">
        <v>1791.7070534689001</v>
      </c>
      <c r="E105" s="82">
        <v>1705.4016193474999</v>
      </c>
      <c r="F105" s="82">
        <v>1756.4279400846999</v>
      </c>
      <c r="G105" s="82">
        <v>1682.17312281</v>
      </c>
      <c r="H105" s="82">
        <v>1588.7186398399999</v>
      </c>
      <c r="I105" s="82">
        <v>1665.00337393</v>
      </c>
    </row>
    <row r="106" spans="2:9" ht="11.25" customHeight="1">
      <c r="B106" s="48" t="s">
        <v>201</v>
      </c>
      <c r="C106" s="82"/>
      <c r="D106" s="82"/>
      <c r="E106" s="82"/>
      <c r="F106" s="82"/>
      <c r="G106" s="82"/>
      <c r="H106" s="82">
        <v>3.74808136</v>
      </c>
      <c r="I106" s="82">
        <v>4.0980813600000001</v>
      </c>
    </row>
    <row r="107" spans="2:9" ht="11.25" customHeight="1">
      <c r="B107" s="48" t="s">
        <v>202</v>
      </c>
      <c r="C107" s="82">
        <v>1028.3523335575001</v>
      </c>
      <c r="D107" s="82">
        <v>1049.0968331788999</v>
      </c>
      <c r="E107" s="82">
        <v>1113.2186108275</v>
      </c>
      <c r="F107" s="82">
        <v>984.84424702469994</v>
      </c>
      <c r="G107" s="82">
        <v>1022.66903112</v>
      </c>
      <c r="H107" s="82">
        <v>1031.7131638799999</v>
      </c>
      <c r="I107" s="82">
        <v>1122.24233411</v>
      </c>
    </row>
    <row r="108" spans="2:9" ht="11.25" hidden="1" customHeight="1">
      <c r="B108" s="47" t="s">
        <v>171</v>
      </c>
      <c r="C108" s="83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</row>
    <row r="109" spans="2:9" s="68" customFormat="1" ht="12" hidden="1" customHeight="1">
      <c r="B109" s="47" t="s">
        <v>183</v>
      </c>
      <c r="C109" s="83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83">
        <v>0</v>
      </c>
    </row>
    <row r="110" spans="2:9" s="68" customFormat="1" ht="12" hidden="1">
      <c r="B110" s="47" t="s">
        <v>184</v>
      </c>
      <c r="C110" s="83">
        <v>0</v>
      </c>
      <c r="D110" s="83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</row>
    <row r="111" spans="2:9" ht="24" customHeight="1">
      <c r="B111" s="47" t="s">
        <v>718</v>
      </c>
      <c r="C111" s="83">
        <v>777.29652519750005</v>
      </c>
      <c r="D111" s="83">
        <v>820.16027741890002</v>
      </c>
      <c r="E111" s="83">
        <v>896.47718175750003</v>
      </c>
      <c r="F111" s="83">
        <v>780.10093625469995</v>
      </c>
      <c r="G111" s="83">
        <v>889.27239308000003</v>
      </c>
      <c r="H111" s="83">
        <v>924.55634370999996</v>
      </c>
      <c r="I111" s="83">
        <v>988.18522718999998</v>
      </c>
    </row>
    <row r="112" spans="2:9" ht="11.25" customHeight="1">
      <c r="B112" s="47" t="s">
        <v>204</v>
      </c>
      <c r="C112" s="83">
        <v>777.29652519750005</v>
      </c>
      <c r="D112" s="83">
        <v>820.16027741890002</v>
      </c>
      <c r="E112" s="83">
        <v>896.47718175750003</v>
      </c>
      <c r="F112" s="83">
        <v>780.10093625469995</v>
      </c>
      <c r="G112" s="83">
        <v>889.27239308000003</v>
      </c>
      <c r="H112" s="83">
        <v>924.55634370999996</v>
      </c>
      <c r="I112" s="83">
        <v>988.18522718999998</v>
      </c>
    </row>
    <row r="113" spans="2:9" ht="11.25" hidden="1" customHeight="1">
      <c r="B113" s="47" t="s">
        <v>183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</row>
    <row r="114" spans="2:9" ht="24" hidden="1" customHeight="1">
      <c r="B114" s="47" t="s">
        <v>184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</row>
    <row r="115" spans="2:9" ht="11.25" hidden="1" customHeight="1">
      <c r="B115" s="47" t="s">
        <v>114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</row>
    <row r="116" spans="2:9" s="68" customFormat="1" ht="12" hidden="1">
      <c r="B116" s="47" t="s">
        <v>183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</row>
    <row r="117" spans="2:9" s="68" customFormat="1" ht="12" hidden="1">
      <c r="B117" s="47" t="s">
        <v>184</v>
      </c>
      <c r="C117" s="83">
        <v>0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</row>
    <row r="118" spans="2:9" ht="11.25" customHeight="1">
      <c r="B118" s="47" t="s">
        <v>172</v>
      </c>
      <c r="C118" s="83">
        <v>251.05580835999999</v>
      </c>
      <c r="D118" s="83">
        <v>228.93655576</v>
      </c>
      <c r="E118" s="83">
        <v>216.74142907000001</v>
      </c>
      <c r="F118" s="83">
        <v>204.74331076999999</v>
      </c>
      <c r="G118" s="83">
        <v>133.39663804</v>
      </c>
      <c r="H118" s="83">
        <v>107.15682017</v>
      </c>
      <c r="I118" s="83">
        <v>134.05710692</v>
      </c>
    </row>
    <row r="119" spans="2:9" ht="11.25" customHeight="1">
      <c r="B119" s="47" t="s">
        <v>183</v>
      </c>
      <c r="C119" s="83">
        <v>251.05580835999999</v>
      </c>
      <c r="D119" s="83">
        <v>228.93655576</v>
      </c>
      <c r="E119" s="83">
        <v>216.74142907000001</v>
      </c>
      <c r="F119" s="83">
        <v>204.74331076999999</v>
      </c>
      <c r="G119" s="83">
        <v>133.39663804</v>
      </c>
      <c r="H119" s="83">
        <v>107.15682017</v>
      </c>
      <c r="I119" s="83">
        <v>134.05710692</v>
      </c>
    </row>
    <row r="120" spans="2:9" ht="11.25" hidden="1" customHeight="1">
      <c r="B120" s="47" t="s">
        <v>184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</row>
    <row r="121" spans="2:9" ht="11.25" hidden="1" customHeight="1">
      <c r="B121" s="47" t="s">
        <v>173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</row>
    <row r="122" spans="2:9" s="68" customFormat="1" ht="12" hidden="1">
      <c r="B122" s="47" t="s">
        <v>185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</row>
    <row r="123" spans="2:9" s="68" customFormat="1" ht="12" hidden="1">
      <c r="B123" s="47" t="s">
        <v>186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</row>
    <row r="124" spans="2:9" ht="24" customHeight="1">
      <c r="B124" s="47" t="s">
        <v>401</v>
      </c>
      <c r="C124" s="83">
        <v>251.05580835999999</v>
      </c>
      <c r="D124" s="83">
        <v>228.93655576</v>
      </c>
      <c r="E124" s="83">
        <v>216.74142907000001</v>
      </c>
      <c r="F124" s="83">
        <v>204.74331076999999</v>
      </c>
      <c r="G124" s="83">
        <v>133.39663804</v>
      </c>
      <c r="H124" s="83">
        <v>107.15682017</v>
      </c>
      <c r="I124" s="83">
        <v>134.05710692</v>
      </c>
    </row>
    <row r="125" spans="2:9" s="68" customFormat="1" ht="12">
      <c r="B125" s="47" t="s">
        <v>185</v>
      </c>
      <c r="C125" s="83">
        <v>251.05580835999999</v>
      </c>
      <c r="D125" s="83">
        <v>228.93655576</v>
      </c>
      <c r="E125" s="83">
        <v>216.74142907000001</v>
      </c>
      <c r="F125" s="83">
        <v>204.74331076999999</v>
      </c>
      <c r="G125" s="83">
        <v>133.39663804</v>
      </c>
      <c r="H125" s="83">
        <v>107.15682017</v>
      </c>
      <c r="I125" s="83">
        <v>134.05710692</v>
      </c>
    </row>
    <row r="126" spans="2:9" ht="11.25" hidden="1" customHeight="1">
      <c r="B126" s="47" t="s">
        <v>186</v>
      </c>
      <c r="C126" s="83">
        <v>0</v>
      </c>
      <c r="D126" s="83">
        <v>0</v>
      </c>
      <c r="E126" s="83">
        <v>0</v>
      </c>
      <c r="F126" s="83">
        <v>0</v>
      </c>
      <c r="G126" s="83">
        <v>0</v>
      </c>
      <c r="H126" s="83">
        <v>0</v>
      </c>
      <c r="I126" s="83">
        <v>0</v>
      </c>
    </row>
    <row r="127" spans="2:9" ht="11.25" customHeight="1">
      <c r="B127" s="332" t="s">
        <v>714</v>
      </c>
      <c r="C127" s="234">
        <v>5.7047399800000003</v>
      </c>
      <c r="D127" s="234">
        <v>5.5350801799999996</v>
      </c>
      <c r="E127" s="234">
        <v>5.7831608900000004</v>
      </c>
      <c r="F127" s="234">
        <v>5.4046754899999998</v>
      </c>
      <c r="G127" s="234">
        <v>5.7056269500000001</v>
      </c>
      <c r="H127" s="234">
        <v>6.1887190700000003</v>
      </c>
      <c r="I127" s="234">
        <v>6.22904591</v>
      </c>
    </row>
    <row r="128" spans="2:9" ht="11.25" customHeight="1">
      <c r="B128" s="47" t="s">
        <v>716</v>
      </c>
      <c r="C128" s="234">
        <v>5.7047399800000003</v>
      </c>
      <c r="D128" s="234">
        <v>5.5350801799999996</v>
      </c>
      <c r="E128" s="234">
        <v>5.7831608900000004</v>
      </c>
      <c r="F128" s="234">
        <v>5.4046754899999998</v>
      </c>
      <c r="G128" s="234">
        <v>5.7056269500000001</v>
      </c>
      <c r="H128" s="234">
        <v>6.1887190700000003</v>
      </c>
      <c r="I128" s="234">
        <v>6.22904591</v>
      </c>
    </row>
    <row r="129" spans="2:9" ht="11.25" hidden="1" customHeight="1">
      <c r="B129" s="47" t="s">
        <v>717</v>
      </c>
      <c r="C129" s="234">
        <v>0</v>
      </c>
      <c r="D129" s="234">
        <v>0</v>
      </c>
      <c r="E129" s="234">
        <v>0</v>
      </c>
      <c r="F129" s="234">
        <v>0</v>
      </c>
      <c r="G129" s="234">
        <v>0</v>
      </c>
      <c r="H129" s="234">
        <v>0</v>
      </c>
      <c r="I129" s="234">
        <v>0</v>
      </c>
    </row>
    <row r="130" spans="2:9" ht="11.25" customHeight="1">
      <c r="B130" s="332" t="s">
        <v>715</v>
      </c>
      <c r="C130" s="234">
        <v>245.35106837999999</v>
      </c>
      <c r="D130" s="234">
        <v>223.40147558000001</v>
      </c>
      <c r="E130" s="234">
        <v>210.95826818</v>
      </c>
      <c r="F130" s="234">
        <v>199.33863528000001</v>
      </c>
      <c r="G130" s="234">
        <v>127.69101109</v>
      </c>
      <c r="H130" s="234">
        <v>100.9681011</v>
      </c>
      <c r="I130" s="234">
        <v>127.82806101</v>
      </c>
    </row>
    <row r="131" spans="2:9" ht="11.25" customHeight="1">
      <c r="B131" s="47" t="s">
        <v>716</v>
      </c>
      <c r="C131" s="234">
        <v>245.35106837999999</v>
      </c>
      <c r="D131" s="234">
        <v>223.40147558000001</v>
      </c>
      <c r="E131" s="234">
        <v>210.95826818</v>
      </c>
      <c r="F131" s="234">
        <v>199.33863528000001</v>
      </c>
      <c r="G131" s="234">
        <v>127.69101109</v>
      </c>
      <c r="H131" s="234">
        <v>100.9681011</v>
      </c>
      <c r="I131" s="234">
        <v>127.82806101</v>
      </c>
    </row>
    <row r="132" spans="2:9" ht="11.25" hidden="1" customHeight="1">
      <c r="B132" s="47" t="s">
        <v>717</v>
      </c>
      <c r="C132" s="234">
        <v>0</v>
      </c>
      <c r="D132" s="234">
        <v>0</v>
      </c>
      <c r="E132" s="234">
        <v>0</v>
      </c>
      <c r="F132" s="234">
        <v>0</v>
      </c>
      <c r="G132" s="234">
        <v>0</v>
      </c>
      <c r="H132" s="234">
        <v>0</v>
      </c>
      <c r="I132" s="234">
        <v>0</v>
      </c>
    </row>
    <row r="133" spans="2:9" ht="11.25" customHeight="1">
      <c r="B133" s="48" t="s">
        <v>205</v>
      </c>
      <c r="C133" s="82">
        <v>198.87109412999999</v>
      </c>
      <c r="D133" s="82">
        <v>201.62571163000001</v>
      </c>
      <c r="E133" s="82">
        <v>211.91799298000001</v>
      </c>
      <c r="F133" s="82">
        <v>183.20823063000003</v>
      </c>
      <c r="G133" s="82">
        <v>162.39775324000001</v>
      </c>
      <c r="H133" s="82">
        <v>155.06709735000001</v>
      </c>
      <c r="I133" s="82">
        <v>247.0195128</v>
      </c>
    </row>
    <row r="134" spans="2:9" s="68" customFormat="1" ht="24" hidden="1" customHeight="1">
      <c r="B134" s="47" t="s">
        <v>171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</row>
    <row r="135" spans="2:9" s="68" customFormat="1" ht="24" hidden="1">
      <c r="B135" s="47" t="s">
        <v>206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83">
        <v>0</v>
      </c>
    </row>
    <row r="136" spans="2:9" s="68" customFormat="1" ht="12" hidden="1">
      <c r="B136" s="47" t="s">
        <v>207</v>
      </c>
      <c r="C136" s="83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</row>
    <row r="137" spans="2:9" ht="11.25" hidden="1" customHeight="1">
      <c r="B137" s="47" t="s">
        <v>208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</row>
    <row r="138" spans="2:9" ht="24" customHeight="1">
      <c r="B138" s="47" t="s">
        <v>718</v>
      </c>
      <c r="C138" s="83">
        <v>24.249778259999999</v>
      </c>
      <c r="D138" s="83">
        <v>16.597720519999999</v>
      </c>
      <c r="E138" s="83">
        <v>24.251830959999999</v>
      </c>
      <c r="F138" s="83">
        <v>21.56962343</v>
      </c>
      <c r="G138" s="83">
        <v>21.194315150000001</v>
      </c>
      <c r="H138" s="83">
        <v>14.159063870000001</v>
      </c>
      <c r="I138" s="83">
        <v>21.51360609</v>
      </c>
    </row>
    <row r="139" spans="2:9" ht="11.25" hidden="1" customHeight="1">
      <c r="B139" s="47" t="s">
        <v>183</v>
      </c>
      <c r="C139" s="83">
        <v>0</v>
      </c>
      <c r="D139" s="83">
        <v>0</v>
      </c>
      <c r="E139" s="83">
        <v>0</v>
      </c>
      <c r="F139" s="83">
        <v>0</v>
      </c>
      <c r="G139" s="83">
        <v>0</v>
      </c>
      <c r="H139" s="83">
        <v>0</v>
      </c>
      <c r="I139" s="83">
        <v>0</v>
      </c>
    </row>
    <row r="140" spans="2:9" ht="11.25" customHeight="1">
      <c r="B140" s="47" t="s">
        <v>184</v>
      </c>
      <c r="C140" s="83">
        <v>24.249778259999999</v>
      </c>
      <c r="D140" s="83">
        <v>16.597720519999999</v>
      </c>
      <c r="E140" s="83">
        <v>24.251830959999999</v>
      </c>
      <c r="F140" s="83">
        <v>21.56962343</v>
      </c>
      <c r="G140" s="83">
        <v>21.194315150000001</v>
      </c>
      <c r="H140" s="83">
        <v>14.159063870000001</v>
      </c>
      <c r="I140" s="83">
        <v>21.51360609</v>
      </c>
    </row>
    <row r="141" spans="2:9" s="68" customFormat="1" ht="12" hidden="1">
      <c r="B141" s="47" t="s">
        <v>114</v>
      </c>
      <c r="C141" s="83">
        <v>0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</row>
    <row r="142" spans="2:9" s="68" customFormat="1" ht="24" hidden="1">
      <c r="B142" s="47" t="s">
        <v>206</v>
      </c>
      <c r="C142" s="83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83">
        <v>0</v>
      </c>
    </row>
    <row r="143" spans="2:9" s="68" customFormat="1" ht="12" hidden="1">
      <c r="B143" s="47" t="s">
        <v>207</v>
      </c>
      <c r="C143" s="83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83">
        <v>0</v>
      </c>
    </row>
    <row r="144" spans="2:9" ht="11.25" hidden="1" customHeight="1">
      <c r="B144" s="47" t="s">
        <v>208</v>
      </c>
      <c r="C144" s="83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83">
        <v>0</v>
      </c>
    </row>
    <row r="145" spans="2:9" ht="11.25" customHeight="1">
      <c r="B145" s="47" t="s">
        <v>172</v>
      </c>
      <c r="C145" s="83">
        <v>174.62131586999999</v>
      </c>
      <c r="D145" s="83">
        <v>185.02799111000002</v>
      </c>
      <c r="E145" s="83">
        <v>187.66616202</v>
      </c>
      <c r="F145" s="83">
        <v>161.63860720000002</v>
      </c>
      <c r="G145" s="83">
        <v>141.20343809000002</v>
      </c>
      <c r="H145" s="83">
        <v>140.90803348</v>
      </c>
      <c r="I145" s="83">
        <v>225.50590671</v>
      </c>
    </row>
    <row r="146" spans="2:9" ht="11.25" customHeight="1">
      <c r="B146" s="47" t="s">
        <v>183</v>
      </c>
      <c r="C146" s="83">
        <v>11.00087276</v>
      </c>
      <c r="D146" s="83">
        <v>11.370880619999999</v>
      </c>
      <c r="E146" s="83">
        <v>11.224545089999999</v>
      </c>
      <c r="F146" s="83">
        <v>16.59986155</v>
      </c>
      <c r="G146" s="83">
        <v>16.917902789999999</v>
      </c>
      <c r="H146" s="83">
        <v>14.92723559</v>
      </c>
      <c r="I146" s="83">
        <v>19.74944915</v>
      </c>
    </row>
    <row r="147" spans="2:9" s="68" customFormat="1" ht="12">
      <c r="B147" s="47" t="s">
        <v>184</v>
      </c>
      <c r="C147" s="83">
        <v>163.62044311</v>
      </c>
      <c r="D147" s="83">
        <v>173.65711049000001</v>
      </c>
      <c r="E147" s="83">
        <v>176.44161693000001</v>
      </c>
      <c r="F147" s="83">
        <v>145.03874565000001</v>
      </c>
      <c r="G147" s="83">
        <v>124.28553530000001</v>
      </c>
      <c r="H147" s="83">
        <v>125.98079789000001</v>
      </c>
      <c r="I147" s="83">
        <v>205.75645756</v>
      </c>
    </row>
    <row r="148" spans="2:9" s="68" customFormat="1" ht="12" hidden="1">
      <c r="B148" s="47" t="s">
        <v>173</v>
      </c>
      <c r="C148" s="83">
        <v>0</v>
      </c>
      <c r="D148" s="83">
        <v>0</v>
      </c>
      <c r="E148" s="83">
        <v>0</v>
      </c>
      <c r="F148" s="83">
        <v>0</v>
      </c>
      <c r="G148" s="83">
        <v>0</v>
      </c>
      <c r="H148" s="83">
        <v>0</v>
      </c>
      <c r="I148" s="83">
        <v>0</v>
      </c>
    </row>
    <row r="149" spans="2:9" s="68" customFormat="1" ht="12" hidden="1">
      <c r="B149" s="47" t="s">
        <v>185</v>
      </c>
      <c r="C149" s="83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</row>
    <row r="150" spans="2:9" ht="33.75" hidden="1" customHeight="1">
      <c r="B150" s="47" t="s">
        <v>186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  <c r="H150" s="83">
        <v>0</v>
      </c>
      <c r="I150" s="83">
        <v>0</v>
      </c>
    </row>
    <row r="151" spans="2:9" ht="24" customHeight="1">
      <c r="B151" s="47" t="s">
        <v>401</v>
      </c>
      <c r="C151" s="83">
        <v>174.62131586999999</v>
      </c>
      <c r="D151" s="83">
        <v>185.02799111000002</v>
      </c>
      <c r="E151" s="83">
        <v>187.66616202</v>
      </c>
      <c r="F151" s="83">
        <v>161.63860720000002</v>
      </c>
      <c r="G151" s="83">
        <v>141.20343809000002</v>
      </c>
      <c r="H151" s="83">
        <v>140.90803348</v>
      </c>
      <c r="I151" s="83">
        <v>225.50590671</v>
      </c>
    </row>
    <row r="152" spans="2:9" ht="11.25" customHeight="1">
      <c r="B152" s="47" t="s">
        <v>185</v>
      </c>
      <c r="C152" s="83">
        <v>11.00087276</v>
      </c>
      <c r="D152" s="83">
        <v>11.370880619999999</v>
      </c>
      <c r="E152" s="83">
        <v>11.224545089999999</v>
      </c>
      <c r="F152" s="83">
        <v>16.59986155</v>
      </c>
      <c r="G152" s="83">
        <v>16.917902789999999</v>
      </c>
      <c r="H152" s="83">
        <v>14.92723559</v>
      </c>
      <c r="I152" s="83">
        <v>19.74944915</v>
      </c>
    </row>
    <row r="153" spans="2:9" ht="11.25" customHeight="1">
      <c r="B153" s="47" t="s">
        <v>186</v>
      </c>
      <c r="C153" s="83">
        <v>163.62044311</v>
      </c>
      <c r="D153" s="83">
        <v>173.65711049000001</v>
      </c>
      <c r="E153" s="83">
        <v>176.44161693000001</v>
      </c>
      <c r="F153" s="83">
        <v>145.03874565000001</v>
      </c>
      <c r="G153" s="83">
        <v>124.28553530000001</v>
      </c>
      <c r="H153" s="83">
        <v>125.98079789000001</v>
      </c>
      <c r="I153" s="83">
        <v>205.75645756</v>
      </c>
    </row>
    <row r="154" spans="2:9" ht="11.25" customHeight="1">
      <c r="B154" s="332" t="s">
        <v>714</v>
      </c>
      <c r="C154" s="234">
        <v>174.62131586999999</v>
      </c>
      <c r="D154" s="234">
        <v>185.02799111000002</v>
      </c>
      <c r="E154" s="234">
        <v>187.66616202</v>
      </c>
      <c r="F154" s="234">
        <v>161.63860720000002</v>
      </c>
      <c r="G154" s="234">
        <v>141.20343809000002</v>
      </c>
      <c r="H154" s="234">
        <v>140.90803348</v>
      </c>
      <c r="I154" s="234">
        <v>225.50590671</v>
      </c>
    </row>
    <row r="155" spans="2:9" ht="11.25" customHeight="1">
      <c r="B155" s="47" t="s">
        <v>716</v>
      </c>
      <c r="C155" s="234">
        <v>11.00087276</v>
      </c>
      <c r="D155" s="234">
        <v>11.370880619999999</v>
      </c>
      <c r="E155" s="234">
        <v>11.224545089999999</v>
      </c>
      <c r="F155" s="234">
        <v>16.59986155</v>
      </c>
      <c r="G155" s="234">
        <v>16.917902789999999</v>
      </c>
      <c r="H155" s="234">
        <v>14.92723559</v>
      </c>
      <c r="I155" s="234">
        <v>19.74944915</v>
      </c>
    </row>
    <row r="156" spans="2:9" ht="11.25" customHeight="1">
      <c r="B156" s="47" t="s">
        <v>717</v>
      </c>
      <c r="C156" s="234">
        <v>163.62044311</v>
      </c>
      <c r="D156" s="234">
        <v>173.65711049000001</v>
      </c>
      <c r="E156" s="234">
        <v>176.44161693000001</v>
      </c>
      <c r="F156" s="234">
        <v>145.03874565000001</v>
      </c>
      <c r="G156" s="234">
        <v>124.28553530000001</v>
      </c>
      <c r="H156" s="234">
        <v>125.98079789000001</v>
      </c>
      <c r="I156" s="234">
        <v>205.75645756</v>
      </c>
    </row>
    <row r="157" spans="2:9" ht="22.5" hidden="1" customHeight="1">
      <c r="B157" s="332" t="s">
        <v>715</v>
      </c>
      <c r="C157" s="234">
        <v>0</v>
      </c>
      <c r="D157" s="234">
        <v>0</v>
      </c>
      <c r="E157" s="234">
        <v>0</v>
      </c>
      <c r="F157" s="234">
        <v>0</v>
      </c>
      <c r="G157" s="234">
        <v>0</v>
      </c>
      <c r="H157" s="234">
        <v>0</v>
      </c>
      <c r="I157" s="234">
        <v>0</v>
      </c>
    </row>
    <row r="158" spans="2:9" ht="22.5" hidden="1" customHeight="1">
      <c r="B158" s="47" t="s">
        <v>716</v>
      </c>
      <c r="C158" s="234">
        <v>0</v>
      </c>
      <c r="D158" s="234">
        <v>0</v>
      </c>
      <c r="E158" s="234">
        <v>0</v>
      </c>
      <c r="F158" s="234">
        <v>0</v>
      </c>
      <c r="G158" s="234">
        <v>0</v>
      </c>
      <c r="H158" s="234">
        <v>0</v>
      </c>
      <c r="I158" s="234">
        <v>0</v>
      </c>
    </row>
    <row r="159" spans="2:9" ht="22.5" hidden="1" customHeight="1">
      <c r="B159" s="47" t="s">
        <v>717</v>
      </c>
      <c r="C159" s="234">
        <v>0</v>
      </c>
      <c r="D159" s="234">
        <v>0</v>
      </c>
      <c r="E159" s="234">
        <v>0</v>
      </c>
      <c r="F159" s="234">
        <v>0</v>
      </c>
      <c r="G159" s="234">
        <v>0</v>
      </c>
      <c r="H159" s="234">
        <v>0</v>
      </c>
      <c r="I159" s="234">
        <v>0</v>
      </c>
    </row>
    <row r="160" spans="2:9" ht="22.5" hidden="1" customHeight="1">
      <c r="B160" s="48" t="s">
        <v>366</v>
      </c>
      <c r="C160" s="83">
        <v>0</v>
      </c>
      <c r="D160" s="83">
        <v>0</v>
      </c>
      <c r="E160" s="83">
        <v>0</v>
      </c>
      <c r="F160" s="83">
        <v>0</v>
      </c>
      <c r="G160" s="83">
        <v>0</v>
      </c>
      <c r="H160" s="83">
        <v>0</v>
      </c>
      <c r="I160" s="83">
        <v>0</v>
      </c>
    </row>
    <row r="161" spans="2:9" ht="12" hidden="1" customHeight="1">
      <c r="B161" s="47" t="s">
        <v>221</v>
      </c>
      <c r="C161" s="83">
        <v>0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</row>
    <row r="162" spans="2:9" ht="12" hidden="1" customHeight="1">
      <c r="B162" s="47" t="s">
        <v>719</v>
      </c>
      <c r="C162" s="83">
        <v>0</v>
      </c>
      <c r="D162" s="83">
        <v>0</v>
      </c>
      <c r="E162" s="83">
        <v>0</v>
      </c>
      <c r="F162" s="83">
        <v>0</v>
      </c>
      <c r="G162" s="83">
        <v>0</v>
      </c>
      <c r="H162" s="83">
        <v>0</v>
      </c>
      <c r="I162" s="83">
        <v>0</v>
      </c>
    </row>
    <row r="163" spans="2:9" ht="12" hidden="1" customHeight="1">
      <c r="B163" s="47" t="s">
        <v>211</v>
      </c>
      <c r="C163" s="83">
        <v>0</v>
      </c>
      <c r="D163" s="83">
        <v>0</v>
      </c>
      <c r="E163" s="83">
        <v>0</v>
      </c>
      <c r="F163" s="83">
        <v>0</v>
      </c>
      <c r="G163" s="83">
        <v>0</v>
      </c>
      <c r="H163" s="83">
        <v>0</v>
      </c>
      <c r="I163" s="83">
        <v>0</v>
      </c>
    </row>
    <row r="164" spans="2:9" s="68" customFormat="1" ht="12" hidden="1">
      <c r="B164" s="47" t="s">
        <v>212</v>
      </c>
      <c r="C164" s="83">
        <v>0</v>
      </c>
      <c r="D164" s="83">
        <v>0</v>
      </c>
      <c r="E164" s="83">
        <v>0</v>
      </c>
      <c r="F164" s="83">
        <v>0</v>
      </c>
      <c r="G164" s="83">
        <v>0</v>
      </c>
      <c r="H164" s="83">
        <v>0</v>
      </c>
      <c r="I164" s="83">
        <v>0</v>
      </c>
    </row>
    <row r="165" spans="2:9" ht="11.25" hidden="1" customHeight="1">
      <c r="B165" s="47" t="s">
        <v>213</v>
      </c>
      <c r="C165" s="83">
        <v>0</v>
      </c>
      <c r="D165" s="83">
        <v>0</v>
      </c>
      <c r="E165" s="83">
        <v>0</v>
      </c>
      <c r="F165" s="83">
        <v>0</v>
      </c>
      <c r="G165" s="83">
        <v>0</v>
      </c>
      <c r="H165" s="83">
        <v>0</v>
      </c>
      <c r="I165" s="83">
        <v>0</v>
      </c>
    </row>
    <row r="166" spans="2:9" ht="11.25" hidden="1" customHeight="1">
      <c r="B166" s="47" t="s">
        <v>403</v>
      </c>
      <c r="C166" s="83">
        <v>0</v>
      </c>
      <c r="D166" s="83">
        <v>0</v>
      </c>
      <c r="E166" s="83">
        <v>0</v>
      </c>
      <c r="F166" s="83">
        <v>0</v>
      </c>
      <c r="G166" s="83">
        <v>0</v>
      </c>
      <c r="H166" s="83">
        <v>0</v>
      </c>
      <c r="I166" s="83">
        <v>0</v>
      </c>
    </row>
    <row r="167" spans="2:9" ht="24" hidden="1" customHeight="1">
      <c r="B167" s="332" t="s">
        <v>714</v>
      </c>
      <c r="C167" s="234">
        <v>0</v>
      </c>
      <c r="D167" s="234">
        <v>0</v>
      </c>
      <c r="E167" s="234">
        <v>0</v>
      </c>
      <c r="F167" s="234">
        <v>0</v>
      </c>
      <c r="G167" s="234">
        <v>0</v>
      </c>
      <c r="H167" s="234">
        <v>0</v>
      </c>
      <c r="I167" s="234">
        <v>0</v>
      </c>
    </row>
    <row r="168" spans="2:9" ht="11.25" hidden="1" customHeight="1">
      <c r="B168" s="332" t="s">
        <v>715</v>
      </c>
      <c r="C168" s="234">
        <v>0</v>
      </c>
      <c r="D168" s="234">
        <v>0</v>
      </c>
      <c r="E168" s="234">
        <v>0</v>
      </c>
      <c r="F168" s="234">
        <v>0</v>
      </c>
      <c r="G168" s="234">
        <v>0</v>
      </c>
      <c r="H168" s="234">
        <v>0</v>
      </c>
      <c r="I168" s="234">
        <v>0</v>
      </c>
    </row>
    <row r="169" spans="2:9" ht="11.25" hidden="1" customHeight="1">
      <c r="B169" s="47" t="s">
        <v>215</v>
      </c>
      <c r="C169" s="83">
        <v>0</v>
      </c>
      <c r="D169" s="83">
        <v>0</v>
      </c>
      <c r="E169" s="83">
        <v>0</v>
      </c>
      <c r="F169" s="83">
        <v>0</v>
      </c>
      <c r="G169" s="83">
        <v>0</v>
      </c>
      <c r="H169" s="83">
        <v>0</v>
      </c>
      <c r="I169" s="83">
        <v>0</v>
      </c>
    </row>
    <row r="170" spans="2:9" ht="11.25" hidden="1" customHeight="1">
      <c r="B170" s="47" t="s">
        <v>367</v>
      </c>
      <c r="C170" s="83">
        <v>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83">
        <v>0</v>
      </c>
    </row>
    <row r="171" spans="2:9" ht="22.5" hidden="1" customHeight="1">
      <c r="B171" s="47" t="s">
        <v>217</v>
      </c>
      <c r="C171" s="83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83">
        <v>0</v>
      </c>
    </row>
    <row r="172" spans="2:9" ht="11.25" hidden="1" customHeight="1">
      <c r="B172" s="47" t="s">
        <v>218</v>
      </c>
      <c r="C172" s="83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83">
        <v>0</v>
      </c>
    </row>
    <row r="173" spans="2:9" ht="11.25" hidden="1" customHeight="1">
      <c r="B173" s="47" t="s">
        <v>219</v>
      </c>
      <c r="C173" s="83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</row>
    <row r="174" spans="2:9" ht="11.25" hidden="1" customHeight="1">
      <c r="B174" s="47" t="s">
        <v>368</v>
      </c>
      <c r="C174" s="83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83">
        <v>0</v>
      </c>
    </row>
    <row r="175" spans="2:9" ht="11.25" customHeight="1">
      <c r="B175" s="48" t="s">
        <v>222</v>
      </c>
      <c r="C175" s="82">
        <v>639.73892470999999</v>
      </c>
      <c r="D175" s="82">
        <v>531.96450809999999</v>
      </c>
      <c r="E175" s="82">
        <v>371.24501497999995</v>
      </c>
      <c r="F175" s="82">
        <v>579.35546187</v>
      </c>
      <c r="G175" s="82">
        <v>488.08633789000004</v>
      </c>
      <c r="H175" s="82">
        <v>389.17029724999998</v>
      </c>
      <c r="I175" s="82">
        <v>282.62344566000002</v>
      </c>
    </row>
    <row r="176" spans="2:9" ht="11.25" hidden="1" customHeight="1">
      <c r="B176" s="47" t="s">
        <v>171</v>
      </c>
      <c r="C176" s="83">
        <v>0</v>
      </c>
      <c r="D176" s="83">
        <v>0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</row>
    <row r="177" spans="2:9" s="68" customFormat="1" ht="12" hidden="1">
      <c r="B177" s="47" t="s">
        <v>183</v>
      </c>
      <c r="C177" s="83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83">
        <v>0</v>
      </c>
    </row>
    <row r="178" spans="2:9" s="68" customFormat="1" ht="12" hidden="1">
      <c r="B178" s="47" t="s">
        <v>184</v>
      </c>
      <c r="C178" s="83">
        <v>0</v>
      </c>
      <c r="D178" s="83">
        <v>0</v>
      </c>
      <c r="E178" s="83">
        <v>0</v>
      </c>
      <c r="F178" s="83">
        <v>0</v>
      </c>
      <c r="G178" s="83">
        <v>0</v>
      </c>
      <c r="H178" s="83">
        <v>0</v>
      </c>
      <c r="I178" s="83">
        <v>0</v>
      </c>
    </row>
    <row r="179" spans="2:9" s="68" customFormat="1" ht="24" hidden="1">
      <c r="B179" s="47" t="s">
        <v>718</v>
      </c>
      <c r="C179" s="83">
        <v>0</v>
      </c>
      <c r="D179" s="83">
        <v>0</v>
      </c>
      <c r="E179" s="83">
        <v>0</v>
      </c>
      <c r="F179" s="83">
        <v>0</v>
      </c>
      <c r="G179" s="83">
        <v>0</v>
      </c>
      <c r="H179" s="83">
        <v>0</v>
      </c>
      <c r="I179" s="83">
        <v>0</v>
      </c>
    </row>
    <row r="180" spans="2:9" s="68" customFormat="1" ht="12" hidden="1">
      <c r="B180" s="47" t="s">
        <v>183</v>
      </c>
      <c r="C180" s="83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83">
        <v>0</v>
      </c>
    </row>
    <row r="181" spans="2:9" s="68" customFormat="1" ht="12" hidden="1">
      <c r="B181" s="47" t="s">
        <v>184</v>
      </c>
      <c r="C181" s="83">
        <v>0</v>
      </c>
      <c r="D181" s="83">
        <v>0</v>
      </c>
      <c r="E181" s="83">
        <v>0</v>
      </c>
      <c r="F181" s="83">
        <v>0</v>
      </c>
      <c r="G181" s="83">
        <v>0</v>
      </c>
      <c r="H181" s="83">
        <v>0</v>
      </c>
      <c r="I181" s="83">
        <v>0</v>
      </c>
    </row>
    <row r="182" spans="2:9" ht="11.25" hidden="1" customHeight="1">
      <c r="B182" s="47" t="s">
        <v>114</v>
      </c>
      <c r="C182" s="83">
        <v>0</v>
      </c>
      <c r="D182" s="83">
        <v>0</v>
      </c>
      <c r="E182" s="83">
        <v>0</v>
      </c>
      <c r="F182" s="83">
        <v>0</v>
      </c>
      <c r="G182" s="83">
        <v>0</v>
      </c>
      <c r="H182" s="83">
        <v>0</v>
      </c>
      <c r="I182" s="83">
        <v>0</v>
      </c>
    </row>
    <row r="183" spans="2:9" s="68" customFormat="1" ht="12" hidden="1">
      <c r="B183" s="47" t="s">
        <v>183</v>
      </c>
      <c r="C183" s="83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</row>
    <row r="184" spans="2:9" s="68" customFormat="1" ht="12" hidden="1">
      <c r="B184" s="47" t="s">
        <v>184</v>
      </c>
      <c r="C184" s="83">
        <v>0</v>
      </c>
      <c r="D184" s="83">
        <v>0</v>
      </c>
      <c r="E184" s="83">
        <v>0</v>
      </c>
      <c r="F184" s="83">
        <v>0</v>
      </c>
      <c r="G184" s="83">
        <v>0</v>
      </c>
      <c r="H184" s="83">
        <v>0</v>
      </c>
      <c r="I184" s="83">
        <v>0</v>
      </c>
    </row>
    <row r="185" spans="2:9" s="68" customFormat="1" ht="12">
      <c r="B185" s="47" t="s">
        <v>172</v>
      </c>
      <c r="C185" s="83">
        <v>639.73892470999999</v>
      </c>
      <c r="D185" s="83">
        <v>531.96450809999999</v>
      </c>
      <c r="E185" s="83">
        <v>371.24501497999995</v>
      </c>
      <c r="F185" s="83">
        <v>579.35546187</v>
      </c>
      <c r="G185" s="83">
        <v>488.08633789000004</v>
      </c>
      <c r="H185" s="83">
        <v>389.17029724999998</v>
      </c>
      <c r="I185" s="83">
        <v>282.62344566000002</v>
      </c>
    </row>
    <row r="186" spans="2:9" s="68" customFormat="1" ht="12">
      <c r="B186" s="47" t="s">
        <v>183</v>
      </c>
      <c r="C186" s="83">
        <v>559.50293064000005</v>
      </c>
      <c r="D186" s="83">
        <v>455.18747836999995</v>
      </c>
      <c r="E186" s="83">
        <v>297.85867080999998</v>
      </c>
      <c r="F186" s="83">
        <v>502.05453418999997</v>
      </c>
      <c r="G186" s="83">
        <v>412.38999309000002</v>
      </c>
      <c r="H186" s="83">
        <v>313.42095410999997</v>
      </c>
      <c r="I186" s="83">
        <v>211.12640107000001</v>
      </c>
    </row>
    <row r="187" spans="2:9" ht="11.25" customHeight="1">
      <c r="B187" s="47" t="s">
        <v>184</v>
      </c>
      <c r="C187" s="83">
        <v>80.235994070000004</v>
      </c>
      <c r="D187" s="83">
        <v>76.777029729999995</v>
      </c>
      <c r="E187" s="83">
        <v>73.386344170000001</v>
      </c>
      <c r="F187" s="83">
        <v>77.300927680000001</v>
      </c>
      <c r="G187" s="83">
        <v>75.696344800000006</v>
      </c>
      <c r="H187" s="83">
        <v>75.749343139999993</v>
      </c>
      <c r="I187" s="83">
        <v>71.497044590000002</v>
      </c>
    </row>
    <row r="188" spans="2:9" ht="11.25" customHeight="1">
      <c r="B188" s="47" t="s">
        <v>173</v>
      </c>
      <c r="C188" s="83">
        <v>6.0190297099999999</v>
      </c>
      <c r="D188" s="83">
        <v>6.0290297099999997</v>
      </c>
      <c r="E188" s="83">
        <v>6.2590297100000001</v>
      </c>
      <c r="F188" s="83">
        <v>6.13902971</v>
      </c>
      <c r="G188" s="83">
        <v>6.4437529099999997</v>
      </c>
      <c r="H188" s="83">
        <v>6.2996777399999999</v>
      </c>
      <c r="I188" s="83">
        <v>6.6855433299999998</v>
      </c>
    </row>
    <row r="189" spans="2:9" ht="11.25" customHeight="1">
      <c r="B189" s="47" t="s">
        <v>185</v>
      </c>
      <c r="C189" s="83">
        <v>6.0190297099999999</v>
      </c>
      <c r="D189" s="83">
        <v>6.0290297099999997</v>
      </c>
      <c r="E189" s="83">
        <v>6.2590297100000001</v>
      </c>
      <c r="F189" s="83">
        <v>6.13902971</v>
      </c>
      <c r="G189" s="83">
        <v>6.4437529099999997</v>
      </c>
      <c r="H189" s="83">
        <v>6.2996777399999999</v>
      </c>
      <c r="I189" s="83">
        <v>6.6855433299999998</v>
      </c>
    </row>
    <row r="190" spans="2:9" ht="11.25" hidden="1" customHeight="1">
      <c r="B190" s="47" t="s">
        <v>186</v>
      </c>
      <c r="C190" s="83">
        <v>0</v>
      </c>
      <c r="D190" s="83">
        <v>0</v>
      </c>
      <c r="E190" s="83">
        <v>0</v>
      </c>
      <c r="F190" s="83">
        <v>0</v>
      </c>
      <c r="G190" s="83">
        <v>0</v>
      </c>
      <c r="H190" s="83">
        <v>0</v>
      </c>
      <c r="I190" s="83">
        <v>0</v>
      </c>
    </row>
    <row r="191" spans="2:9" ht="24" customHeight="1">
      <c r="B191" s="47" t="s">
        <v>401</v>
      </c>
      <c r="C191" s="83">
        <v>633.71989499999995</v>
      </c>
      <c r="D191" s="83">
        <v>525.93547838999996</v>
      </c>
      <c r="E191" s="83">
        <v>364.98598527000001</v>
      </c>
      <c r="F191" s="83">
        <v>573.21643215999995</v>
      </c>
      <c r="G191" s="83">
        <v>481.64258498000004</v>
      </c>
      <c r="H191" s="83">
        <v>382.87061950999998</v>
      </c>
      <c r="I191" s="83">
        <v>275.93790233000004</v>
      </c>
    </row>
    <row r="192" spans="2:9" ht="11.25" customHeight="1">
      <c r="B192" s="47" t="s">
        <v>185</v>
      </c>
      <c r="C192" s="83">
        <v>553.48390093</v>
      </c>
      <c r="D192" s="83">
        <v>449.15844865999998</v>
      </c>
      <c r="E192" s="83">
        <v>291.59964109999999</v>
      </c>
      <c r="F192" s="83">
        <v>495.91550447999998</v>
      </c>
      <c r="G192" s="83">
        <v>405.94624018000002</v>
      </c>
      <c r="H192" s="83">
        <v>307.12127636999998</v>
      </c>
      <c r="I192" s="83">
        <v>204.44085774000001</v>
      </c>
    </row>
    <row r="193" spans="2:9" ht="11.25" customHeight="1">
      <c r="B193" s="47" t="s">
        <v>186</v>
      </c>
      <c r="C193" s="83">
        <v>80.235994070000004</v>
      </c>
      <c r="D193" s="83">
        <v>76.777029729999995</v>
      </c>
      <c r="E193" s="83">
        <v>73.386344170000001</v>
      </c>
      <c r="F193" s="83">
        <v>77.300927680000001</v>
      </c>
      <c r="G193" s="83">
        <v>75.696344800000006</v>
      </c>
      <c r="H193" s="83">
        <v>75.749343139999993</v>
      </c>
      <c r="I193" s="83">
        <v>71.497044590000002</v>
      </c>
    </row>
    <row r="194" spans="2:9" ht="11.25" customHeight="1">
      <c r="B194" s="332" t="s">
        <v>714</v>
      </c>
      <c r="C194" s="234">
        <v>633.71989499999995</v>
      </c>
      <c r="D194" s="234">
        <v>525.93547838999996</v>
      </c>
      <c r="E194" s="234">
        <v>364.98598527000001</v>
      </c>
      <c r="F194" s="234">
        <v>573.21643215999995</v>
      </c>
      <c r="G194" s="234">
        <v>481.64258498000004</v>
      </c>
      <c r="H194" s="234">
        <v>382.87061950999998</v>
      </c>
      <c r="I194" s="234">
        <v>275.93790233000004</v>
      </c>
    </row>
    <row r="195" spans="2:9" ht="11.25" customHeight="1">
      <c r="B195" s="47" t="s">
        <v>716</v>
      </c>
      <c r="C195" s="234">
        <v>553.48390093</v>
      </c>
      <c r="D195" s="234">
        <v>449.15844865999998</v>
      </c>
      <c r="E195" s="234">
        <v>291.59964109999999</v>
      </c>
      <c r="F195" s="234">
        <v>495.91550447999998</v>
      </c>
      <c r="G195" s="234">
        <v>405.94624018000002</v>
      </c>
      <c r="H195" s="234">
        <v>307.12127636999998</v>
      </c>
      <c r="I195" s="234">
        <v>204.44085774000001</v>
      </c>
    </row>
    <row r="196" spans="2:9" ht="11.25" customHeight="1">
      <c r="B196" s="47" t="s">
        <v>717</v>
      </c>
      <c r="C196" s="234">
        <v>80.235994070000004</v>
      </c>
      <c r="D196" s="234">
        <v>76.777029729999995</v>
      </c>
      <c r="E196" s="234">
        <v>73.386344170000001</v>
      </c>
      <c r="F196" s="234">
        <v>77.300927680000001</v>
      </c>
      <c r="G196" s="234">
        <v>75.696344800000006</v>
      </c>
      <c r="H196" s="234">
        <v>75.749343139999993</v>
      </c>
      <c r="I196" s="234">
        <v>71.497044590000002</v>
      </c>
    </row>
    <row r="197" spans="2:9" ht="11.25" hidden="1" customHeight="1">
      <c r="B197" s="332" t="s">
        <v>715</v>
      </c>
      <c r="C197" s="234">
        <v>0</v>
      </c>
      <c r="D197" s="234">
        <v>0</v>
      </c>
      <c r="E197" s="234">
        <v>0</v>
      </c>
      <c r="F197" s="234">
        <v>0</v>
      </c>
      <c r="G197" s="234">
        <v>0</v>
      </c>
      <c r="H197" s="234">
        <v>0</v>
      </c>
      <c r="I197" s="234">
        <v>0</v>
      </c>
    </row>
    <row r="198" spans="2:9" ht="11.25" hidden="1" customHeight="1">
      <c r="B198" s="47" t="s">
        <v>716</v>
      </c>
      <c r="C198" s="234">
        <v>0</v>
      </c>
      <c r="D198" s="234">
        <v>0</v>
      </c>
      <c r="E198" s="234">
        <v>0</v>
      </c>
      <c r="F198" s="234">
        <v>0</v>
      </c>
      <c r="G198" s="234">
        <v>0</v>
      </c>
      <c r="H198" s="234">
        <v>0</v>
      </c>
      <c r="I198" s="234">
        <v>0</v>
      </c>
    </row>
    <row r="199" spans="2:9" s="68" customFormat="1" ht="12" hidden="1">
      <c r="B199" s="47" t="s">
        <v>717</v>
      </c>
      <c r="C199" s="234">
        <v>0</v>
      </c>
      <c r="D199" s="234">
        <v>0</v>
      </c>
      <c r="E199" s="234">
        <v>0</v>
      </c>
      <c r="F199" s="234">
        <v>0</v>
      </c>
      <c r="G199" s="234">
        <v>0</v>
      </c>
      <c r="H199" s="234">
        <v>0</v>
      </c>
      <c r="I199" s="234">
        <v>0</v>
      </c>
    </row>
    <row r="200" spans="2:9" ht="11.25" customHeight="1">
      <c r="B200" s="48" t="s">
        <v>404</v>
      </c>
      <c r="C200" s="82">
        <v>9.02</v>
      </c>
      <c r="D200" s="82">
        <v>9.02</v>
      </c>
      <c r="E200" s="82">
        <v>9.02</v>
      </c>
      <c r="F200" s="82">
        <v>9.02</v>
      </c>
      <c r="G200" s="82">
        <v>9.02</v>
      </c>
      <c r="H200" s="82">
        <v>9.02</v>
      </c>
      <c r="I200" s="82">
        <v>9.02</v>
      </c>
    </row>
    <row r="201" spans="2:9" s="68" customFormat="1" ht="12" hidden="1">
      <c r="B201" s="47" t="s">
        <v>171</v>
      </c>
      <c r="C201" s="83">
        <v>0</v>
      </c>
      <c r="D201" s="83">
        <v>0</v>
      </c>
      <c r="E201" s="83">
        <v>0</v>
      </c>
      <c r="F201" s="83">
        <v>0</v>
      </c>
      <c r="G201" s="83">
        <v>0</v>
      </c>
      <c r="H201" s="83">
        <v>0</v>
      </c>
      <c r="I201" s="83">
        <v>0</v>
      </c>
    </row>
    <row r="202" spans="2:9" ht="11.25" hidden="1" customHeight="1">
      <c r="B202" s="47" t="s">
        <v>183</v>
      </c>
      <c r="C202" s="83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83">
        <v>0</v>
      </c>
    </row>
    <row r="203" spans="2:9" ht="11.25" hidden="1" customHeight="1">
      <c r="B203" s="47" t="s">
        <v>184</v>
      </c>
      <c r="C203" s="83">
        <v>0</v>
      </c>
      <c r="D203" s="83">
        <v>0</v>
      </c>
      <c r="E203" s="83">
        <v>0</v>
      </c>
      <c r="F203" s="83">
        <v>0</v>
      </c>
      <c r="G203" s="83">
        <v>0</v>
      </c>
      <c r="H203" s="83">
        <v>0</v>
      </c>
      <c r="I203" s="83">
        <v>0</v>
      </c>
    </row>
    <row r="204" spans="2:9" ht="11.25" hidden="1" customHeight="1">
      <c r="B204" s="47" t="s">
        <v>718</v>
      </c>
      <c r="C204" s="83">
        <v>0</v>
      </c>
      <c r="D204" s="83">
        <v>0</v>
      </c>
      <c r="E204" s="83">
        <v>0</v>
      </c>
      <c r="F204" s="83">
        <v>0</v>
      </c>
      <c r="G204" s="83">
        <v>0</v>
      </c>
      <c r="H204" s="83">
        <v>0</v>
      </c>
      <c r="I204" s="83">
        <v>0</v>
      </c>
    </row>
    <row r="205" spans="2:9" s="68" customFormat="1" ht="12" hidden="1">
      <c r="B205" s="47" t="s">
        <v>183</v>
      </c>
      <c r="C205" s="83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83">
        <v>0</v>
      </c>
    </row>
    <row r="206" spans="2:9" ht="11.25" hidden="1" customHeight="1">
      <c r="B206" s="47" t="s">
        <v>184</v>
      </c>
      <c r="C206" s="83">
        <v>0</v>
      </c>
      <c r="D206" s="83">
        <v>0</v>
      </c>
      <c r="E206" s="83">
        <v>0</v>
      </c>
      <c r="F206" s="83">
        <v>0</v>
      </c>
      <c r="G206" s="83">
        <v>0</v>
      </c>
      <c r="H206" s="83">
        <v>0</v>
      </c>
      <c r="I206" s="83">
        <v>0</v>
      </c>
    </row>
    <row r="207" spans="2:9" s="68" customFormat="1" ht="12" hidden="1">
      <c r="B207" s="47" t="s">
        <v>114</v>
      </c>
      <c r="C207" s="83">
        <v>0</v>
      </c>
      <c r="D207" s="83">
        <v>0</v>
      </c>
      <c r="E207" s="83">
        <v>0</v>
      </c>
      <c r="F207" s="83">
        <v>0</v>
      </c>
      <c r="G207" s="83">
        <v>0</v>
      </c>
      <c r="H207" s="83">
        <v>0</v>
      </c>
      <c r="I207" s="83">
        <v>0</v>
      </c>
    </row>
    <row r="208" spans="2:9" s="127" customFormat="1" ht="12" hidden="1">
      <c r="B208" s="47" t="s">
        <v>183</v>
      </c>
      <c r="C208" s="83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83">
        <v>0</v>
      </c>
    </row>
    <row r="209" spans="2:9" s="68" customFormat="1" ht="12" hidden="1">
      <c r="B209" s="47" t="s">
        <v>184</v>
      </c>
      <c r="C209" s="83">
        <v>0</v>
      </c>
      <c r="D209" s="83">
        <v>0</v>
      </c>
      <c r="E209" s="83">
        <v>0</v>
      </c>
      <c r="F209" s="83">
        <v>0</v>
      </c>
      <c r="G209" s="83">
        <v>0</v>
      </c>
      <c r="H209" s="83">
        <v>0</v>
      </c>
      <c r="I209" s="83">
        <v>0</v>
      </c>
    </row>
    <row r="210" spans="2:9" s="68" customFormat="1" ht="12">
      <c r="B210" s="47" t="s">
        <v>172</v>
      </c>
      <c r="C210" s="83">
        <v>9.02</v>
      </c>
      <c r="D210" s="83">
        <v>9.02</v>
      </c>
      <c r="E210" s="83">
        <v>9.02</v>
      </c>
      <c r="F210" s="83">
        <v>9.02</v>
      </c>
      <c r="G210" s="83">
        <v>9.02</v>
      </c>
      <c r="H210" s="83">
        <v>9.02</v>
      </c>
      <c r="I210" s="83">
        <v>9.02</v>
      </c>
    </row>
    <row r="211" spans="2:9" ht="24" hidden="1" customHeight="1">
      <c r="B211" s="47" t="s">
        <v>183</v>
      </c>
      <c r="C211" s="83">
        <v>0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83">
        <v>0</v>
      </c>
    </row>
    <row r="212" spans="2:9" ht="11.25" customHeight="1">
      <c r="B212" s="47" t="s">
        <v>184</v>
      </c>
      <c r="C212" s="83">
        <v>9.02</v>
      </c>
      <c r="D212" s="83">
        <v>9.02</v>
      </c>
      <c r="E212" s="83">
        <v>9.02</v>
      </c>
      <c r="F212" s="83">
        <v>9.02</v>
      </c>
      <c r="G212" s="83">
        <v>9.02</v>
      </c>
      <c r="H212" s="83">
        <v>9.02</v>
      </c>
      <c r="I212" s="83">
        <v>9.02</v>
      </c>
    </row>
    <row r="213" spans="2:9" s="68" customFormat="1" ht="12" hidden="1">
      <c r="B213" s="47" t="s">
        <v>173</v>
      </c>
      <c r="C213" s="83">
        <v>0</v>
      </c>
      <c r="D213" s="83">
        <v>0</v>
      </c>
      <c r="E213" s="83">
        <v>0</v>
      </c>
      <c r="F213" s="83">
        <v>0</v>
      </c>
      <c r="G213" s="83">
        <v>0</v>
      </c>
      <c r="H213" s="83">
        <v>0</v>
      </c>
      <c r="I213" s="83">
        <v>0</v>
      </c>
    </row>
    <row r="214" spans="2:9" s="68" customFormat="1" ht="12" hidden="1">
      <c r="B214" s="47" t="s">
        <v>185</v>
      </c>
      <c r="C214" s="83">
        <v>0</v>
      </c>
      <c r="D214" s="83">
        <v>0</v>
      </c>
      <c r="E214" s="83">
        <v>0</v>
      </c>
      <c r="F214" s="83">
        <v>0</v>
      </c>
      <c r="G214" s="83">
        <v>0</v>
      </c>
      <c r="H214" s="83">
        <v>0</v>
      </c>
      <c r="I214" s="83">
        <v>0</v>
      </c>
    </row>
    <row r="215" spans="2:9" s="68" customFormat="1" ht="12" hidden="1">
      <c r="B215" s="47" t="s">
        <v>186</v>
      </c>
      <c r="C215" s="83">
        <v>0</v>
      </c>
      <c r="D215" s="83">
        <v>0</v>
      </c>
      <c r="E215" s="83">
        <v>0</v>
      </c>
      <c r="F215" s="83">
        <v>0</v>
      </c>
      <c r="G215" s="83">
        <v>0</v>
      </c>
      <c r="H215" s="83">
        <v>0</v>
      </c>
      <c r="I215" s="83">
        <v>0</v>
      </c>
    </row>
    <row r="216" spans="2:9" s="68" customFormat="1" ht="24">
      <c r="B216" s="47" t="s">
        <v>401</v>
      </c>
      <c r="C216" s="83">
        <v>9.02</v>
      </c>
      <c r="D216" s="83">
        <v>9.02</v>
      </c>
      <c r="E216" s="83">
        <v>9.02</v>
      </c>
      <c r="F216" s="83">
        <v>9.02</v>
      </c>
      <c r="G216" s="83">
        <v>9.02</v>
      </c>
      <c r="H216" s="83">
        <v>9.02</v>
      </c>
      <c r="I216" s="83">
        <v>9.02</v>
      </c>
    </row>
    <row r="217" spans="2:9" s="68" customFormat="1" ht="12" hidden="1">
      <c r="B217" s="47" t="s">
        <v>185</v>
      </c>
      <c r="C217" s="83">
        <v>0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83">
        <v>0</v>
      </c>
    </row>
    <row r="218" spans="2:9" s="68" customFormat="1" ht="12">
      <c r="B218" s="47" t="s">
        <v>186</v>
      </c>
      <c r="C218" s="83">
        <v>9.02</v>
      </c>
      <c r="D218" s="83">
        <v>9.02</v>
      </c>
      <c r="E218" s="83">
        <v>9.02</v>
      </c>
      <c r="F218" s="83">
        <v>9.02</v>
      </c>
      <c r="G218" s="83">
        <v>9.02</v>
      </c>
      <c r="H218" s="83">
        <v>9.02</v>
      </c>
      <c r="I218" s="83">
        <v>9.02</v>
      </c>
    </row>
    <row r="219" spans="2:9" s="68" customFormat="1" ht="12">
      <c r="B219" s="332" t="s">
        <v>714</v>
      </c>
      <c r="C219" s="234">
        <v>9.02</v>
      </c>
      <c r="D219" s="234">
        <v>9.02</v>
      </c>
      <c r="E219" s="234">
        <v>9.02</v>
      </c>
      <c r="F219" s="234">
        <v>9.02</v>
      </c>
      <c r="G219" s="234">
        <v>9.02</v>
      </c>
      <c r="H219" s="234">
        <v>9.02</v>
      </c>
      <c r="I219" s="234">
        <v>9.02</v>
      </c>
    </row>
    <row r="220" spans="2:9" s="68" customFormat="1" ht="12" hidden="1">
      <c r="B220" s="47" t="s">
        <v>716</v>
      </c>
      <c r="C220" s="234">
        <v>0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0</v>
      </c>
    </row>
    <row r="221" spans="2:9" s="68" customFormat="1" ht="12">
      <c r="B221" s="47" t="s">
        <v>717</v>
      </c>
      <c r="C221" s="234">
        <v>9.02</v>
      </c>
      <c r="D221" s="234">
        <v>9.02</v>
      </c>
      <c r="E221" s="234">
        <v>9.02</v>
      </c>
      <c r="F221" s="234">
        <v>9.02</v>
      </c>
      <c r="G221" s="234">
        <v>9.02</v>
      </c>
      <c r="H221" s="234">
        <v>9.02</v>
      </c>
      <c r="I221" s="234">
        <v>9.02</v>
      </c>
    </row>
    <row r="222" spans="2:9" s="68" customFormat="1" ht="12" hidden="1">
      <c r="B222" s="332" t="s">
        <v>715</v>
      </c>
      <c r="C222" s="234">
        <v>0</v>
      </c>
      <c r="D222" s="234">
        <v>0</v>
      </c>
      <c r="E222" s="234">
        <v>0</v>
      </c>
      <c r="F222" s="234">
        <v>0</v>
      </c>
      <c r="G222" s="234">
        <v>0</v>
      </c>
      <c r="H222" s="234">
        <v>0</v>
      </c>
      <c r="I222" s="234">
        <v>0</v>
      </c>
    </row>
    <row r="223" spans="2:9" ht="22.5" hidden="1" customHeight="1">
      <c r="B223" s="47" t="s">
        <v>716</v>
      </c>
      <c r="C223" s="234">
        <v>0</v>
      </c>
      <c r="D223" s="234">
        <v>0</v>
      </c>
      <c r="E223" s="234">
        <v>0</v>
      </c>
      <c r="F223" s="234">
        <v>0</v>
      </c>
      <c r="G223" s="234">
        <v>0</v>
      </c>
      <c r="H223" s="234">
        <v>0</v>
      </c>
      <c r="I223" s="234">
        <v>0</v>
      </c>
    </row>
    <row r="224" spans="2:9" ht="33.75" hidden="1" customHeight="1">
      <c r="B224" s="47" t="s">
        <v>717</v>
      </c>
      <c r="C224" s="234">
        <v>0</v>
      </c>
      <c r="D224" s="234">
        <v>0</v>
      </c>
      <c r="E224" s="234">
        <v>0</v>
      </c>
      <c r="F224" s="234">
        <v>0</v>
      </c>
      <c r="G224" s="234">
        <v>0</v>
      </c>
      <c r="H224" s="234">
        <v>0</v>
      </c>
      <c r="I224" s="234">
        <v>0</v>
      </c>
    </row>
    <row r="225" spans="2:9" ht="11.25" customHeight="1">
      <c r="B225" s="48" t="s">
        <v>226</v>
      </c>
      <c r="C225" s="82">
        <v>5393.2273255166992</v>
      </c>
      <c r="D225" s="82">
        <v>5288.6071825825993</v>
      </c>
      <c r="E225" s="82">
        <v>5681.851385120699</v>
      </c>
      <c r="F225" s="82">
        <v>5483.572468972</v>
      </c>
      <c r="G225" s="82">
        <v>5441.802031356101</v>
      </c>
      <c r="H225" s="82">
        <v>5938.2478810334987</v>
      </c>
      <c r="I225" s="82">
        <v>6051.5833561500003</v>
      </c>
    </row>
    <row r="226" spans="2:9" ht="11.25" customHeight="1">
      <c r="B226" s="47" t="s">
        <v>227</v>
      </c>
      <c r="C226" s="83">
        <v>5.2246003648999997</v>
      </c>
      <c r="D226" s="83">
        <v>5.5202652788000002</v>
      </c>
      <c r="E226" s="83">
        <v>6.3611397970999999</v>
      </c>
      <c r="F226" s="83">
        <v>6.2578179405999999</v>
      </c>
      <c r="G226" s="83">
        <v>7.27539917</v>
      </c>
      <c r="H226" s="83">
        <v>7.9562171199999998</v>
      </c>
      <c r="I226" s="83">
        <v>8.9634405099999999</v>
      </c>
    </row>
    <row r="227" spans="2:9" s="127" customFormat="1" ht="12">
      <c r="B227" s="47" t="s">
        <v>228</v>
      </c>
      <c r="C227" s="83">
        <v>5.2246003648999997</v>
      </c>
      <c r="D227" s="83">
        <v>5.5202652788000002</v>
      </c>
      <c r="E227" s="83">
        <v>6.3611397970999999</v>
      </c>
      <c r="F227" s="83">
        <v>6.2578179405999999</v>
      </c>
      <c r="G227" s="83">
        <v>7.27539917</v>
      </c>
      <c r="H227" s="83">
        <v>7.9562171199999998</v>
      </c>
      <c r="I227" s="83">
        <v>8.9634405099999999</v>
      </c>
    </row>
    <row r="228" spans="2:9" s="127" customFormat="1" ht="12" hidden="1">
      <c r="B228" s="47" t="s">
        <v>229</v>
      </c>
      <c r="C228" s="83">
        <v>0</v>
      </c>
      <c r="D228" s="83">
        <v>0</v>
      </c>
      <c r="E228" s="83">
        <v>0</v>
      </c>
      <c r="F228" s="83">
        <v>0</v>
      </c>
      <c r="G228" s="83">
        <v>0</v>
      </c>
      <c r="H228" s="83">
        <v>0</v>
      </c>
      <c r="I228" s="83">
        <v>0</v>
      </c>
    </row>
    <row r="229" spans="2:9" s="68" customFormat="1" ht="24" hidden="1" customHeight="1">
      <c r="B229" s="232" t="s">
        <v>405</v>
      </c>
      <c r="C229" s="83">
        <v>0</v>
      </c>
      <c r="D229" s="83">
        <v>0</v>
      </c>
      <c r="E229" s="83">
        <v>0</v>
      </c>
      <c r="F229" s="83">
        <v>0</v>
      </c>
      <c r="G229" s="83">
        <v>0</v>
      </c>
      <c r="H229" s="83">
        <v>0</v>
      </c>
      <c r="I229" s="83">
        <v>0</v>
      </c>
    </row>
    <row r="230" spans="2:9" s="68" customFormat="1" ht="12">
      <c r="B230" s="47" t="s">
        <v>230</v>
      </c>
      <c r="C230" s="83">
        <v>0.72593579689999999</v>
      </c>
      <c r="D230" s="83">
        <v>11.8724744491</v>
      </c>
      <c r="E230" s="83">
        <v>0.42202904730000002</v>
      </c>
      <c r="F230" s="83">
        <v>1.1733857033999999</v>
      </c>
      <c r="G230" s="83">
        <v>0.29134491000000001</v>
      </c>
      <c r="H230" s="83">
        <v>13.38562157</v>
      </c>
      <c r="I230" s="83">
        <v>1.37742341</v>
      </c>
    </row>
    <row r="231" spans="2:9" ht="11.25" customHeight="1">
      <c r="B231" s="47" t="s">
        <v>231</v>
      </c>
      <c r="C231" s="83">
        <v>7.0099999999999997E-3</v>
      </c>
      <c r="D231" s="83">
        <v>7.0099999999999997E-3</v>
      </c>
      <c r="E231" s="83">
        <v>7.0099999999999997E-3</v>
      </c>
      <c r="F231" s="83">
        <v>7.0099999999999997E-3</v>
      </c>
      <c r="G231" s="83">
        <v>7.0099999999999997E-3</v>
      </c>
      <c r="H231" s="83">
        <v>7.0099999999999997E-3</v>
      </c>
      <c r="I231" s="83">
        <v>7.0099999999999997E-3</v>
      </c>
    </row>
    <row r="232" spans="2:9" ht="11.25" customHeight="1">
      <c r="B232" s="47" t="s">
        <v>232</v>
      </c>
      <c r="C232" s="83">
        <v>5387.2697793548996</v>
      </c>
      <c r="D232" s="83">
        <v>5271.2074328546996</v>
      </c>
      <c r="E232" s="83">
        <v>5675.0612062762993</v>
      </c>
      <c r="F232" s="83">
        <v>5476.1342553280001</v>
      </c>
      <c r="G232" s="83">
        <v>5434.2282772761009</v>
      </c>
      <c r="H232" s="83">
        <v>5916.8990323434991</v>
      </c>
      <c r="I232" s="83">
        <v>6041.2354822300003</v>
      </c>
    </row>
    <row r="233" spans="2:9" ht="12" customHeight="1">
      <c r="B233" s="47" t="s">
        <v>233</v>
      </c>
      <c r="C233" s="83">
        <v>820.24450665259997</v>
      </c>
      <c r="D233" s="83">
        <v>740.63348054540006</v>
      </c>
      <c r="E233" s="83">
        <v>936.33623408030007</v>
      </c>
      <c r="F233" s="83">
        <v>910.97662954129999</v>
      </c>
      <c r="G233" s="83">
        <v>975.51025265609996</v>
      </c>
      <c r="H233" s="83">
        <v>682.83087469350005</v>
      </c>
      <c r="I233" s="83">
        <v>835.39540696999995</v>
      </c>
    </row>
    <row r="234" spans="2:9" ht="11.25" customHeight="1">
      <c r="B234" s="47" t="s">
        <v>234</v>
      </c>
      <c r="C234" s="83">
        <v>299.94322227309999</v>
      </c>
      <c r="D234" s="83">
        <v>248.39245500219999</v>
      </c>
      <c r="E234" s="83">
        <v>388.45455274049999</v>
      </c>
      <c r="F234" s="83">
        <v>910.4290939146</v>
      </c>
      <c r="G234" s="83">
        <v>975.38921722609996</v>
      </c>
      <c r="H234" s="83">
        <v>681.9713422735</v>
      </c>
      <c r="I234" s="83">
        <v>835.08856671000001</v>
      </c>
    </row>
    <row r="235" spans="2:9" ht="11.25" customHeight="1">
      <c r="B235" s="47" t="s">
        <v>235</v>
      </c>
      <c r="C235" s="83">
        <v>520.30128437949998</v>
      </c>
      <c r="D235" s="83">
        <v>492.24102554320001</v>
      </c>
      <c r="E235" s="83">
        <v>547.88168133980002</v>
      </c>
      <c r="F235" s="83">
        <v>0.5475356267</v>
      </c>
      <c r="G235" s="83">
        <v>0.12103543</v>
      </c>
      <c r="H235" s="83">
        <v>0.85953241999999996</v>
      </c>
      <c r="I235" s="83">
        <v>0.30684025999999998</v>
      </c>
    </row>
    <row r="236" spans="2:9" ht="11.25" customHeight="1">
      <c r="B236" s="47" t="s">
        <v>236</v>
      </c>
      <c r="C236" s="83">
        <v>4567.0252727022998</v>
      </c>
      <c r="D236" s="83">
        <v>4530.5739523092998</v>
      </c>
      <c r="E236" s="83">
        <v>4738.7249721959997</v>
      </c>
      <c r="F236" s="83">
        <v>4565.1576257867</v>
      </c>
      <c r="G236" s="83">
        <v>4458.7180246200005</v>
      </c>
      <c r="H236" s="83">
        <v>5234.0681576499992</v>
      </c>
      <c r="I236" s="83">
        <v>5205.84007526</v>
      </c>
    </row>
    <row r="237" spans="2:9" ht="11.25" customHeight="1">
      <c r="B237" s="47" t="s">
        <v>237</v>
      </c>
      <c r="C237" s="83">
        <v>4567.0252727022998</v>
      </c>
      <c r="D237" s="83">
        <v>4530.5739523092998</v>
      </c>
      <c r="E237" s="83">
        <v>4738.7249721959997</v>
      </c>
      <c r="F237" s="83">
        <v>4565.1576257867</v>
      </c>
      <c r="G237" s="83">
        <v>4458.7180246200005</v>
      </c>
      <c r="H237" s="83">
        <v>5234.0681576499992</v>
      </c>
      <c r="I237" s="83">
        <v>5205.84007526</v>
      </c>
    </row>
    <row r="238" spans="2:9" s="68" customFormat="1" ht="12">
      <c r="B238" s="47" t="s">
        <v>183</v>
      </c>
      <c r="C238" s="83">
        <v>508.0614899606</v>
      </c>
      <c r="D238" s="83">
        <v>377.18529821009997</v>
      </c>
      <c r="E238" s="83">
        <v>629.37267132730005</v>
      </c>
      <c r="F238" s="83">
        <v>597.21864749940005</v>
      </c>
      <c r="G238" s="83">
        <v>714.29084329</v>
      </c>
      <c r="H238" s="83">
        <v>1086.0230653399999</v>
      </c>
      <c r="I238" s="83">
        <v>1226.1360286300001</v>
      </c>
    </row>
    <row r="239" spans="2:9" s="68" customFormat="1" ht="12">
      <c r="B239" s="47" t="s">
        <v>184</v>
      </c>
      <c r="C239" s="83">
        <v>4058.9637827417</v>
      </c>
      <c r="D239" s="83">
        <v>4153.3886540991998</v>
      </c>
      <c r="E239" s="83">
        <v>4109.3523008686998</v>
      </c>
      <c r="F239" s="83">
        <v>3967.9389782873</v>
      </c>
      <c r="G239" s="83">
        <v>3744.4271813300002</v>
      </c>
      <c r="H239" s="83">
        <v>4148.0450923099997</v>
      </c>
      <c r="I239" s="83">
        <v>3979.70404663</v>
      </c>
    </row>
    <row r="240" spans="2:9" ht="12" hidden="1" customHeight="1">
      <c r="B240" s="47" t="s">
        <v>371</v>
      </c>
      <c r="C240" s="83">
        <v>0</v>
      </c>
      <c r="D240" s="83">
        <v>0</v>
      </c>
      <c r="E240" s="83">
        <v>0</v>
      </c>
      <c r="F240" s="83">
        <v>0</v>
      </c>
      <c r="G240" s="83">
        <v>0</v>
      </c>
      <c r="H240" s="83">
        <v>0</v>
      </c>
      <c r="I240" s="83">
        <v>0</v>
      </c>
    </row>
    <row r="241" spans="2:10" ht="24" hidden="1" customHeight="1">
      <c r="B241" s="232" t="s">
        <v>406</v>
      </c>
      <c r="C241" s="83">
        <v>0</v>
      </c>
      <c r="D241" s="83">
        <v>0</v>
      </c>
      <c r="E241" s="83">
        <v>0</v>
      </c>
      <c r="F241" s="83">
        <v>0</v>
      </c>
      <c r="G241" s="83">
        <v>0</v>
      </c>
      <c r="H241" s="83">
        <v>0</v>
      </c>
      <c r="I241" s="83">
        <v>0</v>
      </c>
    </row>
    <row r="242" spans="2:10" ht="22.5" hidden="1" customHeight="1">
      <c r="B242" s="47" t="s">
        <v>239</v>
      </c>
      <c r="C242" s="83">
        <v>0</v>
      </c>
      <c r="D242" s="83">
        <v>0</v>
      </c>
      <c r="E242" s="83">
        <v>0</v>
      </c>
      <c r="F242" s="83">
        <v>0</v>
      </c>
      <c r="G242" s="83">
        <v>0</v>
      </c>
      <c r="H242" s="83">
        <v>0</v>
      </c>
      <c r="I242" s="83">
        <v>0</v>
      </c>
    </row>
    <row r="243" spans="2:10" ht="22.5" hidden="1" customHeight="1">
      <c r="B243" s="47" t="s">
        <v>240</v>
      </c>
      <c r="C243" s="83">
        <v>0</v>
      </c>
      <c r="D243" s="83">
        <v>0</v>
      </c>
      <c r="E243" s="83">
        <v>0</v>
      </c>
      <c r="F243" s="83">
        <v>0</v>
      </c>
      <c r="G243" s="83">
        <v>0</v>
      </c>
      <c r="H243" s="83">
        <v>0</v>
      </c>
      <c r="I243" s="83">
        <v>0</v>
      </c>
    </row>
    <row r="244" spans="2:10" ht="12" customHeight="1">
      <c r="B244" s="230" t="s">
        <v>407</v>
      </c>
      <c r="C244" s="147">
        <v>13583.382809845898</v>
      </c>
      <c r="D244" s="147">
        <v>13466.109339537501</v>
      </c>
      <c r="E244" s="147">
        <v>14271.2289535131</v>
      </c>
      <c r="F244" s="147">
        <v>13934.4418915113</v>
      </c>
      <c r="G244" s="147">
        <v>14381.612929649702</v>
      </c>
      <c r="H244" s="147">
        <v>15543.6373334856</v>
      </c>
      <c r="I244" s="147">
        <v>15947.967052030002</v>
      </c>
      <c r="J244" s="325"/>
    </row>
    <row r="245" spans="2:10" ht="12" customHeight="1">
      <c r="B245" s="240" t="s">
        <v>408</v>
      </c>
      <c r="C245" s="82">
        <v>5426.8332230106998</v>
      </c>
      <c r="D245" s="82">
        <v>5388.8455682237</v>
      </c>
      <c r="E245" s="82">
        <v>5729.3158464390999</v>
      </c>
      <c r="F245" s="82">
        <v>5470.7620120752999</v>
      </c>
      <c r="G245" s="82">
        <v>5617.2671918800006</v>
      </c>
      <c r="H245" s="82">
        <v>6053.21618898</v>
      </c>
      <c r="I245" s="82">
        <v>6257.3122285200006</v>
      </c>
    </row>
    <row r="246" spans="2:10" ht="22.5" customHeight="1">
      <c r="B246" s="47" t="s">
        <v>148</v>
      </c>
      <c r="C246" s="83">
        <v>3546.2894357006999</v>
      </c>
      <c r="D246" s="83">
        <v>3522.8394446337002</v>
      </c>
      <c r="E246" s="83">
        <v>3817.3594285791</v>
      </c>
      <c r="F246" s="83">
        <v>3595.4794611753</v>
      </c>
      <c r="G246" s="83">
        <v>3729.8210020000001</v>
      </c>
      <c r="H246" s="83">
        <v>4120.9394400000001</v>
      </c>
      <c r="I246" s="83">
        <v>4337.9738384700004</v>
      </c>
    </row>
    <row r="247" spans="2:10" ht="24" customHeight="1">
      <c r="B247" s="47" t="s">
        <v>150</v>
      </c>
      <c r="C247" s="83">
        <v>3546.2894357006999</v>
      </c>
      <c r="D247" s="83">
        <v>3522.8394446337002</v>
      </c>
      <c r="E247" s="83">
        <v>3817.3594285791</v>
      </c>
      <c r="F247" s="83">
        <v>3595.4794611753</v>
      </c>
      <c r="G247" s="83">
        <v>3729.8210020000001</v>
      </c>
      <c r="H247" s="83">
        <v>4120.9394400000001</v>
      </c>
      <c r="I247" s="83">
        <v>4337.9738384700004</v>
      </c>
    </row>
    <row r="248" spans="2:10" ht="24" hidden="1" customHeight="1">
      <c r="B248" s="47" t="s">
        <v>151</v>
      </c>
      <c r="C248" s="83">
        <v>0</v>
      </c>
      <c r="D248" s="83">
        <v>0</v>
      </c>
      <c r="E248" s="83">
        <v>0</v>
      </c>
      <c r="F248" s="83">
        <v>0</v>
      </c>
      <c r="G248" s="83">
        <v>0</v>
      </c>
      <c r="H248" s="83">
        <v>0</v>
      </c>
      <c r="I248" s="83">
        <v>0</v>
      </c>
    </row>
    <row r="249" spans="2:10" ht="22.5" hidden="1" customHeight="1">
      <c r="B249" s="47" t="s">
        <v>152</v>
      </c>
      <c r="C249" s="83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83">
        <v>0</v>
      </c>
    </row>
    <row r="250" spans="2:10" ht="22.5" hidden="1" customHeight="1">
      <c r="B250" s="47" t="s">
        <v>153</v>
      </c>
      <c r="C250" s="83">
        <v>0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83">
        <v>0</v>
      </c>
    </row>
    <row r="251" spans="2:10" ht="22.5" hidden="1" customHeight="1">
      <c r="B251" s="47" t="s">
        <v>154</v>
      </c>
      <c r="C251" s="83">
        <v>0</v>
      </c>
      <c r="D251" s="83">
        <v>0</v>
      </c>
      <c r="E251" s="83">
        <v>0</v>
      </c>
      <c r="F251" s="83">
        <v>0</v>
      </c>
      <c r="G251" s="83">
        <v>0</v>
      </c>
      <c r="H251" s="83">
        <v>0</v>
      </c>
      <c r="I251" s="83">
        <v>0</v>
      </c>
    </row>
    <row r="252" spans="2:10" s="68" customFormat="1" ht="24" hidden="1">
      <c r="B252" s="47" t="s">
        <v>155</v>
      </c>
      <c r="C252" s="83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83">
        <v>0</v>
      </c>
    </row>
    <row r="253" spans="2:10" s="68" customFormat="1" ht="24" hidden="1">
      <c r="B253" s="47" t="s">
        <v>157</v>
      </c>
      <c r="C253" s="83">
        <v>0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83">
        <v>0</v>
      </c>
    </row>
    <row r="254" spans="2:10" ht="12" hidden="1" customHeight="1">
      <c r="B254" s="47" t="s">
        <v>158</v>
      </c>
      <c r="C254" s="83">
        <v>0</v>
      </c>
      <c r="D254" s="83">
        <v>0</v>
      </c>
      <c r="E254" s="83">
        <v>0</v>
      </c>
      <c r="F254" s="83">
        <v>0</v>
      </c>
      <c r="G254" s="83">
        <v>0</v>
      </c>
      <c r="H254" s="83">
        <v>0</v>
      </c>
      <c r="I254" s="83">
        <v>0</v>
      </c>
    </row>
    <row r="255" spans="2:10" ht="12" customHeight="1">
      <c r="B255" s="47" t="s">
        <v>340</v>
      </c>
      <c r="C255" s="83">
        <v>1880.54378731</v>
      </c>
      <c r="D255" s="83">
        <v>1866.00612359</v>
      </c>
      <c r="E255" s="83">
        <v>1911.9564178600001</v>
      </c>
      <c r="F255" s="83">
        <v>1875.2825508999999</v>
      </c>
      <c r="G255" s="83">
        <v>1887.44618988</v>
      </c>
      <c r="H255" s="83">
        <v>1932.2767489800001</v>
      </c>
      <c r="I255" s="83">
        <v>1919.33839005</v>
      </c>
    </row>
    <row r="256" spans="2:10" ht="24" customHeight="1">
      <c r="B256" s="47" t="s">
        <v>341</v>
      </c>
      <c r="C256" s="83">
        <v>1880.54378731</v>
      </c>
      <c r="D256" s="83">
        <v>1866.00612359</v>
      </c>
      <c r="E256" s="83">
        <v>1911.9564178600001</v>
      </c>
      <c r="F256" s="83">
        <v>1875.2825508999999</v>
      </c>
      <c r="G256" s="83">
        <v>1887.44618988</v>
      </c>
      <c r="H256" s="83">
        <v>1932.2767489800001</v>
      </c>
      <c r="I256" s="83">
        <v>1919.33839005</v>
      </c>
    </row>
    <row r="257" spans="2:9" ht="22.5" hidden="1" customHeight="1">
      <c r="B257" s="47" t="s">
        <v>342</v>
      </c>
      <c r="C257" s="83">
        <v>0</v>
      </c>
      <c r="D257" s="83">
        <v>0</v>
      </c>
      <c r="E257" s="83">
        <v>0</v>
      </c>
      <c r="F257" s="83">
        <v>0</v>
      </c>
      <c r="G257" s="83">
        <v>0</v>
      </c>
      <c r="H257" s="83">
        <v>0</v>
      </c>
      <c r="I257" s="83">
        <v>0</v>
      </c>
    </row>
    <row r="258" spans="2:9" ht="22.5" hidden="1" customHeight="1">
      <c r="B258" s="47" t="s">
        <v>343</v>
      </c>
      <c r="C258" s="83">
        <v>0</v>
      </c>
      <c r="D258" s="83">
        <v>0</v>
      </c>
      <c r="E258" s="83">
        <v>0</v>
      </c>
      <c r="F258" s="83">
        <v>0</v>
      </c>
      <c r="G258" s="83">
        <v>0</v>
      </c>
      <c r="H258" s="83">
        <v>0</v>
      </c>
      <c r="I258" s="83">
        <v>0</v>
      </c>
    </row>
    <row r="259" spans="2:9" s="68" customFormat="1" ht="24" hidden="1">
      <c r="B259" s="47" t="s">
        <v>344</v>
      </c>
      <c r="C259" s="83">
        <v>0</v>
      </c>
      <c r="D259" s="83">
        <v>0</v>
      </c>
      <c r="E259" s="83">
        <v>0</v>
      </c>
      <c r="F259" s="83">
        <v>0</v>
      </c>
      <c r="G259" s="83">
        <v>0</v>
      </c>
      <c r="H259" s="83">
        <v>0</v>
      </c>
      <c r="I259" s="83">
        <v>0</v>
      </c>
    </row>
    <row r="260" spans="2:9" s="68" customFormat="1" ht="24" hidden="1">
      <c r="B260" s="47" t="s">
        <v>345</v>
      </c>
      <c r="C260" s="83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83">
        <v>0</v>
      </c>
    </row>
    <row r="261" spans="2:9" ht="24" hidden="1" customHeight="1">
      <c r="B261" s="47" t="s">
        <v>346</v>
      </c>
      <c r="C261" s="83">
        <v>0</v>
      </c>
      <c r="D261" s="83">
        <v>0</v>
      </c>
      <c r="E261" s="83">
        <v>0</v>
      </c>
      <c r="F261" s="83">
        <v>0</v>
      </c>
      <c r="G261" s="83">
        <v>0</v>
      </c>
      <c r="H261" s="83">
        <v>0</v>
      </c>
      <c r="I261" s="83">
        <v>0</v>
      </c>
    </row>
    <row r="262" spans="2:9" ht="24" hidden="1" customHeight="1">
      <c r="B262" s="47" t="s">
        <v>359</v>
      </c>
      <c r="C262" s="83">
        <v>0</v>
      </c>
      <c r="D262" s="83">
        <v>0</v>
      </c>
      <c r="E262" s="83">
        <v>0</v>
      </c>
      <c r="F262" s="83">
        <v>0</v>
      </c>
      <c r="G262" s="83">
        <v>0</v>
      </c>
      <c r="H262" s="83">
        <v>0</v>
      </c>
      <c r="I262" s="83">
        <v>0</v>
      </c>
    </row>
    <row r="263" spans="2:9" ht="12" hidden="1" customHeight="1">
      <c r="B263" s="47" t="s">
        <v>348</v>
      </c>
      <c r="C263" s="83">
        <v>0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83">
        <v>0</v>
      </c>
    </row>
    <row r="264" spans="2:9" ht="12" hidden="1" customHeight="1">
      <c r="B264" s="47" t="s">
        <v>349</v>
      </c>
      <c r="C264" s="83">
        <v>0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83">
        <v>0</v>
      </c>
    </row>
    <row r="265" spans="2:9" ht="22.5" hidden="1" customHeight="1">
      <c r="B265" s="47" t="s">
        <v>350</v>
      </c>
      <c r="C265" s="83">
        <v>0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83">
        <v>0</v>
      </c>
    </row>
    <row r="266" spans="2:9" s="68" customFormat="1" ht="24" hidden="1">
      <c r="B266" s="47" t="s">
        <v>351</v>
      </c>
      <c r="C266" s="83">
        <v>0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83">
        <v>0</v>
      </c>
    </row>
    <row r="267" spans="2:9" s="68" customFormat="1" ht="24" hidden="1">
      <c r="B267" s="47" t="s">
        <v>352</v>
      </c>
      <c r="C267" s="83">
        <v>0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83">
        <v>0</v>
      </c>
    </row>
    <row r="268" spans="2:9" ht="33.75" hidden="1" customHeight="1">
      <c r="B268" s="47" t="s">
        <v>353</v>
      </c>
      <c r="C268" s="83">
        <v>0</v>
      </c>
      <c r="D268" s="83">
        <v>0</v>
      </c>
      <c r="E268" s="83">
        <v>0</v>
      </c>
      <c r="F268" s="83">
        <v>0</v>
      </c>
      <c r="G268" s="83">
        <v>0</v>
      </c>
      <c r="H268" s="83">
        <v>0</v>
      </c>
      <c r="I268" s="83">
        <v>0</v>
      </c>
    </row>
    <row r="269" spans="2:9" ht="11.25" customHeight="1">
      <c r="B269" s="50" t="s">
        <v>354</v>
      </c>
      <c r="C269" s="83">
        <v>1051.58732416</v>
      </c>
      <c r="D269" s="83">
        <v>1026.4033195</v>
      </c>
      <c r="E269" s="83">
        <v>1051.6827979100001</v>
      </c>
      <c r="F269" s="83">
        <v>1028.2438730399999</v>
      </c>
      <c r="G269" s="83">
        <v>1021.76255739</v>
      </c>
      <c r="H269" s="83">
        <v>1037.45048494</v>
      </c>
      <c r="I269" s="83">
        <v>1014.6490161299999</v>
      </c>
    </row>
    <row r="270" spans="2:9" ht="22.5" customHeight="1">
      <c r="B270" s="50" t="s">
        <v>348</v>
      </c>
      <c r="C270" s="83">
        <v>1051.58732416</v>
      </c>
      <c r="D270" s="83">
        <v>1026.4033195</v>
      </c>
      <c r="E270" s="83">
        <v>1051.6827979100001</v>
      </c>
      <c r="F270" s="83">
        <v>1028.2438730399999</v>
      </c>
      <c r="G270" s="83">
        <v>1021.76255739</v>
      </c>
      <c r="H270" s="83">
        <v>1037.45048494</v>
      </c>
      <c r="I270" s="83">
        <v>1014.6490161299999</v>
      </c>
    </row>
    <row r="271" spans="2:9" ht="22.5" hidden="1" customHeight="1">
      <c r="B271" s="50" t="s">
        <v>349</v>
      </c>
      <c r="C271" s="83">
        <v>0</v>
      </c>
      <c r="D271" s="83">
        <v>0</v>
      </c>
      <c r="E271" s="83">
        <v>0</v>
      </c>
      <c r="F271" s="83">
        <v>0</v>
      </c>
      <c r="G271" s="83">
        <v>0</v>
      </c>
      <c r="H271" s="83">
        <v>0</v>
      </c>
      <c r="I271" s="83">
        <v>0</v>
      </c>
    </row>
    <row r="272" spans="2:9" ht="22.5" hidden="1" customHeight="1">
      <c r="B272" s="50" t="s">
        <v>350</v>
      </c>
      <c r="C272" s="83">
        <v>0</v>
      </c>
      <c r="D272" s="83">
        <v>0</v>
      </c>
      <c r="E272" s="83">
        <v>0</v>
      </c>
      <c r="F272" s="83">
        <v>0</v>
      </c>
      <c r="G272" s="83">
        <v>0</v>
      </c>
      <c r="H272" s="83">
        <v>0</v>
      </c>
      <c r="I272" s="83">
        <v>0</v>
      </c>
    </row>
    <row r="273" spans="2:9" s="127" customFormat="1" ht="24" hidden="1">
      <c r="B273" s="50" t="s">
        <v>351</v>
      </c>
      <c r="C273" s="83">
        <v>0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83">
        <v>0</v>
      </c>
    </row>
    <row r="274" spans="2:9" s="68" customFormat="1" ht="12" hidden="1" customHeight="1">
      <c r="B274" s="50" t="s">
        <v>352</v>
      </c>
      <c r="C274" s="83">
        <v>0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83">
        <v>0</v>
      </c>
    </row>
    <row r="275" spans="2:9" ht="11.25" hidden="1" customHeight="1">
      <c r="B275" s="50" t="s">
        <v>353</v>
      </c>
      <c r="C275" s="83">
        <v>0</v>
      </c>
      <c r="D275" s="83">
        <v>0</v>
      </c>
      <c r="E275" s="83">
        <v>0</v>
      </c>
      <c r="F275" s="83">
        <v>0</v>
      </c>
      <c r="G275" s="83">
        <v>0</v>
      </c>
      <c r="H275" s="83">
        <v>0</v>
      </c>
      <c r="I275" s="83">
        <v>0</v>
      </c>
    </row>
    <row r="276" spans="2:9" ht="11.25" customHeight="1">
      <c r="B276" s="50" t="s">
        <v>356</v>
      </c>
      <c r="C276" s="83">
        <v>275.47646314999997</v>
      </c>
      <c r="D276" s="83">
        <v>286.12280408999999</v>
      </c>
      <c r="E276" s="83">
        <v>306.79361994999999</v>
      </c>
      <c r="F276" s="83">
        <v>293.55867785999999</v>
      </c>
      <c r="G276" s="83">
        <v>312.20363249000002</v>
      </c>
      <c r="H276" s="83">
        <v>341.34626403999999</v>
      </c>
      <c r="I276" s="83">
        <v>351.20937392000002</v>
      </c>
    </row>
    <row r="277" spans="2:9" s="68" customFormat="1" ht="24" customHeight="1">
      <c r="B277" s="50" t="s">
        <v>348</v>
      </c>
      <c r="C277" s="83">
        <v>275.47646314999997</v>
      </c>
      <c r="D277" s="83">
        <v>286.12280408999999</v>
      </c>
      <c r="E277" s="83">
        <v>306.79361994999999</v>
      </c>
      <c r="F277" s="83">
        <v>293.55867785999999</v>
      </c>
      <c r="G277" s="83">
        <v>312.20363249000002</v>
      </c>
      <c r="H277" s="83">
        <v>341.34626403999999</v>
      </c>
      <c r="I277" s="83">
        <v>351.20937392000002</v>
      </c>
    </row>
    <row r="278" spans="2:9" ht="11.25" hidden="1" customHeight="1">
      <c r="B278" s="50" t="s">
        <v>349</v>
      </c>
      <c r="C278" s="83">
        <v>0</v>
      </c>
      <c r="D278" s="83">
        <v>0</v>
      </c>
      <c r="E278" s="83">
        <v>0</v>
      </c>
      <c r="F278" s="83">
        <v>0</v>
      </c>
      <c r="G278" s="83">
        <v>0</v>
      </c>
      <c r="H278" s="83">
        <v>0</v>
      </c>
      <c r="I278" s="83">
        <v>0</v>
      </c>
    </row>
    <row r="279" spans="2:9" s="68" customFormat="1" ht="12" hidden="1">
      <c r="B279" s="50" t="s">
        <v>350</v>
      </c>
      <c r="C279" s="83">
        <v>0</v>
      </c>
      <c r="D279" s="83">
        <v>0</v>
      </c>
      <c r="E279" s="83">
        <v>0</v>
      </c>
      <c r="F279" s="83">
        <v>0</v>
      </c>
      <c r="G279" s="83">
        <v>0</v>
      </c>
      <c r="H279" s="83">
        <v>0</v>
      </c>
      <c r="I279" s="83">
        <v>0</v>
      </c>
    </row>
    <row r="280" spans="2:9" ht="11.25" hidden="1" customHeight="1">
      <c r="B280" s="50" t="s">
        <v>351</v>
      </c>
      <c r="C280" s="83">
        <v>0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83">
        <v>0</v>
      </c>
    </row>
    <row r="281" spans="2:9" s="68" customFormat="1" ht="24" hidden="1">
      <c r="B281" s="50" t="s">
        <v>352</v>
      </c>
      <c r="C281" s="83">
        <v>0</v>
      </c>
      <c r="D281" s="83">
        <v>0</v>
      </c>
      <c r="E281" s="83">
        <v>0</v>
      </c>
      <c r="F281" s="83">
        <v>0</v>
      </c>
      <c r="G281" s="83">
        <v>0</v>
      </c>
      <c r="H281" s="83">
        <v>0</v>
      </c>
      <c r="I281" s="83">
        <v>0</v>
      </c>
    </row>
    <row r="282" spans="2:9" s="68" customFormat="1" ht="24" hidden="1" customHeight="1">
      <c r="B282" s="50" t="s">
        <v>353</v>
      </c>
      <c r="C282" s="83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83">
        <v>0</v>
      </c>
    </row>
    <row r="283" spans="2:9" s="68" customFormat="1" ht="12">
      <c r="B283" s="50" t="s">
        <v>360</v>
      </c>
      <c r="C283" s="83">
        <v>553.48</v>
      </c>
      <c r="D283" s="83">
        <v>553.48</v>
      </c>
      <c r="E283" s="83">
        <v>553.48</v>
      </c>
      <c r="F283" s="83">
        <v>553.48</v>
      </c>
      <c r="G283" s="83">
        <v>553.48</v>
      </c>
      <c r="H283" s="83">
        <v>553.48</v>
      </c>
      <c r="I283" s="83">
        <v>553.48</v>
      </c>
    </row>
    <row r="284" spans="2:9" s="68" customFormat="1" ht="24">
      <c r="B284" s="50" t="s">
        <v>348</v>
      </c>
      <c r="C284" s="83">
        <v>553.48</v>
      </c>
      <c r="D284" s="83">
        <v>553.48</v>
      </c>
      <c r="E284" s="83">
        <v>553.48</v>
      </c>
      <c r="F284" s="83">
        <v>553.48</v>
      </c>
      <c r="G284" s="83">
        <v>553.48</v>
      </c>
      <c r="H284" s="83">
        <v>553.48</v>
      </c>
      <c r="I284" s="83">
        <v>553.48</v>
      </c>
    </row>
    <row r="285" spans="2:9" ht="12" hidden="1" customHeight="1">
      <c r="B285" s="50" t="s">
        <v>349</v>
      </c>
      <c r="C285" s="83">
        <v>0</v>
      </c>
      <c r="D285" s="83">
        <v>0</v>
      </c>
      <c r="E285" s="83">
        <v>0</v>
      </c>
      <c r="F285" s="83">
        <v>0</v>
      </c>
      <c r="G285" s="83">
        <v>0</v>
      </c>
      <c r="H285" s="83">
        <v>0</v>
      </c>
      <c r="I285" s="83">
        <v>0</v>
      </c>
    </row>
    <row r="286" spans="2:9" ht="22.5" hidden="1" customHeight="1">
      <c r="B286" s="50" t="s">
        <v>350</v>
      </c>
      <c r="C286" s="83">
        <v>0</v>
      </c>
      <c r="D286" s="83">
        <v>0</v>
      </c>
      <c r="E286" s="83">
        <v>0</v>
      </c>
      <c r="F286" s="83">
        <v>0</v>
      </c>
      <c r="G286" s="83">
        <v>0</v>
      </c>
      <c r="H286" s="83">
        <v>0</v>
      </c>
      <c r="I286" s="83">
        <v>0</v>
      </c>
    </row>
    <row r="287" spans="2:9" s="68" customFormat="1" ht="24" hidden="1">
      <c r="B287" s="50" t="s">
        <v>351</v>
      </c>
      <c r="C287" s="83">
        <v>0</v>
      </c>
      <c r="D287" s="83">
        <v>0</v>
      </c>
      <c r="E287" s="83">
        <v>0</v>
      </c>
      <c r="F287" s="83">
        <v>0</v>
      </c>
      <c r="G287" s="83">
        <v>0</v>
      </c>
      <c r="H287" s="83">
        <v>0</v>
      </c>
      <c r="I287" s="83">
        <v>0</v>
      </c>
    </row>
    <row r="288" spans="2:9" ht="11.25" hidden="1" customHeight="1">
      <c r="B288" s="50" t="s">
        <v>352</v>
      </c>
      <c r="C288" s="83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83">
        <v>0</v>
      </c>
    </row>
    <row r="289" spans="2:9" ht="11.25" hidden="1" customHeight="1">
      <c r="B289" s="50" t="s">
        <v>353</v>
      </c>
      <c r="C289" s="83">
        <v>0</v>
      </c>
      <c r="D289" s="83">
        <v>0</v>
      </c>
      <c r="E289" s="83">
        <v>0</v>
      </c>
      <c r="F289" s="83">
        <v>0</v>
      </c>
      <c r="G289" s="83">
        <v>0</v>
      </c>
      <c r="H289" s="83">
        <v>0</v>
      </c>
      <c r="I289" s="83">
        <v>0</v>
      </c>
    </row>
    <row r="290" spans="2:9" ht="11.25" customHeight="1">
      <c r="B290" s="48" t="s">
        <v>409</v>
      </c>
      <c r="C290" s="82">
        <v>22.651704280000001</v>
      </c>
      <c r="D290" s="82">
        <v>22.681886039999998</v>
      </c>
      <c r="E290" s="82">
        <v>21.136881000000002</v>
      </c>
      <c r="F290" s="82">
        <v>17.331797199999997</v>
      </c>
      <c r="G290" s="82">
        <v>8.0285952100000006</v>
      </c>
      <c r="H290" s="82">
        <v>7.4605237500000001</v>
      </c>
      <c r="I290" s="82">
        <v>8.1619011100000005</v>
      </c>
    </row>
    <row r="291" spans="2:9" ht="24" customHeight="1">
      <c r="B291" s="47" t="s">
        <v>148</v>
      </c>
      <c r="C291" s="83">
        <v>22.291704280000001</v>
      </c>
      <c r="D291" s="83">
        <v>22.301886039999999</v>
      </c>
      <c r="E291" s="83">
        <v>20.766881000000001</v>
      </c>
      <c r="F291" s="83">
        <v>16.951797199999998</v>
      </c>
      <c r="G291" s="83">
        <v>7.6385952100000001</v>
      </c>
      <c r="H291" s="83">
        <v>7.05052375</v>
      </c>
      <c r="I291" s="83">
        <v>7.0719011100000007</v>
      </c>
    </row>
    <row r="292" spans="2:9" ht="11.25" hidden="1" customHeight="1">
      <c r="B292" s="47" t="s">
        <v>171</v>
      </c>
      <c r="C292" s="83">
        <v>0</v>
      </c>
      <c r="D292" s="83">
        <v>0</v>
      </c>
      <c r="E292" s="83">
        <v>0</v>
      </c>
      <c r="F292" s="83">
        <v>0</v>
      </c>
      <c r="G292" s="83">
        <v>0</v>
      </c>
      <c r="H292" s="83">
        <v>0</v>
      </c>
      <c r="I292" s="83">
        <v>0</v>
      </c>
    </row>
    <row r="293" spans="2:9" ht="24" customHeight="1">
      <c r="B293" s="47" t="s">
        <v>718</v>
      </c>
      <c r="C293" s="83">
        <v>2.24170428</v>
      </c>
      <c r="D293" s="83">
        <v>2.2218860399999998</v>
      </c>
      <c r="E293" s="83">
        <v>2.3068810000000002</v>
      </c>
      <c r="F293" s="83">
        <v>2.1617972000000001</v>
      </c>
      <c r="G293" s="83">
        <v>2.2209648500000001</v>
      </c>
      <c r="H293" s="83">
        <v>2.39271221</v>
      </c>
      <c r="I293" s="83">
        <v>2.4244748199999999</v>
      </c>
    </row>
    <row r="294" spans="2:9" ht="22.5" hidden="1" customHeight="1">
      <c r="B294" s="47" t="s">
        <v>114</v>
      </c>
      <c r="C294" s="83">
        <v>0</v>
      </c>
      <c r="D294" s="83">
        <v>0</v>
      </c>
      <c r="E294" s="83">
        <v>0</v>
      </c>
      <c r="F294" s="83">
        <v>0</v>
      </c>
      <c r="G294" s="83">
        <v>0</v>
      </c>
      <c r="H294" s="83">
        <v>0</v>
      </c>
      <c r="I294" s="83">
        <v>0</v>
      </c>
    </row>
    <row r="295" spans="2:9" ht="11.25" customHeight="1">
      <c r="B295" s="47" t="s">
        <v>172</v>
      </c>
      <c r="C295" s="83">
        <v>20.05</v>
      </c>
      <c r="D295" s="83">
        <v>20.079999999999998</v>
      </c>
      <c r="E295" s="83">
        <v>18.46</v>
      </c>
      <c r="F295" s="83">
        <v>14.79</v>
      </c>
      <c r="G295" s="83">
        <v>5.4176303600000004</v>
      </c>
      <c r="H295" s="83">
        <v>4.65781154</v>
      </c>
      <c r="I295" s="83">
        <v>4.6474262900000003</v>
      </c>
    </row>
    <row r="296" spans="2:9" ht="11.25" hidden="1" customHeight="1">
      <c r="B296" s="47" t="s">
        <v>173</v>
      </c>
      <c r="C296" s="83">
        <v>0</v>
      </c>
      <c r="D296" s="83">
        <v>0</v>
      </c>
      <c r="E296" s="83">
        <v>0</v>
      </c>
      <c r="F296" s="83">
        <v>0</v>
      </c>
      <c r="G296" s="83">
        <v>0</v>
      </c>
      <c r="H296" s="83">
        <v>0</v>
      </c>
      <c r="I296" s="83">
        <v>0</v>
      </c>
    </row>
    <row r="297" spans="2:9" s="68" customFormat="1" ht="24">
      <c r="B297" s="47" t="s">
        <v>401</v>
      </c>
      <c r="C297" s="83">
        <v>20.05</v>
      </c>
      <c r="D297" s="83">
        <v>20.079999999999998</v>
      </c>
      <c r="E297" s="83">
        <v>18.46</v>
      </c>
      <c r="F297" s="83">
        <v>14.79</v>
      </c>
      <c r="G297" s="83">
        <v>5.4176303600000004</v>
      </c>
      <c r="H297" s="83">
        <v>4.65781154</v>
      </c>
      <c r="I297" s="83">
        <v>4.6474262900000003</v>
      </c>
    </row>
    <row r="298" spans="2:9" s="68" customFormat="1" ht="12">
      <c r="B298" s="332" t="s">
        <v>714</v>
      </c>
      <c r="C298" s="234">
        <v>20.05</v>
      </c>
      <c r="D298" s="234">
        <v>20.079999999999998</v>
      </c>
      <c r="E298" s="234">
        <v>18.46</v>
      </c>
      <c r="F298" s="234">
        <v>14.79</v>
      </c>
      <c r="G298" s="234">
        <v>5.4176303600000004</v>
      </c>
      <c r="H298" s="234">
        <v>4.65781154</v>
      </c>
      <c r="I298" s="234">
        <v>4.6474262900000003</v>
      </c>
    </row>
    <row r="299" spans="2:9" ht="11.25" hidden="1" customHeight="1">
      <c r="B299" s="332" t="s">
        <v>715</v>
      </c>
      <c r="C299" s="234">
        <v>0</v>
      </c>
      <c r="D299" s="234">
        <v>0</v>
      </c>
      <c r="E299" s="234">
        <v>0</v>
      </c>
      <c r="F299" s="234">
        <v>0</v>
      </c>
      <c r="G299" s="234">
        <v>0</v>
      </c>
      <c r="H299" s="234">
        <v>0</v>
      </c>
      <c r="I299" s="234">
        <v>0</v>
      </c>
    </row>
    <row r="300" spans="2:9" s="68" customFormat="1" ht="36">
      <c r="B300" s="47" t="s">
        <v>175</v>
      </c>
      <c r="C300" s="83">
        <v>22.291704280000001</v>
      </c>
      <c r="D300" s="83">
        <v>22.301886039999999</v>
      </c>
      <c r="E300" s="83">
        <v>20.766881000000001</v>
      </c>
      <c r="F300" s="83">
        <v>16.951797199999998</v>
      </c>
      <c r="G300" s="83">
        <v>7.6385952100000001</v>
      </c>
      <c r="H300" s="83">
        <v>7.05052375</v>
      </c>
      <c r="I300" s="83">
        <v>7.0719011100000007</v>
      </c>
    </row>
    <row r="301" spans="2:9" ht="11.25" customHeight="1">
      <c r="B301" s="47" t="s">
        <v>176</v>
      </c>
      <c r="C301" s="83">
        <v>2.24170428</v>
      </c>
      <c r="D301" s="83">
        <v>2.2218860399999998</v>
      </c>
      <c r="E301" s="83">
        <v>2.3068810000000002</v>
      </c>
      <c r="F301" s="83">
        <v>2.1617972000000001</v>
      </c>
      <c r="G301" s="83">
        <v>2.2209648500000001</v>
      </c>
      <c r="H301" s="83">
        <v>2.39271221</v>
      </c>
      <c r="I301" s="83">
        <v>2.4244748199999999</v>
      </c>
    </row>
    <row r="302" spans="2:9" s="68" customFormat="1" ht="12">
      <c r="B302" s="47" t="s">
        <v>177</v>
      </c>
      <c r="C302" s="83">
        <v>20.05</v>
      </c>
      <c r="D302" s="83">
        <v>20.079999999999998</v>
      </c>
      <c r="E302" s="83">
        <v>18.46</v>
      </c>
      <c r="F302" s="83">
        <v>14.79</v>
      </c>
      <c r="G302" s="83">
        <v>5.4176303600000004</v>
      </c>
      <c r="H302" s="83">
        <v>4.65781154</v>
      </c>
      <c r="I302" s="83">
        <v>4.6474262900000003</v>
      </c>
    </row>
    <row r="303" spans="2:9" ht="24" hidden="1" customHeight="1">
      <c r="B303" s="47" t="s">
        <v>178</v>
      </c>
      <c r="C303" s="83">
        <v>0</v>
      </c>
      <c r="D303" s="83">
        <v>0</v>
      </c>
      <c r="E303" s="83">
        <v>0</v>
      </c>
      <c r="F303" s="83">
        <v>0</v>
      </c>
      <c r="G303" s="83">
        <v>0</v>
      </c>
      <c r="H303" s="83">
        <v>0</v>
      </c>
      <c r="I303" s="83">
        <v>0</v>
      </c>
    </row>
    <row r="304" spans="2:9" ht="11.25" hidden="1" customHeight="1">
      <c r="B304" s="47" t="s">
        <v>180</v>
      </c>
      <c r="C304" s="83">
        <v>0</v>
      </c>
      <c r="D304" s="83">
        <v>0</v>
      </c>
      <c r="E304" s="83">
        <v>0</v>
      </c>
      <c r="F304" s="83">
        <v>0</v>
      </c>
      <c r="G304" s="83">
        <v>0</v>
      </c>
      <c r="H304" s="83">
        <v>0</v>
      </c>
      <c r="I304" s="83">
        <v>0</v>
      </c>
    </row>
    <row r="305" spans="2:9" ht="11.25" customHeight="1">
      <c r="B305" s="47" t="s">
        <v>365</v>
      </c>
      <c r="C305" s="83">
        <v>0.36</v>
      </c>
      <c r="D305" s="83">
        <v>0.38</v>
      </c>
      <c r="E305" s="83">
        <v>0.37</v>
      </c>
      <c r="F305" s="83">
        <v>0.38</v>
      </c>
      <c r="G305" s="83">
        <v>0.39</v>
      </c>
      <c r="H305" s="83">
        <v>0.41</v>
      </c>
      <c r="I305" s="83">
        <v>1.0900000000000001</v>
      </c>
    </row>
    <row r="306" spans="2:9" s="68" customFormat="1" ht="12" hidden="1">
      <c r="B306" s="47" t="s">
        <v>171</v>
      </c>
      <c r="C306" s="83">
        <v>0</v>
      </c>
      <c r="D306" s="83">
        <v>0</v>
      </c>
      <c r="E306" s="83">
        <v>0</v>
      </c>
      <c r="F306" s="83">
        <v>0</v>
      </c>
      <c r="G306" s="83">
        <v>0</v>
      </c>
      <c r="H306" s="83">
        <v>0</v>
      </c>
      <c r="I306" s="83">
        <v>0</v>
      </c>
    </row>
    <row r="307" spans="2:9" ht="11.25" hidden="1" customHeight="1">
      <c r="B307" s="47" t="s">
        <v>183</v>
      </c>
      <c r="C307" s="83">
        <v>0</v>
      </c>
      <c r="D307" s="83">
        <v>0</v>
      </c>
      <c r="E307" s="83">
        <v>0</v>
      </c>
      <c r="F307" s="83">
        <v>0</v>
      </c>
      <c r="G307" s="83">
        <v>0</v>
      </c>
      <c r="H307" s="83">
        <v>0</v>
      </c>
      <c r="I307" s="83">
        <v>0</v>
      </c>
    </row>
    <row r="308" spans="2:9" s="68" customFormat="1" ht="12" hidden="1">
      <c r="B308" s="47" t="s">
        <v>184</v>
      </c>
      <c r="C308" s="83">
        <v>0</v>
      </c>
      <c r="D308" s="83">
        <v>0</v>
      </c>
      <c r="E308" s="83">
        <v>0</v>
      </c>
      <c r="F308" s="83">
        <v>0</v>
      </c>
      <c r="G308" s="83">
        <v>0</v>
      </c>
      <c r="H308" s="83">
        <v>0</v>
      </c>
      <c r="I308" s="83">
        <v>0</v>
      </c>
    </row>
    <row r="309" spans="2:9" s="18" customFormat="1" ht="22.5" hidden="1" customHeight="1">
      <c r="B309" s="47" t="s">
        <v>718</v>
      </c>
      <c r="C309" s="83">
        <v>0</v>
      </c>
      <c r="D309" s="83">
        <v>0</v>
      </c>
      <c r="E309" s="83">
        <v>0</v>
      </c>
      <c r="F309" s="83">
        <v>0</v>
      </c>
      <c r="G309" s="83">
        <v>0</v>
      </c>
      <c r="H309" s="83">
        <v>0</v>
      </c>
      <c r="I309" s="83">
        <v>0</v>
      </c>
    </row>
    <row r="310" spans="2:9" s="18" customFormat="1" ht="11.25" hidden="1" customHeight="1">
      <c r="B310" s="47" t="s">
        <v>183</v>
      </c>
      <c r="C310" s="83">
        <v>0</v>
      </c>
      <c r="D310" s="83">
        <v>0</v>
      </c>
      <c r="E310" s="83">
        <v>0</v>
      </c>
      <c r="F310" s="83">
        <v>0</v>
      </c>
      <c r="G310" s="83">
        <v>0</v>
      </c>
      <c r="H310" s="83">
        <v>0</v>
      </c>
      <c r="I310" s="83">
        <v>0</v>
      </c>
    </row>
    <row r="311" spans="2:9" s="18" customFormat="1" ht="11.25" hidden="1" customHeight="1">
      <c r="B311" s="47" t="s">
        <v>184</v>
      </c>
      <c r="C311" s="83">
        <v>0</v>
      </c>
      <c r="D311" s="83">
        <v>0</v>
      </c>
      <c r="E311" s="83">
        <v>0</v>
      </c>
      <c r="F311" s="83">
        <v>0</v>
      </c>
      <c r="G311" s="83">
        <v>0</v>
      </c>
      <c r="H311" s="83">
        <v>0</v>
      </c>
      <c r="I311" s="83">
        <v>0</v>
      </c>
    </row>
    <row r="312" spans="2:9" s="18" customFormat="1" ht="12.6" customHeight="1">
      <c r="B312" s="47" t="s">
        <v>114</v>
      </c>
      <c r="C312" s="83">
        <v>0.36</v>
      </c>
      <c r="D312" s="83">
        <v>0.38</v>
      </c>
      <c r="E312" s="83">
        <v>0.37</v>
      </c>
      <c r="F312" s="83">
        <v>0.38</v>
      </c>
      <c r="G312" s="83">
        <v>0.39</v>
      </c>
      <c r="H312" s="83">
        <v>0.41</v>
      </c>
      <c r="I312" s="83">
        <v>1.0900000000000001</v>
      </c>
    </row>
    <row r="313" spans="2:9" s="18" customFormat="1" ht="11.25" customHeight="1">
      <c r="B313" s="47" t="s">
        <v>183</v>
      </c>
      <c r="C313" s="83">
        <v>0.36</v>
      </c>
      <c r="D313" s="83">
        <v>0.38</v>
      </c>
      <c r="E313" s="83">
        <v>0.37</v>
      </c>
      <c r="F313" s="83">
        <v>0.38</v>
      </c>
      <c r="G313" s="83">
        <v>0.39</v>
      </c>
      <c r="H313" s="83">
        <v>0.41</v>
      </c>
      <c r="I313" s="83">
        <v>1.0900000000000001</v>
      </c>
    </row>
    <row r="314" spans="2:9" s="18" customFormat="1" ht="11.25" hidden="1" customHeight="1">
      <c r="B314" s="47" t="s">
        <v>184</v>
      </c>
      <c r="C314" s="83">
        <v>0</v>
      </c>
      <c r="D314" s="83">
        <v>0</v>
      </c>
      <c r="E314" s="83">
        <v>0</v>
      </c>
      <c r="F314" s="83">
        <v>0</v>
      </c>
      <c r="G314" s="83">
        <v>0</v>
      </c>
      <c r="H314" s="83">
        <v>0</v>
      </c>
      <c r="I314" s="83">
        <v>0</v>
      </c>
    </row>
    <row r="315" spans="2:9" s="18" customFormat="1" ht="11.25" hidden="1" customHeight="1">
      <c r="B315" s="47" t="s">
        <v>172</v>
      </c>
      <c r="C315" s="83">
        <v>0</v>
      </c>
      <c r="D315" s="83">
        <v>0</v>
      </c>
      <c r="E315" s="83">
        <v>0</v>
      </c>
      <c r="F315" s="83">
        <v>0</v>
      </c>
      <c r="G315" s="83">
        <v>0</v>
      </c>
      <c r="H315" s="83">
        <v>0</v>
      </c>
      <c r="I315" s="83">
        <v>0</v>
      </c>
    </row>
    <row r="316" spans="2:9" s="18" customFormat="1" ht="22.5" hidden="1" customHeight="1">
      <c r="B316" s="47" t="s">
        <v>183</v>
      </c>
      <c r="C316" s="83">
        <v>0</v>
      </c>
      <c r="D316" s="83">
        <v>0</v>
      </c>
      <c r="E316" s="83">
        <v>0</v>
      </c>
      <c r="F316" s="83">
        <v>0</v>
      </c>
      <c r="G316" s="83">
        <v>0</v>
      </c>
      <c r="H316" s="83">
        <v>0</v>
      </c>
      <c r="I316" s="83">
        <v>0</v>
      </c>
    </row>
    <row r="317" spans="2:9" ht="11.25" hidden="1" customHeight="1">
      <c r="B317" s="47" t="s">
        <v>184</v>
      </c>
      <c r="C317" s="83">
        <v>0</v>
      </c>
      <c r="D317" s="83">
        <v>0</v>
      </c>
      <c r="E317" s="83">
        <v>0</v>
      </c>
      <c r="F317" s="83">
        <v>0</v>
      </c>
      <c r="G317" s="83">
        <v>0</v>
      </c>
      <c r="H317" s="83">
        <v>0</v>
      </c>
      <c r="I317" s="83">
        <v>0</v>
      </c>
    </row>
    <row r="318" spans="2:9" ht="11.25" hidden="1" customHeight="1">
      <c r="B318" s="47" t="s">
        <v>173</v>
      </c>
      <c r="C318" s="83">
        <v>0</v>
      </c>
      <c r="D318" s="83">
        <v>0</v>
      </c>
      <c r="E318" s="83">
        <v>0</v>
      </c>
      <c r="F318" s="83">
        <v>0</v>
      </c>
      <c r="G318" s="83">
        <v>0</v>
      </c>
      <c r="H318" s="83">
        <v>0</v>
      </c>
      <c r="I318" s="83">
        <v>0</v>
      </c>
    </row>
    <row r="319" spans="2:9" ht="11.25" hidden="1" customHeight="1">
      <c r="B319" s="47" t="s">
        <v>185</v>
      </c>
      <c r="C319" s="83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83">
        <v>0</v>
      </c>
    </row>
    <row r="320" spans="2:9" ht="12" hidden="1" customHeight="1">
      <c r="B320" s="47" t="s">
        <v>186</v>
      </c>
      <c r="C320" s="83">
        <v>0</v>
      </c>
      <c r="D320" s="83">
        <v>0</v>
      </c>
      <c r="E320" s="83">
        <v>0</v>
      </c>
      <c r="F320" s="83">
        <v>0</v>
      </c>
      <c r="G320" s="83">
        <v>0</v>
      </c>
      <c r="H320" s="83">
        <v>0</v>
      </c>
      <c r="I320" s="83">
        <v>0</v>
      </c>
    </row>
    <row r="321" spans="2:9" s="127" customFormat="1" ht="24" hidden="1">
      <c r="B321" s="47" t="s">
        <v>401</v>
      </c>
      <c r="C321" s="83">
        <v>0</v>
      </c>
      <c r="D321" s="83">
        <v>0</v>
      </c>
      <c r="E321" s="83">
        <v>0</v>
      </c>
      <c r="F321" s="83">
        <v>0</v>
      </c>
      <c r="G321" s="83">
        <v>0</v>
      </c>
      <c r="H321" s="83">
        <v>0</v>
      </c>
      <c r="I321" s="83">
        <v>0</v>
      </c>
    </row>
    <row r="322" spans="2:9" ht="11.25" hidden="1" customHeight="1">
      <c r="B322" s="47" t="s">
        <v>185</v>
      </c>
      <c r="C322" s="83">
        <v>0</v>
      </c>
      <c r="D322" s="83">
        <v>0</v>
      </c>
      <c r="E322" s="83">
        <v>0</v>
      </c>
      <c r="F322" s="83">
        <v>0</v>
      </c>
      <c r="G322" s="83">
        <v>0</v>
      </c>
      <c r="H322" s="83">
        <v>0</v>
      </c>
      <c r="I322" s="83">
        <v>0</v>
      </c>
    </row>
    <row r="323" spans="2:9" s="68" customFormat="1" ht="12" hidden="1">
      <c r="B323" s="47" t="s">
        <v>186</v>
      </c>
      <c r="C323" s="83">
        <v>0</v>
      </c>
      <c r="D323" s="83">
        <v>0</v>
      </c>
      <c r="E323" s="83">
        <v>0</v>
      </c>
      <c r="F323" s="83">
        <v>0</v>
      </c>
      <c r="G323" s="83">
        <v>0</v>
      </c>
      <c r="H323" s="83">
        <v>0</v>
      </c>
      <c r="I323" s="83">
        <v>0</v>
      </c>
    </row>
    <row r="324" spans="2:9" ht="24" hidden="1" customHeight="1">
      <c r="B324" s="332" t="s">
        <v>714</v>
      </c>
      <c r="C324" s="234">
        <v>0</v>
      </c>
      <c r="D324" s="234">
        <v>0</v>
      </c>
      <c r="E324" s="234">
        <v>0</v>
      </c>
      <c r="F324" s="234">
        <v>0</v>
      </c>
      <c r="G324" s="234">
        <v>0</v>
      </c>
      <c r="H324" s="234">
        <v>0</v>
      </c>
      <c r="I324" s="234">
        <v>0</v>
      </c>
    </row>
    <row r="325" spans="2:9" ht="11.25" hidden="1" customHeight="1">
      <c r="B325" s="47" t="s">
        <v>716</v>
      </c>
      <c r="C325" s="234">
        <v>0</v>
      </c>
      <c r="D325" s="234">
        <v>0</v>
      </c>
      <c r="E325" s="234">
        <v>0</v>
      </c>
      <c r="F325" s="234">
        <v>0</v>
      </c>
      <c r="G325" s="234">
        <v>0</v>
      </c>
      <c r="H325" s="234">
        <v>0</v>
      </c>
      <c r="I325" s="234">
        <v>0</v>
      </c>
    </row>
    <row r="326" spans="2:9" ht="11.25" hidden="1" customHeight="1">
      <c r="B326" s="47" t="s">
        <v>717</v>
      </c>
      <c r="C326" s="234">
        <v>0</v>
      </c>
      <c r="D326" s="234">
        <v>0</v>
      </c>
      <c r="E326" s="234">
        <v>0</v>
      </c>
      <c r="F326" s="234">
        <v>0</v>
      </c>
      <c r="G326" s="234">
        <v>0</v>
      </c>
      <c r="H326" s="234">
        <v>0</v>
      </c>
      <c r="I326" s="234">
        <v>0</v>
      </c>
    </row>
    <row r="327" spans="2:9" ht="11.25" hidden="1" customHeight="1">
      <c r="B327" s="332" t="s">
        <v>715</v>
      </c>
      <c r="C327" s="234">
        <v>0</v>
      </c>
      <c r="D327" s="234">
        <v>0</v>
      </c>
      <c r="E327" s="234">
        <v>0</v>
      </c>
      <c r="F327" s="234">
        <v>0</v>
      </c>
      <c r="G327" s="234">
        <v>0</v>
      </c>
      <c r="H327" s="234">
        <v>0</v>
      </c>
      <c r="I327" s="234">
        <v>0</v>
      </c>
    </row>
    <row r="328" spans="2:9" ht="24" hidden="1" customHeight="1">
      <c r="B328" s="47" t="s">
        <v>716</v>
      </c>
      <c r="C328" s="234">
        <v>0</v>
      </c>
      <c r="D328" s="234">
        <v>0</v>
      </c>
      <c r="E328" s="234">
        <v>0</v>
      </c>
      <c r="F328" s="234">
        <v>0</v>
      </c>
      <c r="G328" s="234">
        <v>0</v>
      </c>
      <c r="H328" s="234">
        <v>0</v>
      </c>
      <c r="I328" s="234">
        <v>0</v>
      </c>
    </row>
    <row r="329" spans="2:9" ht="11.25" hidden="1" customHeight="1">
      <c r="B329" s="47" t="s">
        <v>717</v>
      </c>
      <c r="C329" s="234">
        <v>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</row>
    <row r="330" spans="2:9" s="68" customFormat="1" ht="12" hidden="1" customHeight="1">
      <c r="B330" s="48" t="s">
        <v>188</v>
      </c>
      <c r="C330" s="82">
        <v>0</v>
      </c>
      <c r="D330" s="82">
        <v>0</v>
      </c>
      <c r="E330" s="82">
        <v>0</v>
      </c>
      <c r="F330" s="82">
        <v>0</v>
      </c>
      <c r="G330" s="82">
        <v>0</v>
      </c>
      <c r="H330" s="82">
        <v>0</v>
      </c>
      <c r="I330" s="82">
        <v>0</v>
      </c>
    </row>
    <row r="331" spans="2:9" s="68" customFormat="1" ht="12" hidden="1">
      <c r="B331" s="47" t="s">
        <v>199</v>
      </c>
      <c r="C331" s="82">
        <v>0</v>
      </c>
      <c r="D331" s="82">
        <v>0</v>
      </c>
      <c r="E331" s="82">
        <v>0</v>
      </c>
      <c r="F331" s="82">
        <v>0</v>
      </c>
      <c r="G331" s="82">
        <v>0</v>
      </c>
      <c r="H331" s="82">
        <v>0</v>
      </c>
      <c r="I331" s="82">
        <v>0</v>
      </c>
    </row>
    <row r="332" spans="2:9" ht="11.25" hidden="1" customHeight="1">
      <c r="B332" s="47" t="s">
        <v>720</v>
      </c>
      <c r="C332" s="82">
        <v>0</v>
      </c>
      <c r="D332" s="82">
        <v>0</v>
      </c>
      <c r="E332" s="82">
        <v>0</v>
      </c>
      <c r="F332" s="82">
        <v>0</v>
      </c>
      <c r="G332" s="82">
        <v>0</v>
      </c>
      <c r="H332" s="82">
        <v>0</v>
      </c>
      <c r="I332" s="82">
        <v>0</v>
      </c>
    </row>
    <row r="333" spans="2:9" ht="12" hidden="1" customHeight="1">
      <c r="B333" s="47" t="s">
        <v>190</v>
      </c>
      <c r="C333" s="82">
        <v>0</v>
      </c>
      <c r="D333" s="82">
        <v>0</v>
      </c>
      <c r="E333" s="82">
        <v>0</v>
      </c>
      <c r="F333" s="82">
        <v>0</v>
      </c>
      <c r="G333" s="82">
        <v>0</v>
      </c>
      <c r="H333" s="82">
        <v>0</v>
      </c>
      <c r="I333" s="82">
        <v>0</v>
      </c>
    </row>
    <row r="334" spans="2:9" ht="11.25" hidden="1" customHeight="1">
      <c r="B334" s="47" t="s">
        <v>191</v>
      </c>
      <c r="C334" s="82">
        <v>0</v>
      </c>
      <c r="D334" s="82">
        <v>0</v>
      </c>
      <c r="E334" s="82">
        <v>0</v>
      </c>
      <c r="F334" s="82">
        <v>0</v>
      </c>
      <c r="G334" s="82">
        <v>0</v>
      </c>
      <c r="H334" s="82">
        <v>0</v>
      </c>
      <c r="I334" s="82">
        <v>0</v>
      </c>
    </row>
    <row r="335" spans="2:9" ht="11.25" hidden="1" customHeight="1">
      <c r="B335" s="47" t="s">
        <v>192</v>
      </c>
      <c r="C335" s="82">
        <v>0</v>
      </c>
      <c r="D335" s="82">
        <v>0</v>
      </c>
      <c r="E335" s="82">
        <v>0</v>
      </c>
      <c r="F335" s="82">
        <v>0</v>
      </c>
      <c r="G335" s="82">
        <v>0</v>
      </c>
      <c r="H335" s="82">
        <v>0</v>
      </c>
      <c r="I335" s="82">
        <v>0</v>
      </c>
    </row>
    <row r="336" spans="2:9" ht="11.25" hidden="1" customHeight="1">
      <c r="B336" s="47" t="s">
        <v>402</v>
      </c>
      <c r="C336" s="82">
        <v>0</v>
      </c>
      <c r="D336" s="82">
        <v>0</v>
      </c>
      <c r="E336" s="82">
        <v>0</v>
      </c>
      <c r="F336" s="82">
        <v>0</v>
      </c>
      <c r="G336" s="82">
        <v>0</v>
      </c>
      <c r="H336" s="82">
        <v>0</v>
      </c>
      <c r="I336" s="82">
        <v>0</v>
      </c>
    </row>
    <row r="337" spans="2:9" s="68" customFormat="1" ht="12" hidden="1">
      <c r="B337" s="332" t="s">
        <v>714</v>
      </c>
      <c r="C337" s="234">
        <v>0</v>
      </c>
      <c r="D337" s="234">
        <v>0</v>
      </c>
      <c r="E337" s="234">
        <v>0</v>
      </c>
      <c r="F337" s="234">
        <v>0</v>
      </c>
      <c r="G337" s="234">
        <v>0</v>
      </c>
      <c r="H337" s="234">
        <v>0</v>
      </c>
      <c r="I337" s="234">
        <v>0</v>
      </c>
    </row>
    <row r="338" spans="2:9" s="68" customFormat="1" ht="12" hidden="1">
      <c r="B338" s="332" t="s">
        <v>715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</row>
    <row r="339" spans="2:9" ht="11.25" hidden="1" customHeight="1">
      <c r="B339" s="47" t="s">
        <v>194</v>
      </c>
      <c r="C339" s="83">
        <v>0</v>
      </c>
      <c r="D339" s="83">
        <v>0</v>
      </c>
      <c r="E339" s="83">
        <v>0</v>
      </c>
      <c r="F339" s="83">
        <v>0</v>
      </c>
      <c r="G339" s="83">
        <v>0</v>
      </c>
      <c r="H339" s="83">
        <v>0</v>
      </c>
      <c r="I339" s="83">
        <v>0</v>
      </c>
    </row>
    <row r="340" spans="2:9" s="68" customFormat="1" ht="12" hidden="1">
      <c r="B340" s="47" t="s">
        <v>195</v>
      </c>
      <c r="C340" s="83">
        <v>0</v>
      </c>
      <c r="D340" s="83">
        <v>0</v>
      </c>
      <c r="E340" s="83">
        <v>0</v>
      </c>
      <c r="F340" s="83">
        <v>0</v>
      </c>
      <c r="G340" s="83">
        <v>0</v>
      </c>
      <c r="H340" s="83">
        <v>0</v>
      </c>
      <c r="I340" s="83">
        <v>0</v>
      </c>
    </row>
    <row r="341" spans="2:9" s="68" customFormat="1" ht="12" hidden="1">
      <c r="B341" s="47" t="s">
        <v>196</v>
      </c>
      <c r="C341" s="83">
        <v>0</v>
      </c>
      <c r="D341" s="83">
        <v>0</v>
      </c>
      <c r="E341" s="83">
        <v>0</v>
      </c>
      <c r="F341" s="83">
        <v>0</v>
      </c>
      <c r="G341" s="83">
        <v>0</v>
      </c>
      <c r="H341" s="83">
        <v>0</v>
      </c>
      <c r="I341" s="83">
        <v>0</v>
      </c>
    </row>
    <row r="342" spans="2:9" ht="11.25" hidden="1" customHeight="1">
      <c r="B342" s="47" t="s">
        <v>197</v>
      </c>
      <c r="C342" s="83">
        <v>0</v>
      </c>
      <c r="D342" s="83">
        <v>0</v>
      </c>
      <c r="E342" s="83">
        <v>0</v>
      </c>
      <c r="F342" s="83">
        <v>0</v>
      </c>
      <c r="G342" s="83">
        <v>0</v>
      </c>
      <c r="H342" s="83">
        <v>0</v>
      </c>
      <c r="I342" s="83">
        <v>0</v>
      </c>
    </row>
    <row r="343" spans="2:9" ht="12.6" customHeight="1">
      <c r="B343" s="48" t="s">
        <v>200</v>
      </c>
      <c r="C343" s="82">
        <v>8133.8978825551994</v>
      </c>
      <c r="D343" s="82">
        <v>8054.5818852738012</v>
      </c>
      <c r="E343" s="82">
        <v>8520.7762260740001</v>
      </c>
      <c r="F343" s="82">
        <v>8446.3480822359998</v>
      </c>
      <c r="G343" s="82">
        <v>8756.3171425597011</v>
      </c>
      <c r="H343" s="82">
        <v>9482.9606207556008</v>
      </c>
      <c r="I343" s="82">
        <v>9682.4929224000007</v>
      </c>
    </row>
    <row r="344" spans="2:9" ht="11.25" hidden="1" customHeight="1">
      <c r="B344" s="48" t="s">
        <v>201</v>
      </c>
      <c r="C344" s="83">
        <v>0</v>
      </c>
      <c r="D344" s="83">
        <v>0</v>
      </c>
      <c r="E344" s="83">
        <v>0</v>
      </c>
      <c r="F344" s="83">
        <v>0</v>
      </c>
      <c r="G344" s="83">
        <v>0</v>
      </c>
      <c r="H344" s="83">
        <v>0</v>
      </c>
      <c r="I344" s="83">
        <v>0</v>
      </c>
    </row>
    <row r="345" spans="2:9" ht="11.25" customHeight="1">
      <c r="B345" s="48" t="s">
        <v>202</v>
      </c>
      <c r="C345" s="82">
        <v>183.25956779789999</v>
      </c>
      <c r="D345" s="82">
        <v>182.5759307029</v>
      </c>
      <c r="E345" s="82">
        <v>194.91823919539999</v>
      </c>
      <c r="F345" s="82">
        <v>194.21063969919999</v>
      </c>
      <c r="G345" s="82">
        <v>197.67159947579998</v>
      </c>
      <c r="H345" s="82">
        <v>209.59011024880002</v>
      </c>
      <c r="I345" s="82">
        <v>230.26168258000001</v>
      </c>
    </row>
    <row r="346" spans="2:9" s="68" customFormat="1" ht="12" hidden="1">
      <c r="B346" s="47" t="s">
        <v>199</v>
      </c>
      <c r="C346" s="83">
        <v>0</v>
      </c>
      <c r="D346" s="83">
        <v>0</v>
      </c>
      <c r="E346" s="83">
        <v>0</v>
      </c>
      <c r="F346" s="83">
        <v>0</v>
      </c>
      <c r="G346" s="83">
        <v>0</v>
      </c>
      <c r="H346" s="83">
        <v>0</v>
      </c>
      <c r="I346" s="83">
        <v>0</v>
      </c>
    </row>
    <row r="347" spans="2:9" s="68" customFormat="1" ht="12" hidden="1">
      <c r="B347" s="47" t="s">
        <v>183</v>
      </c>
      <c r="C347" s="83">
        <v>0</v>
      </c>
      <c r="D347" s="83">
        <v>0</v>
      </c>
      <c r="E347" s="83">
        <v>0</v>
      </c>
      <c r="F347" s="83">
        <v>0</v>
      </c>
      <c r="G347" s="83">
        <v>0</v>
      </c>
      <c r="H347" s="83">
        <v>0</v>
      </c>
      <c r="I347" s="83">
        <v>0</v>
      </c>
    </row>
    <row r="348" spans="2:9" s="68" customFormat="1" ht="24" hidden="1" customHeight="1">
      <c r="B348" s="47" t="s">
        <v>184</v>
      </c>
      <c r="C348" s="83">
        <v>0</v>
      </c>
      <c r="D348" s="83">
        <v>0</v>
      </c>
      <c r="E348" s="83">
        <v>0</v>
      </c>
      <c r="F348" s="83">
        <v>0</v>
      </c>
      <c r="G348" s="83">
        <v>0</v>
      </c>
      <c r="H348" s="83">
        <v>0</v>
      </c>
      <c r="I348" s="83">
        <v>0</v>
      </c>
    </row>
    <row r="349" spans="2:9" ht="24" customHeight="1">
      <c r="B349" s="47" t="s">
        <v>718</v>
      </c>
      <c r="C349" s="83">
        <v>182.04560738789999</v>
      </c>
      <c r="D349" s="83">
        <v>181.06243029289999</v>
      </c>
      <c r="E349" s="83">
        <v>193.6810187854</v>
      </c>
      <c r="F349" s="83">
        <v>193.77377328919999</v>
      </c>
      <c r="G349" s="83">
        <v>196.86401035579999</v>
      </c>
      <c r="H349" s="83">
        <v>208.8772339388</v>
      </c>
      <c r="I349" s="83">
        <v>229.20451643000001</v>
      </c>
    </row>
    <row r="350" spans="2:9" ht="11.25" customHeight="1">
      <c r="B350" s="47" t="s">
        <v>204</v>
      </c>
      <c r="C350" s="83">
        <v>182.04560738789999</v>
      </c>
      <c r="D350" s="83">
        <v>181.06243029289999</v>
      </c>
      <c r="E350" s="83">
        <v>193.6810187854</v>
      </c>
      <c r="F350" s="83">
        <v>193.77377328919999</v>
      </c>
      <c r="G350" s="83">
        <v>196.86401035579999</v>
      </c>
      <c r="H350" s="83">
        <v>208.8772339388</v>
      </c>
      <c r="I350" s="83">
        <v>229.20451643000001</v>
      </c>
    </row>
    <row r="351" spans="2:9" ht="11.25" hidden="1" customHeight="1">
      <c r="B351" s="47" t="s">
        <v>183</v>
      </c>
      <c r="C351" s="83">
        <v>0</v>
      </c>
      <c r="D351" s="83">
        <v>0</v>
      </c>
      <c r="E351" s="83">
        <v>0</v>
      </c>
      <c r="F351" s="83">
        <v>0</v>
      </c>
      <c r="G351" s="83">
        <v>0</v>
      </c>
      <c r="H351" s="83">
        <v>0</v>
      </c>
      <c r="I351" s="83">
        <v>0</v>
      </c>
    </row>
    <row r="352" spans="2:9" ht="11.25" hidden="1" customHeight="1">
      <c r="B352" s="47" t="s">
        <v>184</v>
      </c>
      <c r="C352" s="83">
        <v>0</v>
      </c>
      <c r="D352" s="83">
        <v>0</v>
      </c>
      <c r="E352" s="83">
        <v>0</v>
      </c>
      <c r="F352" s="83">
        <v>0</v>
      </c>
      <c r="G352" s="83">
        <v>0</v>
      </c>
      <c r="H352" s="83">
        <v>0</v>
      </c>
      <c r="I352" s="83">
        <v>0</v>
      </c>
    </row>
    <row r="353" spans="2:9" ht="11.25" hidden="1" customHeight="1">
      <c r="B353" s="47" t="s">
        <v>114</v>
      </c>
      <c r="C353" s="83">
        <v>0</v>
      </c>
      <c r="D353" s="83">
        <v>0</v>
      </c>
      <c r="E353" s="83">
        <v>0</v>
      </c>
      <c r="F353" s="83">
        <v>0</v>
      </c>
      <c r="G353" s="83">
        <v>0</v>
      </c>
      <c r="H353" s="83">
        <v>0</v>
      </c>
      <c r="I353" s="83">
        <v>0</v>
      </c>
    </row>
    <row r="354" spans="2:9" ht="11.25" hidden="1" customHeight="1">
      <c r="B354" s="47" t="s">
        <v>183</v>
      </c>
      <c r="C354" s="83">
        <v>0</v>
      </c>
      <c r="D354" s="83">
        <v>0</v>
      </c>
      <c r="E354" s="83">
        <v>0</v>
      </c>
      <c r="F354" s="83">
        <v>0</v>
      </c>
      <c r="G354" s="83">
        <v>0</v>
      </c>
      <c r="H354" s="83">
        <v>0</v>
      </c>
      <c r="I354" s="83">
        <v>0</v>
      </c>
    </row>
    <row r="355" spans="2:9" s="68" customFormat="1" ht="24" hidden="1" customHeight="1">
      <c r="B355" s="47" t="s">
        <v>184</v>
      </c>
      <c r="C355" s="83">
        <v>0</v>
      </c>
      <c r="D355" s="83">
        <v>0</v>
      </c>
      <c r="E355" s="83">
        <v>0</v>
      </c>
      <c r="F355" s="83">
        <v>0</v>
      </c>
      <c r="G355" s="83">
        <v>0</v>
      </c>
      <c r="H355" s="83">
        <v>0</v>
      </c>
      <c r="I355" s="83">
        <v>0</v>
      </c>
    </row>
    <row r="356" spans="2:9" s="68" customFormat="1" ht="12">
      <c r="B356" s="47" t="s">
        <v>172</v>
      </c>
      <c r="C356" s="83">
        <v>1.2139604100000001</v>
      </c>
      <c r="D356" s="83">
        <v>1.51350041</v>
      </c>
      <c r="E356" s="83">
        <v>1.2372204099999999</v>
      </c>
      <c r="F356" s="83">
        <v>0.43686640999999998</v>
      </c>
      <c r="G356" s="83">
        <v>0.80758912000000005</v>
      </c>
      <c r="H356" s="83">
        <v>0.71287630999999996</v>
      </c>
      <c r="I356" s="83">
        <v>1.05716615</v>
      </c>
    </row>
    <row r="357" spans="2:9" s="68" customFormat="1" ht="12">
      <c r="B357" s="47" t="s">
        <v>183</v>
      </c>
      <c r="C357" s="83">
        <v>1.2139604100000001</v>
      </c>
      <c r="D357" s="83">
        <v>1.51350041</v>
      </c>
      <c r="E357" s="83">
        <v>1.2372204099999999</v>
      </c>
      <c r="F357" s="83">
        <v>0.43686640999999998</v>
      </c>
      <c r="G357" s="83">
        <v>0.80758912000000005</v>
      </c>
      <c r="H357" s="83">
        <v>0.71287630999999996</v>
      </c>
      <c r="I357" s="83">
        <v>1.05716615</v>
      </c>
    </row>
    <row r="358" spans="2:9" s="68" customFormat="1" ht="12" hidden="1">
      <c r="B358" s="47" t="s">
        <v>184</v>
      </c>
      <c r="C358" s="83">
        <v>0</v>
      </c>
      <c r="D358" s="83">
        <v>0</v>
      </c>
      <c r="E358" s="83">
        <v>0</v>
      </c>
      <c r="F358" s="83">
        <v>0</v>
      </c>
      <c r="G358" s="83">
        <v>0</v>
      </c>
      <c r="H358" s="83">
        <v>0</v>
      </c>
      <c r="I358" s="83">
        <v>0</v>
      </c>
    </row>
    <row r="359" spans="2:9" s="68" customFormat="1" ht="12.75" customHeight="1">
      <c r="B359" s="47" t="s">
        <v>173</v>
      </c>
      <c r="C359" s="83">
        <v>1.2139604100000001</v>
      </c>
      <c r="D359" s="83">
        <v>1.51350041</v>
      </c>
      <c r="E359" s="83">
        <v>1.2372204099999999</v>
      </c>
      <c r="F359" s="83">
        <v>0.43686640999999998</v>
      </c>
      <c r="G359" s="83">
        <v>0.80758912000000005</v>
      </c>
      <c r="H359" s="83">
        <v>0.71287630999999996</v>
      </c>
      <c r="I359" s="83">
        <v>1.05716615</v>
      </c>
    </row>
    <row r="360" spans="2:9" ht="11.25" customHeight="1">
      <c r="B360" s="47" t="s">
        <v>185</v>
      </c>
      <c r="C360" s="83">
        <v>1.2139604100000001</v>
      </c>
      <c r="D360" s="83">
        <v>1.51350041</v>
      </c>
      <c r="E360" s="83">
        <v>1.2372204099999999</v>
      </c>
      <c r="F360" s="83">
        <v>0.43686640999999998</v>
      </c>
      <c r="G360" s="83">
        <v>0.80758912000000005</v>
      </c>
      <c r="H360" s="83">
        <v>0.71287630999999996</v>
      </c>
      <c r="I360" s="83">
        <v>1.05716615</v>
      </c>
    </row>
    <row r="361" spans="2:9" s="68" customFormat="1" ht="12" hidden="1">
      <c r="B361" s="47" t="s">
        <v>186</v>
      </c>
      <c r="C361" s="83">
        <v>0</v>
      </c>
      <c r="D361" s="83">
        <v>0</v>
      </c>
      <c r="E361" s="83">
        <v>0</v>
      </c>
      <c r="F361" s="83">
        <v>0</v>
      </c>
      <c r="G361" s="83">
        <v>0</v>
      </c>
      <c r="H361" s="83">
        <v>0</v>
      </c>
      <c r="I361" s="83">
        <v>0</v>
      </c>
    </row>
    <row r="362" spans="2:9" s="68" customFormat="1" ht="24" hidden="1">
      <c r="B362" s="47" t="s">
        <v>401</v>
      </c>
      <c r="C362" s="83">
        <v>0</v>
      </c>
      <c r="D362" s="83">
        <v>0</v>
      </c>
      <c r="E362" s="83">
        <v>0</v>
      </c>
      <c r="F362" s="83">
        <v>0</v>
      </c>
      <c r="G362" s="83">
        <v>0</v>
      </c>
      <c r="H362" s="83">
        <v>0</v>
      </c>
      <c r="I362" s="83">
        <v>0</v>
      </c>
    </row>
    <row r="363" spans="2:9" s="68" customFormat="1" ht="12" hidden="1">
      <c r="B363" s="47" t="s">
        <v>185</v>
      </c>
      <c r="C363" s="83">
        <v>0</v>
      </c>
      <c r="D363" s="83">
        <v>0</v>
      </c>
      <c r="E363" s="83">
        <v>0</v>
      </c>
      <c r="F363" s="83">
        <v>0</v>
      </c>
      <c r="G363" s="83">
        <v>0</v>
      </c>
      <c r="H363" s="83">
        <v>0</v>
      </c>
      <c r="I363" s="83">
        <v>0</v>
      </c>
    </row>
    <row r="364" spans="2:9" s="68" customFormat="1" ht="12" hidden="1">
      <c r="B364" s="47" t="s">
        <v>186</v>
      </c>
      <c r="C364" s="83">
        <v>0</v>
      </c>
      <c r="D364" s="83">
        <v>0</v>
      </c>
      <c r="E364" s="83">
        <v>0</v>
      </c>
      <c r="F364" s="83">
        <v>0</v>
      </c>
      <c r="G364" s="83">
        <v>0</v>
      </c>
      <c r="H364" s="83">
        <v>0</v>
      </c>
      <c r="I364" s="83">
        <v>0</v>
      </c>
    </row>
    <row r="365" spans="2:9" s="68" customFormat="1" ht="12" hidden="1">
      <c r="B365" s="332" t="s">
        <v>714</v>
      </c>
      <c r="C365" s="234">
        <v>0</v>
      </c>
      <c r="D365" s="234">
        <v>0</v>
      </c>
      <c r="E365" s="234">
        <v>0</v>
      </c>
      <c r="F365" s="234">
        <v>0</v>
      </c>
      <c r="G365" s="234">
        <v>0</v>
      </c>
      <c r="H365" s="234">
        <v>0</v>
      </c>
      <c r="I365" s="234">
        <v>0</v>
      </c>
    </row>
    <row r="366" spans="2:9" s="68" customFormat="1" ht="12" hidden="1">
      <c r="B366" s="47" t="s">
        <v>716</v>
      </c>
      <c r="C366" s="234">
        <v>0</v>
      </c>
      <c r="D366" s="234">
        <v>0</v>
      </c>
      <c r="E366" s="234">
        <v>0</v>
      </c>
      <c r="F366" s="234">
        <v>0</v>
      </c>
      <c r="G366" s="234">
        <v>0</v>
      </c>
      <c r="H366" s="234">
        <v>0</v>
      </c>
      <c r="I366" s="234">
        <v>0</v>
      </c>
    </row>
    <row r="367" spans="2:9" s="68" customFormat="1" ht="12" hidden="1">
      <c r="B367" s="47" t="s">
        <v>717</v>
      </c>
      <c r="C367" s="234">
        <v>0</v>
      </c>
      <c r="D367" s="234">
        <v>0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</row>
    <row r="368" spans="2:9" s="68" customFormat="1" ht="12" hidden="1">
      <c r="B368" s="332" t="s">
        <v>715</v>
      </c>
      <c r="C368" s="234">
        <v>0</v>
      </c>
      <c r="D368" s="234">
        <v>0</v>
      </c>
      <c r="E368" s="234">
        <v>0</v>
      </c>
      <c r="F368" s="234">
        <v>0</v>
      </c>
      <c r="G368" s="234">
        <v>0</v>
      </c>
      <c r="H368" s="234">
        <v>0</v>
      </c>
      <c r="I368" s="234">
        <v>0</v>
      </c>
    </row>
    <row r="369" spans="2:9" s="68" customFormat="1" ht="12" hidden="1">
      <c r="B369" s="47" t="s">
        <v>716</v>
      </c>
      <c r="C369" s="234">
        <v>0</v>
      </c>
      <c r="D369" s="234">
        <v>0</v>
      </c>
      <c r="E369" s="234">
        <v>0</v>
      </c>
      <c r="F369" s="234">
        <v>0</v>
      </c>
      <c r="G369" s="234">
        <v>0</v>
      </c>
      <c r="H369" s="234">
        <v>0</v>
      </c>
      <c r="I369" s="234">
        <v>0</v>
      </c>
    </row>
    <row r="370" spans="2:9" s="68" customFormat="1" ht="12" hidden="1">
      <c r="B370" s="47" t="s">
        <v>717</v>
      </c>
      <c r="C370" s="234">
        <v>0</v>
      </c>
      <c r="D370" s="234">
        <v>0</v>
      </c>
      <c r="E370" s="234">
        <v>0</v>
      </c>
      <c r="F370" s="234">
        <v>0</v>
      </c>
      <c r="G370" s="234">
        <v>0</v>
      </c>
      <c r="H370" s="234">
        <v>0</v>
      </c>
      <c r="I370" s="234">
        <v>0</v>
      </c>
    </row>
    <row r="371" spans="2:9" ht="12" customHeight="1">
      <c r="B371" s="48" t="s">
        <v>205</v>
      </c>
      <c r="C371" s="76">
        <v>5363.5172991500003</v>
      </c>
      <c r="D371" s="76">
        <v>5253.2806620900001</v>
      </c>
      <c r="E371" s="76">
        <v>5636.9740336871</v>
      </c>
      <c r="F371" s="76">
        <v>5894.7030585213997</v>
      </c>
      <c r="G371" s="76">
        <v>5984.9266084639003</v>
      </c>
      <c r="H371" s="76">
        <v>6556.7007989484</v>
      </c>
      <c r="I371" s="76">
        <v>6647.7863608999996</v>
      </c>
    </row>
    <row r="372" spans="2:9" ht="11.25" customHeight="1">
      <c r="B372" s="47" t="s">
        <v>171</v>
      </c>
      <c r="C372" s="83">
        <v>54.82311121</v>
      </c>
      <c r="D372" s="83">
        <v>50.59496729</v>
      </c>
      <c r="E372" s="83">
        <v>50.676624390199997</v>
      </c>
      <c r="F372" s="83">
        <v>44.949372534399998</v>
      </c>
      <c r="G372" s="83">
        <v>43.646680719999999</v>
      </c>
      <c r="H372" s="83">
        <v>41.16687417</v>
      </c>
      <c r="I372" s="83">
        <v>38.70317137</v>
      </c>
    </row>
    <row r="373" spans="2:9" ht="24" customHeight="1">
      <c r="B373" s="47" t="s">
        <v>206</v>
      </c>
      <c r="C373" s="83">
        <v>54.82311121</v>
      </c>
      <c r="D373" s="83">
        <v>50.59496729</v>
      </c>
      <c r="E373" s="83">
        <v>50.676624390199997</v>
      </c>
      <c r="F373" s="83">
        <v>44.949372534399998</v>
      </c>
      <c r="G373" s="83">
        <v>43.646680719999999</v>
      </c>
      <c r="H373" s="83">
        <v>41.16687417</v>
      </c>
      <c r="I373" s="83">
        <v>38.70317137</v>
      </c>
    </row>
    <row r="374" spans="2:9" ht="22.5" hidden="1" customHeight="1">
      <c r="B374" s="47" t="s">
        <v>207</v>
      </c>
      <c r="C374" s="83">
        <v>0</v>
      </c>
      <c r="D374" s="83">
        <v>0</v>
      </c>
      <c r="E374" s="83">
        <v>0</v>
      </c>
      <c r="F374" s="83">
        <v>0</v>
      </c>
      <c r="G374" s="83">
        <v>0</v>
      </c>
      <c r="H374" s="83">
        <v>0</v>
      </c>
      <c r="I374" s="83">
        <v>0</v>
      </c>
    </row>
    <row r="375" spans="2:9" ht="11.25" hidden="1" customHeight="1">
      <c r="B375" s="47" t="s">
        <v>208</v>
      </c>
      <c r="C375" s="83">
        <v>0</v>
      </c>
      <c r="D375" s="83">
        <v>0</v>
      </c>
      <c r="E375" s="83">
        <v>0</v>
      </c>
      <c r="F375" s="83">
        <v>0</v>
      </c>
      <c r="G375" s="83">
        <v>0</v>
      </c>
      <c r="H375" s="83">
        <v>0</v>
      </c>
      <c r="I375" s="83">
        <v>0</v>
      </c>
    </row>
    <row r="376" spans="2:9" ht="24" customHeight="1">
      <c r="B376" s="47" t="s">
        <v>718</v>
      </c>
      <c r="C376" s="83">
        <v>281.68301836000001</v>
      </c>
      <c r="D376" s="83">
        <v>258.70083048999999</v>
      </c>
      <c r="E376" s="83">
        <v>262.28084884999998</v>
      </c>
      <c r="F376" s="83">
        <v>259.79131962999998</v>
      </c>
      <c r="G376" s="83">
        <v>260.32997954000001</v>
      </c>
      <c r="H376" s="83">
        <v>270.27275689999999</v>
      </c>
      <c r="I376" s="83">
        <v>254.59422337000001</v>
      </c>
    </row>
    <row r="377" spans="2:9" ht="11.25" customHeight="1">
      <c r="B377" s="47" t="s">
        <v>183</v>
      </c>
      <c r="C377" s="83">
        <v>0</v>
      </c>
      <c r="D377" s="83">
        <v>0</v>
      </c>
      <c r="E377" s="83">
        <v>0</v>
      </c>
      <c r="F377" s="83">
        <v>0</v>
      </c>
      <c r="G377" s="83">
        <v>0</v>
      </c>
      <c r="H377" s="83">
        <v>0</v>
      </c>
      <c r="I377" s="83">
        <v>0</v>
      </c>
    </row>
    <row r="378" spans="2:9" ht="12.75" customHeight="1">
      <c r="B378" s="47" t="s">
        <v>184</v>
      </c>
      <c r="C378" s="83">
        <v>281.68301836000001</v>
      </c>
      <c r="D378" s="83">
        <v>258.70083048999999</v>
      </c>
      <c r="E378" s="83">
        <v>262.28084884999998</v>
      </c>
      <c r="F378" s="83">
        <v>259.79131962999998</v>
      </c>
      <c r="G378" s="83">
        <v>260.32997954000001</v>
      </c>
      <c r="H378" s="83">
        <v>270.27275689999999</v>
      </c>
      <c r="I378" s="83">
        <v>254.59422337000001</v>
      </c>
    </row>
    <row r="379" spans="2:9" ht="12" customHeight="1">
      <c r="B379" s="47" t="s">
        <v>114</v>
      </c>
      <c r="C379" s="83">
        <v>3284.1955650700002</v>
      </c>
      <c r="D379" s="83">
        <v>3201.1359994599998</v>
      </c>
      <c r="E379" s="83">
        <v>3542.9954938372998</v>
      </c>
      <c r="F379" s="83">
        <v>3868.9005280709998</v>
      </c>
      <c r="G379" s="83">
        <v>3900.2868852000001</v>
      </c>
      <c r="H379" s="83">
        <v>4336.1000473700005</v>
      </c>
      <c r="I379" s="83">
        <v>4411.8288960700002</v>
      </c>
    </row>
    <row r="380" spans="2:9" ht="24" customHeight="1">
      <c r="B380" s="47" t="s">
        <v>206</v>
      </c>
      <c r="C380" s="83">
        <v>710.12417506999998</v>
      </c>
      <c r="D380" s="83">
        <v>682.11923179999997</v>
      </c>
      <c r="E380" s="83">
        <v>860.27692323880001</v>
      </c>
      <c r="F380" s="83">
        <v>950.41719839849998</v>
      </c>
      <c r="G380" s="83">
        <v>956.79523852</v>
      </c>
      <c r="H380" s="83">
        <v>966.71941944000002</v>
      </c>
      <c r="I380" s="83">
        <v>959.42997132999994</v>
      </c>
    </row>
    <row r="381" spans="2:9" ht="22.5" hidden="1" customHeight="1">
      <c r="B381" s="47" t="s">
        <v>207</v>
      </c>
      <c r="C381" s="83">
        <v>0</v>
      </c>
      <c r="D381" s="83">
        <v>0</v>
      </c>
      <c r="E381" s="83">
        <v>0</v>
      </c>
      <c r="F381" s="83">
        <v>0</v>
      </c>
      <c r="G381" s="83">
        <v>0</v>
      </c>
      <c r="H381" s="83">
        <v>0</v>
      </c>
      <c r="I381" s="83">
        <v>0</v>
      </c>
    </row>
    <row r="382" spans="2:9" ht="12" customHeight="1">
      <c r="B382" s="47" t="s">
        <v>208</v>
      </c>
      <c r="C382" s="83">
        <v>2574.0713900000001</v>
      </c>
      <c r="D382" s="83">
        <v>2519.0167676599999</v>
      </c>
      <c r="E382" s="83">
        <v>2682.7185705984998</v>
      </c>
      <c r="F382" s="83">
        <v>2918.4833296725001</v>
      </c>
      <c r="G382" s="83">
        <v>2943.49164668</v>
      </c>
      <c r="H382" s="83">
        <v>3369.3806279300002</v>
      </c>
      <c r="I382" s="83">
        <v>3452.39892474</v>
      </c>
    </row>
    <row r="383" spans="2:9" ht="12" customHeight="1">
      <c r="B383" s="47" t="s">
        <v>172</v>
      </c>
      <c r="C383" s="83">
        <v>1742.81560451</v>
      </c>
      <c r="D383" s="83">
        <v>1742.8488648500002</v>
      </c>
      <c r="E383" s="83">
        <v>1781.0210666096</v>
      </c>
      <c r="F383" s="83">
        <v>1721.0618382860002</v>
      </c>
      <c r="G383" s="83">
        <v>1780.6630630038999</v>
      </c>
      <c r="H383" s="83">
        <v>1909.1611205084</v>
      </c>
      <c r="I383" s="83">
        <v>1942.6600700899999</v>
      </c>
    </row>
    <row r="384" spans="2:9" ht="12.75" customHeight="1">
      <c r="B384" s="47" t="s">
        <v>183</v>
      </c>
      <c r="C384" s="83">
        <v>63.874234190000003</v>
      </c>
      <c r="D384" s="83">
        <v>65.368605869999996</v>
      </c>
      <c r="E384" s="83">
        <v>66.533992629600007</v>
      </c>
      <c r="F384" s="83">
        <v>64.371038786</v>
      </c>
      <c r="G384" s="83">
        <v>65.715253193899997</v>
      </c>
      <c r="H384" s="83">
        <v>69.159793758399999</v>
      </c>
      <c r="I384" s="83">
        <v>87.288286130000003</v>
      </c>
    </row>
    <row r="385" spans="2:9" s="68" customFormat="1" ht="12">
      <c r="B385" s="47" t="s">
        <v>184</v>
      </c>
      <c r="C385" s="83">
        <v>1678.94137032</v>
      </c>
      <c r="D385" s="83">
        <v>1677.4802589800001</v>
      </c>
      <c r="E385" s="83">
        <v>1714.4870739799999</v>
      </c>
      <c r="F385" s="83">
        <v>1656.6907995000001</v>
      </c>
      <c r="G385" s="83">
        <v>1714.9478098099999</v>
      </c>
      <c r="H385" s="83">
        <v>1840.0013267500001</v>
      </c>
      <c r="I385" s="83">
        <v>1855.3717839599999</v>
      </c>
    </row>
    <row r="386" spans="2:9" ht="11.25" customHeight="1">
      <c r="B386" s="47" t="s">
        <v>173</v>
      </c>
      <c r="C386" s="83">
        <v>283.55455648000003</v>
      </c>
      <c r="D386" s="83">
        <v>293.60958959999999</v>
      </c>
      <c r="E386" s="83">
        <v>314.64893179999996</v>
      </c>
      <c r="F386" s="83">
        <v>301.98539863999997</v>
      </c>
      <c r="G386" s="83">
        <v>316.99578851999996</v>
      </c>
      <c r="H386" s="83">
        <v>386.42476562000002</v>
      </c>
      <c r="I386" s="83">
        <v>425.78931160000002</v>
      </c>
    </row>
    <row r="387" spans="2:9" ht="11.25" customHeight="1">
      <c r="B387" s="47" t="s">
        <v>185</v>
      </c>
      <c r="C387" s="83">
        <v>3.0305006400000001</v>
      </c>
      <c r="D387" s="83">
        <v>4.2232890200000002</v>
      </c>
      <c r="E387" s="83">
        <v>4.8982852100000001</v>
      </c>
      <c r="F387" s="83">
        <v>3.98758094</v>
      </c>
      <c r="G387" s="83">
        <v>4.0373945500000001</v>
      </c>
      <c r="H387" s="83">
        <v>4.1763229700000002</v>
      </c>
      <c r="I387" s="83">
        <v>3.5298611900000001</v>
      </c>
    </row>
    <row r="388" spans="2:9" ht="11.25" customHeight="1">
      <c r="B388" s="47" t="s">
        <v>186</v>
      </c>
      <c r="C388" s="83">
        <v>280.52405584000002</v>
      </c>
      <c r="D388" s="83">
        <v>289.38630058000001</v>
      </c>
      <c r="E388" s="83">
        <v>309.75064658999997</v>
      </c>
      <c r="F388" s="83">
        <v>297.99781769999998</v>
      </c>
      <c r="G388" s="83">
        <v>312.95839396999997</v>
      </c>
      <c r="H388" s="83">
        <v>382.24844265000002</v>
      </c>
      <c r="I388" s="83">
        <v>422.25945041</v>
      </c>
    </row>
    <row r="389" spans="2:9" ht="24" customHeight="1">
      <c r="B389" s="47" t="s">
        <v>401</v>
      </c>
      <c r="C389" s="83">
        <v>1459.26104803</v>
      </c>
      <c r="D389" s="83">
        <v>1449.23927525</v>
      </c>
      <c r="E389" s="83">
        <v>1466.3721348096001</v>
      </c>
      <c r="F389" s="83">
        <v>1419.0764396460002</v>
      </c>
      <c r="G389" s="83">
        <v>1463.6672744839</v>
      </c>
      <c r="H389" s="83">
        <v>1522.7363548884</v>
      </c>
      <c r="I389" s="83">
        <v>1516.8707584899998</v>
      </c>
    </row>
    <row r="390" spans="2:9" ht="11.25" customHeight="1">
      <c r="B390" s="47" t="s">
        <v>185</v>
      </c>
      <c r="C390" s="83">
        <v>60.843733550000003</v>
      </c>
      <c r="D390" s="83">
        <v>61.14531685</v>
      </c>
      <c r="E390" s="83">
        <v>61.635707419600003</v>
      </c>
      <c r="F390" s="83">
        <v>60.383457845999999</v>
      </c>
      <c r="G390" s="83">
        <v>61.677858643900002</v>
      </c>
      <c r="H390" s="83">
        <v>64.983470788399998</v>
      </c>
      <c r="I390" s="83">
        <v>83.758424939999998</v>
      </c>
    </row>
    <row r="391" spans="2:9" ht="11.25" customHeight="1">
      <c r="B391" s="47" t="s">
        <v>186</v>
      </c>
      <c r="C391" s="83">
        <v>1398.41731448</v>
      </c>
      <c r="D391" s="83">
        <v>1388.0939584</v>
      </c>
      <c r="E391" s="83">
        <v>1404.73642739</v>
      </c>
      <c r="F391" s="83">
        <v>1358.6929818000001</v>
      </c>
      <c r="G391" s="83">
        <v>1401.98941584</v>
      </c>
      <c r="H391" s="83">
        <v>1457.7528841000001</v>
      </c>
      <c r="I391" s="83">
        <v>1433.1123335499999</v>
      </c>
    </row>
    <row r="392" spans="2:9" ht="12" customHeight="1">
      <c r="B392" s="332" t="s">
        <v>714</v>
      </c>
      <c r="C392" s="234">
        <v>1386.66731807</v>
      </c>
      <c r="D392" s="234">
        <v>1375.8527478199999</v>
      </c>
      <c r="E392" s="234">
        <v>1391.3062017995999</v>
      </c>
      <c r="F392" s="234">
        <v>1344.609552076</v>
      </c>
      <c r="G392" s="234">
        <v>1385.6485100239001</v>
      </c>
      <c r="H392" s="234">
        <v>1442.3384246783999</v>
      </c>
      <c r="I392" s="234">
        <v>1434.20346356</v>
      </c>
    </row>
    <row r="393" spans="2:9" ht="11.25" customHeight="1">
      <c r="B393" s="47" t="s">
        <v>716</v>
      </c>
      <c r="C393" s="234">
        <v>58.328975870000001</v>
      </c>
      <c r="D393" s="234">
        <v>58.63897549</v>
      </c>
      <c r="E393" s="234">
        <v>59.085498429600001</v>
      </c>
      <c r="F393" s="234">
        <v>57.336646215999998</v>
      </c>
      <c r="G393" s="234">
        <v>58.255046263899999</v>
      </c>
      <c r="H393" s="234">
        <v>61.041763338400003</v>
      </c>
      <c r="I393" s="234">
        <v>79.339403009999998</v>
      </c>
    </row>
    <row r="394" spans="2:9" ht="11.25" customHeight="1">
      <c r="B394" s="47" t="s">
        <v>717</v>
      </c>
      <c r="C394" s="234">
        <v>1328.3383421999999</v>
      </c>
      <c r="D394" s="234">
        <v>1317.21377233</v>
      </c>
      <c r="E394" s="234">
        <v>1332.2207033699999</v>
      </c>
      <c r="F394" s="234">
        <v>1287.27290586</v>
      </c>
      <c r="G394" s="234">
        <v>1327.39346376</v>
      </c>
      <c r="H394" s="234">
        <v>1381.2966613399999</v>
      </c>
      <c r="I394" s="234">
        <v>1354.86406055</v>
      </c>
    </row>
    <row r="395" spans="2:9" ht="11.25" customHeight="1">
      <c r="B395" s="332" t="s">
        <v>715</v>
      </c>
      <c r="C395" s="234">
        <v>72.593729960000005</v>
      </c>
      <c r="D395" s="234">
        <v>73.386527429999987</v>
      </c>
      <c r="E395" s="234">
        <v>75.065933009999995</v>
      </c>
      <c r="F395" s="234">
        <v>74.466887569999997</v>
      </c>
      <c r="G395" s="234">
        <v>78.01876446</v>
      </c>
      <c r="H395" s="234">
        <v>80.397930209999998</v>
      </c>
      <c r="I395" s="234">
        <v>82.667294929999997</v>
      </c>
    </row>
    <row r="396" spans="2:9" ht="11.25" customHeight="1">
      <c r="B396" s="47" t="s">
        <v>716</v>
      </c>
      <c r="C396" s="234">
        <v>2.5147576800000002</v>
      </c>
      <c r="D396" s="234">
        <v>2.50634136</v>
      </c>
      <c r="E396" s="234">
        <v>2.5502089899999998</v>
      </c>
      <c r="F396" s="234">
        <v>3.0468116300000001</v>
      </c>
      <c r="G396" s="234">
        <v>3.4228123799999999</v>
      </c>
      <c r="H396" s="234">
        <v>3.94170745</v>
      </c>
      <c r="I396" s="234">
        <v>4.4190219300000004</v>
      </c>
    </row>
    <row r="397" spans="2:9" ht="11.25" customHeight="1">
      <c r="B397" s="47" t="s">
        <v>717</v>
      </c>
      <c r="C397" s="234">
        <v>70.078972280000002</v>
      </c>
      <c r="D397" s="234">
        <v>70.880186069999993</v>
      </c>
      <c r="E397" s="234">
        <v>72.515724019999993</v>
      </c>
      <c r="F397" s="234">
        <v>71.420075940000004</v>
      </c>
      <c r="G397" s="234">
        <v>74.595952080000004</v>
      </c>
      <c r="H397" s="234">
        <v>76.456222760000003</v>
      </c>
      <c r="I397" s="234">
        <v>78.248272999999998</v>
      </c>
    </row>
    <row r="398" spans="2:9" s="68" customFormat="1" ht="24">
      <c r="B398" s="48" t="s">
        <v>366</v>
      </c>
      <c r="C398" s="82">
        <v>0</v>
      </c>
      <c r="D398" s="82">
        <v>0</v>
      </c>
      <c r="E398" s="82">
        <v>0</v>
      </c>
      <c r="F398" s="82">
        <v>0</v>
      </c>
      <c r="G398" s="82">
        <v>1.08069562</v>
      </c>
      <c r="H398" s="82">
        <v>1.2515679200000001</v>
      </c>
      <c r="I398" s="82">
        <v>2.5058519499999998</v>
      </c>
    </row>
    <row r="399" spans="2:9" s="68" customFormat="1" ht="12" hidden="1">
      <c r="B399" s="47" t="s">
        <v>221</v>
      </c>
      <c r="C399" s="83">
        <v>0</v>
      </c>
      <c r="D399" s="83">
        <v>0</v>
      </c>
      <c r="E399" s="83">
        <v>0</v>
      </c>
      <c r="F399" s="83">
        <v>0</v>
      </c>
      <c r="G399" s="83">
        <v>0</v>
      </c>
      <c r="H399" s="83">
        <v>0</v>
      </c>
      <c r="I399" s="83">
        <v>0</v>
      </c>
    </row>
    <row r="400" spans="2:9" s="68" customFormat="1" ht="24" hidden="1">
      <c r="B400" s="47" t="s">
        <v>719</v>
      </c>
      <c r="C400" s="83">
        <v>0</v>
      </c>
      <c r="D400" s="83">
        <v>0</v>
      </c>
      <c r="E400" s="83">
        <v>0</v>
      </c>
      <c r="F400" s="83">
        <v>0</v>
      </c>
      <c r="G400" s="83">
        <v>0</v>
      </c>
      <c r="H400" s="83">
        <v>0</v>
      </c>
      <c r="I400" s="83">
        <v>0</v>
      </c>
    </row>
    <row r="401" spans="2:9" s="68" customFormat="1" ht="12" hidden="1">
      <c r="B401" s="47" t="s">
        <v>211</v>
      </c>
      <c r="C401" s="83">
        <v>0</v>
      </c>
      <c r="D401" s="83">
        <v>0</v>
      </c>
      <c r="E401" s="83">
        <v>0</v>
      </c>
      <c r="F401" s="83">
        <v>0</v>
      </c>
      <c r="G401" s="83">
        <v>0</v>
      </c>
      <c r="H401" s="83">
        <v>0</v>
      </c>
      <c r="I401" s="83">
        <v>0</v>
      </c>
    </row>
    <row r="402" spans="2:9" s="68" customFormat="1" ht="12">
      <c r="B402" s="47" t="s">
        <v>212</v>
      </c>
      <c r="C402" s="83">
        <v>0</v>
      </c>
      <c r="D402" s="83">
        <v>0</v>
      </c>
      <c r="E402" s="83">
        <v>0</v>
      </c>
      <c r="F402" s="83">
        <v>0</v>
      </c>
      <c r="G402" s="83">
        <v>1.08069562</v>
      </c>
      <c r="H402" s="83">
        <v>1.2515679200000001</v>
      </c>
      <c r="I402" s="83">
        <v>2.5058519499999998</v>
      </c>
    </row>
    <row r="403" spans="2:9" ht="11.25" customHeight="1">
      <c r="B403" s="47" t="s">
        <v>213</v>
      </c>
      <c r="C403" s="83">
        <v>0</v>
      </c>
      <c r="D403" s="83">
        <v>0</v>
      </c>
      <c r="E403" s="83">
        <v>0</v>
      </c>
      <c r="F403" s="83">
        <v>0</v>
      </c>
      <c r="G403" s="83">
        <v>1.08069562</v>
      </c>
      <c r="H403" s="83">
        <v>1.2515679200000001</v>
      </c>
      <c r="I403" s="83">
        <v>2.5058519499999998</v>
      </c>
    </row>
    <row r="404" spans="2:9" s="68" customFormat="1" ht="24" hidden="1">
      <c r="B404" s="47" t="s">
        <v>403</v>
      </c>
      <c r="C404" s="83">
        <v>0</v>
      </c>
      <c r="D404" s="83">
        <v>0</v>
      </c>
      <c r="E404" s="83">
        <v>0</v>
      </c>
      <c r="F404" s="83">
        <v>0</v>
      </c>
      <c r="G404" s="83">
        <v>0</v>
      </c>
      <c r="H404" s="83">
        <v>0</v>
      </c>
      <c r="I404" s="83">
        <v>0</v>
      </c>
    </row>
    <row r="405" spans="2:9" s="68" customFormat="1" ht="12" hidden="1">
      <c r="B405" s="332" t="s">
        <v>714</v>
      </c>
      <c r="C405" s="234">
        <v>0</v>
      </c>
      <c r="D405" s="234">
        <v>0</v>
      </c>
      <c r="E405" s="234">
        <v>0</v>
      </c>
      <c r="F405" s="234">
        <v>0</v>
      </c>
      <c r="G405" s="234">
        <v>0</v>
      </c>
      <c r="H405" s="234">
        <v>0</v>
      </c>
      <c r="I405" s="234">
        <v>0</v>
      </c>
    </row>
    <row r="406" spans="2:9" s="68" customFormat="1" ht="12" hidden="1">
      <c r="B406" s="332" t="s">
        <v>715</v>
      </c>
      <c r="C406" s="234">
        <v>0</v>
      </c>
      <c r="D406" s="234">
        <v>0</v>
      </c>
      <c r="E406" s="234">
        <v>0</v>
      </c>
      <c r="F406" s="234">
        <v>0</v>
      </c>
      <c r="G406" s="234">
        <v>0</v>
      </c>
      <c r="H406" s="234">
        <v>0</v>
      </c>
      <c r="I406" s="234">
        <v>0</v>
      </c>
    </row>
    <row r="407" spans="2:9" s="68" customFormat="1" ht="24">
      <c r="B407" s="47" t="s">
        <v>215</v>
      </c>
      <c r="C407" s="83">
        <v>0</v>
      </c>
      <c r="D407" s="83">
        <v>0</v>
      </c>
      <c r="E407" s="83">
        <v>0</v>
      </c>
      <c r="F407" s="83">
        <v>0</v>
      </c>
      <c r="G407" s="83">
        <v>1.08069562</v>
      </c>
      <c r="H407" s="83">
        <v>1.2515679200000001</v>
      </c>
      <c r="I407" s="83">
        <v>2.5058519499999998</v>
      </c>
    </row>
    <row r="408" spans="2:9" ht="11.25" hidden="1" customHeight="1">
      <c r="B408" s="47" t="s">
        <v>367</v>
      </c>
      <c r="C408" s="83">
        <v>0</v>
      </c>
      <c r="D408" s="83">
        <v>0</v>
      </c>
      <c r="E408" s="83">
        <v>0</v>
      </c>
      <c r="F408" s="83">
        <v>0</v>
      </c>
      <c r="G408" s="83">
        <v>0</v>
      </c>
      <c r="H408" s="83">
        <v>0</v>
      </c>
      <c r="I408" s="83">
        <v>0</v>
      </c>
    </row>
    <row r="409" spans="2:9" ht="11.25" hidden="1" customHeight="1">
      <c r="B409" s="47" t="s">
        <v>217</v>
      </c>
      <c r="C409" s="83">
        <v>0</v>
      </c>
      <c r="D409" s="83">
        <v>0</v>
      </c>
      <c r="E409" s="83">
        <v>0</v>
      </c>
      <c r="F409" s="83">
        <v>0</v>
      </c>
      <c r="G409" s="83">
        <v>0</v>
      </c>
      <c r="H409" s="83">
        <v>0</v>
      </c>
      <c r="I409" s="83">
        <v>0</v>
      </c>
    </row>
    <row r="410" spans="2:9" ht="11.25" hidden="1" customHeight="1">
      <c r="B410" s="47" t="s">
        <v>218</v>
      </c>
      <c r="C410" s="83">
        <v>0</v>
      </c>
      <c r="D410" s="83">
        <v>0</v>
      </c>
      <c r="E410" s="83">
        <v>0</v>
      </c>
      <c r="F410" s="83">
        <v>0</v>
      </c>
      <c r="G410" s="83">
        <v>0</v>
      </c>
      <c r="H410" s="83">
        <v>0</v>
      </c>
      <c r="I410" s="83">
        <v>0</v>
      </c>
    </row>
    <row r="411" spans="2:9" ht="11.25" hidden="1" customHeight="1">
      <c r="B411" s="47" t="s">
        <v>219</v>
      </c>
      <c r="C411" s="83">
        <v>0</v>
      </c>
      <c r="D411" s="83">
        <v>0</v>
      </c>
      <c r="E411" s="83">
        <v>0</v>
      </c>
      <c r="F411" s="83">
        <v>0</v>
      </c>
      <c r="G411" s="83">
        <v>0</v>
      </c>
      <c r="H411" s="83">
        <v>0</v>
      </c>
      <c r="I411" s="83">
        <v>0</v>
      </c>
    </row>
    <row r="412" spans="2:9" ht="11.25" hidden="1" customHeight="1">
      <c r="B412" s="47" t="s">
        <v>369</v>
      </c>
      <c r="C412" s="83">
        <v>0</v>
      </c>
      <c r="D412" s="83">
        <v>0</v>
      </c>
      <c r="E412" s="83">
        <v>0</v>
      </c>
      <c r="F412" s="83">
        <v>0</v>
      </c>
      <c r="G412" s="83">
        <v>0</v>
      </c>
      <c r="H412" s="83">
        <v>0</v>
      </c>
      <c r="I412" s="83">
        <v>0</v>
      </c>
    </row>
    <row r="413" spans="2:9" ht="11.25" customHeight="1">
      <c r="B413" s="48" t="s">
        <v>222</v>
      </c>
      <c r="C413" s="76">
        <v>2160.7313778399998</v>
      </c>
      <c r="D413" s="76">
        <v>2195.4942290600002</v>
      </c>
      <c r="E413" s="76">
        <v>2255.1087388599999</v>
      </c>
      <c r="F413" s="76">
        <v>1938.6457741899999</v>
      </c>
      <c r="G413" s="76">
        <v>2148.7202745900004</v>
      </c>
      <c r="H413" s="76">
        <v>2278.7640242400003</v>
      </c>
      <c r="I413" s="76">
        <v>2367.1426614900001</v>
      </c>
    </row>
    <row r="414" spans="2:9" ht="22.5" hidden="1" customHeight="1">
      <c r="B414" s="47" t="s">
        <v>171</v>
      </c>
      <c r="C414" s="83">
        <v>0</v>
      </c>
      <c r="D414" s="83">
        <v>0</v>
      </c>
      <c r="E414" s="83">
        <v>0</v>
      </c>
      <c r="F414" s="83">
        <v>0</v>
      </c>
      <c r="G414" s="83">
        <v>0</v>
      </c>
      <c r="H414" s="83">
        <v>0</v>
      </c>
      <c r="I414" s="83">
        <v>0</v>
      </c>
    </row>
    <row r="415" spans="2:9" ht="11.25" hidden="1" customHeight="1">
      <c r="B415" s="47" t="s">
        <v>183</v>
      </c>
      <c r="C415" s="83">
        <v>0</v>
      </c>
      <c r="D415" s="83">
        <v>0</v>
      </c>
      <c r="E415" s="83">
        <v>0</v>
      </c>
      <c r="F415" s="83">
        <v>0</v>
      </c>
      <c r="G415" s="83">
        <v>0</v>
      </c>
      <c r="H415" s="83">
        <v>0</v>
      </c>
      <c r="I415" s="83">
        <v>0</v>
      </c>
    </row>
    <row r="416" spans="2:9" ht="11.25" hidden="1" customHeight="1">
      <c r="B416" s="47" t="s">
        <v>184</v>
      </c>
      <c r="C416" s="83">
        <v>0</v>
      </c>
      <c r="D416" s="83">
        <v>0</v>
      </c>
      <c r="E416" s="83">
        <v>0</v>
      </c>
      <c r="F416" s="83">
        <v>0</v>
      </c>
      <c r="G416" s="83">
        <v>0</v>
      </c>
      <c r="H416" s="83">
        <v>0</v>
      </c>
      <c r="I416" s="83">
        <v>0</v>
      </c>
    </row>
    <row r="417" spans="2:9" s="68" customFormat="1" ht="24" hidden="1">
      <c r="B417" s="47" t="s">
        <v>718</v>
      </c>
      <c r="C417" s="83">
        <v>0</v>
      </c>
      <c r="D417" s="83">
        <v>0</v>
      </c>
      <c r="E417" s="83">
        <v>0</v>
      </c>
      <c r="F417" s="83">
        <v>0</v>
      </c>
      <c r="G417" s="83">
        <v>0</v>
      </c>
      <c r="H417" s="83">
        <v>0</v>
      </c>
      <c r="I417" s="83">
        <v>0</v>
      </c>
    </row>
    <row r="418" spans="2:9" s="68" customFormat="1" ht="12" hidden="1">
      <c r="B418" s="47" t="s">
        <v>183</v>
      </c>
      <c r="C418" s="83">
        <v>0</v>
      </c>
      <c r="D418" s="83">
        <v>0</v>
      </c>
      <c r="E418" s="83">
        <v>0</v>
      </c>
      <c r="F418" s="83">
        <v>0</v>
      </c>
      <c r="G418" s="83">
        <v>0</v>
      </c>
      <c r="H418" s="83">
        <v>0</v>
      </c>
      <c r="I418" s="83">
        <v>0</v>
      </c>
    </row>
    <row r="419" spans="2:9" ht="11.25" hidden="1" customHeight="1">
      <c r="B419" s="47" t="s">
        <v>184</v>
      </c>
      <c r="C419" s="83">
        <v>0</v>
      </c>
      <c r="D419" s="83">
        <v>0</v>
      </c>
      <c r="E419" s="83">
        <v>0</v>
      </c>
      <c r="F419" s="83">
        <v>0</v>
      </c>
      <c r="G419" s="83">
        <v>0</v>
      </c>
      <c r="H419" s="83">
        <v>0</v>
      </c>
      <c r="I419" s="83">
        <v>0</v>
      </c>
    </row>
    <row r="420" spans="2:9" s="68" customFormat="1" ht="12" hidden="1">
      <c r="B420" s="47" t="s">
        <v>114</v>
      </c>
      <c r="C420" s="83">
        <v>0</v>
      </c>
      <c r="D420" s="83">
        <v>0</v>
      </c>
      <c r="E420" s="83">
        <v>0</v>
      </c>
      <c r="F420" s="83">
        <v>0</v>
      </c>
      <c r="G420" s="83">
        <v>0</v>
      </c>
      <c r="H420" s="83">
        <v>0</v>
      </c>
      <c r="I420" s="83">
        <v>0</v>
      </c>
    </row>
    <row r="421" spans="2:9" s="68" customFormat="1" ht="12" hidden="1">
      <c r="B421" s="47" t="s">
        <v>183</v>
      </c>
      <c r="C421" s="83">
        <v>0</v>
      </c>
      <c r="D421" s="83">
        <v>0</v>
      </c>
      <c r="E421" s="83">
        <v>0</v>
      </c>
      <c r="F421" s="83">
        <v>0</v>
      </c>
      <c r="G421" s="83">
        <v>0</v>
      </c>
      <c r="H421" s="83">
        <v>0</v>
      </c>
      <c r="I421" s="83">
        <v>0</v>
      </c>
    </row>
    <row r="422" spans="2:9" ht="11.25" hidden="1" customHeight="1">
      <c r="B422" s="47" t="s">
        <v>184</v>
      </c>
      <c r="C422" s="83">
        <v>0</v>
      </c>
      <c r="D422" s="83">
        <v>0</v>
      </c>
      <c r="E422" s="83">
        <v>0</v>
      </c>
      <c r="F422" s="83">
        <v>0</v>
      </c>
      <c r="G422" s="83">
        <v>0</v>
      </c>
      <c r="H422" s="83">
        <v>0</v>
      </c>
      <c r="I422" s="83">
        <v>0</v>
      </c>
    </row>
    <row r="423" spans="2:9" ht="11.25" customHeight="1">
      <c r="B423" s="47" t="s">
        <v>172</v>
      </c>
      <c r="C423" s="83">
        <v>2160.7313778399998</v>
      </c>
      <c r="D423" s="83">
        <v>2195.4942290600002</v>
      </c>
      <c r="E423" s="83">
        <v>2255.1087388599999</v>
      </c>
      <c r="F423" s="83">
        <v>1938.6457741899999</v>
      </c>
      <c r="G423" s="83">
        <v>2148.7202745900004</v>
      </c>
      <c r="H423" s="83">
        <v>2278.7640242400003</v>
      </c>
      <c r="I423" s="83">
        <v>2367.1426614900001</v>
      </c>
    </row>
    <row r="424" spans="2:9" ht="11.25" customHeight="1">
      <c r="B424" s="47" t="s">
        <v>183</v>
      </c>
      <c r="C424" s="83">
        <v>2077.6750870999999</v>
      </c>
      <c r="D424" s="83">
        <v>2109.5685129200001</v>
      </c>
      <c r="E424" s="83">
        <v>2163.4661212000001</v>
      </c>
      <c r="F424" s="83">
        <v>1857.0008088</v>
      </c>
      <c r="G424" s="83">
        <v>2061.9729070500002</v>
      </c>
      <c r="H424" s="83">
        <v>2184.11366825</v>
      </c>
      <c r="I424" s="83">
        <v>2269.8451040800001</v>
      </c>
    </row>
    <row r="425" spans="2:9" ht="11.25" customHeight="1">
      <c r="B425" s="47" t="s">
        <v>184</v>
      </c>
      <c r="C425" s="83">
        <v>83.056290739999994</v>
      </c>
      <c r="D425" s="83">
        <v>85.925716140000006</v>
      </c>
      <c r="E425" s="83">
        <v>91.642617659999999</v>
      </c>
      <c r="F425" s="83">
        <v>81.644965389999996</v>
      </c>
      <c r="G425" s="83">
        <v>86.747367539999999</v>
      </c>
      <c r="H425" s="83">
        <v>94.650355989999994</v>
      </c>
      <c r="I425" s="83">
        <v>97.297557409999996</v>
      </c>
    </row>
    <row r="426" spans="2:9" s="68" customFormat="1" ht="12">
      <c r="B426" s="47" t="s">
        <v>173</v>
      </c>
      <c r="C426" s="83">
        <v>16.622118369999999</v>
      </c>
      <c r="D426" s="83">
        <v>16.65211837</v>
      </c>
      <c r="E426" s="83">
        <v>16.502118370000002</v>
      </c>
      <c r="F426" s="83">
        <v>16.642118369999999</v>
      </c>
      <c r="G426" s="83">
        <v>16.34808009</v>
      </c>
      <c r="H426" s="83">
        <v>16.48923203</v>
      </c>
      <c r="I426" s="83">
        <v>16.09164792</v>
      </c>
    </row>
    <row r="427" spans="2:9" s="68" customFormat="1" ht="12">
      <c r="B427" s="47" t="s">
        <v>185</v>
      </c>
      <c r="C427" s="83">
        <v>16.622118369999999</v>
      </c>
      <c r="D427" s="83">
        <v>16.65211837</v>
      </c>
      <c r="E427" s="83">
        <v>16.502118370000002</v>
      </c>
      <c r="F427" s="83">
        <v>16.642118369999999</v>
      </c>
      <c r="G427" s="83">
        <v>16.34808009</v>
      </c>
      <c r="H427" s="83">
        <v>16.48923203</v>
      </c>
      <c r="I427" s="83">
        <v>16.09164792</v>
      </c>
    </row>
    <row r="428" spans="2:9" ht="11.25" hidden="1" customHeight="1">
      <c r="B428" s="47" t="s">
        <v>186</v>
      </c>
      <c r="C428" s="83">
        <v>0</v>
      </c>
      <c r="D428" s="83">
        <v>0</v>
      </c>
      <c r="E428" s="83">
        <v>0</v>
      </c>
      <c r="F428" s="83">
        <v>0</v>
      </c>
      <c r="G428" s="83">
        <v>0</v>
      </c>
      <c r="H428" s="83">
        <v>0</v>
      </c>
      <c r="I428" s="83">
        <v>0</v>
      </c>
    </row>
    <row r="429" spans="2:9" s="68" customFormat="1" ht="24">
      <c r="B429" s="47" t="s">
        <v>401</v>
      </c>
      <c r="C429" s="83">
        <v>2144.1092594699999</v>
      </c>
      <c r="D429" s="83">
        <v>2178.84211069</v>
      </c>
      <c r="E429" s="83">
        <v>2238.6066204899998</v>
      </c>
      <c r="F429" s="83">
        <v>1922.0036558199999</v>
      </c>
      <c r="G429" s="83">
        <v>2132.3721945000002</v>
      </c>
      <c r="H429" s="83">
        <v>2262.2747922100002</v>
      </c>
      <c r="I429" s="83">
        <v>2351.0510135700001</v>
      </c>
    </row>
    <row r="430" spans="2:9" ht="15" customHeight="1">
      <c r="B430" s="47" t="s">
        <v>185</v>
      </c>
      <c r="C430" s="83">
        <v>2061.05296873</v>
      </c>
      <c r="D430" s="83">
        <v>2092.9163945499999</v>
      </c>
      <c r="E430" s="83">
        <v>2146.96400283</v>
      </c>
      <c r="F430" s="83">
        <v>1840.35869043</v>
      </c>
      <c r="G430" s="83">
        <v>2045.6248269600001</v>
      </c>
      <c r="H430" s="83">
        <v>2167.62443622</v>
      </c>
      <c r="I430" s="83">
        <v>2253.75345616</v>
      </c>
    </row>
    <row r="431" spans="2:9" ht="12">
      <c r="B431" s="47" t="s">
        <v>186</v>
      </c>
      <c r="C431" s="83">
        <v>83.056290739999994</v>
      </c>
      <c r="D431" s="83">
        <v>85.925716140000006</v>
      </c>
      <c r="E431" s="83">
        <v>91.642617659999999</v>
      </c>
      <c r="F431" s="83">
        <v>81.644965389999996</v>
      </c>
      <c r="G431" s="83">
        <v>86.747367539999999</v>
      </c>
      <c r="H431" s="83">
        <v>94.650355989999994</v>
      </c>
      <c r="I431" s="83">
        <v>97.297557409999996</v>
      </c>
    </row>
    <row r="432" spans="2:9" ht="12">
      <c r="B432" s="332" t="s">
        <v>714</v>
      </c>
      <c r="C432" s="234">
        <v>2144.1092594699999</v>
      </c>
      <c r="D432" s="234">
        <v>2178.84211069</v>
      </c>
      <c r="E432" s="234">
        <v>2238.6066204899998</v>
      </c>
      <c r="F432" s="234">
        <v>1922.0036558199999</v>
      </c>
      <c r="G432" s="234">
        <v>2132.3721945000002</v>
      </c>
      <c r="H432" s="234">
        <v>2262.2747922100002</v>
      </c>
      <c r="I432" s="234">
        <v>2351.0510135700001</v>
      </c>
    </row>
    <row r="433" spans="2:9" ht="12">
      <c r="B433" s="47" t="s">
        <v>716</v>
      </c>
      <c r="C433" s="234">
        <v>2061.05296873</v>
      </c>
      <c r="D433" s="234">
        <v>2092.9163945499999</v>
      </c>
      <c r="E433" s="234">
        <v>2146.96400283</v>
      </c>
      <c r="F433" s="234">
        <v>1840.35869043</v>
      </c>
      <c r="G433" s="234">
        <v>2045.6248269600001</v>
      </c>
      <c r="H433" s="234">
        <v>2167.62443622</v>
      </c>
      <c r="I433" s="234">
        <v>2253.75345616</v>
      </c>
    </row>
    <row r="434" spans="2:9" ht="12">
      <c r="B434" s="47" t="s">
        <v>717</v>
      </c>
      <c r="C434" s="234">
        <v>83.056290739999994</v>
      </c>
      <c r="D434" s="234">
        <v>85.925716140000006</v>
      </c>
      <c r="E434" s="234">
        <v>91.642617659999999</v>
      </c>
      <c r="F434" s="234">
        <v>81.644965389999996</v>
      </c>
      <c r="G434" s="234">
        <v>86.747367539999999</v>
      </c>
      <c r="H434" s="234">
        <v>94.650355989999994</v>
      </c>
      <c r="I434" s="234">
        <v>97.297557409999996</v>
      </c>
    </row>
    <row r="435" spans="2:9" ht="12" hidden="1">
      <c r="B435" s="332" t="s">
        <v>715</v>
      </c>
      <c r="C435" s="234">
        <v>0</v>
      </c>
      <c r="D435" s="234">
        <v>0</v>
      </c>
      <c r="E435" s="234">
        <v>0</v>
      </c>
      <c r="F435" s="234">
        <v>0</v>
      </c>
      <c r="G435" s="234">
        <v>0</v>
      </c>
      <c r="H435" s="234">
        <v>0</v>
      </c>
      <c r="I435" s="234">
        <v>0</v>
      </c>
    </row>
    <row r="436" spans="2:9" ht="12" hidden="1">
      <c r="B436" s="47" t="s">
        <v>716</v>
      </c>
      <c r="C436" s="234">
        <v>0</v>
      </c>
      <c r="D436" s="234"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</row>
    <row r="437" spans="2:9" ht="12" hidden="1">
      <c r="B437" s="47" t="s">
        <v>717</v>
      </c>
      <c r="C437" s="234">
        <v>0</v>
      </c>
      <c r="D437" s="234">
        <v>0</v>
      </c>
      <c r="E437" s="234">
        <v>0</v>
      </c>
      <c r="F437" s="234">
        <v>0</v>
      </c>
      <c r="G437" s="234">
        <v>0</v>
      </c>
      <c r="H437" s="234">
        <v>0</v>
      </c>
      <c r="I437" s="234">
        <v>0</v>
      </c>
    </row>
    <row r="438" spans="2:9" ht="12">
      <c r="B438" s="48" t="s">
        <v>410</v>
      </c>
      <c r="C438" s="76">
        <v>51.796494940000002</v>
      </c>
      <c r="D438" s="76">
        <v>51.021649600000003</v>
      </c>
      <c r="E438" s="76">
        <v>50.249278490000002</v>
      </c>
      <c r="F438" s="76">
        <v>49.47690738</v>
      </c>
      <c r="G438" s="76">
        <v>48.699587810000004</v>
      </c>
      <c r="H438" s="76">
        <v>47.924742470000005</v>
      </c>
      <c r="I438" s="76">
        <v>47.152373359999999</v>
      </c>
    </row>
    <row r="439" spans="2:9" ht="12" hidden="1">
      <c r="B439" s="47" t="s">
        <v>171</v>
      </c>
      <c r="C439" s="83">
        <v>0</v>
      </c>
      <c r="D439" s="83">
        <v>0</v>
      </c>
      <c r="E439" s="83">
        <v>0</v>
      </c>
      <c r="F439" s="83">
        <v>0</v>
      </c>
      <c r="G439" s="83">
        <v>0</v>
      </c>
      <c r="H439" s="83">
        <v>0</v>
      </c>
      <c r="I439" s="83">
        <v>0</v>
      </c>
    </row>
    <row r="440" spans="2:9" ht="12" hidden="1">
      <c r="B440" s="47" t="s">
        <v>183</v>
      </c>
      <c r="C440" s="83">
        <v>0</v>
      </c>
      <c r="D440" s="83">
        <v>0</v>
      </c>
      <c r="E440" s="83">
        <v>0</v>
      </c>
      <c r="F440" s="83">
        <v>0</v>
      </c>
      <c r="G440" s="83">
        <v>0</v>
      </c>
      <c r="H440" s="83">
        <v>0</v>
      </c>
      <c r="I440" s="83">
        <v>0</v>
      </c>
    </row>
    <row r="441" spans="2:9" ht="12" hidden="1">
      <c r="B441" s="47" t="s">
        <v>184</v>
      </c>
      <c r="C441" s="83">
        <v>0</v>
      </c>
      <c r="D441" s="83">
        <v>0</v>
      </c>
      <c r="E441" s="83">
        <v>0</v>
      </c>
      <c r="F441" s="83">
        <v>0</v>
      </c>
      <c r="G441" s="83">
        <v>0</v>
      </c>
      <c r="H441" s="83">
        <v>0</v>
      </c>
      <c r="I441" s="83">
        <v>0</v>
      </c>
    </row>
    <row r="442" spans="2:9" ht="24" hidden="1">
      <c r="B442" s="47" t="s">
        <v>718</v>
      </c>
      <c r="C442" s="83">
        <v>0</v>
      </c>
      <c r="D442" s="83">
        <v>0</v>
      </c>
      <c r="E442" s="83">
        <v>0</v>
      </c>
      <c r="F442" s="83">
        <v>0</v>
      </c>
      <c r="G442" s="83">
        <v>0</v>
      </c>
      <c r="H442" s="83">
        <v>0</v>
      </c>
      <c r="I442" s="83">
        <v>0</v>
      </c>
    </row>
    <row r="443" spans="2:9" ht="12" hidden="1">
      <c r="B443" s="47" t="s">
        <v>183</v>
      </c>
      <c r="C443" s="83">
        <v>0</v>
      </c>
      <c r="D443" s="83">
        <v>0</v>
      </c>
      <c r="E443" s="83">
        <v>0</v>
      </c>
      <c r="F443" s="83">
        <v>0</v>
      </c>
      <c r="G443" s="83">
        <v>0</v>
      </c>
      <c r="H443" s="83">
        <v>0</v>
      </c>
      <c r="I443" s="83">
        <v>0</v>
      </c>
    </row>
    <row r="444" spans="2:9" ht="12" hidden="1">
      <c r="B444" s="47" t="s">
        <v>184</v>
      </c>
      <c r="C444" s="83">
        <v>0</v>
      </c>
      <c r="D444" s="83">
        <v>0</v>
      </c>
      <c r="E444" s="83">
        <v>0</v>
      </c>
      <c r="F444" s="83">
        <v>0</v>
      </c>
      <c r="G444" s="83">
        <v>0</v>
      </c>
      <c r="H444" s="83">
        <v>0</v>
      </c>
      <c r="I444" s="83">
        <v>0</v>
      </c>
    </row>
    <row r="445" spans="2:9" ht="12">
      <c r="B445" s="47" t="s">
        <v>114</v>
      </c>
      <c r="C445" s="83">
        <v>1.0564949400000001</v>
      </c>
      <c r="D445" s="83">
        <v>1.2816495999999999</v>
      </c>
      <c r="E445" s="83">
        <v>1.50927849</v>
      </c>
      <c r="F445" s="83">
        <v>1.7369073799999999</v>
      </c>
      <c r="G445" s="83">
        <v>1.9595878099999999</v>
      </c>
      <c r="H445" s="83">
        <v>2.1847424700000002</v>
      </c>
      <c r="I445" s="83">
        <v>2.4123733600000001</v>
      </c>
    </row>
    <row r="446" spans="2:9" ht="12">
      <c r="B446" s="47" t="s">
        <v>183</v>
      </c>
      <c r="C446" s="83">
        <v>1.0564949400000001</v>
      </c>
      <c r="D446" s="83">
        <v>1.2816495999999999</v>
      </c>
      <c r="E446" s="83">
        <v>1.50927849</v>
      </c>
      <c r="F446" s="83">
        <v>1.7369073799999999</v>
      </c>
      <c r="G446" s="83">
        <v>1.9595878099999999</v>
      </c>
      <c r="H446" s="83">
        <v>2.1847424700000002</v>
      </c>
      <c r="I446" s="83">
        <v>2.4123733600000001</v>
      </c>
    </row>
    <row r="447" spans="2:9" ht="12">
      <c r="B447" s="47" t="s">
        <v>184</v>
      </c>
      <c r="C447" s="333">
        <v>0</v>
      </c>
      <c r="D447" s="333">
        <v>0</v>
      </c>
      <c r="E447" s="333">
        <v>0</v>
      </c>
      <c r="F447" s="333">
        <v>0</v>
      </c>
      <c r="G447" s="333">
        <v>0</v>
      </c>
      <c r="H447" s="333">
        <v>0</v>
      </c>
      <c r="I447" s="333">
        <v>0</v>
      </c>
    </row>
    <row r="448" spans="2:9" ht="12">
      <c r="B448" s="47" t="s">
        <v>172</v>
      </c>
      <c r="C448" s="83">
        <v>50.74</v>
      </c>
      <c r="D448" s="83">
        <v>49.74</v>
      </c>
      <c r="E448" s="83">
        <v>48.74</v>
      </c>
      <c r="F448" s="83">
        <v>47.74</v>
      </c>
      <c r="G448" s="83">
        <v>46.74</v>
      </c>
      <c r="H448" s="83">
        <v>45.74</v>
      </c>
      <c r="I448" s="83">
        <v>44.74</v>
      </c>
    </row>
    <row r="449" spans="2:9" ht="12">
      <c r="B449" s="47" t="s">
        <v>183</v>
      </c>
      <c r="C449" s="83">
        <v>50.74</v>
      </c>
      <c r="D449" s="83">
        <v>49.74</v>
      </c>
      <c r="E449" s="83">
        <v>48.74</v>
      </c>
      <c r="F449" s="83">
        <v>47.74</v>
      </c>
      <c r="G449" s="83">
        <v>46.74</v>
      </c>
      <c r="H449" s="83">
        <v>45.74</v>
      </c>
      <c r="I449" s="83">
        <v>44.74</v>
      </c>
    </row>
    <row r="450" spans="2:9" ht="12" hidden="1">
      <c r="B450" s="47" t="s">
        <v>184</v>
      </c>
      <c r="C450" s="83">
        <v>0</v>
      </c>
      <c r="D450" s="83">
        <v>0</v>
      </c>
      <c r="E450" s="83">
        <v>0</v>
      </c>
      <c r="F450" s="83">
        <v>0</v>
      </c>
      <c r="G450" s="83">
        <v>0</v>
      </c>
      <c r="H450" s="83">
        <v>0</v>
      </c>
      <c r="I450" s="83">
        <v>0</v>
      </c>
    </row>
    <row r="451" spans="2:9" ht="12" hidden="1">
      <c r="B451" s="47" t="s">
        <v>173</v>
      </c>
      <c r="C451" s="83">
        <v>0</v>
      </c>
      <c r="D451" s="83">
        <v>0</v>
      </c>
      <c r="E451" s="83">
        <v>0</v>
      </c>
      <c r="F451" s="83">
        <v>0</v>
      </c>
      <c r="G451" s="83">
        <v>0</v>
      </c>
      <c r="H451" s="83">
        <v>0</v>
      </c>
      <c r="I451" s="83">
        <v>0</v>
      </c>
    </row>
    <row r="452" spans="2:9" ht="12" hidden="1">
      <c r="B452" s="47" t="s">
        <v>185</v>
      </c>
      <c r="C452" s="83">
        <v>0</v>
      </c>
      <c r="D452" s="83">
        <v>0</v>
      </c>
      <c r="E452" s="83">
        <v>0</v>
      </c>
      <c r="F452" s="83">
        <v>0</v>
      </c>
      <c r="G452" s="83">
        <v>0</v>
      </c>
      <c r="H452" s="83">
        <v>0</v>
      </c>
      <c r="I452" s="83">
        <v>0</v>
      </c>
    </row>
    <row r="453" spans="2:9" ht="12" hidden="1">
      <c r="B453" s="47" t="s">
        <v>186</v>
      </c>
      <c r="C453" s="83">
        <v>0</v>
      </c>
      <c r="D453" s="83">
        <v>0</v>
      </c>
      <c r="E453" s="83">
        <v>0</v>
      </c>
      <c r="F453" s="83">
        <v>0</v>
      </c>
      <c r="G453" s="83">
        <v>0</v>
      </c>
      <c r="H453" s="83">
        <v>0</v>
      </c>
      <c r="I453" s="83">
        <v>0</v>
      </c>
    </row>
    <row r="454" spans="2:9" ht="24">
      <c r="B454" s="47" t="s">
        <v>401</v>
      </c>
      <c r="C454" s="83">
        <v>50.74</v>
      </c>
      <c r="D454" s="83">
        <v>49.74</v>
      </c>
      <c r="E454" s="83">
        <v>48.74</v>
      </c>
      <c r="F454" s="83">
        <v>47.74</v>
      </c>
      <c r="G454" s="83">
        <v>46.74</v>
      </c>
      <c r="H454" s="83">
        <v>45.74</v>
      </c>
      <c r="I454" s="83">
        <v>44.74</v>
      </c>
    </row>
    <row r="455" spans="2:9" ht="12">
      <c r="B455" s="47" t="s">
        <v>185</v>
      </c>
      <c r="C455" s="83">
        <v>50.74</v>
      </c>
      <c r="D455" s="83">
        <v>49.74</v>
      </c>
      <c r="E455" s="83">
        <v>48.74</v>
      </c>
      <c r="F455" s="83">
        <v>47.74</v>
      </c>
      <c r="G455" s="83">
        <v>46.74</v>
      </c>
      <c r="H455" s="83">
        <v>45.74</v>
      </c>
      <c r="I455" s="83">
        <v>44.74</v>
      </c>
    </row>
    <row r="456" spans="2:9" ht="12" hidden="1">
      <c r="B456" s="47" t="s">
        <v>186</v>
      </c>
      <c r="C456" s="83">
        <v>0</v>
      </c>
      <c r="D456" s="83">
        <v>0</v>
      </c>
      <c r="E456" s="83">
        <v>0</v>
      </c>
      <c r="F456" s="83">
        <v>0</v>
      </c>
      <c r="G456" s="83">
        <v>0</v>
      </c>
      <c r="H456" s="83">
        <v>0</v>
      </c>
      <c r="I456" s="83">
        <v>0</v>
      </c>
    </row>
    <row r="457" spans="2:9" ht="12">
      <c r="B457" s="332" t="s">
        <v>714</v>
      </c>
      <c r="C457" s="234">
        <v>50.74</v>
      </c>
      <c r="D457" s="234">
        <v>49.74</v>
      </c>
      <c r="E457" s="234">
        <v>48.74</v>
      </c>
      <c r="F457" s="234">
        <v>47.74</v>
      </c>
      <c r="G457" s="234">
        <v>46.74</v>
      </c>
      <c r="H457" s="234">
        <v>45.74</v>
      </c>
      <c r="I457" s="234">
        <v>44.74</v>
      </c>
    </row>
    <row r="458" spans="2:9" ht="12">
      <c r="B458" s="47" t="s">
        <v>716</v>
      </c>
      <c r="C458" s="234">
        <v>50.74</v>
      </c>
      <c r="D458" s="234">
        <v>49.74</v>
      </c>
      <c r="E458" s="234">
        <v>48.74</v>
      </c>
      <c r="F458" s="234">
        <v>47.74</v>
      </c>
      <c r="G458" s="234">
        <v>46.74</v>
      </c>
      <c r="H458" s="234">
        <v>45.74</v>
      </c>
      <c r="I458" s="234">
        <v>44.74</v>
      </c>
    </row>
    <row r="459" spans="2:9" ht="12" hidden="1">
      <c r="B459" s="47" t="s">
        <v>717</v>
      </c>
      <c r="C459" s="234">
        <v>0</v>
      </c>
      <c r="D459" s="234">
        <v>0</v>
      </c>
      <c r="E459" s="234">
        <v>0</v>
      </c>
      <c r="F459" s="234">
        <v>0</v>
      </c>
      <c r="G459" s="234">
        <v>0</v>
      </c>
      <c r="H459" s="234">
        <v>0</v>
      </c>
      <c r="I459" s="234">
        <v>0</v>
      </c>
    </row>
    <row r="460" spans="2:9" ht="12" hidden="1">
      <c r="B460" s="332" t="s">
        <v>715</v>
      </c>
      <c r="C460" s="234">
        <v>0</v>
      </c>
      <c r="D460" s="234">
        <v>0</v>
      </c>
      <c r="E460" s="234">
        <v>0</v>
      </c>
      <c r="F460" s="234">
        <v>0</v>
      </c>
      <c r="G460" s="234">
        <v>0</v>
      </c>
      <c r="H460" s="234">
        <v>0</v>
      </c>
      <c r="I460" s="234">
        <v>0</v>
      </c>
    </row>
    <row r="461" spans="2:9" ht="12" hidden="1">
      <c r="B461" s="47" t="s">
        <v>716</v>
      </c>
      <c r="C461" s="234">
        <v>0</v>
      </c>
      <c r="D461" s="234">
        <v>0</v>
      </c>
      <c r="E461" s="234">
        <v>0</v>
      </c>
      <c r="F461" s="234">
        <v>0</v>
      </c>
      <c r="G461" s="234">
        <v>0</v>
      </c>
      <c r="H461" s="234">
        <v>0</v>
      </c>
      <c r="I461" s="234">
        <v>0</v>
      </c>
    </row>
    <row r="462" spans="2:9" ht="12" hidden="1">
      <c r="B462" s="47" t="s">
        <v>717</v>
      </c>
      <c r="C462" s="234">
        <v>0</v>
      </c>
      <c r="D462" s="234">
        <v>0</v>
      </c>
      <c r="E462" s="234">
        <v>0</v>
      </c>
      <c r="F462" s="234">
        <v>0</v>
      </c>
      <c r="G462" s="234">
        <v>0</v>
      </c>
      <c r="H462" s="234">
        <v>0</v>
      </c>
      <c r="I462" s="234">
        <v>0</v>
      </c>
    </row>
    <row r="463" spans="2:9" ht="12">
      <c r="B463" s="48" t="s">
        <v>225</v>
      </c>
      <c r="C463" s="76">
        <v>374.59314282730003</v>
      </c>
      <c r="D463" s="76">
        <v>372.20941382090001</v>
      </c>
      <c r="E463" s="76">
        <v>383.52593584149997</v>
      </c>
      <c r="F463" s="76">
        <v>369.31170244539999</v>
      </c>
      <c r="G463" s="76">
        <v>375.2183766</v>
      </c>
      <c r="H463" s="76">
        <v>388.72937692839997</v>
      </c>
      <c r="I463" s="76">
        <v>387.64399212000001</v>
      </c>
    </row>
    <row r="464" spans="2:9">
      <c r="B464" s="331" t="s">
        <v>620</v>
      </c>
    </row>
  </sheetData>
  <mergeCells count="1">
    <mergeCell ref="B2:I2"/>
  </mergeCells>
  <hyperlinks>
    <hyperlink ref="B2:I2" location="Cuprins!B17" display="Anexa 12. Poziţia investiţională internaţională a Republicii Moldova, pentru perioada 31.03.2024 - 31.03.2025, sinteza generală (MBP6)" xr:uid="{4BA95C53-6A91-48DC-905D-D2E1BDC0F31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I464"/>
  <sheetViews>
    <sheetView showGridLines="0" showRowColHeaders="0" showZeros="0" zoomScaleNormal="100" workbookViewId="0">
      <pane xSplit="2" ySplit="4" topLeftCell="C5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0.5"/>
  <cols>
    <col min="1" max="1" customWidth="true" style="16" width="1.28515625" collapsed="false"/>
    <col min="2" max="2" customWidth="true" style="16" width="35.85546875" collapsed="false"/>
    <col min="3" max="9" customWidth="true" style="16" width="8.28515625" collapsed="false"/>
    <col min="10" max="16384" style="16" width="9.140625" collapsed="false"/>
  </cols>
  <sheetData>
    <row r="1" spans="2:9" ht="5.0999999999999996" customHeight="1"/>
    <row r="2" spans="2:9" s="20" customFormat="1" ht="30" customHeight="1">
      <c r="B2" s="458" t="s">
        <v>711</v>
      </c>
      <c r="C2" s="458"/>
      <c r="D2" s="458"/>
      <c r="E2" s="458"/>
      <c r="F2" s="458"/>
      <c r="G2" s="458"/>
      <c r="H2" s="458"/>
      <c r="I2" s="458"/>
    </row>
    <row r="3" spans="2:9" ht="11.25" customHeight="1">
      <c r="B3" s="68"/>
      <c r="C3" s="68"/>
      <c r="D3" s="68"/>
      <c r="E3" s="68"/>
      <c r="F3" s="68"/>
      <c r="G3" s="68"/>
      <c r="H3" s="68"/>
      <c r="I3" s="69" t="s">
        <v>469</v>
      </c>
    </row>
    <row r="4" spans="2:9" ht="27" customHeight="1">
      <c r="B4" s="70"/>
      <c r="C4" s="111" t="s">
        <v>694</v>
      </c>
      <c r="D4" s="111" t="s">
        <v>695</v>
      </c>
      <c r="E4" s="111" t="s">
        <v>696</v>
      </c>
      <c r="F4" s="111" t="s">
        <v>697</v>
      </c>
      <c r="G4" s="111" t="s">
        <v>624</v>
      </c>
      <c r="H4" s="111" t="s">
        <v>693</v>
      </c>
      <c r="I4" s="111" t="s">
        <v>692</v>
      </c>
    </row>
    <row r="5" spans="2:9" s="127" customFormat="1" ht="12" customHeight="1">
      <c r="B5" s="230" t="s">
        <v>397</v>
      </c>
      <c r="C5" s="147">
        <v>-5429.8035477906378</v>
      </c>
      <c r="D5" s="147">
        <v>-5515.421244472027</v>
      </c>
      <c r="E5" s="147">
        <v>-5712.9157070864985</v>
      </c>
      <c r="F5" s="147">
        <v>-5813.6772627227883</v>
      </c>
      <c r="G5" s="147">
        <v>-6121.4765808584943</v>
      </c>
      <c r="H5" s="147">
        <v>-6258.4979386703608</v>
      </c>
      <c r="I5" s="147">
        <v>-6396.3937077794171</v>
      </c>
    </row>
    <row r="6" spans="2:9" s="127" customFormat="1" ht="12">
      <c r="B6" s="230" t="s">
        <v>398</v>
      </c>
      <c r="C6" s="147">
        <v>7166.036928838902</v>
      </c>
      <c r="D6" s="147">
        <v>7065.5363594886594</v>
      </c>
      <c r="E6" s="147">
        <v>7072.0968125769441</v>
      </c>
      <c r="F6" s="147">
        <v>7520.7579778925437</v>
      </c>
      <c r="G6" s="147">
        <v>7226.9670622648255</v>
      </c>
      <c r="H6" s="147">
        <v>7013.077665934411</v>
      </c>
      <c r="I6" s="147">
        <v>7211.6685029051241</v>
      </c>
    </row>
    <row r="7" spans="2:9" s="127" customFormat="1" ht="12">
      <c r="B7" s="240" t="s">
        <v>399</v>
      </c>
      <c r="C7" s="82">
        <v>400.79723651655519</v>
      </c>
      <c r="D7" s="82">
        <v>426.0433193515338</v>
      </c>
      <c r="E7" s="82">
        <v>429.82623939162545</v>
      </c>
      <c r="F7" s="82">
        <v>497.59990688893919</v>
      </c>
      <c r="G7" s="82">
        <v>501.32420417087133</v>
      </c>
      <c r="H7" s="82">
        <v>480.20808780883061</v>
      </c>
      <c r="I7" s="82">
        <v>505.04510113008246</v>
      </c>
    </row>
    <row r="8" spans="2:9" s="68" customFormat="1" ht="24">
      <c r="B8" s="47" t="s">
        <v>400</v>
      </c>
      <c r="C8" s="83">
        <v>295.43710120511548</v>
      </c>
      <c r="D8" s="83">
        <v>327.04061460658875</v>
      </c>
      <c r="E8" s="83">
        <v>338.42878341670695</v>
      </c>
      <c r="F8" s="83">
        <v>392.05865968570106</v>
      </c>
      <c r="G8" s="83">
        <v>398.65747027075531</v>
      </c>
      <c r="H8" s="83">
        <v>387.06313648471979</v>
      </c>
      <c r="I8" s="83">
        <v>401.84135411811911</v>
      </c>
    </row>
    <row r="9" spans="2:9" s="68" customFormat="1" ht="24">
      <c r="B9" s="47" t="s">
        <v>150</v>
      </c>
      <c r="C9" s="83">
        <v>295.43710120511548</v>
      </c>
      <c r="D9" s="83">
        <v>327.04061460658875</v>
      </c>
      <c r="E9" s="83">
        <v>338.42878341670695</v>
      </c>
      <c r="F9" s="83">
        <v>392.05865968570106</v>
      </c>
      <c r="G9" s="83">
        <v>398.65747027075531</v>
      </c>
      <c r="H9" s="83">
        <v>387.06313648471979</v>
      </c>
      <c r="I9" s="83">
        <v>401.84135411811911</v>
      </c>
    </row>
    <row r="10" spans="2:9" ht="33.75" hidden="1" customHeight="1">
      <c r="B10" s="47" t="s">
        <v>151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</row>
    <row r="11" spans="2:9" ht="22.5" hidden="1" customHeight="1">
      <c r="B11" s="47" t="s">
        <v>152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</row>
    <row r="12" spans="2:9" ht="22.5" hidden="1" customHeight="1">
      <c r="B12" s="47" t="s">
        <v>153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</row>
    <row r="13" spans="2:9" ht="22.5" hidden="1" customHeight="1">
      <c r="B13" s="47" t="s">
        <v>154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</row>
    <row r="14" spans="2:9" ht="22.5" hidden="1" customHeight="1">
      <c r="B14" s="47" t="s">
        <v>155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</row>
    <row r="15" spans="2:9" ht="22.5" hidden="1" customHeight="1">
      <c r="B15" s="47" t="s">
        <v>157</v>
      </c>
      <c r="C15" s="83"/>
      <c r="D15" s="83"/>
      <c r="E15" s="83"/>
      <c r="F15" s="83"/>
      <c r="G15" s="83"/>
      <c r="H15" s="83"/>
      <c r="I15" s="83"/>
    </row>
    <row r="16" spans="2:9" ht="22.5" hidden="1" customHeight="1">
      <c r="B16" s="47" t="s">
        <v>158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</row>
    <row r="17" spans="2:9" s="68" customFormat="1" ht="12">
      <c r="B17" s="47" t="s">
        <v>340</v>
      </c>
      <c r="C17" s="83">
        <v>105.36013531143973</v>
      </c>
      <c r="D17" s="83">
        <v>99.002704744945092</v>
      </c>
      <c r="E17" s="83">
        <v>91.3974559749185</v>
      </c>
      <c r="F17" s="83">
        <v>105.5412472032381</v>
      </c>
      <c r="G17" s="83">
        <v>102.66673390011606</v>
      </c>
      <c r="H17" s="83">
        <v>93.144951324110806</v>
      </c>
      <c r="I17" s="83">
        <v>103.2037470119634</v>
      </c>
    </row>
    <row r="18" spans="2:9" s="68" customFormat="1" ht="24">
      <c r="B18" s="47" t="s">
        <v>341</v>
      </c>
      <c r="C18" s="83">
        <v>93.2564055439356</v>
      </c>
      <c r="D18" s="83">
        <v>90.985753140461526</v>
      </c>
      <c r="E18" s="83">
        <v>83.562573930624239</v>
      </c>
      <c r="F18" s="83">
        <v>97.203520948444421</v>
      </c>
      <c r="G18" s="83">
        <v>95.070439939567308</v>
      </c>
      <c r="H18" s="83">
        <v>86.238484810907281</v>
      </c>
      <c r="I18" s="83">
        <v>96.301713940266595</v>
      </c>
    </row>
    <row r="19" spans="2:9" s="68" customFormat="1" ht="24" customHeight="1">
      <c r="B19" s="47" t="s">
        <v>342</v>
      </c>
      <c r="C19" s="83">
        <v>12.103729767504138</v>
      </c>
      <c r="D19" s="83">
        <v>8.0169516044835607</v>
      </c>
      <c r="E19" s="83">
        <v>7.8348820442942628</v>
      </c>
      <c r="F19" s="83">
        <v>8.3377262547936883</v>
      </c>
      <c r="G19" s="83">
        <v>7.5962939605487465</v>
      </c>
      <c r="H19" s="83">
        <v>6.9064665132035232</v>
      </c>
      <c r="I19" s="83">
        <v>6.9020330716967964</v>
      </c>
    </row>
    <row r="20" spans="2:9" ht="22.5" hidden="1" customHeight="1">
      <c r="B20" s="47" t="s">
        <v>343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</row>
    <row r="21" spans="2:9" ht="22.5" hidden="1" customHeight="1">
      <c r="B21" s="47" t="s">
        <v>344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</row>
    <row r="22" spans="2:9" ht="22.5" hidden="1" customHeight="1">
      <c r="B22" s="47" t="s">
        <v>345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</row>
    <row r="23" spans="2:9" ht="22.5" hidden="1" customHeight="1">
      <c r="B23" s="47" t="s">
        <v>346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</row>
    <row r="24" spans="2:9" ht="11.25" hidden="1" customHeight="1">
      <c r="B24" s="47" t="s">
        <v>347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</row>
    <row r="25" spans="2:9" ht="33.75" hidden="1" customHeight="1">
      <c r="B25" s="47" t="s">
        <v>348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</row>
    <row r="26" spans="2:9" ht="33.75" hidden="1" customHeight="1">
      <c r="B26" s="47" t="s">
        <v>349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</row>
    <row r="27" spans="2:9" ht="22.5" hidden="1" customHeight="1">
      <c r="B27" s="47" t="s">
        <v>350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</row>
    <row r="28" spans="2:9" ht="22.5" hidden="1" customHeight="1">
      <c r="B28" s="47" t="s">
        <v>351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</row>
    <row r="29" spans="2:9" ht="22.5" hidden="1" customHeight="1">
      <c r="B29" s="47" t="s">
        <v>352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</row>
    <row r="30" spans="2:9" ht="22.5" hidden="1" customHeight="1">
      <c r="B30" s="47" t="s">
        <v>353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</row>
    <row r="31" spans="2:9" s="68" customFormat="1" ht="12">
      <c r="B31" s="50" t="s">
        <v>354</v>
      </c>
      <c r="C31" s="83">
        <v>93.179746320166174</v>
      </c>
      <c r="D31" s="83">
        <v>89.838622967281609</v>
      </c>
      <c r="E31" s="83">
        <v>87.101247142954463</v>
      </c>
      <c r="F31" s="83">
        <v>94.726668905285166</v>
      </c>
      <c r="G31" s="83">
        <v>94.828625186870823</v>
      </c>
      <c r="H31" s="83">
        <v>88.623247313205553</v>
      </c>
      <c r="I31" s="83">
        <v>100.54025492190949</v>
      </c>
    </row>
    <row r="32" spans="2:9" s="68" customFormat="1" ht="24">
      <c r="B32" s="50" t="s">
        <v>355</v>
      </c>
      <c r="C32" s="83">
        <v>81.076016552662026</v>
      </c>
      <c r="D32" s="83">
        <v>81.821671362798057</v>
      </c>
      <c r="E32" s="83">
        <v>79.266365098660188</v>
      </c>
      <c r="F32" s="83">
        <v>86.388942650491487</v>
      </c>
      <c r="G32" s="83">
        <v>87.232331226322074</v>
      </c>
      <c r="H32" s="83">
        <v>81.716780800002027</v>
      </c>
      <c r="I32" s="83">
        <v>93.638221850212688</v>
      </c>
    </row>
    <row r="33" spans="2:9" s="68" customFormat="1" ht="24">
      <c r="B33" s="50" t="s">
        <v>349</v>
      </c>
      <c r="C33" s="83">
        <v>12.103729767504138</v>
      </c>
      <c r="D33" s="83">
        <v>8.0169516044835607</v>
      </c>
      <c r="E33" s="83">
        <v>7.8348820442942628</v>
      </c>
      <c r="F33" s="83">
        <v>8.3377262547936883</v>
      </c>
      <c r="G33" s="83">
        <v>7.5962939605487465</v>
      </c>
      <c r="H33" s="83">
        <v>6.9064665132035232</v>
      </c>
      <c r="I33" s="83">
        <v>6.9020330716967964</v>
      </c>
    </row>
    <row r="34" spans="2:9" ht="22.5" hidden="1" customHeight="1">
      <c r="B34" s="50" t="s">
        <v>350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</row>
    <row r="35" spans="2:9" ht="22.5" hidden="1" customHeight="1">
      <c r="B35" s="50" t="s">
        <v>351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</row>
    <row r="36" spans="2:9" ht="22.5" hidden="1" customHeight="1">
      <c r="B36" s="50" t="s">
        <v>352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</row>
    <row r="37" spans="2:9" ht="22.5" hidden="1" customHeight="1">
      <c r="B37" s="50" t="s">
        <v>353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</row>
    <row r="38" spans="2:9" s="68" customFormat="1" ht="12">
      <c r="B38" s="50" t="s">
        <v>356</v>
      </c>
      <c r="C38" s="83">
        <v>12.180388991273576</v>
      </c>
      <c r="D38" s="83">
        <v>9.1640817776634815</v>
      </c>
      <c r="E38" s="83">
        <v>4.2962088319640523</v>
      </c>
      <c r="F38" s="83">
        <v>10.814578297952936</v>
      </c>
      <c r="G38" s="83">
        <v>7.8381087132452256</v>
      </c>
      <c r="H38" s="83">
        <v>4.5217040109052578</v>
      </c>
      <c r="I38" s="83">
        <v>2.6634920900539027</v>
      </c>
    </row>
    <row r="39" spans="2:9" s="68" customFormat="1" ht="24">
      <c r="B39" s="50" t="s">
        <v>355</v>
      </c>
      <c r="C39" s="83">
        <v>12.180388991273576</v>
      </c>
      <c r="D39" s="83">
        <v>9.1640817776634815</v>
      </c>
      <c r="E39" s="83">
        <v>4.2962088319640523</v>
      </c>
      <c r="F39" s="83">
        <v>10.814578297952936</v>
      </c>
      <c r="G39" s="83">
        <v>7.8381087132452256</v>
      </c>
      <c r="H39" s="83">
        <v>4.5217040109052578</v>
      </c>
      <c r="I39" s="83">
        <v>2.6634920900539027</v>
      </c>
    </row>
    <row r="40" spans="2:9" ht="33.75" hidden="1" customHeight="1">
      <c r="B40" s="50" t="s">
        <v>349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</row>
    <row r="41" spans="2:9" ht="22.5" hidden="1" customHeight="1">
      <c r="B41" s="50" t="s">
        <v>350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</row>
    <row r="42" spans="2:9" ht="22.5" hidden="1" customHeight="1">
      <c r="B42" s="50" t="s">
        <v>351</v>
      </c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</row>
    <row r="43" spans="2:9" ht="22.5" hidden="1" customHeight="1">
      <c r="B43" s="50" t="s">
        <v>352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</row>
    <row r="44" spans="2:9" ht="22.5" hidden="1" customHeight="1">
      <c r="B44" s="50" t="s">
        <v>353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</row>
    <row r="45" spans="2:9" ht="11.25" hidden="1" customHeight="1">
      <c r="B45" s="50" t="s">
        <v>357</v>
      </c>
      <c r="C45" s="83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</row>
    <row r="46" spans="2:9" ht="33.75" hidden="1" customHeight="1">
      <c r="B46" s="50" t="s">
        <v>355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</row>
    <row r="47" spans="2:9" ht="33.75" hidden="1" customHeight="1">
      <c r="B47" s="50" t="s">
        <v>349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</row>
    <row r="48" spans="2:9" ht="22.5" hidden="1" customHeight="1">
      <c r="B48" s="50" t="s">
        <v>350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</row>
    <row r="49" spans="2:9" ht="22.5" hidden="1" customHeight="1">
      <c r="B49" s="50" t="s">
        <v>351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</row>
    <row r="50" spans="2:9" ht="22.5" hidden="1" customHeight="1">
      <c r="B50" s="35" t="s">
        <v>352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</row>
    <row r="51" spans="2:9" ht="22.5" hidden="1" customHeight="1">
      <c r="B51" s="50" t="s">
        <v>353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</row>
    <row r="52" spans="2:9" s="127" customFormat="1" ht="12">
      <c r="B52" s="48" t="s">
        <v>361</v>
      </c>
      <c r="C52" s="82">
        <v>24.517827746457641</v>
      </c>
      <c r="D52" s="82">
        <v>24.580671577477965</v>
      </c>
      <c r="E52" s="82">
        <v>24.331609715895652</v>
      </c>
      <c r="F52" s="82">
        <v>94.906667163245046</v>
      </c>
      <c r="G52" s="82">
        <v>113.45121272242223</v>
      </c>
      <c r="H52" s="82">
        <v>106.14312331446608</v>
      </c>
      <c r="I52" s="82">
        <v>122.22352594854235</v>
      </c>
    </row>
    <row r="53" spans="2:9" s="68" customFormat="1" ht="24" customHeight="1">
      <c r="B53" s="47" t="s">
        <v>148</v>
      </c>
      <c r="C53" s="83">
        <v>6.2778807727395511</v>
      </c>
      <c r="D53" s="83">
        <v>6.3157284557641695</v>
      </c>
      <c r="E53" s="83">
        <v>6.0739981255076971</v>
      </c>
      <c r="F53" s="83">
        <v>11.030810638849127</v>
      </c>
      <c r="G53" s="83">
        <v>10.490379290525862</v>
      </c>
      <c r="H53" s="83">
        <v>9.6606841565756092</v>
      </c>
      <c r="I53" s="83">
        <v>9.5309946496178828</v>
      </c>
    </row>
    <row r="54" spans="2:9" ht="11.25" hidden="1" customHeight="1">
      <c r="B54" s="47" t="s">
        <v>171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</row>
    <row r="55" spans="2:9" ht="24" customHeight="1">
      <c r="B55" s="47" t="s">
        <v>718</v>
      </c>
      <c r="C55" s="83">
        <v>0.20400550758606914</v>
      </c>
      <c r="D55" s="83">
        <v>0.19619631997748835</v>
      </c>
      <c r="E55" s="83">
        <v>0.19708903581380524</v>
      </c>
      <c r="F55" s="83">
        <v>0.23923518689217319</v>
      </c>
      <c r="G55" s="83">
        <v>0.25060330863257929</v>
      </c>
      <c r="H55" s="83">
        <v>0.23907153065671977</v>
      </c>
      <c r="I55" s="83">
        <v>0.23038527637396539</v>
      </c>
    </row>
    <row r="56" spans="2:9" s="68" customFormat="1" ht="12">
      <c r="B56" s="47" t="s">
        <v>114</v>
      </c>
      <c r="C56" s="83">
        <v>3.2919819798889018</v>
      </c>
      <c r="D56" s="83">
        <v>3.3167275646797041</v>
      </c>
      <c r="E56" s="83">
        <v>3.1803727360595557</v>
      </c>
      <c r="F56" s="83">
        <v>7.9207532092508766</v>
      </c>
      <c r="G56" s="83">
        <v>7.6825336409130864</v>
      </c>
      <c r="H56" s="83">
        <v>7.0672631900179406</v>
      </c>
      <c r="I56" s="83">
        <v>7.0627265289184198</v>
      </c>
    </row>
    <row r="57" spans="2:9" s="68" customFormat="1" ht="12">
      <c r="B57" s="47" t="s">
        <v>172</v>
      </c>
      <c r="C57" s="83">
        <v>2.7818932852645792</v>
      </c>
      <c r="D57" s="83">
        <v>2.8028045711069769</v>
      </c>
      <c r="E57" s="83">
        <v>2.6965363536343352</v>
      </c>
      <c r="F57" s="83">
        <v>2.8708222427060783</v>
      </c>
      <c r="G57" s="83">
        <v>2.5572423409801961</v>
      </c>
      <c r="H57" s="83">
        <v>2.35434943590095</v>
      </c>
      <c r="I57" s="83">
        <v>2.2378828443254983</v>
      </c>
    </row>
    <row r="58" spans="2:9" s="68" customFormat="1" ht="12" hidden="1">
      <c r="B58" s="47" t="s">
        <v>173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</row>
    <row r="59" spans="2:9" ht="24" customHeight="1">
      <c r="B59" s="47" t="s">
        <v>401</v>
      </c>
      <c r="C59" s="83">
        <v>2.7818932852645792</v>
      </c>
      <c r="D59" s="83">
        <v>2.8028045711069769</v>
      </c>
      <c r="E59" s="83">
        <v>2.6965363536343352</v>
      </c>
      <c r="F59" s="83">
        <v>2.8708222427060783</v>
      </c>
      <c r="G59" s="83">
        <v>2.5572423409801961</v>
      </c>
      <c r="H59" s="83">
        <v>2.35434943590095</v>
      </c>
      <c r="I59" s="83">
        <v>2.2378828443254983</v>
      </c>
    </row>
    <row r="60" spans="2:9" s="68" customFormat="1" ht="12">
      <c r="B60" s="332" t="s">
        <v>714</v>
      </c>
      <c r="C60" s="234">
        <v>2.7818932852645792</v>
      </c>
      <c r="D60" s="234">
        <v>2.8028045711069769</v>
      </c>
      <c r="E60" s="234">
        <v>2.6965363536343352</v>
      </c>
      <c r="F60" s="234">
        <v>2.8708222427060783</v>
      </c>
      <c r="G60" s="234">
        <v>2.5572423409801961</v>
      </c>
      <c r="H60" s="234">
        <v>2.35434943590095</v>
      </c>
      <c r="I60" s="234">
        <v>2.2378828443254983</v>
      </c>
    </row>
    <row r="61" spans="2:9" ht="33.75" hidden="1" customHeight="1">
      <c r="B61" s="332" t="s">
        <v>715</v>
      </c>
      <c r="C61" s="234">
        <v>0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</row>
    <row r="62" spans="2:9" ht="24.95" customHeight="1">
      <c r="B62" s="47" t="s">
        <v>175</v>
      </c>
      <c r="C62" s="83">
        <v>6.2778807727395503</v>
      </c>
      <c r="D62" s="83">
        <v>6.3157284557641695</v>
      </c>
      <c r="E62" s="83">
        <v>6.0739981255076971</v>
      </c>
      <c r="F62" s="83">
        <v>11.030810638849127</v>
      </c>
      <c r="G62" s="83">
        <v>10.490379290525862</v>
      </c>
      <c r="H62" s="83">
        <v>9.6606841565756092</v>
      </c>
      <c r="I62" s="83">
        <v>9.5309946496178846</v>
      </c>
    </row>
    <row r="63" spans="2:9" ht="11.25" hidden="1" customHeight="1">
      <c r="B63" s="47" t="s">
        <v>176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</row>
    <row r="64" spans="2:9" ht="12.75" customHeight="1">
      <c r="B64" s="47" t="s">
        <v>177</v>
      </c>
      <c r="C64" s="83">
        <v>6.2778807727395503</v>
      </c>
      <c r="D64" s="83">
        <v>6.3157284557641695</v>
      </c>
      <c r="E64" s="83">
        <v>6.0739981255076971</v>
      </c>
      <c r="F64" s="83">
        <v>11.030810638849127</v>
      </c>
      <c r="G64" s="83">
        <v>10.490379290525862</v>
      </c>
      <c r="H64" s="83">
        <v>9.6606841565756092</v>
      </c>
      <c r="I64" s="83">
        <v>9.5309946496178846</v>
      </c>
    </row>
    <row r="65" spans="2:9" ht="11.25" hidden="1" customHeight="1">
      <c r="B65" s="47" t="s">
        <v>178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</row>
    <row r="66" spans="2:9" s="68" customFormat="1" ht="24" hidden="1">
      <c r="B66" s="47" t="s">
        <v>180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</row>
    <row r="67" spans="2:9" ht="11.25" customHeight="1">
      <c r="B67" s="47" t="s">
        <v>363</v>
      </c>
      <c r="C67" s="83">
        <v>18.239946973718091</v>
      </c>
      <c r="D67" s="83">
        <v>18.264943121713795</v>
      </c>
      <c r="E67" s="83">
        <v>18.257611590387956</v>
      </c>
      <c r="F67" s="83">
        <v>83.875856524395928</v>
      </c>
      <c r="G67" s="83">
        <v>102.96083343189636</v>
      </c>
      <c r="H67" s="83">
        <v>96.482439157890468</v>
      </c>
      <c r="I67" s="83">
        <v>112.69253129892446</v>
      </c>
    </row>
    <row r="68" spans="2:9" ht="11.25" hidden="1" customHeight="1">
      <c r="B68" s="47" t="s">
        <v>171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</row>
    <row r="69" spans="2:9" ht="11.25" hidden="1" customHeight="1">
      <c r="B69" s="47" t="s">
        <v>183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</row>
    <row r="70" spans="2:9" ht="11.25" hidden="1" customHeight="1">
      <c r="B70" s="47" t="s">
        <v>184</v>
      </c>
      <c r="C70" s="83">
        <v>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83">
        <v>0</v>
      </c>
    </row>
    <row r="71" spans="2:9" ht="24" customHeight="1">
      <c r="B71" s="47" t="s">
        <v>718</v>
      </c>
      <c r="C71" s="83">
        <v>18.239946973718091</v>
      </c>
      <c r="D71" s="83">
        <v>18.264943121713795</v>
      </c>
      <c r="E71" s="83">
        <v>18.257611590387956</v>
      </c>
      <c r="F71" s="83">
        <v>83.875856524395928</v>
      </c>
      <c r="G71" s="83">
        <v>102.96083343189636</v>
      </c>
      <c r="H71" s="83">
        <v>96.482439157890468</v>
      </c>
      <c r="I71" s="83">
        <v>112.69253129892446</v>
      </c>
    </row>
    <row r="72" spans="2:9" ht="11.25" customHeight="1">
      <c r="B72" s="47" t="s">
        <v>183</v>
      </c>
      <c r="C72" s="83">
        <v>2.9209879495278082</v>
      </c>
      <c r="D72" s="83">
        <v>2.9429447996623255</v>
      </c>
      <c r="E72" s="83">
        <v>2.8219566491522112</v>
      </c>
      <c r="F72" s="83">
        <v>59.98104605760566</v>
      </c>
      <c r="G72" s="83">
        <v>71.756080705128525</v>
      </c>
      <c r="H72" s="83">
        <v>67.307174148818632</v>
      </c>
      <c r="I72" s="83">
        <v>82.341404333657991</v>
      </c>
    </row>
    <row r="73" spans="2:9" s="68" customFormat="1" ht="12">
      <c r="B73" s="47" t="s">
        <v>184</v>
      </c>
      <c r="C73" s="83">
        <v>15.318959024190283</v>
      </c>
      <c r="D73" s="83">
        <v>15.321998322051471</v>
      </c>
      <c r="E73" s="83">
        <v>15.435654941235747</v>
      </c>
      <c r="F73" s="83">
        <v>23.894810466790258</v>
      </c>
      <c r="G73" s="83">
        <v>31.204752726767829</v>
      </c>
      <c r="H73" s="83">
        <v>29.175265009071836</v>
      </c>
      <c r="I73" s="83">
        <v>30.351126965266477</v>
      </c>
    </row>
    <row r="74" spans="2:9" ht="11.25" hidden="1" customHeight="1">
      <c r="B74" s="47" t="s">
        <v>114</v>
      </c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83">
        <v>0</v>
      </c>
      <c r="I74" s="83">
        <v>0</v>
      </c>
    </row>
    <row r="75" spans="2:9" s="68" customFormat="1" ht="12" hidden="1">
      <c r="B75" s="47" t="s">
        <v>183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</row>
    <row r="76" spans="2:9" ht="11.25" hidden="1" customHeight="1">
      <c r="B76" s="47" t="s">
        <v>184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</row>
    <row r="77" spans="2:9" ht="11.25" hidden="1" customHeight="1">
      <c r="B77" s="47" t="s">
        <v>172</v>
      </c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</row>
    <row r="78" spans="2:9" ht="11.25" hidden="1" customHeight="1">
      <c r="B78" s="47" t="s">
        <v>183</v>
      </c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</row>
    <row r="79" spans="2:9" ht="11.25" hidden="1" customHeight="1">
      <c r="B79" s="47" t="s">
        <v>184</v>
      </c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</row>
    <row r="80" spans="2:9" ht="11.25" hidden="1" customHeight="1">
      <c r="B80" s="47" t="s">
        <v>173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</row>
    <row r="81" spans="2:9" ht="11.25" hidden="1" customHeight="1">
      <c r="B81" s="47" t="s">
        <v>185</v>
      </c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0</v>
      </c>
    </row>
    <row r="82" spans="2:9" ht="11.25" hidden="1" customHeight="1">
      <c r="B82" s="47" t="s">
        <v>186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</row>
    <row r="83" spans="2:9" ht="11.25" hidden="1" customHeight="1">
      <c r="B83" s="47" t="s">
        <v>401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</row>
    <row r="84" spans="2:9" ht="11.25" hidden="1" customHeight="1">
      <c r="B84" s="47" t="s">
        <v>185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</row>
    <row r="85" spans="2:9" ht="33.75" hidden="1" customHeight="1">
      <c r="B85" s="47" t="s">
        <v>186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</row>
    <row r="86" spans="2:9" ht="11.25" hidden="1" customHeight="1">
      <c r="B86" s="332" t="s">
        <v>714</v>
      </c>
      <c r="C86" s="234">
        <v>0</v>
      </c>
      <c r="D86" s="234">
        <v>0</v>
      </c>
      <c r="E86" s="234">
        <v>0</v>
      </c>
      <c r="F86" s="234">
        <v>0</v>
      </c>
      <c r="G86" s="234">
        <v>0</v>
      </c>
      <c r="H86" s="234">
        <v>0</v>
      </c>
      <c r="I86" s="234">
        <v>0</v>
      </c>
    </row>
    <row r="87" spans="2:9" ht="11.25" hidden="1" customHeight="1">
      <c r="B87" s="47" t="s">
        <v>716</v>
      </c>
      <c r="C87" s="234">
        <v>0</v>
      </c>
      <c r="D87" s="234">
        <v>0</v>
      </c>
      <c r="E87" s="234">
        <v>0</v>
      </c>
      <c r="F87" s="234">
        <v>0</v>
      </c>
      <c r="G87" s="234">
        <v>0</v>
      </c>
      <c r="H87" s="234">
        <v>0</v>
      </c>
      <c r="I87" s="234">
        <v>0</v>
      </c>
    </row>
    <row r="88" spans="2:9" s="18" customFormat="1" ht="33.75" hidden="1" customHeight="1">
      <c r="B88" s="47" t="s">
        <v>717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</row>
    <row r="89" spans="2:9" s="18" customFormat="1" ht="11.25" hidden="1" customHeight="1">
      <c r="B89" s="332" t="s">
        <v>715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</row>
    <row r="90" spans="2:9" s="18" customFormat="1" ht="11.25" hidden="1" customHeight="1">
      <c r="B90" s="47" t="s">
        <v>716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</row>
    <row r="91" spans="2:9" s="18" customFormat="1" ht="33.75" hidden="1" customHeight="1">
      <c r="B91" s="47" t="s">
        <v>717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</row>
    <row r="92" spans="2:9" s="18" customFormat="1" ht="11.25" hidden="1" customHeight="1">
      <c r="B92" s="48" t="s">
        <v>188</v>
      </c>
      <c r="C92" s="82">
        <v>0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82">
        <v>0</v>
      </c>
    </row>
    <row r="93" spans="2:9" s="18" customFormat="1" ht="11.25" hidden="1" customHeight="1">
      <c r="B93" s="47" t="s">
        <v>199</v>
      </c>
      <c r="C93" s="82">
        <v>0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82">
        <v>0</v>
      </c>
    </row>
    <row r="94" spans="2:9" s="18" customFormat="1" ht="11.25" hidden="1" customHeight="1">
      <c r="B94" s="47" t="s">
        <v>720</v>
      </c>
      <c r="C94" s="82">
        <v>0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82">
        <v>0</v>
      </c>
    </row>
    <row r="95" spans="2:9" s="18" customFormat="1" ht="12" hidden="1" customHeight="1">
      <c r="B95" s="47" t="s">
        <v>190</v>
      </c>
      <c r="C95" s="82">
        <v>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82">
        <v>0</v>
      </c>
    </row>
    <row r="96" spans="2:9" ht="22.5" hidden="1" customHeight="1">
      <c r="B96" s="47" t="s">
        <v>191</v>
      </c>
      <c r="C96" s="82">
        <v>0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82">
        <v>0</v>
      </c>
    </row>
    <row r="97" spans="2:9" ht="11.25" hidden="1" customHeight="1">
      <c r="B97" s="47" t="s">
        <v>192</v>
      </c>
      <c r="C97" s="82">
        <v>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82">
        <v>0</v>
      </c>
    </row>
    <row r="98" spans="2:9" ht="11.25" hidden="1" customHeight="1">
      <c r="B98" s="47" t="s">
        <v>402</v>
      </c>
      <c r="C98" s="82">
        <v>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82">
        <v>0</v>
      </c>
    </row>
    <row r="99" spans="2:9" ht="22.5" hidden="1" customHeight="1">
      <c r="B99" s="332" t="s">
        <v>714</v>
      </c>
      <c r="C99" s="234">
        <v>0</v>
      </c>
      <c r="D99" s="234">
        <v>0</v>
      </c>
      <c r="E99" s="234">
        <v>0</v>
      </c>
      <c r="F99" s="234">
        <v>0</v>
      </c>
      <c r="G99" s="234">
        <v>0</v>
      </c>
      <c r="H99" s="234">
        <v>0</v>
      </c>
      <c r="I99" s="234">
        <v>0</v>
      </c>
    </row>
    <row r="100" spans="2:9" s="127" customFormat="1" ht="12" hidden="1">
      <c r="B100" s="332" t="s">
        <v>715</v>
      </c>
      <c r="C100" s="233">
        <v>0</v>
      </c>
      <c r="D100" s="233">
        <v>0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</row>
    <row r="101" spans="2:9" s="127" customFormat="1" ht="12" hidden="1">
      <c r="B101" s="47" t="s">
        <v>194</v>
      </c>
      <c r="C101" s="83">
        <v>0</v>
      </c>
      <c r="D101" s="83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</row>
    <row r="102" spans="2:9" s="68" customFormat="1" ht="12" hidden="1">
      <c r="B102" s="47" t="s">
        <v>195</v>
      </c>
      <c r="C102" s="83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83">
        <v>0</v>
      </c>
    </row>
    <row r="103" spans="2:9" ht="11.25" hidden="1" customHeight="1">
      <c r="B103" s="47" t="s">
        <v>196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83">
        <v>0</v>
      </c>
    </row>
    <row r="104" spans="2:9" ht="11.25" hidden="1" customHeight="1">
      <c r="B104" s="47" t="s">
        <v>197</v>
      </c>
      <c r="C104" s="83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83">
        <v>0</v>
      </c>
    </row>
    <row r="105" spans="2:9" ht="11.25" customHeight="1">
      <c r="B105" s="48" t="s">
        <v>200</v>
      </c>
      <c r="C105" s="82">
        <v>1739.5942369891052</v>
      </c>
      <c r="D105" s="82">
        <v>1673.9349065157485</v>
      </c>
      <c r="E105" s="82">
        <v>1527.799821965913</v>
      </c>
      <c r="F105" s="82">
        <v>1680.7974660351917</v>
      </c>
      <c r="G105" s="82">
        <v>1561.3264824777189</v>
      </c>
      <c r="H105" s="82">
        <v>1356.4907036050379</v>
      </c>
      <c r="I105" s="82">
        <v>1420.7120832090661</v>
      </c>
    </row>
    <row r="106" spans="2:9" ht="11.25" customHeight="1">
      <c r="B106" s="48" t="s">
        <v>201</v>
      </c>
      <c r="C106" s="82"/>
      <c r="D106" s="82"/>
      <c r="E106" s="82"/>
      <c r="F106" s="82"/>
      <c r="G106" s="82"/>
      <c r="H106" s="82">
        <v>3.2002126705754277</v>
      </c>
      <c r="I106" s="82">
        <v>3.4968059508392444</v>
      </c>
    </row>
    <row r="107" spans="2:9" ht="11.25" customHeight="1">
      <c r="B107" s="48" t="s">
        <v>202</v>
      </c>
      <c r="C107" s="82">
        <v>953.58881720325678</v>
      </c>
      <c r="D107" s="82">
        <v>980.13779985589133</v>
      </c>
      <c r="E107" s="82">
        <v>997.2871938998893</v>
      </c>
      <c r="F107" s="82">
        <v>942.43758998654266</v>
      </c>
      <c r="G107" s="82">
        <v>949.20089938794877</v>
      </c>
      <c r="H107" s="82">
        <v>880.90444745528112</v>
      </c>
      <c r="I107" s="82">
        <v>957.58559371294939</v>
      </c>
    </row>
    <row r="108" spans="2:9" ht="11.25" hidden="1" customHeight="1">
      <c r="B108" s="47" t="s">
        <v>171</v>
      </c>
      <c r="C108" s="83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</row>
    <row r="109" spans="2:9" s="68" customFormat="1" ht="12" hidden="1">
      <c r="B109" s="47" t="s">
        <v>183</v>
      </c>
      <c r="C109" s="83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83">
        <v>0</v>
      </c>
    </row>
    <row r="110" spans="2:9" s="68" customFormat="1" ht="12" hidden="1">
      <c r="B110" s="47" t="s">
        <v>184</v>
      </c>
      <c r="C110" s="83">
        <v>0</v>
      </c>
      <c r="D110" s="83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</row>
    <row r="111" spans="2:9" ht="24" customHeight="1">
      <c r="B111" s="47" t="s">
        <v>718</v>
      </c>
      <c r="C111" s="83">
        <v>720.78532803547171</v>
      </c>
      <c r="D111" s="83">
        <v>766.24965819668637</v>
      </c>
      <c r="E111" s="83">
        <v>803.11737900755952</v>
      </c>
      <c r="F111" s="83">
        <v>746.51037311860966</v>
      </c>
      <c r="G111" s="83">
        <v>825.38742215355398</v>
      </c>
      <c r="H111" s="83">
        <v>789.41107238974985</v>
      </c>
      <c r="I111" s="83">
        <v>843.19750620310333</v>
      </c>
    </row>
    <row r="112" spans="2:9" ht="11.25" customHeight="1">
      <c r="B112" s="47" t="s">
        <v>204</v>
      </c>
      <c r="C112" s="83">
        <v>720.78532803547171</v>
      </c>
      <c r="D112" s="83">
        <v>766.24965819668637</v>
      </c>
      <c r="E112" s="83">
        <v>803.11737900755952</v>
      </c>
      <c r="F112" s="83">
        <v>746.51037311860966</v>
      </c>
      <c r="G112" s="83">
        <v>825.38742215355398</v>
      </c>
      <c r="H112" s="83">
        <v>789.41107238974985</v>
      </c>
      <c r="I112" s="83">
        <v>843.19750620310333</v>
      </c>
    </row>
    <row r="113" spans="2:9" ht="11.25" hidden="1" customHeight="1">
      <c r="B113" s="47" t="s">
        <v>183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</row>
    <row r="114" spans="2:9" ht="24.95" hidden="1" customHeight="1">
      <c r="B114" s="47" t="s">
        <v>184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</row>
    <row r="115" spans="2:9" ht="11.25" hidden="1" customHeight="1">
      <c r="B115" s="47" t="s">
        <v>114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</row>
    <row r="116" spans="2:9" s="68" customFormat="1" ht="12" hidden="1">
      <c r="B116" s="47" t="s">
        <v>183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</row>
    <row r="117" spans="2:9" s="68" customFormat="1" ht="12" hidden="1">
      <c r="B117" s="47" t="s">
        <v>184</v>
      </c>
      <c r="C117" s="83">
        <v>0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</row>
    <row r="118" spans="2:9" ht="11.25" customHeight="1">
      <c r="B118" s="47" t="s">
        <v>172</v>
      </c>
      <c r="C118" s="83">
        <v>232.80348916778499</v>
      </c>
      <c r="D118" s="83">
        <v>213.88814165920508</v>
      </c>
      <c r="E118" s="83">
        <v>194.16981489232981</v>
      </c>
      <c r="F118" s="83">
        <v>195.92721686793297</v>
      </c>
      <c r="G118" s="83">
        <v>123.81347723439474</v>
      </c>
      <c r="H118" s="83">
        <v>91.493375065531282</v>
      </c>
      <c r="I118" s="83">
        <v>114.38808750984602</v>
      </c>
    </row>
    <row r="119" spans="2:9" ht="11.25" customHeight="1">
      <c r="B119" s="47" t="s">
        <v>183</v>
      </c>
      <c r="C119" s="83">
        <v>232.80348916778499</v>
      </c>
      <c r="D119" s="83">
        <v>213.88814165920508</v>
      </c>
      <c r="E119" s="83">
        <v>194.16981489232981</v>
      </c>
      <c r="F119" s="83">
        <v>195.92721686793297</v>
      </c>
      <c r="G119" s="83">
        <v>123.81347723439474</v>
      </c>
      <c r="H119" s="83">
        <v>91.493375065531282</v>
      </c>
      <c r="I119" s="83">
        <v>114.38808750984602</v>
      </c>
    </row>
    <row r="120" spans="2:9" ht="11.25" hidden="1" customHeight="1">
      <c r="B120" s="47" t="s">
        <v>184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</row>
    <row r="121" spans="2:9" ht="11.25" hidden="1" customHeight="1">
      <c r="B121" s="47" t="s">
        <v>173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</row>
    <row r="122" spans="2:9" s="68" customFormat="1" ht="12" hidden="1">
      <c r="B122" s="47" t="s">
        <v>185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</row>
    <row r="123" spans="2:9" s="68" customFormat="1" ht="12" hidden="1">
      <c r="B123" s="47" t="s">
        <v>186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</row>
    <row r="124" spans="2:9" ht="24" customHeight="1">
      <c r="B124" s="47" t="s">
        <v>401</v>
      </c>
      <c r="C124" s="83">
        <v>232.80348916778499</v>
      </c>
      <c r="D124" s="83">
        <v>213.88814165920508</v>
      </c>
      <c r="E124" s="83">
        <v>194.16981489232981</v>
      </c>
      <c r="F124" s="83">
        <v>195.92721686793297</v>
      </c>
      <c r="G124" s="83">
        <v>123.81347723439474</v>
      </c>
      <c r="H124" s="83">
        <v>91.493375065531282</v>
      </c>
      <c r="I124" s="83">
        <v>114.38808750984602</v>
      </c>
    </row>
    <row r="125" spans="2:9" s="68" customFormat="1" ht="12">
      <c r="B125" s="47" t="s">
        <v>185</v>
      </c>
      <c r="C125" s="83">
        <v>232.80348916778499</v>
      </c>
      <c r="D125" s="83">
        <v>213.88814165920508</v>
      </c>
      <c r="E125" s="83">
        <v>194.16981489232981</v>
      </c>
      <c r="F125" s="83">
        <v>195.92721686793297</v>
      </c>
      <c r="G125" s="83">
        <v>123.81347723439474</v>
      </c>
      <c r="H125" s="83">
        <v>91.493375065531282</v>
      </c>
      <c r="I125" s="83">
        <v>114.38808750984602</v>
      </c>
    </row>
    <row r="126" spans="2:9" ht="11.25" hidden="1" customHeight="1">
      <c r="B126" s="47" t="s">
        <v>186</v>
      </c>
      <c r="C126" s="83">
        <v>0</v>
      </c>
      <c r="D126" s="83">
        <v>0</v>
      </c>
      <c r="E126" s="83">
        <v>0</v>
      </c>
      <c r="F126" s="83">
        <v>0</v>
      </c>
      <c r="G126" s="83">
        <v>0</v>
      </c>
      <c r="H126" s="83">
        <v>0</v>
      </c>
      <c r="I126" s="83">
        <v>0</v>
      </c>
    </row>
    <row r="127" spans="2:9" ht="12.75" customHeight="1">
      <c r="B127" s="332" t="s">
        <v>714</v>
      </c>
      <c r="C127" s="234">
        <v>5.2899926148474634</v>
      </c>
      <c r="D127" s="234">
        <v>5.1712493433158757</v>
      </c>
      <c r="E127" s="234">
        <v>5.1808981989373084</v>
      </c>
      <c r="F127" s="234">
        <v>5.1719542037667905</v>
      </c>
      <c r="G127" s="234">
        <v>5.2957370055304143</v>
      </c>
      <c r="H127" s="234">
        <v>5.2840947888190399</v>
      </c>
      <c r="I127" s="234">
        <v>5.3151128278572912</v>
      </c>
    </row>
    <row r="128" spans="2:9" ht="11.25" customHeight="1">
      <c r="B128" s="47" t="s">
        <v>716</v>
      </c>
      <c r="C128" s="234">
        <v>5.2899926148474634</v>
      </c>
      <c r="D128" s="234">
        <v>5.1712493433158757</v>
      </c>
      <c r="E128" s="234">
        <v>5.1808981989373084</v>
      </c>
      <c r="F128" s="234">
        <v>5.1719542037667905</v>
      </c>
      <c r="G128" s="234">
        <v>5.2957370055304143</v>
      </c>
      <c r="H128" s="234">
        <v>5.2840947888190399</v>
      </c>
      <c r="I128" s="234">
        <v>5.3151128278572912</v>
      </c>
    </row>
    <row r="129" spans="2:9" ht="11.25" hidden="1" customHeight="1">
      <c r="B129" s="47" t="s">
        <v>717</v>
      </c>
      <c r="C129" s="234">
        <v>0</v>
      </c>
      <c r="D129" s="234">
        <v>0</v>
      </c>
      <c r="E129" s="234">
        <v>0</v>
      </c>
      <c r="F129" s="234">
        <v>0</v>
      </c>
      <c r="G129" s="234">
        <v>0</v>
      </c>
      <c r="H129" s="234">
        <v>0</v>
      </c>
      <c r="I129" s="234">
        <v>0</v>
      </c>
    </row>
    <row r="130" spans="2:9" ht="11.25" customHeight="1">
      <c r="B130" s="332" t="s">
        <v>715</v>
      </c>
      <c r="C130" s="234">
        <v>227.51349655293754</v>
      </c>
      <c r="D130" s="234">
        <v>208.71689231588923</v>
      </c>
      <c r="E130" s="234">
        <v>188.9889166933925</v>
      </c>
      <c r="F130" s="234">
        <v>190.7552626641662</v>
      </c>
      <c r="G130" s="234">
        <v>118.51774022886434</v>
      </c>
      <c r="H130" s="234">
        <v>86.209280276712235</v>
      </c>
      <c r="I130" s="234">
        <v>109.07297468198874</v>
      </c>
    </row>
    <row r="131" spans="2:9" ht="12" customHeight="1">
      <c r="B131" s="47" t="s">
        <v>716</v>
      </c>
      <c r="C131" s="234">
        <v>227.51349655293754</v>
      </c>
      <c r="D131" s="234">
        <v>208.71689231588923</v>
      </c>
      <c r="E131" s="234">
        <v>188.9889166933925</v>
      </c>
      <c r="F131" s="234">
        <v>190.7552626641662</v>
      </c>
      <c r="G131" s="234">
        <v>118.51774022886434</v>
      </c>
      <c r="H131" s="234">
        <v>86.209280276712235</v>
      </c>
      <c r="I131" s="234">
        <v>109.07297468198874</v>
      </c>
    </row>
    <row r="132" spans="2:9" ht="11.25" hidden="1" customHeight="1">
      <c r="B132" s="47" t="s">
        <v>717</v>
      </c>
      <c r="C132" s="234">
        <v>0</v>
      </c>
      <c r="D132" s="234">
        <v>0</v>
      </c>
      <c r="E132" s="234">
        <v>0</v>
      </c>
      <c r="F132" s="234">
        <v>0</v>
      </c>
      <c r="G132" s="234">
        <v>0</v>
      </c>
      <c r="H132" s="234">
        <v>0</v>
      </c>
      <c r="I132" s="234">
        <v>0</v>
      </c>
    </row>
    <row r="133" spans="2:9" ht="11.25" customHeight="1">
      <c r="B133" s="48" t="s">
        <v>205</v>
      </c>
      <c r="C133" s="82">
        <v>184.41272046448901</v>
      </c>
      <c r="D133" s="82">
        <v>188.37248873642039</v>
      </c>
      <c r="E133" s="82">
        <v>189.84869503647704</v>
      </c>
      <c r="F133" s="82">
        <v>175.31942117980969</v>
      </c>
      <c r="G133" s="82">
        <v>150.73116398681915</v>
      </c>
      <c r="H133" s="82">
        <v>132.40045827842525</v>
      </c>
      <c r="I133" s="82">
        <v>210.77651380070475</v>
      </c>
    </row>
    <row r="134" spans="2:9" s="68" customFormat="1" ht="12" hidden="1">
      <c r="B134" s="47" t="s">
        <v>171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</row>
    <row r="135" spans="2:9" s="68" customFormat="1" ht="24" hidden="1">
      <c r="B135" s="47" t="s">
        <v>206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83">
        <v>0</v>
      </c>
    </row>
    <row r="136" spans="2:9" s="68" customFormat="1" ht="12" hidden="1">
      <c r="B136" s="47" t="s">
        <v>207</v>
      </c>
      <c r="C136" s="83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</row>
    <row r="137" spans="2:9" ht="11.25" hidden="1" customHeight="1">
      <c r="B137" s="47" t="s">
        <v>208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</row>
    <row r="138" spans="2:9" ht="22.5" customHeight="1">
      <c r="B138" s="47" t="s">
        <v>718</v>
      </c>
      <c r="C138" s="83">
        <v>22.486765103549658</v>
      </c>
      <c r="D138" s="83">
        <v>15.506722314470688</v>
      </c>
      <c r="E138" s="83">
        <v>21.726227184662683</v>
      </c>
      <c r="F138" s="83">
        <v>20.640851569879391</v>
      </c>
      <c r="G138" s="83">
        <v>19.671724077005926</v>
      </c>
      <c r="H138" s="83">
        <v>12.089389543096992</v>
      </c>
      <c r="I138" s="83">
        <v>18.35710401794546</v>
      </c>
    </row>
    <row r="139" spans="2:9" ht="11.25" hidden="1" customHeight="1">
      <c r="B139" s="47" t="s">
        <v>183</v>
      </c>
      <c r="C139" s="83">
        <v>0</v>
      </c>
      <c r="D139" s="83">
        <v>0</v>
      </c>
      <c r="E139" s="83">
        <v>0</v>
      </c>
      <c r="F139" s="83">
        <v>0</v>
      </c>
      <c r="G139" s="83">
        <v>0</v>
      </c>
      <c r="H139" s="83">
        <v>0</v>
      </c>
      <c r="I139" s="83">
        <v>0</v>
      </c>
    </row>
    <row r="140" spans="2:9" ht="11.25" customHeight="1">
      <c r="B140" s="47" t="s">
        <v>184</v>
      </c>
      <c r="C140" s="83">
        <v>22.486765103549658</v>
      </c>
      <c r="D140" s="83">
        <v>15.506722314470688</v>
      </c>
      <c r="E140" s="83">
        <v>21.726227184662683</v>
      </c>
      <c r="F140" s="83">
        <v>20.640851569879391</v>
      </c>
      <c r="G140" s="83">
        <v>19.671724077005926</v>
      </c>
      <c r="H140" s="83">
        <v>12.089389543096992</v>
      </c>
      <c r="I140" s="83">
        <v>18.35710401794546</v>
      </c>
    </row>
    <row r="141" spans="2:9" s="68" customFormat="1" ht="12" hidden="1">
      <c r="B141" s="47" t="s">
        <v>114</v>
      </c>
      <c r="C141" s="83">
        <v>0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</row>
    <row r="142" spans="2:9" s="68" customFormat="1" ht="24" hidden="1">
      <c r="B142" s="47" t="s">
        <v>206</v>
      </c>
      <c r="C142" s="83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83">
        <v>0</v>
      </c>
    </row>
    <row r="143" spans="2:9" s="68" customFormat="1" ht="12" hidden="1">
      <c r="B143" s="47" t="s">
        <v>207</v>
      </c>
      <c r="C143" s="83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83">
        <v>0</v>
      </c>
    </row>
    <row r="144" spans="2:9" ht="11.25" hidden="1" customHeight="1">
      <c r="B144" s="47" t="s">
        <v>208</v>
      </c>
      <c r="C144" s="83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83">
        <v>0</v>
      </c>
    </row>
    <row r="145" spans="2:9" ht="11.25" customHeight="1">
      <c r="B145" s="47" t="s">
        <v>172</v>
      </c>
      <c r="C145" s="83">
        <v>161.92595536093935</v>
      </c>
      <c r="D145" s="83">
        <v>172.8657664219497</v>
      </c>
      <c r="E145" s="83">
        <v>168.12246785181435</v>
      </c>
      <c r="F145" s="83">
        <v>154.67856960993029</v>
      </c>
      <c r="G145" s="83">
        <v>131.05943990981322</v>
      </c>
      <c r="H145" s="83">
        <v>120.31106873532825</v>
      </c>
      <c r="I145" s="83">
        <v>192.41940978275929</v>
      </c>
    </row>
    <row r="146" spans="2:9" ht="11.25" customHeight="1">
      <c r="B146" s="47" t="s">
        <v>183</v>
      </c>
      <c r="C146" s="83">
        <v>10.201084687698007</v>
      </c>
      <c r="D146" s="83">
        <v>10.623452059749244</v>
      </c>
      <c r="E146" s="83">
        <v>10.055612587439461</v>
      </c>
      <c r="F146" s="83">
        <v>15.885083921193798</v>
      </c>
      <c r="G146" s="83">
        <v>15.702527460364236</v>
      </c>
      <c r="H146" s="83">
        <v>12.745275217767011</v>
      </c>
      <c r="I146" s="83">
        <v>16.851786298727131</v>
      </c>
    </row>
    <row r="147" spans="2:9" s="68" customFormat="1" ht="12">
      <c r="B147" s="47" t="s">
        <v>184</v>
      </c>
      <c r="C147" s="83">
        <v>151.72487067324136</v>
      </c>
      <c r="D147" s="83">
        <v>162.24231436220043</v>
      </c>
      <c r="E147" s="83">
        <v>158.06685526437488</v>
      </c>
      <c r="F147" s="83">
        <v>138.7934856887365</v>
      </c>
      <c r="G147" s="83">
        <v>115.35691244944898</v>
      </c>
      <c r="H147" s="83">
        <v>107.56579351756125</v>
      </c>
      <c r="I147" s="83">
        <v>175.56762348403214</v>
      </c>
    </row>
    <row r="148" spans="2:9" s="68" customFormat="1" ht="12" hidden="1">
      <c r="B148" s="47" t="s">
        <v>173</v>
      </c>
      <c r="C148" s="83">
        <v>0</v>
      </c>
      <c r="D148" s="83">
        <v>0</v>
      </c>
      <c r="E148" s="83">
        <v>0</v>
      </c>
      <c r="F148" s="83">
        <v>0</v>
      </c>
      <c r="G148" s="83">
        <v>0</v>
      </c>
      <c r="H148" s="83">
        <v>0</v>
      </c>
      <c r="I148" s="83">
        <v>0</v>
      </c>
    </row>
    <row r="149" spans="2:9" s="68" customFormat="1" ht="12" hidden="1">
      <c r="B149" s="47" t="s">
        <v>185</v>
      </c>
      <c r="C149" s="83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</row>
    <row r="150" spans="2:9" ht="33.75" hidden="1" customHeight="1">
      <c r="B150" s="47" t="s">
        <v>186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  <c r="H150" s="83">
        <v>0</v>
      </c>
      <c r="I150" s="83">
        <v>0</v>
      </c>
    </row>
    <row r="151" spans="2:9" ht="24" customHeight="1">
      <c r="B151" s="47" t="s">
        <v>401</v>
      </c>
      <c r="C151" s="83">
        <v>161.92595536093935</v>
      </c>
      <c r="D151" s="83">
        <v>172.8657664219497</v>
      </c>
      <c r="E151" s="83">
        <v>168.12246785181435</v>
      </c>
      <c r="F151" s="83">
        <v>154.67856960993029</v>
      </c>
      <c r="G151" s="83">
        <v>131.05943990981322</v>
      </c>
      <c r="H151" s="83">
        <v>120.31106873532825</v>
      </c>
      <c r="I151" s="83">
        <v>192.41940978275929</v>
      </c>
    </row>
    <row r="152" spans="2:9" ht="11.25" customHeight="1">
      <c r="B152" s="47" t="s">
        <v>185</v>
      </c>
      <c r="C152" s="83">
        <v>10.201084687698007</v>
      </c>
      <c r="D152" s="83">
        <v>10.623452059749244</v>
      </c>
      <c r="E152" s="83">
        <v>10.055612587439461</v>
      </c>
      <c r="F152" s="83">
        <v>15.885083921193798</v>
      </c>
      <c r="G152" s="83">
        <v>15.702527460364236</v>
      </c>
      <c r="H152" s="83">
        <v>12.745275217767011</v>
      </c>
      <c r="I152" s="83">
        <v>16.851786298727131</v>
      </c>
    </row>
    <row r="153" spans="2:9" ht="12.75" customHeight="1">
      <c r="B153" s="47" t="s">
        <v>186</v>
      </c>
      <c r="C153" s="83">
        <v>151.72487067324136</v>
      </c>
      <c r="D153" s="83">
        <v>162.24231436220043</v>
      </c>
      <c r="E153" s="83">
        <v>158.06685526437488</v>
      </c>
      <c r="F153" s="83">
        <v>138.7934856887365</v>
      </c>
      <c r="G153" s="83">
        <v>115.35691244944898</v>
      </c>
      <c r="H153" s="83">
        <v>107.56579351756125</v>
      </c>
      <c r="I153" s="83">
        <v>175.56762348403214</v>
      </c>
    </row>
    <row r="154" spans="2:9" ht="11.25" customHeight="1">
      <c r="B154" s="332" t="s">
        <v>714</v>
      </c>
      <c r="C154" s="234">
        <v>161.92595536093935</v>
      </c>
      <c r="D154" s="234">
        <v>172.8657664219497</v>
      </c>
      <c r="E154" s="234">
        <v>168.12246785181435</v>
      </c>
      <c r="F154" s="234">
        <v>154.67856960993029</v>
      </c>
      <c r="G154" s="234">
        <v>131.05943990981322</v>
      </c>
      <c r="H154" s="234">
        <v>120.31106873532825</v>
      </c>
      <c r="I154" s="234">
        <v>192.41940978275929</v>
      </c>
    </row>
    <row r="155" spans="2:9" ht="11.25" customHeight="1">
      <c r="B155" s="47" t="s">
        <v>716</v>
      </c>
      <c r="C155" s="234">
        <v>10.201084687698007</v>
      </c>
      <c r="D155" s="234">
        <v>10.623452059749244</v>
      </c>
      <c r="E155" s="234">
        <v>10.055612587439461</v>
      </c>
      <c r="F155" s="234">
        <v>15.885083921193798</v>
      </c>
      <c r="G155" s="234">
        <v>15.702527460364236</v>
      </c>
      <c r="H155" s="234">
        <v>12.745275217767011</v>
      </c>
      <c r="I155" s="234">
        <v>16.851786298727131</v>
      </c>
    </row>
    <row r="156" spans="2:9" ht="11.25" customHeight="1">
      <c r="B156" s="47" t="s">
        <v>717</v>
      </c>
      <c r="C156" s="234">
        <v>151.72487067324136</v>
      </c>
      <c r="D156" s="234">
        <v>162.24231436220043</v>
      </c>
      <c r="E156" s="234">
        <v>158.06685526437488</v>
      </c>
      <c r="F156" s="234">
        <v>138.7934856887365</v>
      </c>
      <c r="G156" s="234">
        <v>115.35691244944898</v>
      </c>
      <c r="H156" s="234">
        <v>107.56579351756125</v>
      </c>
      <c r="I156" s="234">
        <v>175.56762348403214</v>
      </c>
    </row>
    <row r="157" spans="2:9" ht="33.75" hidden="1" customHeight="1">
      <c r="B157" s="332" t="s">
        <v>715</v>
      </c>
      <c r="C157" s="234">
        <v>0</v>
      </c>
      <c r="D157" s="234">
        <v>0</v>
      </c>
      <c r="E157" s="234">
        <v>0</v>
      </c>
      <c r="F157" s="234">
        <v>0</v>
      </c>
      <c r="G157" s="234">
        <v>0</v>
      </c>
      <c r="H157" s="234">
        <v>0</v>
      </c>
      <c r="I157" s="234">
        <v>0</v>
      </c>
    </row>
    <row r="158" spans="2:9" ht="33.75" hidden="1" customHeight="1">
      <c r="B158" s="47" t="s">
        <v>716</v>
      </c>
      <c r="C158" s="234">
        <v>0</v>
      </c>
      <c r="D158" s="234">
        <v>0</v>
      </c>
      <c r="E158" s="234">
        <v>0</v>
      </c>
      <c r="F158" s="234">
        <v>0</v>
      </c>
      <c r="G158" s="234">
        <v>0</v>
      </c>
      <c r="H158" s="234">
        <v>0</v>
      </c>
      <c r="I158" s="234">
        <v>0</v>
      </c>
    </row>
    <row r="159" spans="2:9" ht="33.75" hidden="1" customHeight="1">
      <c r="B159" s="47" t="s">
        <v>717</v>
      </c>
      <c r="C159" s="234">
        <v>0</v>
      </c>
      <c r="D159" s="234">
        <v>0</v>
      </c>
      <c r="E159" s="234">
        <v>0</v>
      </c>
      <c r="F159" s="234">
        <v>0</v>
      </c>
      <c r="G159" s="234">
        <v>0</v>
      </c>
      <c r="H159" s="234">
        <v>0</v>
      </c>
      <c r="I159" s="234">
        <v>0</v>
      </c>
    </row>
    <row r="160" spans="2:9" ht="11.25" hidden="1" customHeight="1">
      <c r="B160" s="48" t="s">
        <v>366</v>
      </c>
      <c r="C160" s="83">
        <v>0</v>
      </c>
      <c r="D160" s="83">
        <v>0</v>
      </c>
      <c r="E160" s="83">
        <v>0</v>
      </c>
      <c r="F160" s="83">
        <v>0</v>
      </c>
      <c r="G160" s="83">
        <v>0</v>
      </c>
      <c r="H160" s="83">
        <v>0</v>
      </c>
      <c r="I160" s="83">
        <v>0</v>
      </c>
    </row>
    <row r="161" spans="2:9" ht="12" hidden="1" customHeight="1">
      <c r="B161" s="47" t="s">
        <v>221</v>
      </c>
      <c r="C161" s="83">
        <v>0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</row>
    <row r="162" spans="2:9" ht="12" hidden="1" customHeight="1">
      <c r="B162" s="47" t="s">
        <v>719</v>
      </c>
      <c r="C162" s="83">
        <v>0</v>
      </c>
      <c r="D162" s="83">
        <v>0</v>
      </c>
      <c r="E162" s="83">
        <v>0</v>
      </c>
      <c r="F162" s="83">
        <v>0</v>
      </c>
      <c r="G162" s="83">
        <v>0</v>
      </c>
      <c r="H162" s="83">
        <v>0</v>
      </c>
      <c r="I162" s="83">
        <v>0</v>
      </c>
    </row>
    <row r="163" spans="2:9" ht="12" hidden="1" customHeight="1">
      <c r="B163" s="47" t="s">
        <v>211</v>
      </c>
      <c r="C163" s="83">
        <v>0</v>
      </c>
      <c r="D163" s="83">
        <v>0</v>
      </c>
      <c r="E163" s="83">
        <v>0</v>
      </c>
      <c r="F163" s="83">
        <v>0</v>
      </c>
      <c r="G163" s="83">
        <v>0</v>
      </c>
      <c r="H163" s="83">
        <v>0</v>
      </c>
      <c r="I163" s="83">
        <v>0</v>
      </c>
    </row>
    <row r="164" spans="2:9" s="68" customFormat="1" ht="12" hidden="1">
      <c r="B164" s="47" t="s">
        <v>212</v>
      </c>
      <c r="C164" s="83">
        <v>0</v>
      </c>
      <c r="D164" s="83">
        <v>0</v>
      </c>
      <c r="E164" s="83">
        <v>0</v>
      </c>
      <c r="F164" s="83">
        <v>0</v>
      </c>
      <c r="G164" s="83">
        <v>0</v>
      </c>
      <c r="H164" s="83">
        <v>0</v>
      </c>
      <c r="I164" s="83">
        <v>0</v>
      </c>
    </row>
    <row r="165" spans="2:9" ht="11.25" hidden="1" customHeight="1">
      <c r="B165" s="47" t="s">
        <v>213</v>
      </c>
      <c r="C165" s="83">
        <v>0</v>
      </c>
      <c r="D165" s="83">
        <v>0</v>
      </c>
      <c r="E165" s="83">
        <v>0</v>
      </c>
      <c r="F165" s="83">
        <v>0</v>
      </c>
      <c r="G165" s="83">
        <v>0</v>
      </c>
      <c r="H165" s="83">
        <v>0</v>
      </c>
      <c r="I165" s="83">
        <v>0</v>
      </c>
    </row>
    <row r="166" spans="2:9" ht="11.25" hidden="1" customHeight="1">
      <c r="B166" s="47" t="s">
        <v>403</v>
      </c>
      <c r="C166" s="83">
        <v>0</v>
      </c>
      <c r="D166" s="83">
        <v>0</v>
      </c>
      <c r="E166" s="83">
        <v>0</v>
      </c>
      <c r="F166" s="83">
        <v>0</v>
      </c>
      <c r="G166" s="83">
        <v>0</v>
      </c>
      <c r="H166" s="83">
        <v>0</v>
      </c>
      <c r="I166" s="83">
        <v>0</v>
      </c>
    </row>
    <row r="167" spans="2:9" ht="23.1" hidden="1" customHeight="1">
      <c r="B167" s="332" t="s">
        <v>714</v>
      </c>
      <c r="C167" s="234">
        <v>0</v>
      </c>
      <c r="D167" s="234">
        <v>0</v>
      </c>
      <c r="E167" s="234">
        <v>0</v>
      </c>
      <c r="F167" s="234">
        <v>0</v>
      </c>
      <c r="G167" s="234">
        <v>0</v>
      </c>
      <c r="H167" s="234">
        <v>0</v>
      </c>
      <c r="I167" s="234">
        <v>0</v>
      </c>
    </row>
    <row r="168" spans="2:9" ht="11.25" hidden="1" customHeight="1">
      <c r="B168" s="332" t="s">
        <v>715</v>
      </c>
      <c r="C168" s="234">
        <v>0</v>
      </c>
      <c r="D168" s="234">
        <v>0</v>
      </c>
      <c r="E168" s="234">
        <v>0</v>
      </c>
      <c r="F168" s="234">
        <v>0</v>
      </c>
      <c r="G168" s="234">
        <v>0</v>
      </c>
      <c r="H168" s="234">
        <v>0</v>
      </c>
      <c r="I168" s="234">
        <v>0</v>
      </c>
    </row>
    <row r="169" spans="2:9" ht="11.25" hidden="1" customHeight="1">
      <c r="B169" s="47" t="s">
        <v>215</v>
      </c>
      <c r="C169" s="83">
        <v>0</v>
      </c>
      <c r="D169" s="83">
        <v>0</v>
      </c>
      <c r="E169" s="83">
        <v>0</v>
      </c>
      <c r="F169" s="83">
        <v>0</v>
      </c>
      <c r="G169" s="83">
        <v>0</v>
      </c>
      <c r="H169" s="83">
        <v>0</v>
      </c>
      <c r="I169" s="83">
        <v>0</v>
      </c>
    </row>
    <row r="170" spans="2:9" ht="11.25" hidden="1" customHeight="1">
      <c r="B170" s="47" t="s">
        <v>367</v>
      </c>
      <c r="C170" s="83">
        <v>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83">
        <v>0</v>
      </c>
    </row>
    <row r="171" spans="2:9" ht="33.75" hidden="1" customHeight="1">
      <c r="B171" s="47" t="s">
        <v>217</v>
      </c>
      <c r="C171" s="83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83">
        <v>0</v>
      </c>
    </row>
    <row r="172" spans="2:9" ht="11.25" hidden="1" customHeight="1">
      <c r="B172" s="47" t="s">
        <v>218</v>
      </c>
      <c r="C172" s="83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83">
        <v>0</v>
      </c>
    </row>
    <row r="173" spans="2:9" ht="11.25" hidden="1" customHeight="1">
      <c r="B173" s="47" t="s">
        <v>219</v>
      </c>
      <c r="C173" s="83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</row>
    <row r="174" spans="2:9" ht="11.25" hidden="1" customHeight="1">
      <c r="B174" s="47" t="s">
        <v>368</v>
      </c>
      <c r="C174" s="83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83">
        <v>0</v>
      </c>
    </row>
    <row r="175" spans="2:9" ht="11.25" customHeight="1">
      <c r="B175" s="48" t="s">
        <v>222</v>
      </c>
      <c r="C175" s="82">
        <v>593.22847299104376</v>
      </c>
      <c r="D175" s="82">
        <v>496.99751832311807</v>
      </c>
      <c r="E175" s="82">
        <v>332.58328205949942</v>
      </c>
      <c r="F175" s="82">
        <v>554.40884878988311</v>
      </c>
      <c r="G175" s="82">
        <v>453.02241175404828</v>
      </c>
      <c r="H175" s="82">
        <v>332.28406660602894</v>
      </c>
      <c r="I175" s="82">
        <v>241.1565949560796</v>
      </c>
    </row>
    <row r="176" spans="2:9" ht="11.25" hidden="1" customHeight="1">
      <c r="B176" s="47" t="s">
        <v>171</v>
      </c>
      <c r="C176" s="83">
        <v>0</v>
      </c>
      <c r="D176" s="83">
        <v>0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</row>
    <row r="177" spans="2:9" s="68" customFormat="1" ht="12" hidden="1">
      <c r="B177" s="47" t="s">
        <v>183</v>
      </c>
      <c r="C177" s="83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83">
        <v>0</v>
      </c>
    </row>
    <row r="178" spans="2:9" s="68" customFormat="1" ht="12" hidden="1">
      <c r="B178" s="47" t="s">
        <v>184</v>
      </c>
      <c r="C178" s="83">
        <v>0</v>
      </c>
      <c r="D178" s="83">
        <v>0</v>
      </c>
      <c r="E178" s="83">
        <v>0</v>
      </c>
      <c r="F178" s="83">
        <v>0</v>
      </c>
      <c r="G178" s="83">
        <v>0</v>
      </c>
      <c r="H178" s="83">
        <v>0</v>
      </c>
      <c r="I178" s="83">
        <v>0</v>
      </c>
    </row>
    <row r="179" spans="2:9" s="68" customFormat="1" ht="24" hidden="1">
      <c r="B179" s="47" t="s">
        <v>718</v>
      </c>
      <c r="C179" s="83">
        <v>0</v>
      </c>
      <c r="D179" s="83">
        <v>0</v>
      </c>
      <c r="E179" s="83">
        <v>0</v>
      </c>
      <c r="F179" s="83">
        <v>0</v>
      </c>
      <c r="G179" s="83">
        <v>0</v>
      </c>
      <c r="H179" s="83">
        <v>0</v>
      </c>
      <c r="I179" s="83">
        <v>0</v>
      </c>
    </row>
    <row r="180" spans="2:9" s="68" customFormat="1" ht="12" hidden="1">
      <c r="B180" s="47" t="s">
        <v>183</v>
      </c>
      <c r="C180" s="83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83">
        <v>0</v>
      </c>
    </row>
    <row r="181" spans="2:9" s="68" customFormat="1" ht="12" hidden="1">
      <c r="B181" s="47" t="s">
        <v>184</v>
      </c>
      <c r="C181" s="83">
        <v>0</v>
      </c>
      <c r="D181" s="83">
        <v>0</v>
      </c>
      <c r="E181" s="83">
        <v>0</v>
      </c>
      <c r="F181" s="83">
        <v>0</v>
      </c>
      <c r="G181" s="83">
        <v>0</v>
      </c>
      <c r="H181" s="83">
        <v>0</v>
      </c>
      <c r="I181" s="83">
        <v>0</v>
      </c>
    </row>
    <row r="182" spans="2:9" ht="11.25" hidden="1" customHeight="1">
      <c r="B182" s="47" t="s">
        <v>114</v>
      </c>
      <c r="C182" s="83">
        <v>0</v>
      </c>
      <c r="D182" s="83">
        <v>0</v>
      </c>
      <c r="E182" s="83">
        <v>0</v>
      </c>
      <c r="F182" s="83">
        <v>0</v>
      </c>
      <c r="G182" s="83">
        <v>0</v>
      </c>
      <c r="H182" s="83">
        <v>0</v>
      </c>
      <c r="I182" s="83">
        <v>0</v>
      </c>
    </row>
    <row r="183" spans="2:9" s="68" customFormat="1" ht="12" hidden="1">
      <c r="B183" s="47" t="s">
        <v>183</v>
      </c>
      <c r="C183" s="83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</row>
    <row r="184" spans="2:9" s="68" customFormat="1" ht="12" hidden="1">
      <c r="B184" s="47" t="s">
        <v>184</v>
      </c>
      <c r="C184" s="83">
        <v>0</v>
      </c>
      <c r="D184" s="83">
        <v>0</v>
      </c>
      <c r="E184" s="83">
        <v>0</v>
      </c>
      <c r="F184" s="83">
        <v>0</v>
      </c>
      <c r="G184" s="83">
        <v>0</v>
      </c>
      <c r="H184" s="83">
        <v>0</v>
      </c>
      <c r="I184" s="83">
        <v>0</v>
      </c>
    </row>
    <row r="185" spans="2:9" s="68" customFormat="1" ht="12">
      <c r="B185" s="47" t="s">
        <v>172</v>
      </c>
      <c r="C185" s="83">
        <v>593.22847299104376</v>
      </c>
      <c r="D185" s="83">
        <v>496.99751832311807</v>
      </c>
      <c r="E185" s="83">
        <v>332.58328205949942</v>
      </c>
      <c r="F185" s="83">
        <v>554.40884878988311</v>
      </c>
      <c r="G185" s="83">
        <v>453.02241175404828</v>
      </c>
      <c r="H185" s="83">
        <v>332.28406660602894</v>
      </c>
      <c r="I185" s="83">
        <v>241.1565949560796</v>
      </c>
    </row>
    <row r="186" spans="2:9" s="68" customFormat="1" ht="12">
      <c r="B186" s="47" t="s">
        <v>183</v>
      </c>
      <c r="C186" s="83">
        <v>518.82581527775665</v>
      </c>
      <c r="D186" s="83">
        <v>425.26718169536463</v>
      </c>
      <c r="E186" s="83">
        <v>266.83944653965688</v>
      </c>
      <c r="F186" s="83">
        <v>480.43644126803036</v>
      </c>
      <c r="G186" s="83">
        <v>382.76406190859444</v>
      </c>
      <c r="H186" s="83">
        <v>267.6072401391686</v>
      </c>
      <c r="I186" s="83">
        <v>180.14968244575041</v>
      </c>
    </row>
    <row r="187" spans="2:9" ht="11.25" customHeight="1">
      <c r="B187" s="47" t="s">
        <v>184</v>
      </c>
      <c r="C187" s="83">
        <v>74.402657713287212</v>
      </c>
      <c r="D187" s="83">
        <v>71.730336627753417</v>
      </c>
      <c r="E187" s="83">
        <v>65.743835519842577</v>
      </c>
      <c r="F187" s="83">
        <v>73.972407521852659</v>
      </c>
      <c r="G187" s="83">
        <v>70.258349845453836</v>
      </c>
      <c r="H187" s="83">
        <v>64.676826466860319</v>
      </c>
      <c r="I187" s="83">
        <v>61.006912510329173</v>
      </c>
    </row>
    <row r="188" spans="2:9" ht="11.25" customHeight="1">
      <c r="B188" s="47" t="s">
        <v>173</v>
      </c>
      <c r="C188" s="83">
        <v>5.5814327780190025</v>
      </c>
      <c r="D188" s="83">
        <v>5.6327306768425895</v>
      </c>
      <c r="E188" s="83">
        <v>5.6072096848811865</v>
      </c>
      <c r="F188" s="83">
        <v>5.8746876800338148</v>
      </c>
      <c r="G188" s="83">
        <v>5.9808362935437431</v>
      </c>
      <c r="H188" s="83">
        <v>5.3788342855209459</v>
      </c>
      <c r="I188" s="83">
        <v>5.7046323992302623</v>
      </c>
    </row>
    <row r="189" spans="2:9" ht="11.25" customHeight="1">
      <c r="B189" s="47" t="s">
        <v>185</v>
      </c>
      <c r="C189" s="83">
        <v>5.5814327780190025</v>
      </c>
      <c r="D189" s="83">
        <v>5.6327306768425895</v>
      </c>
      <c r="E189" s="83">
        <v>5.6072096848811865</v>
      </c>
      <c r="F189" s="83">
        <v>5.8746876800338148</v>
      </c>
      <c r="G189" s="83">
        <v>5.9808362935437431</v>
      </c>
      <c r="H189" s="83">
        <v>5.3788342855209459</v>
      </c>
      <c r="I189" s="83">
        <v>5.7046323992302623</v>
      </c>
    </row>
    <row r="190" spans="2:9" ht="11.25" hidden="1" customHeight="1">
      <c r="B190" s="47" t="s">
        <v>186</v>
      </c>
      <c r="C190" s="83">
        <v>0</v>
      </c>
      <c r="D190" s="83">
        <v>0</v>
      </c>
      <c r="E190" s="83">
        <v>0</v>
      </c>
      <c r="F190" s="83">
        <v>0</v>
      </c>
      <c r="G190" s="83">
        <v>0</v>
      </c>
      <c r="H190" s="83">
        <v>0</v>
      </c>
      <c r="I190" s="83">
        <v>0</v>
      </c>
    </row>
    <row r="191" spans="2:9" ht="24" customHeight="1">
      <c r="B191" s="47" t="s">
        <v>401</v>
      </c>
      <c r="C191" s="83">
        <v>587.64704021302475</v>
      </c>
      <c r="D191" s="83">
        <v>491.36478764627549</v>
      </c>
      <c r="E191" s="83">
        <v>326.9760723746183</v>
      </c>
      <c r="F191" s="83">
        <v>548.53416110984915</v>
      </c>
      <c r="G191" s="83">
        <v>447.04157546050453</v>
      </c>
      <c r="H191" s="83">
        <v>326.90523232050799</v>
      </c>
      <c r="I191" s="83">
        <v>235.45196255684937</v>
      </c>
    </row>
    <row r="192" spans="2:9" ht="11.25" customHeight="1">
      <c r="B192" s="47" t="s">
        <v>185</v>
      </c>
      <c r="C192" s="83">
        <v>513.24438249973753</v>
      </c>
      <c r="D192" s="83">
        <v>419.6344510185221</v>
      </c>
      <c r="E192" s="83">
        <v>261.23223685477569</v>
      </c>
      <c r="F192" s="83">
        <v>474.56175358799658</v>
      </c>
      <c r="G192" s="83">
        <v>376.7832256150507</v>
      </c>
      <c r="H192" s="83">
        <v>262.22840585364764</v>
      </c>
      <c r="I192" s="83">
        <v>174.44505004652015</v>
      </c>
    </row>
    <row r="193" spans="2:9" ht="12.75" customHeight="1">
      <c r="B193" s="47" t="s">
        <v>186</v>
      </c>
      <c r="C193" s="83">
        <v>74.402657713287212</v>
      </c>
      <c r="D193" s="83">
        <v>71.730336627753417</v>
      </c>
      <c r="E193" s="83">
        <v>65.743835519842577</v>
      </c>
      <c r="F193" s="83">
        <v>73.972407521852659</v>
      </c>
      <c r="G193" s="83">
        <v>70.258349845453836</v>
      </c>
      <c r="H193" s="83">
        <v>64.676826466860319</v>
      </c>
      <c r="I193" s="83">
        <v>61.006912510329173</v>
      </c>
    </row>
    <row r="194" spans="2:9" ht="11.25" customHeight="1">
      <c r="B194" s="332" t="s">
        <v>714</v>
      </c>
      <c r="C194" s="234">
        <v>587.64704021302475</v>
      </c>
      <c r="D194" s="234">
        <v>491.36478764627549</v>
      </c>
      <c r="E194" s="234">
        <v>326.9760723746183</v>
      </c>
      <c r="F194" s="234">
        <v>548.53416110984915</v>
      </c>
      <c r="G194" s="234">
        <v>447.04157546050453</v>
      </c>
      <c r="H194" s="234">
        <v>326.90523232050799</v>
      </c>
      <c r="I194" s="234">
        <v>235.45196255684937</v>
      </c>
    </row>
    <row r="195" spans="2:9" ht="11.25" customHeight="1">
      <c r="B195" s="47" t="s">
        <v>716</v>
      </c>
      <c r="C195" s="234">
        <v>513.24438249973753</v>
      </c>
      <c r="D195" s="234">
        <v>419.6344510185221</v>
      </c>
      <c r="E195" s="234">
        <v>261.23223685477569</v>
      </c>
      <c r="F195" s="234">
        <v>474.56175358799658</v>
      </c>
      <c r="G195" s="234">
        <v>376.7832256150507</v>
      </c>
      <c r="H195" s="234">
        <v>262.22840585364764</v>
      </c>
      <c r="I195" s="234">
        <v>174.44505004652015</v>
      </c>
    </row>
    <row r="196" spans="2:9" ht="11.25" customHeight="1">
      <c r="B196" s="47" t="s">
        <v>717</v>
      </c>
      <c r="C196" s="234">
        <v>74.402657713287212</v>
      </c>
      <c r="D196" s="234">
        <v>71.730336627753417</v>
      </c>
      <c r="E196" s="234">
        <v>65.743835519842577</v>
      </c>
      <c r="F196" s="234">
        <v>73.972407521852659</v>
      </c>
      <c r="G196" s="234">
        <v>70.258349845453836</v>
      </c>
      <c r="H196" s="234">
        <v>64.676826466860319</v>
      </c>
      <c r="I196" s="234">
        <v>61.006912510329173</v>
      </c>
    </row>
    <row r="197" spans="2:9" ht="11.25" hidden="1" customHeight="1">
      <c r="B197" s="332" t="s">
        <v>715</v>
      </c>
      <c r="C197" s="234">
        <v>0</v>
      </c>
      <c r="D197" s="234">
        <v>0</v>
      </c>
      <c r="E197" s="234">
        <v>0</v>
      </c>
      <c r="F197" s="234">
        <v>0</v>
      </c>
      <c r="G197" s="234">
        <v>0</v>
      </c>
      <c r="H197" s="234">
        <v>0</v>
      </c>
      <c r="I197" s="234">
        <v>0</v>
      </c>
    </row>
    <row r="198" spans="2:9" ht="11.25" hidden="1" customHeight="1">
      <c r="B198" s="47" t="s">
        <v>716</v>
      </c>
      <c r="C198" s="234">
        <v>0</v>
      </c>
      <c r="D198" s="234">
        <v>0</v>
      </c>
      <c r="E198" s="234">
        <v>0</v>
      </c>
      <c r="F198" s="234">
        <v>0</v>
      </c>
      <c r="G198" s="234">
        <v>0</v>
      </c>
      <c r="H198" s="234">
        <v>0</v>
      </c>
      <c r="I198" s="234">
        <v>0</v>
      </c>
    </row>
    <row r="199" spans="2:9" s="68" customFormat="1" ht="12" hidden="1">
      <c r="B199" s="47" t="s">
        <v>717</v>
      </c>
      <c r="C199" s="234">
        <v>0</v>
      </c>
      <c r="D199" s="234">
        <v>0</v>
      </c>
      <c r="E199" s="234">
        <v>0</v>
      </c>
      <c r="F199" s="234">
        <v>0</v>
      </c>
      <c r="G199" s="234">
        <v>0</v>
      </c>
      <c r="H199" s="234">
        <v>0</v>
      </c>
      <c r="I199" s="234">
        <v>0</v>
      </c>
    </row>
    <row r="200" spans="2:9" ht="11.25" customHeight="1">
      <c r="B200" s="48" t="s">
        <v>404</v>
      </c>
      <c r="C200" s="82">
        <v>8.3642258110288346</v>
      </c>
      <c r="D200" s="82">
        <v>8.4270990771283092</v>
      </c>
      <c r="E200" s="82">
        <v>8.0806504683660147</v>
      </c>
      <c r="F200" s="82">
        <v>8.6316055430696075</v>
      </c>
      <c r="G200" s="82">
        <v>8.3720068291328325</v>
      </c>
      <c r="H200" s="82">
        <v>7.7015185947271858</v>
      </c>
      <c r="I200" s="82">
        <v>7.6965747884932139</v>
      </c>
    </row>
    <row r="201" spans="2:9" s="68" customFormat="1" ht="12" hidden="1">
      <c r="B201" s="47" t="s">
        <v>171</v>
      </c>
      <c r="C201" s="83">
        <v>0</v>
      </c>
      <c r="D201" s="83">
        <v>0</v>
      </c>
      <c r="E201" s="83">
        <v>0</v>
      </c>
      <c r="F201" s="83">
        <v>0</v>
      </c>
      <c r="G201" s="83">
        <v>0</v>
      </c>
      <c r="H201" s="83">
        <v>0</v>
      </c>
      <c r="I201" s="83">
        <v>0</v>
      </c>
    </row>
    <row r="202" spans="2:9" ht="11.25" hidden="1" customHeight="1">
      <c r="B202" s="47" t="s">
        <v>183</v>
      </c>
      <c r="C202" s="83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83">
        <v>0</v>
      </c>
    </row>
    <row r="203" spans="2:9" ht="11.25" hidden="1" customHeight="1">
      <c r="B203" s="47" t="s">
        <v>184</v>
      </c>
      <c r="C203" s="83">
        <v>0</v>
      </c>
      <c r="D203" s="83">
        <v>0</v>
      </c>
      <c r="E203" s="83">
        <v>0</v>
      </c>
      <c r="F203" s="83">
        <v>0</v>
      </c>
      <c r="G203" s="83">
        <v>0</v>
      </c>
      <c r="H203" s="83">
        <v>0</v>
      </c>
      <c r="I203" s="83">
        <v>0</v>
      </c>
    </row>
    <row r="204" spans="2:9" ht="11.25" hidden="1" customHeight="1">
      <c r="B204" s="47" t="s">
        <v>718</v>
      </c>
      <c r="C204" s="83">
        <v>0</v>
      </c>
      <c r="D204" s="83">
        <v>0</v>
      </c>
      <c r="E204" s="83">
        <v>0</v>
      </c>
      <c r="F204" s="83">
        <v>0</v>
      </c>
      <c r="G204" s="83">
        <v>0</v>
      </c>
      <c r="H204" s="83">
        <v>0</v>
      </c>
      <c r="I204" s="83">
        <v>0</v>
      </c>
    </row>
    <row r="205" spans="2:9" s="68" customFormat="1" ht="24" hidden="1" customHeight="1">
      <c r="B205" s="47" t="s">
        <v>183</v>
      </c>
      <c r="C205" s="83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83">
        <v>0</v>
      </c>
    </row>
    <row r="206" spans="2:9" ht="11.25" hidden="1" customHeight="1">
      <c r="B206" s="47" t="s">
        <v>184</v>
      </c>
      <c r="C206" s="83">
        <v>0</v>
      </c>
      <c r="D206" s="83">
        <v>0</v>
      </c>
      <c r="E206" s="83">
        <v>0</v>
      </c>
      <c r="F206" s="83">
        <v>0</v>
      </c>
      <c r="G206" s="83">
        <v>0</v>
      </c>
      <c r="H206" s="83">
        <v>0</v>
      </c>
      <c r="I206" s="83">
        <v>0</v>
      </c>
    </row>
    <row r="207" spans="2:9" s="68" customFormat="1" ht="12" hidden="1">
      <c r="B207" s="47" t="s">
        <v>114</v>
      </c>
      <c r="C207" s="83">
        <v>0</v>
      </c>
      <c r="D207" s="83">
        <v>0</v>
      </c>
      <c r="E207" s="83">
        <v>0</v>
      </c>
      <c r="F207" s="83">
        <v>0</v>
      </c>
      <c r="G207" s="83">
        <v>0</v>
      </c>
      <c r="H207" s="83">
        <v>0</v>
      </c>
      <c r="I207" s="83">
        <v>0</v>
      </c>
    </row>
    <row r="208" spans="2:9" s="127" customFormat="1" ht="12" hidden="1">
      <c r="B208" s="47" t="s">
        <v>183</v>
      </c>
      <c r="C208" s="83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83">
        <v>0</v>
      </c>
    </row>
    <row r="209" spans="2:9" s="68" customFormat="1" ht="12" hidden="1">
      <c r="B209" s="47" t="s">
        <v>184</v>
      </c>
      <c r="C209" s="83">
        <v>0</v>
      </c>
      <c r="D209" s="83">
        <v>0</v>
      </c>
      <c r="E209" s="83">
        <v>0</v>
      </c>
      <c r="F209" s="83">
        <v>0</v>
      </c>
      <c r="G209" s="83">
        <v>0</v>
      </c>
      <c r="H209" s="83">
        <v>0</v>
      </c>
      <c r="I209" s="83">
        <v>0</v>
      </c>
    </row>
    <row r="210" spans="2:9" s="68" customFormat="1" ht="12" customHeight="1">
      <c r="B210" s="47" t="s">
        <v>172</v>
      </c>
      <c r="C210" s="83">
        <v>8.3642258110288346</v>
      </c>
      <c r="D210" s="83">
        <v>8.4270990771283092</v>
      </c>
      <c r="E210" s="83">
        <v>8.0806504683660147</v>
      </c>
      <c r="F210" s="83">
        <v>8.6316055430696075</v>
      </c>
      <c r="G210" s="83">
        <v>8.3720068291328325</v>
      </c>
      <c r="H210" s="83">
        <v>7.7015185947271858</v>
      </c>
      <c r="I210" s="83">
        <v>7.6965747884932139</v>
      </c>
    </row>
    <row r="211" spans="2:9" ht="24" hidden="1" customHeight="1">
      <c r="B211" s="47" t="s">
        <v>183</v>
      </c>
      <c r="C211" s="83">
        <v>0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83">
        <v>0</v>
      </c>
    </row>
    <row r="212" spans="2:9" ht="12.75" customHeight="1">
      <c r="B212" s="47" t="s">
        <v>184</v>
      </c>
      <c r="C212" s="83">
        <v>8.3642258110288346</v>
      </c>
      <c r="D212" s="83">
        <v>8.4270990771283092</v>
      </c>
      <c r="E212" s="83">
        <v>8.0806504683660147</v>
      </c>
      <c r="F212" s="83">
        <v>8.6316055430696075</v>
      </c>
      <c r="G212" s="83">
        <v>8.3720068291328325</v>
      </c>
      <c r="H212" s="83">
        <v>7.7015185947271858</v>
      </c>
      <c r="I212" s="83">
        <v>7.6965747884932139</v>
      </c>
    </row>
    <row r="213" spans="2:9" s="68" customFormat="1" ht="12" hidden="1">
      <c r="B213" s="47" t="s">
        <v>173</v>
      </c>
      <c r="C213" s="83">
        <v>0</v>
      </c>
      <c r="D213" s="83">
        <v>0</v>
      </c>
      <c r="E213" s="83">
        <v>0</v>
      </c>
      <c r="F213" s="83">
        <v>0</v>
      </c>
      <c r="G213" s="83">
        <v>0</v>
      </c>
      <c r="H213" s="83">
        <v>0</v>
      </c>
      <c r="I213" s="83">
        <v>0</v>
      </c>
    </row>
    <row r="214" spans="2:9" s="68" customFormat="1" ht="12" hidden="1">
      <c r="B214" s="47" t="s">
        <v>185</v>
      </c>
      <c r="C214" s="83">
        <v>0</v>
      </c>
      <c r="D214" s="83">
        <v>0</v>
      </c>
      <c r="E214" s="83">
        <v>0</v>
      </c>
      <c r="F214" s="83">
        <v>0</v>
      </c>
      <c r="G214" s="83">
        <v>0</v>
      </c>
      <c r="H214" s="83">
        <v>0</v>
      </c>
      <c r="I214" s="83">
        <v>0</v>
      </c>
    </row>
    <row r="215" spans="2:9" s="68" customFormat="1" ht="12" hidden="1">
      <c r="B215" s="47" t="s">
        <v>186</v>
      </c>
      <c r="C215" s="83">
        <v>0</v>
      </c>
      <c r="D215" s="83">
        <v>0</v>
      </c>
      <c r="E215" s="83">
        <v>0</v>
      </c>
      <c r="F215" s="83">
        <v>0</v>
      </c>
      <c r="G215" s="83">
        <v>0</v>
      </c>
      <c r="H215" s="83">
        <v>0</v>
      </c>
      <c r="I215" s="83">
        <v>0</v>
      </c>
    </row>
    <row r="216" spans="2:9" s="68" customFormat="1" ht="24">
      <c r="B216" s="47" t="s">
        <v>401</v>
      </c>
      <c r="C216" s="83">
        <v>8.3642258110288346</v>
      </c>
      <c r="D216" s="83">
        <v>8.4270990771283092</v>
      </c>
      <c r="E216" s="83">
        <v>8.0806504683660147</v>
      </c>
      <c r="F216" s="83">
        <v>8.6316055430696075</v>
      </c>
      <c r="G216" s="83">
        <v>8.3720068291328325</v>
      </c>
      <c r="H216" s="83">
        <v>7.7015185947271858</v>
      </c>
      <c r="I216" s="83">
        <v>7.6965747884932139</v>
      </c>
    </row>
    <row r="217" spans="2:9" s="68" customFormat="1" ht="12" hidden="1">
      <c r="B217" s="47" t="s">
        <v>185</v>
      </c>
      <c r="C217" s="83">
        <v>0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83">
        <v>0</v>
      </c>
    </row>
    <row r="218" spans="2:9" s="68" customFormat="1" ht="12">
      <c r="B218" s="47" t="s">
        <v>186</v>
      </c>
      <c r="C218" s="83">
        <v>8.3642258110288346</v>
      </c>
      <c r="D218" s="83">
        <v>8.4270990771283092</v>
      </c>
      <c r="E218" s="83">
        <v>8.0806504683660147</v>
      </c>
      <c r="F218" s="83">
        <v>8.6316055430696075</v>
      </c>
      <c r="G218" s="83">
        <v>8.3720068291328325</v>
      </c>
      <c r="H218" s="83">
        <v>7.7015185947271858</v>
      </c>
      <c r="I218" s="83">
        <v>7.6965747884932139</v>
      </c>
    </row>
    <row r="219" spans="2:9" s="68" customFormat="1" ht="12">
      <c r="B219" s="332" t="s">
        <v>714</v>
      </c>
      <c r="C219" s="234">
        <v>8.3642258110288346</v>
      </c>
      <c r="D219" s="234">
        <v>8.4270990771283092</v>
      </c>
      <c r="E219" s="234">
        <v>8.0806504683660147</v>
      </c>
      <c r="F219" s="234">
        <v>8.6316055430696075</v>
      </c>
      <c r="G219" s="234">
        <v>8.3720068291328325</v>
      </c>
      <c r="H219" s="234">
        <v>7.7015185947271858</v>
      </c>
      <c r="I219" s="234">
        <v>7.6965747884932139</v>
      </c>
    </row>
    <row r="220" spans="2:9" s="68" customFormat="1" ht="12" hidden="1">
      <c r="B220" s="47" t="s">
        <v>716</v>
      </c>
      <c r="C220" s="234">
        <v>0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0</v>
      </c>
    </row>
    <row r="221" spans="2:9" s="68" customFormat="1" ht="12">
      <c r="B221" s="47" t="s">
        <v>717</v>
      </c>
      <c r="C221" s="234">
        <v>8.3642258110288346</v>
      </c>
      <c r="D221" s="234">
        <v>8.4270990771283092</v>
      </c>
      <c r="E221" s="234">
        <v>8.0806504683660147</v>
      </c>
      <c r="F221" s="234">
        <v>8.6316055430696075</v>
      </c>
      <c r="G221" s="234">
        <v>8.3720068291328325</v>
      </c>
      <c r="H221" s="234">
        <v>7.7015185947271858</v>
      </c>
      <c r="I221" s="234">
        <v>7.6965747884932139</v>
      </c>
    </row>
    <row r="222" spans="2:9" s="68" customFormat="1" ht="12" hidden="1">
      <c r="B222" s="332" t="s">
        <v>715</v>
      </c>
      <c r="C222" s="234">
        <v>0</v>
      </c>
      <c r="D222" s="234">
        <v>0</v>
      </c>
      <c r="E222" s="234">
        <v>0</v>
      </c>
      <c r="F222" s="234">
        <v>0</v>
      </c>
      <c r="G222" s="234">
        <v>0</v>
      </c>
      <c r="H222" s="234">
        <v>0</v>
      </c>
      <c r="I222" s="234">
        <v>0</v>
      </c>
    </row>
    <row r="223" spans="2:9" ht="33.75" hidden="1" customHeight="1">
      <c r="B223" s="47" t="s">
        <v>716</v>
      </c>
      <c r="C223" s="234">
        <v>0</v>
      </c>
      <c r="D223" s="234">
        <v>0</v>
      </c>
      <c r="E223" s="234">
        <v>0</v>
      </c>
      <c r="F223" s="234">
        <v>0</v>
      </c>
      <c r="G223" s="234">
        <v>0</v>
      </c>
      <c r="H223" s="234">
        <v>0</v>
      </c>
      <c r="I223" s="234">
        <v>0</v>
      </c>
    </row>
    <row r="224" spans="2:9" ht="33.75" hidden="1" customHeight="1">
      <c r="B224" s="47" t="s">
        <v>717</v>
      </c>
      <c r="C224" s="234">
        <v>0</v>
      </c>
      <c r="D224" s="234">
        <v>0</v>
      </c>
      <c r="E224" s="234">
        <v>0</v>
      </c>
      <c r="F224" s="234">
        <v>0</v>
      </c>
      <c r="G224" s="234">
        <v>0</v>
      </c>
      <c r="H224" s="234">
        <v>0</v>
      </c>
      <c r="I224" s="234">
        <v>0</v>
      </c>
    </row>
    <row r="225" spans="2:9" ht="11.25" customHeight="1">
      <c r="B225" s="48" t="s">
        <v>226</v>
      </c>
      <c r="C225" s="82">
        <v>5001.127627586784</v>
      </c>
      <c r="D225" s="82">
        <v>4940.9774620438993</v>
      </c>
      <c r="E225" s="82">
        <v>5090.1391415035105</v>
      </c>
      <c r="F225" s="82">
        <v>5247.4539378051677</v>
      </c>
      <c r="G225" s="82">
        <v>5050.8651628938132</v>
      </c>
      <c r="H225" s="82">
        <v>5070.2357512060753</v>
      </c>
      <c r="I225" s="82">
        <v>5163.6877926174329</v>
      </c>
    </row>
    <row r="226" spans="2:9" ht="11.25" customHeight="1">
      <c r="B226" s="47" t="s">
        <v>227</v>
      </c>
      <c r="C226" s="83">
        <v>4.8447602244353938</v>
      </c>
      <c r="D226" s="83">
        <v>5.1574082523812566</v>
      </c>
      <c r="E226" s="83">
        <v>5.6986859513057437</v>
      </c>
      <c r="F226" s="83">
        <v>5.9883609782265408</v>
      </c>
      <c r="G226" s="83">
        <v>6.7527374208322994</v>
      </c>
      <c r="H226" s="83">
        <v>6.7932321611271371</v>
      </c>
      <c r="I226" s="83">
        <v>7.6483137746590639</v>
      </c>
    </row>
    <row r="227" spans="2:9" s="127" customFormat="1" ht="12">
      <c r="B227" s="47" t="s">
        <v>228</v>
      </c>
      <c r="C227" s="83">
        <v>4.8447602244353938</v>
      </c>
      <c r="D227" s="83">
        <v>5.1574082523812566</v>
      </c>
      <c r="E227" s="83">
        <v>5.6986859513057437</v>
      </c>
      <c r="F227" s="83">
        <v>5.9883609782265408</v>
      </c>
      <c r="G227" s="83">
        <v>6.7527374208322994</v>
      </c>
      <c r="H227" s="83">
        <v>6.7932321611271371</v>
      </c>
      <c r="I227" s="83">
        <v>7.6483137746590639</v>
      </c>
    </row>
    <row r="228" spans="2:9" s="127" customFormat="1" ht="12" hidden="1">
      <c r="B228" s="47" t="s">
        <v>229</v>
      </c>
      <c r="C228" s="83">
        <v>0</v>
      </c>
      <c r="D228" s="83">
        <v>0</v>
      </c>
      <c r="E228" s="83">
        <v>0</v>
      </c>
      <c r="F228" s="83">
        <v>0</v>
      </c>
      <c r="G228" s="83">
        <v>0</v>
      </c>
      <c r="H228" s="83">
        <v>0</v>
      </c>
      <c r="I228" s="83">
        <v>0</v>
      </c>
    </row>
    <row r="229" spans="2:9" s="68" customFormat="1" ht="24" hidden="1" customHeight="1">
      <c r="B229" s="232" t="s">
        <v>405</v>
      </c>
      <c r="C229" s="83">
        <v>0</v>
      </c>
      <c r="D229" s="83">
        <v>0</v>
      </c>
      <c r="E229" s="83">
        <v>0</v>
      </c>
      <c r="F229" s="83">
        <v>0</v>
      </c>
      <c r="G229" s="83">
        <v>0</v>
      </c>
      <c r="H229" s="83">
        <v>0</v>
      </c>
      <c r="I229" s="83">
        <v>0</v>
      </c>
    </row>
    <row r="230" spans="2:9" s="68" customFormat="1" ht="12">
      <c r="B230" s="47" t="s">
        <v>230</v>
      </c>
      <c r="C230" s="83">
        <v>0.67315863964310052</v>
      </c>
      <c r="D230" s="83">
        <v>11.092075218762755</v>
      </c>
      <c r="E230" s="83">
        <v>0.37807862735352638</v>
      </c>
      <c r="F230" s="83">
        <v>1.1228605921980124</v>
      </c>
      <c r="G230" s="83">
        <v>0.27041480888615194</v>
      </c>
      <c r="H230" s="83">
        <v>11.429003705469658</v>
      </c>
      <c r="I230" s="83">
        <v>1.1753261962845178</v>
      </c>
    </row>
    <row r="231" spans="2:9" ht="12.75" customHeight="1">
      <c r="B231" s="47" t="s">
        <v>231</v>
      </c>
      <c r="C231" s="83">
        <v>6.5003573099015671E-3</v>
      </c>
      <c r="D231" s="83">
        <v>6.5492200144866355E-3</v>
      </c>
      <c r="E231" s="83">
        <v>6.279973368430794E-3</v>
      </c>
      <c r="F231" s="83">
        <v>6.7081546404565359E-3</v>
      </c>
      <c r="G231" s="83">
        <v>6.5064044204236312E-3</v>
      </c>
      <c r="H231" s="83">
        <v>5.9853265353700192E-3</v>
      </c>
      <c r="I231" s="83">
        <v>5.9814843977092488E-3</v>
      </c>
    </row>
    <row r="232" spans="2:9" ht="12.75" customHeight="1">
      <c r="B232" s="47" t="s">
        <v>232</v>
      </c>
      <c r="C232" s="83">
        <v>4995.6032083653954</v>
      </c>
      <c r="D232" s="83">
        <v>4924.7214293527413</v>
      </c>
      <c r="E232" s="83">
        <v>5084.0560969514827</v>
      </c>
      <c r="F232" s="83">
        <v>5240.3360080801031</v>
      </c>
      <c r="G232" s="83">
        <v>5043.835504259675</v>
      </c>
      <c r="H232" s="83">
        <v>5052.0075300129438</v>
      </c>
      <c r="I232" s="83">
        <v>5154.8581711620909</v>
      </c>
    </row>
    <row r="233" spans="2:9" ht="12.75" customHeight="1">
      <c r="B233" s="47" t="s">
        <v>233</v>
      </c>
      <c r="C233" s="83">
        <v>760.61089511067519</v>
      </c>
      <c r="D233" s="83">
        <v>691.95030159583916</v>
      </c>
      <c r="E233" s="83">
        <v>838.82547987461714</v>
      </c>
      <c r="F233" s="83">
        <v>871.75065689085966</v>
      </c>
      <c r="G233" s="83">
        <v>905.42998859489626</v>
      </c>
      <c r="H233" s="83">
        <v>583.01936568800659</v>
      </c>
      <c r="I233" s="83">
        <v>712.82519154194347</v>
      </c>
    </row>
    <row r="234" spans="2:9" ht="12.75" customHeight="1">
      <c r="B234" s="47" t="s">
        <v>234</v>
      </c>
      <c r="C234" s="83">
        <v>278.13667866738604</v>
      </c>
      <c r="D234" s="83">
        <v>232.06516943621671</v>
      </c>
      <c r="E234" s="83">
        <v>348.00060571412769</v>
      </c>
      <c r="F234" s="83">
        <v>871.22669773892494</v>
      </c>
      <c r="G234" s="83">
        <v>905.31764830148973</v>
      </c>
      <c r="H234" s="83">
        <v>582.28547379051201</v>
      </c>
      <c r="I234" s="83">
        <v>712.56337125267396</v>
      </c>
    </row>
    <row r="235" spans="2:9" ht="12.75" customHeight="1">
      <c r="B235" s="47" t="s">
        <v>235</v>
      </c>
      <c r="C235" s="83">
        <v>482.47421644328909</v>
      </c>
      <c r="D235" s="83">
        <v>459.88513215962234</v>
      </c>
      <c r="E235" s="83">
        <v>490.8248741604894</v>
      </c>
      <c r="F235" s="83">
        <v>0.5239591519347907</v>
      </c>
      <c r="G235" s="83">
        <v>0.11234029340654422</v>
      </c>
      <c r="H235" s="83">
        <v>0.73389189749455175</v>
      </c>
      <c r="I235" s="83">
        <v>0.2618202892694792</v>
      </c>
    </row>
    <row r="236" spans="2:9" ht="12.75" customHeight="1">
      <c r="B236" s="47" t="s">
        <v>236</v>
      </c>
      <c r="C236" s="83">
        <v>4234.992313254721</v>
      </c>
      <c r="D236" s="83">
        <v>4232.7711277569024</v>
      </c>
      <c r="E236" s="83">
        <v>4245.2306170768661</v>
      </c>
      <c r="F236" s="83">
        <v>4368.5853511892428</v>
      </c>
      <c r="G236" s="83">
        <v>4138.4055156647782</v>
      </c>
      <c r="H236" s="83">
        <v>4468.9881643249373</v>
      </c>
      <c r="I236" s="83">
        <v>4442.0329796201477</v>
      </c>
    </row>
    <row r="237" spans="2:9" ht="12.75" customHeight="1">
      <c r="B237" s="47" t="s">
        <v>237</v>
      </c>
      <c r="C237" s="83">
        <v>4234.992313254721</v>
      </c>
      <c r="D237" s="83">
        <v>4232.7711277569024</v>
      </c>
      <c r="E237" s="83">
        <v>4245.2306170768661</v>
      </c>
      <c r="F237" s="83">
        <v>4368.5853511892428</v>
      </c>
      <c r="G237" s="83">
        <v>4138.4055156647782</v>
      </c>
      <c r="H237" s="83">
        <v>4468.9881643249373</v>
      </c>
      <c r="I237" s="83">
        <v>4442.0329796201477</v>
      </c>
    </row>
    <row r="238" spans="2:9" s="68" customFormat="1" ht="12">
      <c r="B238" s="47" t="s">
        <v>183</v>
      </c>
      <c r="C238" s="83">
        <v>471.12428247430353</v>
      </c>
      <c r="D238" s="83">
        <v>352.39222599253878</v>
      </c>
      <c r="E238" s="83">
        <v>563.82933163389316</v>
      </c>
      <c r="F238" s="83">
        <v>571.50285900003951</v>
      </c>
      <c r="G238" s="83">
        <v>662.97647649788576</v>
      </c>
      <c r="H238" s="83">
        <v>927.27570199763045</v>
      </c>
      <c r="I238" s="83">
        <v>1046.2358808444403</v>
      </c>
    </row>
    <row r="239" spans="2:9" s="68" customFormat="1" ht="12">
      <c r="B239" s="47" t="s">
        <v>184</v>
      </c>
      <c r="C239" s="83">
        <v>3763.8680307804175</v>
      </c>
      <c r="D239" s="83">
        <v>3880.3789017643635</v>
      </c>
      <c r="E239" s="83">
        <v>3681.4012854429729</v>
      </c>
      <c r="F239" s="83">
        <v>3797.0824921892035</v>
      </c>
      <c r="G239" s="83">
        <v>3475.4290391668919</v>
      </c>
      <c r="H239" s="83">
        <v>3541.7124623273071</v>
      </c>
      <c r="I239" s="83">
        <v>3395.7970987757071</v>
      </c>
    </row>
    <row r="240" spans="2:9" ht="12" hidden="1" customHeight="1">
      <c r="B240" s="47" t="s">
        <v>371</v>
      </c>
      <c r="C240" s="83">
        <v>0</v>
      </c>
      <c r="D240" s="83">
        <v>0</v>
      </c>
      <c r="E240" s="83">
        <v>0</v>
      </c>
      <c r="F240" s="83">
        <v>0</v>
      </c>
      <c r="G240" s="83">
        <v>0</v>
      </c>
      <c r="H240" s="83">
        <v>0</v>
      </c>
      <c r="I240" s="83">
        <v>0</v>
      </c>
    </row>
    <row r="241" spans="2:9" ht="22.5" hidden="1" customHeight="1">
      <c r="B241" s="232" t="s">
        <v>406</v>
      </c>
      <c r="C241" s="83">
        <v>0</v>
      </c>
      <c r="D241" s="83">
        <v>0</v>
      </c>
      <c r="E241" s="83">
        <v>0</v>
      </c>
      <c r="F241" s="83">
        <v>0</v>
      </c>
      <c r="G241" s="83">
        <v>0</v>
      </c>
      <c r="H241" s="83">
        <v>0</v>
      </c>
      <c r="I241" s="83">
        <v>0</v>
      </c>
    </row>
    <row r="242" spans="2:9" ht="22.5" hidden="1" customHeight="1">
      <c r="B242" s="47" t="s">
        <v>239</v>
      </c>
      <c r="C242" s="83">
        <v>0</v>
      </c>
      <c r="D242" s="83">
        <v>0</v>
      </c>
      <c r="E242" s="83">
        <v>0</v>
      </c>
      <c r="F242" s="83">
        <v>0</v>
      </c>
      <c r="G242" s="83">
        <v>0</v>
      </c>
      <c r="H242" s="83">
        <v>0</v>
      </c>
      <c r="I242" s="83">
        <v>0</v>
      </c>
    </row>
    <row r="243" spans="2:9" ht="22.5" hidden="1" customHeight="1">
      <c r="B243" s="47" t="s">
        <v>240</v>
      </c>
      <c r="C243" s="83">
        <v>0</v>
      </c>
      <c r="D243" s="83">
        <v>0</v>
      </c>
      <c r="E243" s="83">
        <v>0</v>
      </c>
      <c r="F243" s="83">
        <v>0</v>
      </c>
      <c r="G243" s="83">
        <v>0</v>
      </c>
      <c r="H243" s="83">
        <v>0</v>
      </c>
      <c r="I243" s="83">
        <v>0</v>
      </c>
    </row>
    <row r="244" spans="2:9" ht="12.75" customHeight="1">
      <c r="B244" s="230" t="s">
        <v>407</v>
      </c>
      <c r="C244" s="147">
        <v>12595.840476629539</v>
      </c>
      <c r="D244" s="147">
        <v>12580.957603960685</v>
      </c>
      <c r="E244" s="147">
        <v>12785.012519663444</v>
      </c>
      <c r="F244" s="147">
        <v>13334.435240615332</v>
      </c>
      <c r="G244" s="147">
        <v>13348.443643123321</v>
      </c>
      <c r="H244" s="147">
        <v>13271.575604604772</v>
      </c>
      <c r="I244" s="147">
        <v>13608.06221068454</v>
      </c>
    </row>
    <row r="245" spans="2:9" ht="11.25" customHeight="1">
      <c r="B245" s="240" t="s">
        <v>408</v>
      </c>
      <c r="C245" s="82">
        <v>5032.2903011147337</v>
      </c>
      <c r="D245" s="82">
        <v>5034.6269972023201</v>
      </c>
      <c r="E245" s="82">
        <v>5132.6606183974436</v>
      </c>
      <c r="F245" s="82">
        <v>5235.1950896057433</v>
      </c>
      <c r="G245" s="82">
        <v>5213.7249768828351</v>
      </c>
      <c r="H245" s="82">
        <v>5168.3987846267291</v>
      </c>
      <c r="I245" s="82">
        <v>5339.2318782436059</v>
      </c>
    </row>
    <row r="246" spans="2:9" ht="24" customHeight="1">
      <c r="B246" s="47" t="s">
        <v>148</v>
      </c>
      <c r="C246" s="83">
        <v>3288.4662562601638</v>
      </c>
      <c r="D246" s="83">
        <v>3291.2768328984325</v>
      </c>
      <c r="E246" s="83">
        <v>3419.8167687881514</v>
      </c>
      <c r="F246" s="83">
        <v>3440.6608034449723</v>
      </c>
      <c r="G246" s="83">
        <v>3461.8721618832669</v>
      </c>
      <c r="H246" s="83">
        <v>3518.5689273730195</v>
      </c>
      <c r="I246" s="83">
        <v>3701.5011173294165</v>
      </c>
    </row>
    <row r="247" spans="2:9" ht="24" customHeight="1">
      <c r="B247" s="47" t="s">
        <v>150</v>
      </c>
      <c r="C247" s="83">
        <v>3288.4662562601638</v>
      </c>
      <c r="D247" s="83">
        <v>3291.2768328984325</v>
      </c>
      <c r="E247" s="83">
        <v>3419.8167687881514</v>
      </c>
      <c r="F247" s="83">
        <v>3440.6608034449723</v>
      </c>
      <c r="G247" s="83">
        <v>3461.8721618832669</v>
      </c>
      <c r="H247" s="83">
        <v>3518.5689273730195</v>
      </c>
      <c r="I247" s="83">
        <v>3701.5011173294165</v>
      </c>
    </row>
    <row r="248" spans="2:9" ht="22.5" hidden="1" customHeight="1">
      <c r="B248" s="47" t="s">
        <v>151</v>
      </c>
      <c r="C248" s="83">
        <v>0</v>
      </c>
      <c r="D248" s="83">
        <v>0</v>
      </c>
      <c r="E248" s="83">
        <v>0</v>
      </c>
      <c r="F248" s="83">
        <v>0</v>
      </c>
      <c r="G248" s="83">
        <v>0</v>
      </c>
      <c r="H248" s="83">
        <v>0</v>
      </c>
      <c r="I248" s="83">
        <v>0</v>
      </c>
    </row>
    <row r="249" spans="2:9" ht="22.5" hidden="1" customHeight="1">
      <c r="B249" s="47" t="s">
        <v>152</v>
      </c>
      <c r="C249" s="83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83">
        <v>0</v>
      </c>
    </row>
    <row r="250" spans="2:9" ht="22.5" hidden="1" customHeight="1">
      <c r="B250" s="47" t="s">
        <v>153</v>
      </c>
      <c r="C250" s="83">
        <v>0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83">
        <v>0</v>
      </c>
    </row>
    <row r="251" spans="2:9" ht="22.5" hidden="1" customHeight="1">
      <c r="B251" s="47" t="s">
        <v>154</v>
      </c>
      <c r="C251" s="83">
        <v>0</v>
      </c>
      <c r="D251" s="83">
        <v>0</v>
      </c>
      <c r="E251" s="83">
        <v>0</v>
      </c>
      <c r="F251" s="83">
        <v>0</v>
      </c>
      <c r="G251" s="83">
        <v>0</v>
      </c>
      <c r="H251" s="83">
        <v>0</v>
      </c>
      <c r="I251" s="83">
        <v>0</v>
      </c>
    </row>
    <row r="252" spans="2:9" s="68" customFormat="1" ht="24" hidden="1">
      <c r="B252" s="47" t="s">
        <v>155</v>
      </c>
      <c r="C252" s="83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83">
        <v>0</v>
      </c>
    </row>
    <row r="253" spans="2:9" s="68" customFormat="1" ht="12" hidden="1">
      <c r="B253" s="47" t="s">
        <v>157</v>
      </c>
      <c r="C253" s="83">
        <v>0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83">
        <v>0</v>
      </c>
    </row>
    <row r="254" spans="2:9" ht="12" hidden="1" customHeight="1">
      <c r="B254" s="47" t="s">
        <v>158</v>
      </c>
      <c r="C254" s="83">
        <v>0</v>
      </c>
      <c r="D254" s="83">
        <v>0</v>
      </c>
      <c r="E254" s="83">
        <v>0</v>
      </c>
      <c r="F254" s="83">
        <v>0</v>
      </c>
      <c r="G254" s="83">
        <v>0</v>
      </c>
      <c r="H254" s="83">
        <v>0</v>
      </c>
      <c r="I254" s="83">
        <v>0</v>
      </c>
    </row>
    <row r="255" spans="2:9" ht="11.25" customHeight="1">
      <c r="B255" s="47" t="s">
        <v>340</v>
      </c>
      <c r="C255" s="83">
        <v>1743.82404485457</v>
      </c>
      <c r="D255" s="83">
        <v>1743.3501643038874</v>
      </c>
      <c r="E255" s="83">
        <v>1712.8438496092924</v>
      </c>
      <c r="F255" s="83">
        <v>1794.534286160771</v>
      </c>
      <c r="G255" s="83">
        <v>1751.8528149995682</v>
      </c>
      <c r="H255" s="83">
        <v>1649.8298572537101</v>
      </c>
      <c r="I255" s="83">
        <v>1637.730760914189</v>
      </c>
    </row>
    <row r="256" spans="2:9" ht="24" customHeight="1">
      <c r="B256" s="47" t="s">
        <v>341</v>
      </c>
      <c r="C256" s="83">
        <v>1743.82404485457</v>
      </c>
      <c r="D256" s="83">
        <v>1743.3501643038874</v>
      </c>
      <c r="E256" s="83">
        <v>1712.8438496092924</v>
      </c>
      <c r="F256" s="83">
        <v>1794.534286160771</v>
      </c>
      <c r="G256" s="83">
        <v>1751.8528149995682</v>
      </c>
      <c r="H256" s="83">
        <v>1649.8298572537101</v>
      </c>
      <c r="I256" s="83">
        <v>1637.730760914189</v>
      </c>
    </row>
    <row r="257" spans="2:9" ht="22.5" hidden="1" customHeight="1">
      <c r="B257" s="47" t="s">
        <v>342</v>
      </c>
      <c r="C257" s="83">
        <v>0</v>
      </c>
      <c r="D257" s="83">
        <v>0</v>
      </c>
      <c r="E257" s="83">
        <v>0</v>
      </c>
      <c r="F257" s="83">
        <v>0</v>
      </c>
      <c r="G257" s="83">
        <v>0</v>
      </c>
      <c r="H257" s="83">
        <v>0</v>
      </c>
      <c r="I257" s="83">
        <v>0</v>
      </c>
    </row>
    <row r="258" spans="2:9" ht="22.5" hidden="1" customHeight="1">
      <c r="B258" s="47" t="s">
        <v>343</v>
      </c>
      <c r="C258" s="83">
        <v>0</v>
      </c>
      <c r="D258" s="83">
        <v>0</v>
      </c>
      <c r="E258" s="83">
        <v>0</v>
      </c>
      <c r="F258" s="83">
        <v>0</v>
      </c>
      <c r="G258" s="83">
        <v>0</v>
      </c>
      <c r="H258" s="83">
        <v>0</v>
      </c>
      <c r="I258" s="83">
        <v>0</v>
      </c>
    </row>
    <row r="259" spans="2:9" s="68" customFormat="1" ht="12" hidden="1">
      <c r="B259" s="47" t="s">
        <v>344</v>
      </c>
      <c r="C259" s="83">
        <v>0</v>
      </c>
      <c r="D259" s="83">
        <v>0</v>
      </c>
      <c r="E259" s="83">
        <v>0</v>
      </c>
      <c r="F259" s="83">
        <v>0</v>
      </c>
      <c r="G259" s="83">
        <v>0</v>
      </c>
      <c r="H259" s="83">
        <v>0</v>
      </c>
      <c r="I259" s="83">
        <v>0</v>
      </c>
    </row>
    <row r="260" spans="2:9" s="68" customFormat="1" ht="24" hidden="1">
      <c r="B260" s="47" t="s">
        <v>345</v>
      </c>
      <c r="C260" s="83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83">
        <v>0</v>
      </c>
    </row>
    <row r="261" spans="2:9" ht="24" hidden="1" customHeight="1">
      <c r="B261" s="47" t="s">
        <v>346</v>
      </c>
      <c r="C261" s="83">
        <v>0</v>
      </c>
      <c r="D261" s="83">
        <v>0</v>
      </c>
      <c r="E261" s="83">
        <v>0</v>
      </c>
      <c r="F261" s="83">
        <v>0</v>
      </c>
      <c r="G261" s="83">
        <v>0</v>
      </c>
      <c r="H261" s="83">
        <v>0</v>
      </c>
      <c r="I261" s="83">
        <v>0</v>
      </c>
    </row>
    <row r="262" spans="2:9" ht="22.5" hidden="1" customHeight="1">
      <c r="B262" s="47" t="s">
        <v>359</v>
      </c>
      <c r="C262" s="83">
        <v>0</v>
      </c>
      <c r="D262" s="83">
        <v>0</v>
      </c>
      <c r="E262" s="83">
        <v>0</v>
      </c>
      <c r="F262" s="83">
        <v>0</v>
      </c>
      <c r="G262" s="83">
        <v>0</v>
      </c>
      <c r="H262" s="83">
        <v>0</v>
      </c>
      <c r="I262" s="83">
        <v>0</v>
      </c>
    </row>
    <row r="263" spans="2:9" ht="12" hidden="1" customHeight="1">
      <c r="B263" s="47" t="s">
        <v>348</v>
      </c>
      <c r="C263" s="83">
        <v>0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83">
        <v>0</v>
      </c>
    </row>
    <row r="264" spans="2:9" ht="12" hidden="1" customHeight="1">
      <c r="B264" s="47" t="s">
        <v>349</v>
      </c>
      <c r="C264" s="83">
        <v>0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83">
        <v>0</v>
      </c>
    </row>
    <row r="265" spans="2:9" ht="22.5" hidden="1" customHeight="1">
      <c r="B265" s="47" t="s">
        <v>350</v>
      </c>
      <c r="C265" s="83">
        <v>0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83">
        <v>0</v>
      </c>
    </row>
    <row r="266" spans="2:9" s="68" customFormat="1" ht="24" hidden="1">
      <c r="B266" s="47" t="s">
        <v>351</v>
      </c>
      <c r="C266" s="83">
        <v>0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83">
        <v>0</v>
      </c>
    </row>
    <row r="267" spans="2:9" s="68" customFormat="1" ht="24" hidden="1">
      <c r="B267" s="47" t="s">
        <v>352</v>
      </c>
      <c r="C267" s="83">
        <v>0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83">
        <v>0</v>
      </c>
    </row>
    <row r="268" spans="2:9" ht="33.75" hidden="1" customHeight="1">
      <c r="B268" s="47" t="s">
        <v>353</v>
      </c>
      <c r="C268" s="83">
        <v>0</v>
      </c>
      <c r="D268" s="83">
        <v>0</v>
      </c>
      <c r="E268" s="83">
        <v>0</v>
      </c>
      <c r="F268" s="83">
        <v>0</v>
      </c>
      <c r="G268" s="83">
        <v>0</v>
      </c>
      <c r="H268" s="83">
        <v>0</v>
      </c>
      <c r="I268" s="83">
        <v>0</v>
      </c>
    </row>
    <row r="269" spans="2:9" ht="12" customHeight="1">
      <c r="B269" s="50" t="s">
        <v>354</v>
      </c>
      <c r="C269" s="83">
        <v>975.13457198335016</v>
      </c>
      <c r="D269" s="83">
        <v>958.93597189799152</v>
      </c>
      <c r="E269" s="83">
        <v>942.15976646384956</v>
      </c>
      <c r="F269" s="83">
        <v>983.96846054982552</v>
      </c>
      <c r="G269" s="83">
        <v>948.35954636599865</v>
      </c>
      <c r="H269" s="83">
        <v>885.80312648272138</v>
      </c>
      <c r="I269" s="83">
        <v>865.77849630993364</v>
      </c>
    </row>
    <row r="270" spans="2:9" ht="22.5" customHeight="1">
      <c r="B270" s="50" t="s">
        <v>348</v>
      </c>
      <c r="C270" s="83">
        <v>975.13457198335016</v>
      </c>
      <c r="D270" s="83">
        <v>958.93597189799152</v>
      </c>
      <c r="E270" s="83">
        <v>942.15976646384956</v>
      </c>
      <c r="F270" s="83">
        <v>983.96846054982552</v>
      </c>
      <c r="G270" s="83">
        <v>948.35954636599865</v>
      </c>
      <c r="H270" s="83">
        <v>885.80312648272138</v>
      </c>
      <c r="I270" s="83">
        <v>865.77849630993364</v>
      </c>
    </row>
    <row r="271" spans="2:9" ht="22.5" hidden="1" customHeight="1">
      <c r="B271" s="50" t="s">
        <v>349</v>
      </c>
      <c r="C271" s="83">
        <v>0</v>
      </c>
      <c r="D271" s="83">
        <v>0</v>
      </c>
      <c r="E271" s="83">
        <v>0</v>
      </c>
      <c r="F271" s="83">
        <v>0</v>
      </c>
      <c r="G271" s="83">
        <v>0</v>
      </c>
      <c r="H271" s="83">
        <v>0</v>
      </c>
      <c r="I271" s="83">
        <v>0</v>
      </c>
    </row>
    <row r="272" spans="2:9" ht="22.5" hidden="1" customHeight="1">
      <c r="B272" s="50" t="s">
        <v>350</v>
      </c>
      <c r="C272" s="83">
        <v>0</v>
      </c>
      <c r="D272" s="83">
        <v>0</v>
      </c>
      <c r="E272" s="83">
        <v>0</v>
      </c>
      <c r="F272" s="83">
        <v>0</v>
      </c>
      <c r="G272" s="83">
        <v>0</v>
      </c>
      <c r="H272" s="83">
        <v>0</v>
      </c>
      <c r="I272" s="83">
        <v>0</v>
      </c>
    </row>
    <row r="273" spans="2:9" s="127" customFormat="1" ht="24" hidden="1">
      <c r="B273" s="50" t="s">
        <v>351</v>
      </c>
      <c r="C273" s="83">
        <v>0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83">
        <v>0</v>
      </c>
    </row>
    <row r="274" spans="2:9" s="68" customFormat="1" ht="11.25" hidden="1" customHeight="1">
      <c r="B274" s="50" t="s">
        <v>352</v>
      </c>
      <c r="C274" s="83">
        <v>0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83">
        <v>0</v>
      </c>
    </row>
    <row r="275" spans="2:9" ht="11.25" hidden="1" customHeight="1">
      <c r="B275" s="50" t="s">
        <v>353</v>
      </c>
      <c r="C275" s="83">
        <v>0</v>
      </c>
      <c r="D275" s="83">
        <v>0</v>
      </c>
      <c r="E275" s="83">
        <v>0</v>
      </c>
      <c r="F275" s="83">
        <v>0</v>
      </c>
      <c r="G275" s="83">
        <v>0</v>
      </c>
      <c r="H275" s="83">
        <v>0</v>
      </c>
      <c r="I275" s="83">
        <v>0</v>
      </c>
    </row>
    <row r="276" spans="2:9" ht="11.25" customHeight="1">
      <c r="B276" s="50" t="s">
        <v>356</v>
      </c>
      <c r="C276" s="83">
        <v>255.44870769514009</v>
      </c>
      <c r="D276" s="83">
        <v>267.31543440046596</v>
      </c>
      <c r="E276" s="83">
        <v>274.8439034080568</v>
      </c>
      <c r="F276" s="83">
        <v>280.91826064662541</v>
      </c>
      <c r="G276" s="83">
        <v>289.77504914482898</v>
      </c>
      <c r="H276" s="83">
        <v>291.45062081427005</v>
      </c>
      <c r="I276" s="83">
        <v>299.67951361365391</v>
      </c>
    </row>
    <row r="277" spans="2:9" s="68" customFormat="1" ht="24" customHeight="1">
      <c r="B277" s="50" t="s">
        <v>348</v>
      </c>
      <c r="C277" s="83">
        <v>255.44870769514009</v>
      </c>
      <c r="D277" s="83">
        <v>267.31543440046596</v>
      </c>
      <c r="E277" s="83">
        <v>274.8439034080568</v>
      </c>
      <c r="F277" s="83">
        <v>280.91826064662541</v>
      </c>
      <c r="G277" s="83">
        <v>289.77504914482898</v>
      </c>
      <c r="H277" s="83">
        <v>291.45062081427005</v>
      </c>
      <c r="I277" s="83">
        <v>299.67951361365391</v>
      </c>
    </row>
    <row r="278" spans="2:9" ht="11.25" hidden="1" customHeight="1">
      <c r="B278" s="50" t="s">
        <v>349</v>
      </c>
      <c r="C278" s="83">
        <v>0</v>
      </c>
      <c r="D278" s="83">
        <v>0</v>
      </c>
      <c r="E278" s="83">
        <v>0</v>
      </c>
      <c r="F278" s="83">
        <v>0</v>
      </c>
      <c r="G278" s="83">
        <v>0</v>
      </c>
      <c r="H278" s="83">
        <v>0</v>
      </c>
      <c r="I278" s="83">
        <v>0</v>
      </c>
    </row>
    <row r="279" spans="2:9" s="68" customFormat="1" ht="12" hidden="1">
      <c r="B279" s="50" t="s">
        <v>350</v>
      </c>
      <c r="C279" s="83">
        <v>0</v>
      </c>
      <c r="D279" s="83">
        <v>0</v>
      </c>
      <c r="E279" s="83">
        <v>0</v>
      </c>
      <c r="F279" s="83">
        <v>0</v>
      </c>
      <c r="G279" s="83">
        <v>0</v>
      </c>
      <c r="H279" s="83">
        <v>0</v>
      </c>
      <c r="I279" s="83">
        <v>0</v>
      </c>
    </row>
    <row r="280" spans="2:9" ht="11.25" hidden="1" customHeight="1">
      <c r="B280" s="50" t="s">
        <v>351</v>
      </c>
      <c r="C280" s="83">
        <v>0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83">
        <v>0</v>
      </c>
    </row>
    <row r="281" spans="2:9" s="68" customFormat="1" ht="24" hidden="1">
      <c r="B281" s="50" t="s">
        <v>352</v>
      </c>
      <c r="C281" s="83">
        <v>0</v>
      </c>
      <c r="D281" s="83">
        <v>0</v>
      </c>
      <c r="E281" s="83">
        <v>0</v>
      </c>
      <c r="F281" s="83">
        <v>0</v>
      </c>
      <c r="G281" s="83">
        <v>0</v>
      </c>
      <c r="H281" s="83">
        <v>0</v>
      </c>
      <c r="I281" s="83">
        <v>0</v>
      </c>
    </row>
    <row r="282" spans="2:9" s="68" customFormat="1" ht="24" hidden="1" customHeight="1">
      <c r="B282" s="50" t="s">
        <v>353</v>
      </c>
      <c r="C282" s="83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83">
        <v>0</v>
      </c>
    </row>
    <row r="283" spans="2:9" s="68" customFormat="1" ht="12">
      <c r="B283" s="50" t="s">
        <v>360</v>
      </c>
      <c r="C283" s="83">
        <v>513.24076517607978</v>
      </c>
      <c r="D283" s="83">
        <v>517.09875800542989</v>
      </c>
      <c r="E283" s="83">
        <v>495.84017973738599</v>
      </c>
      <c r="F283" s="83">
        <v>529.64756496432005</v>
      </c>
      <c r="G283" s="83">
        <v>513.7182194887406</v>
      </c>
      <c r="H283" s="83">
        <v>472.57610995671871</v>
      </c>
      <c r="I283" s="83">
        <v>472.27275099060137</v>
      </c>
    </row>
    <row r="284" spans="2:9" s="68" customFormat="1" ht="24">
      <c r="B284" s="50" t="s">
        <v>348</v>
      </c>
      <c r="C284" s="83">
        <v>513.24076517607978</v>
      </c>
      <c r="D284" s="83">
        <v>517.09875800542989</v>
      </c>
      <c r="E284" s="83">
        <v>495.84017973738599</v>
      </c>
      <c r="F284" s="83">
        <v>529.64756496432005</v>
      </c>
      <c r="G284" s="83">
        <v>513.7182194887406</v>
      </c>
      <c r="H284" s="83">
        <v>472.57610995671871</v>
      </c>
      <c r="I284" s="83">
        <v>472.27275099060137</v>
      </c>
    </row>
    <row r="285" spans="2:9" ht="12" hidden="1" customHeight="1">
      <c r="B285" s="50" t="s">
        <v>349</v>
      </c>
      <c r="C285" s="83">
        <v>0</v>
      </c>
      <c r="D285" s="83">
        <v>0</v>
      </c>
      <c r="E285" s="83">
        <v>0</v>
      </c>
      <c r="F285" s="83">
        <v>0</v>
      </c>
      <c r="G285" s="83">
        <v>0</v>
      </c>
      <c r="H285" s="83">
        <v>0</v>
      </c>
      <c r="I285" s="83">
        <v>0</v>
      </c>
    </row>
    <row r="286" spans="2:9" ht="22.5" hidden="1" customHeight="1">
      <c r="B286" s="50" t="s">
        <v>350</v>
      </c>
      <c r="C286" s="83">
        <v>0</v>
      </c>
      <c r="D286" s="83">
        <v>0</v>
      </c>
      <c r="E286" s="83">
        <v>0</v>
      </c>
      <c r="F286" s="83">
        <v>0</v>
      </c>
      <c r="G286" s="83">
        <v>0</v>
      </c>
      <c r="H286" s="83">
        <v>0</v>
      </c>
      <c r="I286" s="83">
        <v>0</v>
      </c>
    </row>
    <row r="287" spans="2:9" s="68" customFormat="1" ht="24" hidden="1">
      <c r="B287" s="50" t="s">
        <v>351</v>
      </c>
      <c r="C287" s="83">
        <v>0</v>
      </c>
      <c r="D287" s="83">
        <v>0</v>
      </c>
      <c r="E287" s="83">
        <v>0</v>
      </c>
      <c r="F287" s="83">
        <v>0</v>
      </c>
      <c r="G287" s="83">
        <v>0</v>
      </c>
      <c r="H287" s="83">
        <v>0</v>
      </c>
      <c r="I287" s="83">
        <v>0</v>
      </c>
    </row>
    <row r="288" spans="2:9" ht="11.25" hidden="1" customHeight="1">
      <c r="B288" s="50" t="s">
        <v>352</v>
      </c>
      <c r="C288" s="83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83">
        <v>0</v>
      </c>
    </row>
    <row r="289" spans="2:9" ht="11.25" hidden="1" customHeight="1">
      <c r="B289" s="50" t="s">
        <v>353</v>
      </c>
      <c r="C289" s="83">
        <v>0</v>
      </c>
      <c r="D289" s="83">
        <v>0</v>
      </c>
      <c r="E289" s="83">
        <v>0</v>
      </c>
      <c r="F289" s="83">
        <v>0</v>
      </c>
      <c r="G289" s="83">
        <v>0</v>
      </c>
      <c r="H289" s="83">
        <v>0</v>
      </c>
      <c r="I289" s="83">
        <v>0</v>
      </c>
    </row>
    <row r="290" spans="2:9" ht="11.25" customHeight="1">
      <c r="B290" s="48" t="s">
        <v>409</v>
      </c>
      <c r="C290" s="82">
        <v>21.004874678776979</v>
      </c>
      <c r="D290" s="82">
        <v>21.190964624746506</v>
      </c>
      <c r="E290" s="82">
        <v>18.935670438187</v>
      </c>
      <c r="F290" s="82">
        <v>16.585502969276973</v>
      </c>
      <c r="G290" s="82">
        <v>7.4518241603617685</v>
      </c>
      <c r="H290" s="82">
        <v>6.3699958300475386</v>
      </c>
      <c r="I290" s="82">
        <v>6.9643771961641665</v>
      </c>
    </row>
    <row r="291" spans="2:9" ht="24" customHeight="1">
      <c r="B291" s="47" t="s">
        <v>148</v>
      </c>
      <c r="C291" s="83">
        <v>20.67104748454523</v>
      </c>
      <c r="D291" s="83">
        <v>20.83594271240629</v>
      </c>
      <c r="E291" s="83">
        <v>18.604202514318327</v>
      </c>
      <c r="F291" s="83">
        <v>16.221865485200869</v>
      </c>
      <c r="G291" s="83">
        <v>7.0898416034480425</v>
      </c>
      <c r="H291" s="83">
        <v>6.0199268030144841</v>
      </c>
      <c r="I291" s="83">
        <v>6.0343033026544548</v>
      </c>
    </row>
    <row r="292" spans="2:9" ht="11.25" hidden="1" customHeight="1">
      <c r="B292" s="47" t="s">
        <v>171</v>
      </c>
      <c r="C292" s="83">
        <v>0</v>
      </c>
      <c r="D292" s="83">
        <v>0</v>
      </c>
      <c r="E292" s="83">
        <v>0</v>
      </c>
      <c r="F292" s="83">
        <v>0</v>
      </c>
      <c r="G292" s="83">
        <v>0</v>
      </c>
      <c r="H292" s="83">
        <v>0</v>
      </c>
      <c r="I292" s="83">
        <v>0</v>
      </c>
    </row>
    <row r="293" spans="2:9" ht="24" customHeight="1">
      <c r="B293" s="47" t="s">
        <v>718</v>
      </c>
      <c r="C293" s="83">
        <v>2.0787273613602895</v>
      </c>
      <c r="D293" s="83">
        <v>2.0758374497969259</v>
      </c>
      <c r="E293" s="83">
        <v>2.0666406910326676</v>
      </c>
      <c r="F293" s="83">
        <v>2.0687118286599069</v>
      </c>
      <c r="G293" s="83">
        <v>2.0614116287654078</v>
      </c>
      <c r="H293" s="83">
        <v>2.0429620373775808</v>
      </c>
      <c r="I293" s="83">
        <v>2.0687529683978516</v>
      </c>
    </row>
    <row r="294" spans="2:9" ht="33.75" hidden="1" customHeight="1">
      <c r="B294" s="47" t="s">
        <v>114</v>
      </c>
      <c r="C294" s="83">
        <v>0</v>
      </c>
      <c r="D294" s="83">
        <v>0</v>
      </c>
      <c r="E294" s="83">
        <v>0</v>
      </c>
      <c r="F294" s="83">
        <v>0</v>
      </c>
      <c r="G294" s="83">
        <v>0</v>
      </c>
      <c r="H294" s="83">
        <v>0</v>
      </c>
      <c r="I294" s="83">
        <v>0</v>
      </c>
    </row>
    <row r="295" spans="2:9" ht="11.25" customHeight="1">
      <c r="B295" s="47" t="s">
        <v>172</v>
      </c>
      <c r="C295" s="83">
        <v>18.59232012318494</v>
      </c>
      <c r="D295" s="83">
        <v>18.760105262609361</v>
      </c>
      <c r="E295" s="83">
        <v>16.537561823285657</v>
      </c>
      <c r="F295" s="83">
        <v>14.153153656540965</v>
      </c>
      <c r="G295" s="83">
        <v>5.0284299746826351</v>
      </c>
      <c r="H295" s="83">
        <v>3.9769647656369034</v>
      </c>
      <c r="I295" s="83">
        <v>3.9655503342566023</v>
      </c>
    </row>
    <row r="296" spans="2:9" ht="11.25" hidden="1" customHeight="1">
      <c r="B296" s="47" t="s">
        <v>173</v>
      </c>
      <c r="C296" s="83">
        <v>0</v>
      </c>
      <c r="D296" s="83">
        <v>0</v>
      </c>
      <c r="E296" s="83">
        <v>0</v>
      </c>
      <c r="F296" s="83">
        <v>0</v>
      </c>
      <c r="G296" s="83">
        <v>0</v>
      </c>
      <c r="H296" s="83">
        <v>0</v>
      </c>
      <c r="I296" s="83">
        <v>0</v>
      </c>
    </row>
    <row r="297" spans="2:9" s="68" customFormat="1" ht="24">
      <c r="B297" s="47" t="s">
        <v>401</v>
      </c>
      <c r="C297" s="83">
        <v>18.59232012318494</v>
      </c>
      <c r="D297" s="83">
        <v>18.760105262609361</v>
      </c>
      <c r="E297" s="83">
        <v>16.537561823285657</v>
      </c>
      <c r="F297" s="83">
        <v>14.153153656540965</v>
      </c>
      <c r="G297" s="83">
        <v>5.0284299746826351</v>
      </c>
      <c r="H297" s="83">
        <v>3.9769647656369034</v>
      </c>
      <c r="I297" s="83">
        <v>3.9655503342566023</v>
      </c>
    </row>
    <row r="298" spans="2:9" s="68" customFormat="1" ht="12">
      <c r="B298" s="332" t="s">
        <v>714</v>
      </c>
      <c r="C298" s="234">
        <v>18.59232012318494</v>
      </c>
      <c r="D298" s="234">
        <v>18.760105262609361</v>
      </c>
      <c r="E298" s="234">
        <v>16.537561823285657</v>
      </c>
      <c r="F298" s="234">
        <v>14.153153656540965</v>
      </c>
      <c r="G298" s="234">
        <v>5.0284299746826351</v>
      </c>
      <c r="H298" s="234">
        <v>3.9769647656369034</v>
      </c>
      <c r="I298" s="234">
        <v>3.9655503342566023</v>
      </c>
    </row>
    <row r="299" spans="2:9" ht="11.25" hidden="1" customHeight="1">
      <c r="B299" s="332" t="s">
        <v>715</v>
      </c>
      <c r="C299" s="234">
        <v>0</v>
      </c>
      <c r="D299" s="234">
        <v>0</v>
      </c>
      <c r="E299" s="234">
        <v>0</v>
      </c>
      <c r="F299" s="234">
        <v>0</v>
      </c>
      <c r="G299" s="234">
        <v>0</v>
      </c>
      <c r="H299" s="234">
        <v>0</v>
      </c>
      <c r="I299" s="234">
        <v>0</v>
      </c>
    </row>
    <row r="300" spans="2:9" s="68" customFormat="1" ht="24">
      <c r="B300" s="47" t="s">
        <v>175</v>
      </c>
      <c r="C300" s="83">
        <v>20.67104748454523</v>
      </c>
      <c r="D300" s="83">
        <v>20.83594271240629</v>
      </c>
      <c r="E300" s="83">
        <v>18.604202514318327</v>
      </c>
      <c r="F300" s="83">
        <v>16.221865485200869</v>
      </c>
      <c r="G300" s="83">
        <v>7.0898416034480425</v>
      </c>
      <c r="H300" s="83">
        <v>6.0199268030144841</v>
      </c>
      <c r="I300" s="83">
        <v>6.0343033026544548</v>
      </c>
    </row>
    <row r="301" spans="2:9" ht="11.25" customHeight="1">
      <c r="B301" s="47" t="s">
        <v>176</v>
      </c>
      <c r="C301" s="83">
        <v>2.0787273613602895</v>
      </c>
      <c r="D301" s="83">
        <v>2.0758374497969259</v>
      </c>
      <c r="E301" s="83">
        <v>2.0666406910326676</v>
      </c>
      <c r="F301" s="83">
        <v>2.0687118286599069</v>
      </c>
      <c r="G301" s="83">
        <v>2.0614116287654078</v>
      </c>
      <c r="H301" s="83">
        <v>2.0429620373775808</v>
      </c>
      <c r="I301" s="83">
        <v>2.0687529683978516</v>
      </c>
    </row>
    <row r="302" spans="2:9" s="68" customFormat="1" ht="12">
      <c r="B302" s="47" t="s">
        <v>177</v>
      </c>
      <c r="C302" s="83">
        <v>18.59232012318494</v>
      </c>
      <c r="D302" s="83">
        <v>18.760105262609361</v>
      </c>
      <c r="E302" s="83">
        <v>16.537561823285657</v>
      </c>
      <c r="F302" s="83">
        <v>14.153153656540965</v>
      </c>
      <c r="G302" s="83">
        <v>5.0284299746826351</v>
      </c>
      <c r="H302" s="83">
        <v>3.9769647656369034</v>
      </c>
      <c r="I302" s="83">
        <v>3.9655503342566023</v>
      </c>
    </row>
    <row r="303" spans="2:9" ht="11.25" hidden="1" customHeight="1">
      <c r="B303" s="47" t="s">
        <v>178</v>
      </c>
      <c r="C303" s="83">
        <v>0</v>
      </c>
      <c r="D303" s="83">
        <v>0</v>
      </c>
      <c r="E303" s="83">
        <v>0</v>
      </c>
      <c r="F303" s="83">
        <v>0</v>
      </c>
      <c r="G303" s="83">
        <v>0</v>
      </c>
      <c r="H303" s="83">
        <v>0</v>
      </c>
      <c r="I303" s="83">
        <v>0</v>
      </c>
    </row>
    <row r="304" spans="2:9" ht="11.25" hidden="1" customHeight="1">
      <c r="B304" s="47" t="s">
        <v>180</v>
      </c>
      <c r="C304" s="83">
        <v>0</v>
      </c>
      <c r="D304" s="83">
        <v>0</v>
      </c>
      <c r="E304" s="83">
        <v>0</v>
      </c>
      <c r="F304" s="83">
        <v>0</v>
      </c>
      <c r="G304" s="83">
        <v>0</v>
      </c>
      <c r="H304" s="83">
        <v>0</v>
      </c>
      <c r="I304" s="83">
        <v>0</v>
      </c>
    </row>
    <row r="305" spans="2:9" ht="11.25" customHeight="1">
      <c r="B305" s="47" t="s">
        <v>365</v>
      </c>
      <c r="C305" s="83">
        <v>0.3338271942317495</v>
      </c>
      <c r="D305" s="83">
        <v>0.35502191234021707</v>
      </c>
      <c r="E305" s="83">
        <v>0.33146792386867241</v>
      </c>
      <c r="F305" s="83">
        <v>0.36363748407610325</v>
      </c>
      <c r="G305" s="83">
        <v>0.36198255691372561</v>
      </c>
      <c r="H305" s="83">
        <v>0.35006902703305387</v>
      </c>
      <c r="I305" s="83">
        <v>0.93007389350971215</v>
      </c>
    </row>
    <row r="306" spans="2:9" s="68" customFormat="1" ht="12" hidden="1">
      <c r="B306" s="47" t="s">
        <v>171</v>
      </c>
      <c r="C306" s="83">
        <v>0</v>
      </c>
      <c r="D306" s="83">
        <v>0</v>
      </c>
      <c r="E306" s="83">
        <v>0</v>
      </c>
      <c r="F306" s="83">
        <v>0</v>
      </c>
      <c r="G306" s="83">
        <v>0</v>
      </c>
      <c r="H306" s="83">
        <v>0</v>
      </c>
      <c r="I306" s="83">
        <v>0</v>
      </c>
    </row>
    <row r="307" spans="2:9" ht="11.25" hidden="1" customHeight="1">
      <c r="B307" s="47" t="s">
        <v>183</v>
      </c>
      <c r="C307" s="83">
        <v>0</v>
      </c>
      <c r="D307" s="83">
        <v>0</v>
      </c>
      <c r="E307" s="83">
        <v>0</v>
      </c>
      <c r="F307" s="83">
        <v>0</v>
      </c>
      <c r="G307" s="83">
        <v>0</v>
      </c>
      <c r="H307" s="83">
        <v>0</v>
      </c>
      <c r="I307" s="83">
        <v>0</v>
      </c>
    </row>
    <row r="308" spans="2:9" s="68" customFormat="1" ht="12" hidden="1">
      <c r="B308" s="47" t="s">
        <v>184</v>
      </c>
      <c r="C308" s="83">
        <v>0</v>
      </c>
      <c r="D308" s="83">
        <v>0</v>
      </c>
      <c r="E308" s="83">
        <v>0</v>
      </c>
      <c r="F308" s="83">
        <v>0</v>
      </c>
      <c r="G308" s="83">
        <v>0</v>
      </c>
      <c r="H308" s="83">
        <v>0</v>
      </c>
      <c r="I308" s="83">
        <v>0</v>
      </c>
    </row>
    <row r="309" spans="2:9" s="18" customFormat="1" ht="33.75" hidden="1" customHeight="1">
      <c r="B309" s="47" t="s">
        <v>718</v>
      </c>
      <c r="C309" s="83">
        <v>0</v>
      </c>
      <c r="D309" s="83">
        <v>0</v>
      </c>
      <c r="E309" s="83">
        <v>0</v>
      </c>
      <c r="F309" s="83">
        <v>0</v>
      </c>
      <c r="G309" s="83">
        <v>0</v>
      </c>
      <c r="H309" s="83">
        <v>0</v>
      </c>
      <c r="I309" s="83">
        <v>0</v>
      </c>
    </row>
    <row r="310" spans="2:9" s="18" customFormat="1" ht="11.25" hidden="1" customHeight="1">
      <c r="B310" s="47" t="s">
        <v>183</v>
      </c>
      <c r="C310" s="83">
        <v>0</v>
      </c>
      <c r="D310" s="83">
        <v>0</v>
      </c>
      <c r="E310" s="83">
        <v>0</v>
      </c>
      <c r="F310" s="83">
        <v>0</v>
      </c>
      <c r="G310" s="83">
        <v>0</v>
      </c>
      <c r="H310" s="83">
        <v>0</v>
      </c>
      <c r="I310" s="83">
        <v>0</v>
      </c>
    </row>
    <row r="311" spans="2:9" s="18" customFormat="1" ht="11.25" hidden="1" customHeight="1">
      <c r="B311" s="47" t="s">
        <v>184</v>
      </c>
      <c r="C311" s="83">
        <v>0</v>
      </c>
      <c r="D311" s="83">
        <v>0</v>
      </c>
      <c r="E311" s="83">
        <v>0</v>
      </c>
      <c r="F311" s="83">
        <v>0</v>
      </c>
      <c r="G311" s="83">
        <v>0</v>
      </c>
      <c r="H311" s="83">
        <v>0</v>
      </c>
      <c r="I311" s="83">
        <v>0</v>
      </c>
    </row>
    <row r="312" spans="2:9" s="18" customFormat="1" ht="12" customHeight="1">
      <c r="B312" s="47" t="s">
        <v>114</v>
      </c>
      <c r="C312" s="83">
        <v>0.3338271942317495</v>
      </c>
      <c r="D312" s="83">
        <v>0.35502191234021707</v>
      </c>
      <c r="E312" s="83">
        <v>0.33146792386867241</v>
      </c>
      <c r="F312" s="83">
        <v>0.36363748407610325</v>
      </c>
      <c r="G312" s="83">
        <v>0.36198255691372561</v>
      </c>
      <c r="H312" s="83">
        <v>0.35006902703305387</v>
      </c>
      <c r="I312" s="83">
        <v>0.93007389350971215</v>
      </c>
    </row>
    <row r="313" spans="2:9" s="18" customFormat="1" ht="11.25" customHeight="1">
      <c r="B313" s="47" t="s">
        <v>183</v>
      </c>
      <c r="C313" s="83">
        <v>0.3338271942317495</v>
      </c>
      <c r="D313" s="83">
        <v>0.35502191234021707</v>
      </c>
      <c r="E313" s="83">
        <v>0.33146792386867241</v>
      </c>
      <c r="F313" s="83">
        <v>0.36363748407610325</v>
      </c>
      <c r="G313" s="83">
        <v>0.36198255691372561</v>
      </c>
      <c r="H313" s="83">
        <v>0.35006902703305387</v>
      </c>
      <c r="I313" s="83">
        <v>0.93007389350971215</v>
      </c>
    </row>
    <row r="314" spans="2:9" s="18" customFormat="1" ht="11.25" hidden="1" customHeight="1">
      <c r="B314" s="47" t="s">
        <v>184</v>
      </c>
      <c r="C314" s="83">
        <v>0</v>
      </c>
      <c r="D314" s="83">
        <v>0</v>
      </c>
      <c r="E314" s="83">
        <v>0</v>
      </c>
      <c r="F314" s="83">
        <v>0</v>
      </c>
      <c r="G314" s="83">
        <v>0</v>
      </c>
      <c r="H314" s="83">
        <v>0</v>
      </c>
      <c r="I314" s="83">
        <v>0</v>
      </c>
    </row>
    <row r="315" spans="2:9" s="18" customFormat="1" ht="11.25" hidden="1" customHeight="1">
      <c r="B315" s="47" t="s">
        <v>172</v>
      </c>
      <c r="C315" s="83">
        <v>0</v>
      </c>
      <c r="D315" s="83">
        <v>0</v>
      </c>
      <c r="E315" s="83">
        <v>0</v>
      </c>
      <c r="F315" s="83">
        <v>0</v>
      </c>
      <c r="G315" s="83">
        <v>0</v>
      </c>
      <c r="H315" s="83">
        <v>0</v>
      </c>
      <c r="I315" s="83">
        <v>0</v>
      </c>
    </row>
    <row r="316" spans="2:9" s="18" customFormat="1" ht="33.75" hidden="1" customHeight="1">
      <c r="B316" s="47" t="s">
        <v>183</v>
      </c>
      <c r="C316" s="83">
        <v>0</v>
      </c>
      <c r="D316" s="83">
        <v>0</v>
      </c>
      <c r="E316" s="83">
        <v>0</v>
      </c>
      <c r="F316" s="83">
        <v>0</v>
      </c>
      <c r="G316" s="83">
        <v>0</v>
      </c>
      <c r="H316" s="83">
        <v>0</v>
      </c>
      <c r="I316" s="83">
        <v>0</v>
      </c>
    </row>
    <row r="317" spans="2:9" ht="22.5" hidden="1" customHeight="1">
      <c r="B317" s="47" t="s">
        <v>184</v>
      </c>
      <c r="C317" s="83">
        <v>0</v>
      </c>
      <c r="D317" s="83">
        <v>0</v>
      </c>
      <c r="E317" s="83">
        <v>0</v>
      </c>
      <c r="F317" s="83">
        <v>0</v>
      </c>
      <c r="G317" s="83">
        <v>0</v>
      </c>
      <c r="H317" s="83">
        <v>0</v>
      </c>
      <c r="I317" s="83">
        <v>0</v>
      </c>
    </row>
    <row r="318" spans="2:9" ht="11.25" hidden="1" customHeight="1">
      <c r="B318" s="47" t="s">
        <v>173</v>
      </c>
      <c r="C318" s="83">
        <v>0</v>
      </c>
      <c r="D318" s="83">
        <v>0</v>
      </c>
      <c r="E318" s="83">
        <v>0</v>
      </c>
      <c r="F318" s="83">
        <v>0</v>
      </c>
      <c r="G318" s="83">
        <v>0</v>
      </c>
      <c r="H318" s="83">
        <v>0</v>
      </c>
      <c r="I318" s="83">
        <v>0</v>
      </c>
    </row>
    <row r="319" spans="2:9" ht="11.25" hidden="1" customHeight="1">
      <c r="B319" s="47" t="s">
        <v>185</v>
      </c>
      <c r="C319" s="83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83">
        <v>0</v>
      </c>
    </row>
    <row r="320" spans="2:9" ht="11.25" hidden="1" customHeight="1">
      <c r="B320" s="47" t="s">
        <v>186</v>
      </c>
      <c r="C320" s="83">
        <v>0</v>
      </c>
      <c r="D320" s="83">
        <v>0</v>
      </c>
      <c r="E320" s="83">
        <v>0</v>
      </c>
      <c r="F320" s="83">
        <v>0</v>
      </c>
      <c r="G320" s="83">
        <v>0</v>
      </c>
      <c r="H320" s="83">
        <v>0</v>
      </c>
      <c r="I320" s="83">
        <v>0</v>
      </c>
    </row>
    <row r="321" spans="2:9" s="127" customFormat="1" ht="24" hidden="1">
      <c r="B321" s="47" t="s">
        <v>401</v>
      </c>
      <c r="C321" s="83">
        <v>0</v>
      </c>
      <c r="D321" s="83">
        <v>0</v>
      </c>
      <c r="E321" s="83">
        <v>0</v>
      </c>
      <c r="F321" s="83">
        <v>0</v>
      </c>
      <c r="G321" s="83">
        <v>0</v>
      </c>
      <c r="H321" s="83">
        <v>0</v>
      </c>
      <c r="I321" s="83">
        <v>0</v>
      </c>
    </row>
    <row r="322" spans="2:9" ht="11.25" hidden="1" customHeight="1">
      <c r="B322" s="47" t="s">
        <v>185</v>
      </c>
      <c r="C322" s="83">
        <v>0</v>
      </c>
      <c r="D322" s="83">
        <v>0</v>
      </c>
      <c r="E322" s="83">
        <v>0</v>
      </c>
      <c r="F322" s="83">
        <v>0</v>
      </c>
      <c r="G322" s="83">
        <v>0</v>
      </c>
      <c r="H322" s="83">
        <v>0</v>
      </c>
      <c r="I322" s="83">
        <v>0</v>
      </c>
    </row>
    <row r="323" spans="2:9" s="68" customFormat="1" ht="12" hidden="1">
      <c r="B323" s="47" t="s">
        <v>186</v>
      </c>
      <c r="C323" s="83">
        <v>0</v>
      </c>
      <c r="D323" s="83">
        <v>0</v>
      </c>
      <c r="E323" s="83">
        <v>0</v>
      </c>
      <c r="F323" s="83">
        <v>0</v>
      </c>
      <c r="G323" s="83">
        <v>0</v>
      </c>
      <c r="H323" s="83">
        <v>0</v>
      </c>
      <c r="I323" s="83">
        <v>0</v>
      </c>
    </row>
    <row r="324" spans="2:9" ht="11.25" hidden="1" customHeight="1">
      <c r="B324" s="332" t="s">
        <v>714</v>
      </c>
      <c r="C324" s="234">
        <v>0</v>
      </c>
      <c r="D324" s="234">
        <v>0</v>
      </c>
      <c r="E324" s="234">
        <v>0</v>
      </c>
      <c r="F324" s="234">
        <v>0</v>
      </c>
      <c r="G324" s="234">
        <v>0</v>
      </c>
      <c r="H324" s="234">
        <v>0</v>
      </c>
      <c r="I324" s="234">
        <v>0</v>
      </c>
    </row>
    <row r="325" spans="2:9" ht="11.25" hidden="1" customHeight="1">
      <c r="B325" s="47" t="s">
        <v>716</v>
      </c>
      <c r="C325" s="234">
        <v>0</v>
      </c>
      <c r="D325" s="234">
        <v>0</v>
      </c>
      <c r="E325" s="234">
        <v>0</v>
      </c>
      <c r="F325" s="234">
        <v>0</v>
      </c>
      <c r="G325" s="234">
        <v>0</v>
      </c>
      <c r="H325" s="234">
        <v>0</v>
      </c>
      <c r="I325" s="234">
        <v>0</v>
      </c>
    </row>
    <row r="326" spans="2:9" ht="11.25" hidden="1" customHeight="1">
      <c r="B326" s="47" t="s">
        <v>717</v>
      </c>
      <c r="C326" s="234">
        <v>0</v>
      </c>
      <c r="D326" s="234">
        <v>0</v>
      </c>
      <c r="E326" s="234">
        <v>0</v>
      </c>
      <c r="F326" s="234">
        <v>0</v>
      </c>
      <c r="G326" s="234">
        <v>0</v>
      </c>
      <c r="H326" s="234">
        <v>0</v>
      </c>
      <c r="I326" s="234">
        <v>0</v>
      </c>
    </row>
    <row r="327" spans="2:9" ht="11.25" hidden="1" customHeight="1">
      <c r="B327" s="332" t="s">
        <v>715</v>
      </c>
      <c r="C327" s="234">
        <v>0</v>
      </c>
      <c r="D327" s="234">
        <v>0</v>
      </c>
      <c r="E327" s="234">
        <v>0</v>
      </c>
      <c r="F327" s="234">
        <v>0</v>
      </c>
      <c r="G327" s="234">
        <v>0</v>
      </c>
      <c r="H327" s="234">
        <v>0</v>
      </c>
      <c r="I327" s="234">
        <v>0</v>
      </c>
    </row>
    <row r="328" spans="2:9" ht="24" hidden="1" customHeight="1">
      <c r="B328" s="47" t="s">
        <v>716</v>
      </c>
      <c r="C328" s="234">
        <v>0</v>
      </c>
      <c r="D328" s="234">
        <v>0</v>
      </c>
      <c r="E328" s="234">
        <v>0</v>
      </c>
      <c r="F328" s="234">
        <v>0</v>
      </c>
      <c r="G328" s="234">
        <v>0</v>
      </c>
      <c r="H328" s="234">
        <v>0</v>
      </c>
      <c r="I328" s="234">
        <v>0</v>
      </c>
    </row>
    <row r="329" spans="2:9" ht="11.25" hidden="1" customHeight="1">
      <c r="B329" s="47" t="s">
        <v>717</v>
      </c>
      <c r="C329" s="234">
        <v>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</row>
    <row r="330" spans="2:9" s="68" customFormat="1" ht="12" hidden="1" customHeight="1">
      <c r="B330" s="48" t="s">
        <v>188</v>
      </c>
      <c r="C330" s="82">
        <v>0</v>
      </c>
      <c r="D330" s="82">
        <v>0</v>
      </c>
      <c r="E330" s="82">
        <v>0</v>
      </c>
      <c r="F330" s="82">
        <v>0</v>
      </c>
      <c r="G330" s="82">
        <v>0</v>
      </c>
      <c r="H330" s="82">
        <v>0</v>
      </c>
      <c r="I330" s="82">
        <v>0</v>
      </c>
    </row>
    <row r="331" spans="2:9" s="68" customFormat="1" ht="12" hidden="1">
      <c r="B331" s="47" t="s">
        <v>199</v>
      </c>
      <c r="C331" s="82">
        <v>0</v>
      </c>
      <c r="D331" s="82">
        <v>0</v>
      </c>
      <c r="E331" s="82">
        <v>0</v>
      </c>
      <c r="F331" s="82">
        <v>0</v>
      </c>
      <c r="G331" s="82">
        <v>0</v>
      </c>
      <c r="H331" s="82">
        <v>0</v>
      </c>
      <c r="I331" s="82">
        <v>0</v>
      </c>
    </row>
    <row r="332" spans="2:9" ht="11.25" hidden="1" customHeight="1">
      <c r="B332" s="47" t="s">
        <v>720</v>
      </c>
      <c r="C332" s="82">
        <v>0</v>
      </c>
      <c r="D332" s="82">
        <v>0</v>
      </c>
      <c r="E332" s="82">
        <v>0</v>
      </c>
      <c r="F332" s="82">
        <v>0</v>
      </c>
      <c r="G332" s="82">
        <v>0</v>
      </c>
      <c r="H332" s="82">
        <v>0</v>
      </c>
      <c r="I332" s="82">
        <v>0</v>
      </c>
    </row>
    <row r="333" spans="2:9" ht="12" hidden="1" customHeight="1">
      <c r="B333" s="47" t="s">
        <v>190</v>
      </c>
      <c r="C333" s="82">
        <v>0</v>
      </c>
      <c r="D333" s="82">
        <v>0</v>
      </c>
      <c r="E333" s="82">
        <v>0</v>
      </c>
      <c r="F333" s="82">
        <v>0</v>
      </c>
      <c r="G333" s="82">
        <v>0</v>
      </c>
      <c r="H333" s="82">
        <v>0</v>
      </c>
      <c r="I333" s="82">
        <v>0</v>
      </c>
    </row>
    <row r="334" spans="2:9" ht="11.25" hidden="1" customHeight="1">
      <c r="B334" s="47" t="s">
        <v>191</v>
      </c>
      <c r="C334" s="82">
        <v>0</v>
      </c>
      <c r="D334" s="82">
        <v>0</v>
      </c>
      <c r="E334" s="82">
        <v>0</v>
      </c>
      <c r="F334" s="82">
        <v>0</v>
      </c>
      <c r="G334" s="82">
        <v>0</v>
      </c>
      <c r="H334" s="82">
        <v>0</v>
      </c>
      <c r="I334" s="82">
        <v>0</v>
      </c>
    </row>
    <row r="335" spans="2:9" ht="11.25" hidden="1" customHeight="1">
      <c r="B335" s="47" t="s">
        <v>192</v>
      </c>
      <c r="C335" s="82">
        <v>0</v>
      </c>
      <c r="D335" s="82">
        <v>0</v>
      </c>
      <c r="E335" s="82">
        <v>0</v>
      </c>
      <c r="F335" s="82">
        <v>0</v>
      </c>
      <c r="G335" s="82">
        <v>0</v>
      </c>
      <c r="H335" s="82">
        <v>0</v>
      </c>
      <c r="I335" s="82">
        <v>0</v>
      </c>
    </row>
    <row r="336" spans="2:9" ht="11.25" hidden="1" customHeight="1">
      <c r="B336" s="47" t="s">
        <v>402</v>
      </c>
      <c r="C336" s="82">
        <v>0</v>
      </c>
      <c r="D336" s="82">
        <v>0</v>
      </c>
      <c r="E336" s="82">
        <v>0</v>
      </c>
      <c r="F336" s="82">
        <v>0</v>
      </c>
      <c r="G336" s="82">
        <v>0</v>
      </c>
      <c r="H336" s="82">
        <v>0</v>
      </c>
      <c r="I336" s="82">
        <v>0</v>
      </c>
    </row>
    <row r="337" spans="2:9" s="68" customFormat="1" ht="12" hidden="1">
      <c r="B337" s="332" t="s">
        <v>714</v>
      </c>
      <c r="C337" s="234">
        <v>0</v>
      </c>
      <c r="D337" s="234">
        <v>0</v>
      </c>
      <c r="E337" s="234">
        <v>0</v>
      </c>
      <c r="F337" s="234">
        <v>0</v>
      </c>
      <c r="G337" s="234">
        <v>0</v>
      </c>
      <c r="H337" s="234">
        <v>0</v>
      </c>
      <c r="I337" s="234">
        <v>0</v>
      </c>
    </row>
    <row r="338" spans="2:9" s="68" customFormat="1" ht="12" hidden="1">
      <c r="B338" s="332" t="s">
        <v>715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</row>
    <row r="339" spans="2:9" ht="11.25" hidden="1" customHeight="1">
      <c r="B339" s="47" t="s">
        <v>194</v>
      </c>
      <c r="C339" s="83">
        <v>0</v>
      </c>
      <c r="D339" s="83">
        <v>0</v>
      </c>
      <c r="E339" s="83">
        <v>0</v>
      </c>
      <c r="F339" s="83">
        <v>0</v>
      </c>
      <c r="G339" s="83">
        <v>0</v>
      </c>
      <c r="H339" s="83">
        <v>0</v>
      </c>
      <c r="I339" s="83">
        <v>0</v>
      </c>
    </row>
    <row r="340" spans="2:9" s="68" customFormat="1" ht="12" hidden="1">
      <c r="B340" s="47" t="s">
        <v>195</v>
      </c>
      <c r="C340" s="83">
        <v>0</v>
      </c>
      <c r="D340" s="83">
        <v>0</v>
      </c>
      <c r="E340" s="83">
        <v>0</v>
      </c>
      <c r="F340" s="83">
        <v>0</v>
      </c>
      <c r="G340" s="83">
        <v>0</v>
      </c>
      <c r="H340" s="83">
        <v>0</v>
      </c>
      <c r="I340" s="83">
        <v>0</v>
      </c>
    </row>
    <row r="341" spans="2:9" s="68" customFormat="1" ht="12" hidden="1">
      <c r="B341" s="47" t="s">
        <v>196</v>
      </c>
      <c r="C341" s="83">
        <v>0</v>
      </c>
      <c r="D341" s="83">
        <v>0</v>
      </c>
      <c r="E341" s="83">
        <v>0</v>
      </c>
      <c r="F341" s="83">
        <v>0</v>
      </c>
      <c r="G341" s="83">
        <v>0</v>
      </c>
      <c r="H341" s="83">
        <v>0</v>
      </c>
      <c r="I341" s="83">
        <v>0</v>
      </c>
    </row>
    <row r="342" spans="2:9" ht="11.25" hidden="1" customHeight="1">
      <c r="B342" s="47" t="s">
        <v>197</v>
      </c>
      <c r="C342" s="83">
        <v>0</v>
      </c>
      <c r="D342" s="83">
        <v>0</v>
      </c>
      <c r="E342" s="83">
        <v>0</v>
      </c>
      <c r="F342" s="83">
        <v>0</v>
      </c>
      <c r="G342" s="83">
        <v>0</v>
      </c>
      <c r="H342" s="83">
        <v>0</v>
      </c>
      <c r="I342" s="83">
        <v>0</v>
      </c>
    </row>
    <row r="343" spans="2:9" ht="12" customHeight="1">
      <c r="B343" s="48" t="s">
        <v>200</v>
      </c>
      <c r="C343" s="82">
        <v>7542.54530083603</v>
      </c>
      <c r="D343" s="82">
        <v>7525.1396421336203</v>
      </c>
      <c r="E343" s="82">
        <v>7633.4162308278128</v>
      </c>
      <c r="F343" s="82">
        <v>8082.6546480403122</v>
      </c>
      <c r="G343" s="82">
        <v>8127.2668420801228</v>
      </c>
      <c r="H343" s="82">
        <v>8096.806824147995</v>
      </c>
      <c r="I343" s="82">
        <v>8261.8659552447698</v>
      </c>
    </row>
    <row r="344" spans="2:9" ht="11.25" hidden="1" customHeight="1">
      <c r="B344" s="48" t="s">
        <v>201</v>
      </c>
      <c r="C344" s="83">
        <v>0</v>
      </c>
      <c r="D344" s="83">
        <v>0</v>
      </c>
      <c r="E344" s="83">
        <v>0</v>
      </c>
      <c r="F344" s="83">
        <v>0</v>
      </c>
      <c r="G344" s="83">
        <v>0</v>
      </c>
      <c r="H344" s="83">
        <v>0</v>
      </c>
      <c r="I344" s="83">
        <v>0</v>
      </c>
    </row>
    <row r="345" spans="2:9" ht="11.25" customHeight="1">
      <c r="B345" s="48" t="s">
        <v>202</v>
      </c>
      <c r="C345" s="82">
        <v>169.93618703915564</v>
      </c>
      <c r="D345" s="82">
        <v>170.5748843827329</v>
      </c>
      <c r="E345" s="82">
        <v>174.61930829793656</v>
      </c>
      <c r="F345" s="82">
        <v>185.84807473954646</v>
      </c>
      <c r="G345" s="82">
        <v>183.47095130122034</v>
      </c>
      <c r="H345" s="82">
        <v>178.95367309889735</v>
      </c>
      <c r="I345" s="82">
        <v>196.47741251676885</v>
      </c>
    </row>
    <row r="346" spans="2:9" s="68" customFormat="1" ht="12" hidden="1">
      <c r="B346" s="47" t="s">
        <v>199</v>
      </c>
      <c r="C346" s="83">
        <v>0</v>
      </c>
      <c r="D346" s="83">
        <v>0</v>
      </c>
      <c r="E346" s="83">
        <v>0</v>
      </c>
      <c r="F346" s="83">
        <v>0</v>
      </c>
      <c r="G346" s="83">
        <v>0</v>
      </c>
      <c r="H346" s="83">
        <v>0</v>
      </c>
      <c r="I346" s="83">
        <v>0</v>
      </c>
    </row>
    <row r="347" spans="2:9" s="68" customFormat="1" ht="12" hidden="1">
      <c r="B347" s="47" t="s">
        <v>183</v>
      </c>
      <c r="C347" s="83">
        <v>0</v>
      </c>
      <c r="D347" s="83">
        <v>0</v>
      </c>
      <c r="E347" s="83">
        <v>0</v>
      </c>
      <c r="F347" s="83">
        <v>0</v>
      </c>
      <c r="G347" s="83">
        <v>0</v>
      </c>
      <c r="H347" s="83">
        <v>0</v>
      </c>
      <c r="I347" s="83">
        <v>0</v>
      </c>
    </row>
    <row r="348" spans="2:9" s="68" customFormat="1" ht="12" hidden="1">
      <c r="B348" s="47" t="s">
        <v>184</v>
      </c>
      <c r="C348" s="83">
        <v>0</v>
      </c>
      <c r="D348" s="83">
        <v>0</v>
      </c>
      <c r="E348" s="83">
        <v>0</v>
      </c>
      <c r="F348" s="83">
        <v>0</v>
      </c>
      <c r="G348" s="83">
        <v>0</v>
      </c>
      <c r="H348" s="83">
        <v>0</v>
      </c>
      <c r="I348" s="83">
        <v>0</v>
      </c>
    </row>
    <row r="349" spans="2:9" ht="24" customHeight="1">
      <c r="B349" s="47" t="s">
        <v>718</v>
      </c>
      <c r="C349" s="83">
        <v>168.81048426810364</v>
      </c>
      <c r="D349" s="83">
        <v>169.16086909355948</v>
      </c>
      <c r="E349" s="83">
        <v>173.51093294477266</v>
      </c>
      <c r="F349" s="83">
        <v>185.43001947057343</v>
      </c>
      <c r="G349" s="83">
        <v>182.72137905867342</v>
      </c>
      <c r="H349" s="83">
        <v>178.34500013246659</v>
      </c>
      <c r="I349" s="83">
        <v>195.57535505143201</v>
      </c>
    </row>
    <row r="350" spans="2:9" ht="11.25" customHeight="1">
      <c r="B350" s="47" t="s">
        <v>204</v>
      </c>
      <c r="C350" s="83">
        <v>168.81048426810364</v>
      </c>
      <c r="D350" s="83">
        <v>169.16086909355948</v>
      </c>
      <c r="E350" s="83">
        <v>173.51093294477266</v>
      </c>
      <c r="F350" s="83">
        <v>185.43001947057343</v>
      </c>
      <c r="G350" s="83">
        <v>182.72137905867342</v>
      </c>
      <c r="H350" s="83">
        <v>178.34500013246659</v>
      </c>
      <c r="I350" s="83">
        <v>195.57535505143201</v>
      </c>
    </row>
    <row r="351" spans="2:9" ht="11.25" hidden="1" customHeight="1">
      <c r="B351" s="47" t="s">
        <v>183</v>
      </c>
      <c r="C351" s="83">
        <v>0</v>
      </c>
      <c r="D351" s="83">
        <v>0</v>
      </c>
      <c r="E351" s="83">
        <v>0</v>
      </c>
      <c r="F351" s="83">
        <v>0</v>
      </c>
      <c r="G351" s="83">
        <v>0</v>
      </c>
      <c r="H351" s="83">
        <v>0</v>
      </c>
      <c r="I351" s="83">
        <v>0</v>
      </c>
    </row>
    <row r="352" spans="2:9" ht="22.5" hidden="1" customHeight="1">
      <c r="B352" s="47" t="s">
        <v>184</v>
      </c>
      <c r="C352" s="83">
        <v>0</v>
      </c>
      <c r="D352" s="83">
        <v>0</v>
      </c>
      <c r="E352" s="83">
        <v>0</v>
      </c>
      <c r="F352" s="83">
        <v>0</v>
      </c>
      <c r="G352" s="83">
        <v>0</v>
      </c>
      <c r="H352" s="83">
        <v>0</v>
      </c>
      <c r="I352" s="83">
        <v>0</v>
      </c>
    </row>
    <row r="353" spans="2:9" ht="11.25" hidden="1" customHeight="1">
      <c r="B353" s="47" t="s">
        <v>114</v>
      </c>
      <c r="C353" s="83">
        <v>0</v>
      </c>
      <c r="D353" s="83">
        <v>0</v>
      </c>
      <c r="E353" s="83">
        <v>0</v>
      </c>
      <c r="F353" s="83">
        <v>0</v>
      </c>
      <c r="G353" s="83">
        <v>0</v>
      </c>
      <c r="H353" s="83">
        <v>0</v>
      </c>
      <c r="I353" s="83">
        <v>0</v>
      </c>
    </row>
    <row r="354" spans="2:9" ht="11.25" hidden="1" customHeight="1">
      <c r="B354" s="47" t="s">
        <v>183</v>
      </c>
      <c r="C354" s="83">
        <v>0</v>
      </c>
      <c r="D354" s="83">
        <v>0</v>
      </c>
      <c r="E354" s="83">
        <v>0</v>
      </c>
      <c r="F354" s="83">
        <v>0</v>
      </c>
      <c r="G354" s="83">
        <v>0</v>
      </c>
      <c r="H354" s="83">
        <v>0</v>
      </c>
      <c r="I354" s="83">
        <v>0</v>
      </c>
    </row>
    <row r="355" spans="2:9" s="68" customFormat="1" ht="12" hidden="1">
      <c r="B355" s="47" t="s">
        <v>184</v>
      </c>
      <c r="C355" s="83">
        <v>0</v>
      </c>
      <c r="D355" s="83">
        <v>0</v>
      </c>
      <c r="E355" s="83">
        <v>0</v>
      </c>
      <c r="F355" s="83">
        <v>0</v>
      </c>
      <c r="G355" s="83">
        <v>0</v>
      </c>
      <c r="H355" s="83">
        <v>0</v>
      </c>
      <c r="I355" s="83">
        <v>0</v>
      </c>
    </row>
    <row r="356" spans="2:9" s="68" customFormat="1" ht="12">
      <c r="B356" s="47" t="s">
        <v>172</v>
      </c>
      <c r="C356" s="83">
        <v>1.125702771052012</v>
      </c>
      <c r="D356" s="83">
        <v>1.4140152891734279</v>
      </c>
      <c r="E356" s="83">
        <v>1.1083753531639127</v>
      </c>
      <c r="F356" s="83">
        <v>0.41805526897305101</v>
      </c>
      <c r="G356" s="83">
        <v>0.74957224254693733</v>
      </c>
      <c r="H356" s="83">
        <v>0.60867296643076507</v>
      </c>
      <c r="I356" s="83">
        <v>0.90205746533685538</v>
      </c>
    </row>
    <row r="357" spans="2:9" s="68" customFormat="1" ht="12">
      <c r="B357" s="47" t="s">
        <v>183</v>
      </c>
      <c r="C357" s="83">
        <v>1.125702771052012</v>
      </c>
      <c r="D357" s="83">
        <v>1.4140152891734279</v>
      </c>
      <c r="E357" s="83">
        <v>1.1083753531639127</v>
      </c>
      <c r="F357" s="83">
        <v>0.41805526897305101</v>
      </c>
      <c r="G357" s="83">
        <v>0.74957224254693733</v>
      </c>
      <c r="H357" s="83">
        <v>0.60867296643076507</v>
      </c>
      <c r="I357" s="83">
        <v>0.90205746533685538</v>
      </c>
    </row>
    <row r="358" spans="2:9" s="68" customFormat="1" ht="12" hidden="1">
      <c r="B358" s="47" t="s">
        <v>184</v>
      </c>
      <c r="C358" s="83">
        <v>0</v>
      </c>
      <c r="D358" s="83">
        <v>0</v>
      </c>
      <c r="E358" s="83">
        <v>0</v>
      </c>
      <c r="F358" s="83">
        <v>0</v>
      </c>
      <c r="G358" s="83">
        <v>0</v>
      </c>
      <c r="H358" s="83">
        <v>0</v>
      </c>
      <c r="I358" s="83">
        <v>0</v>
      </c>
    </row>
    <row r="359" spans="2:9" s="68" customFormat="1" ht="12">
      <c r="B359" s="47" t="s">
        <v>173</v>
      </c>
      <c r="C359" s="83">
        <v>1.125702771052012</v>
      </c>
      <c r="D359" s="83">
        <v>1.4140152891734279</v>
      </c>
      <c r="E359" s="83">
        <v>1.1083753531639127</v>
      </c>
      <c r="F359" s="83">
        <v>0.41805526897305101</v>
      </c>
      <c r="G359" s="83">
        <v>0.74957224254693733</v>
      </c>
      <c r="H359" s="83">
        <v>0.60867296643076507</v>
      </c>
      <c r="I359" s="83">
        <v>0.90205746533685538</v>
      </c>
    </row>
    <row r="360" spans="2:9" ht="11.25" customHeight="1">
      <c r="B360" s="47" t="s">
        <v>185</v>
      </c>
      <c r="C360" s="83">
        <v>1.125702771052012</v>
      </c>
      <c r="D360" s="83">
        <v>1.4140152891734279</v>
      </c>
      <c r="E360" s="83">
        <v>1.1083753531639127</v>
      </c>
      <c r="F360" s="83">
        <v>0.41805526897305101</v>
      </c>
      <c r="G360" s="83">
        <v>0.74957224254693733</v>
      </c>
      <c r="H360" s="83">
        <v>0.60867296643076507</v>
      </c>
      <c r="I360" s="83">
        <v>0.90205746533685538</v>
      </c>
    </row>
    <row r="361" spans="2:9" s="68" customFormat="1" ht="12" hidden="1">
      <c r="B361" s="47" t="s">
        <v>186</v>
      </c>
      <c r="C361" s="83">
        <v>0</v>
      </c>
      <c r="D361" s="83">
        <v>0</v>
      </c>
      <c r="E361" s="83">
        <v>0</v>
      </c>
      <c r="F361" s="83">
        <v>0</v>
      </c>
      <c r="G361" s="83">
        <v>0</v>
      </c>
      <c r="H361" s="83">
        <v>0</v>
      </c>
      <c r="I361" s="83">
        <v>0</v>
      </c>
    </row>
    <row r="362" spans="2:9" s="68" customFormat="1" ht="24" hidden="1">
      <c r="B362" s="47" t="s">
        <v>401</v>
      </c>
      <c r="C362" s="83">
        <v>0</v>
      </c>
      <c r="D362" s="83">
        <v>0</v>
      </c>
      <c r="E362" s="83">
        <v>0</v>
      </c>
      <c r="F362" s="83">
        <v>0</v>
      </c>
      <c r="G362" s="83">
        <v>0</v>
      </c>
      <c r="H362" s="83">
        <v>0</v>
      </c>
      <c r="I362" s="83">
        <v>0</v>
      </c>
    </row>
    <row r="363" spans="2:9" s="68" customFormat="1" ht="12" hidden="1">
      <c r="B363" s="47" t="s">
        <v>185</v>
      </c>
      <c r="C363" s="83">
        <v>0</v>
      </c>
      <c r="D363" s="83">
        <v>0</v>
      </c>
      <c r="E363" s="83">
        <v>0</v>
      </c>
      <c r="F363" s="83">
        <v>0</v>
      </c>
      <c r="G363" s="83">
        <v>0</v>
      </c>
      <c r="H363" s="83">
        <v>0</v>
      </c>
      <c r="I363" s="83">
        <v>0</v>
      </c>
    </row>
    <row r="364" spans="2:9" s="68" customFormat="1" ht="12" hidden="1">
      <c r="B364" s="47" t="s">
        <v>186</v>
      </c>
      <c r="C364" s="83">
        <v>0</v>
      </c>
      <c r="D364" s="83">
        <v>0</v>
      </c>
      <c r="E364" s="83">
        <v>0</v>
      </c>
      <c r="F364" s="83">
        <v>0</v>
      </c>
      <c r="G364" s="83">
        <v>0</v>
      </c>
      <c r="H364" s="83">
        <v>0</v>
      </c>
      <c r="I364" s="83">
        <v>0</v>
      </c>
    </row>
    <row r="365" spans="2:9" s="68" customFormat="1" ht="12" hidden="1">
      <c r="B365" s="332" t="s">
        <v>714</v>
      </c>
      <c r="C365" s="234">
        <v>0</v>
      </c>
      <c r="D365" s="234">
        <v>0</v>
      </c>
      <c r="E365" s="234">
        <v>0</v>
      </c>
      <c r="F365" s="234">
        <v>0</v>
      </c>
      <c r="G365" s="234">
        <v>0</v>
      </c>
      <c r="H365" s="234">
        <v>0</v>
      </c>
      <c r="I365" s="234">
        <v>0</v>
      </c>
    </row>
    <row r="366" spans="2:9" s="68" customFormat="1" ht="12" hidden="1">
      <c r="B366" s="47" t="s">
        <v>716</v>
      </c>
      <c r="C366" s="234">
        <v>0</v>
      </c>
      <c r="D366" s="234">
        <v>0</v>
      </c>
      <c r="E366" s="234">
        <v>0</v>
      </c>
      <c r="F366" s="234">
        <v>0</v>
      </c>
      <c r="G366" s="234">
        <v>0</v>
      </c>
      <c r="H366" s="234">
        <v>0</v>
      </c>
      <c r="I366" s="234">
        <v>0</v>
      </c>
    </row>
    <row r="367" spans="2:9" s="68" customFormat="1" ht="12" hidden="1">
      <c r="B367" s="47" t="s">
        <v>717</v>
      </c>
      <c r="C367" s="234">
        <v>0</v>
      </c>
      <c r="D367" s="234">
        <v>0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</row>
    <row r="368" spans="2:9" s="68" customFormat="1" ht="12" hidden="1">
      <c r="B368" s="332" t="s">
        <v>715</v>
      </c>
      <c r="C368" s="234">
        <v>0</v>
      </c>
      <c r="D368" s="234">
        <v>0</v>
      </c>
      <c r="E368" s="234">
        <v>0</v>
      </c>
      <c r="F368" s="234">
        <v>0</v>
      </c>
      <c r="G368" s="234">
        <v>0</v>
      </c>
      <c r="H368" s="234">
        <v>0</v>
      </c>
      <c r="I368" s="234">
        <v>0</v>
      </c>
    </row>
    <row r="369" spans="2:9" s="68" customFormat="1" ht="12" hidden="1">
      <c r="B369" s="47" t="s">
        <v>716</v>
      </c>
      <c r="C369" s="234">
        <v>0</v>
      </c>
      <c r="D369" s="234">
        <v>0</v>
      </c>
      <c r="E369" s="234">
        <v>0</v>
      </c>
      <c r="F369" s="234">
        <v>0</v>
      </c>
      <c r="G369" s="234">
        <v>0</v>
      </c>
      <c r="H369" s="234">
        <v>0</v>
      </c>
      <c r="I369" s="234">
        <v>0</v>
      </c>
    </row>
    <row r="370" spans="2:9" s="68" customFormat="1" ht="12" hidden="1">
      <c r="B370" s="47" t="s">
        <v>717</v>
      </c>
      <c r="C370" s="234">
        <v>0</v>
      </c>
      <c r="D370" s="234">
        <v>0</v>
      </c>
      <c r="E370" s="234">
        <v>0</v>
      </c>
      <c r="F370" s="234">
        <v>0</v>
      </c>
      <c r="G370" s="234">
        <v>0</v>
      </c>
      <c r="H370" s="234">
        <v>0</v>
      </c>
      <c r="I370" s="234">
        <v>0</v>
      </c>
    </row>
    <row r="371" spans="2:9" ht="12" customHeight="1">
      <c r="B371" s="48" t="s">
        <v>205</v>
      </c>
      <c r="C371" s="76">
        <v>4973.577586635266</v>
      </c>
      <c r="D371" s="76">
        <v>4907.9730176712455</v>
      </c>
      <c r="E371" s="76">
        <v>5049.9353509402135</v>
      </c>
      <c r="F371" s="76">
        <v>5640.8815515169281</v>
      </c>
      <c r="G371" s="76">
        <v>5554.9718889044989</v>
      </c>
      <c r="H371" s="76">
        <v>5598.2874859383255</v>
      </c>
      <c r="I371" s="76">
        <v>5672.4151778926816</v>
      </c>
    </row>
    <row r="372" spans="2:9" ht="11.25" customHeight="1">
      <c r="B372" s="47" t="s">
        <v>171</v>
      </c>
      <c r="C372" s="83">
        <v>50.837348317470763</v>
      </c>
      <c r="D372" s="83">
        <v>47.269268531806652</v>
      </c>
      <c r="E372" s="83">
        <v>45.399122906194918</v>
      </c>
      <c r="F372" s="83">
        <v>43.013886155812401</v>
      </c>
      <c r="G372" s="83">
        <v>40.511120738006689</v>
      </c>
      <c r="H372" s="83">
        <v>35.149384357765996</v>
      </c>
      <c r="I372" s="83">
        <v>33.02459567639405</v>
      </c>
    </row>
    <row r="373" spans="2:9" ht="24" customHeight="1">
      <c r="B373" s="47" t="s">
        <v>206</v>
      </c>
      <c r="C373" s="83">
        <v>50.837348317470763</v>
      </c>
      <c r="D373" s="83">
        <v>47.269268531806652</v>
      </c>
      <c r="E373" s="83">
        <v>45.399122906194918</v>
      </c>
      <c r="F373" s="83">
        <v>43.013886155812401</v>
      </c>
      <c r="G373" s="83">
        <v>40.511120738006689</v>
      </c>
      <c r="H373" s="83">
        <v>35.149384357765996</v>
      </c>
      <c r="I373" s="83">
        <v>33.02459567639405</v>
      </c>
    </row>
    <row r="374" spans="2:9" ht="33.75" hidden="1" customHeight="1">
      <c r="B374" s="47" t="s">
        <v>207</v>
      </c>
      <c r="C374" s="83">
        <v>0</v>
      </c>
      <c r="D374" s="83">
        <v>0</v>
      </c>
      <c r="E374" s="83">
        <v>0</v>
      </c>
      <c r="F374" s="83">
        <v>0</v>
      </c>
      <c r="G374" s="83">
        <v>0</v>
      </c>
      <c r="H374" s="83">
        <v>0</v>
      </c>
      <c r="I374" s="83">
        <v>0</v>
      </c>
    </row>
    <row r="375" spans="2:9" ht="11.25" hidden="1" customHeight="1">
      <c r="B375" s="47" t="s">
        <v>208</v>
      </c>
      <c r="C375" s="83">
        <v>0</v>
      </c>
      <c r="D375" s="83">
        <v>0</v>
      </c>
      <c r="E375" s="83">
        <v>0</v>
      </c>
      <c r="F375" s="83">
        <v>0</v>
      </c>
      <c r="G375" s="83">
        <v>0</v>
      </c>
      <c r="H375" s="83">
        <v>0</v>
      </c>
      <c r="I375" s="83">
        <v>0</v>
      </c>
    </row>
    <row r="376" spans="2:9" ht="24" customHeight="1">
      <c r="B376" s="47" t="s">
        <v>718</v>
      </c>
      <c r="C376" s="83">
        <v>261.20403244958106</v>
      </c>
      <c r="D376" s="83">
        <v>241.69595674884769</v>
      </c>
      <c r="E376" s="83">
        <v>234.96672551033129</v>
      </c>
      <c r="F376" s="83">
        <v>248.60489961858937</v>
      </c>
      <c r="G376" s="83">
        <v>241.62797855176171</v>
      </c>
      <c r="H376" s="83">
        <v>230.7661488817661</v>
      </c>
      <c r="I376" s="83">
        <v>217.23985375671307</v>
      </c>
    </row>
    <row r="377" spans="2:9" ht="11.25" customHeight="1">
      <c r="B377" s="47" t="s">
        <v>183</v>
      </c>
      <c r="C377" s="83">
        <v>0</v>
      </c>
      <c r="D377" s="83">
        <v>0</v>
      </c>
      <c r="E377" s="83">
        <v>0</v>
      </c>
      <c r="F377" s="83">
        <v>0</v>
      </c>
      <c r="G377" s="83">
        <v>0</v>
      </c>
      <c r="H377" s="83">
        <v>0</v>
      </c>
      <c r="I377" s="83">
        <v>0</v>
      </c>
    </row>
    <row r="378" spans="2:9" ht="12" customHeight="1">
      <c r="B378" s="47" t="s">
        <v>184</v>
      </c>
      <c r="C378" s="83">
        <v>261.20403244958106</v>
      </c>
      <c r="D378" s="83">
        <v>241.69595674884769</v>
      </c>
      <c r="E378" s="83">
        <v>234.96672551033129</v>
      </c>
      <c r="F378" s="83">
        <v>248.60489961858937</v>
      </c>
      <c r="G378" s="83">
        <v>241.62797855176171</v>
      </c>
      <c r="H378" s="83">
        <v>230.7661488817661</v>
      </c>
      <c r="I378" s="83">
        <v>217.23985375671307</v>
      </c>
    </row>
    <row r="379" spans="2:9" ht="12" customHeight="1">
      <c r="B379" s="47" t="s">
        <v>114</v>
      </c>
      <c r="C379" s="83">
        <v>3045.427196654648</v>
      </c>
      <c r="D379" s="83">
        <v>2990.7195373405293</v>
      </c>
      <c r="E379" s="83">
        <v>3174.0252989684095</v>
      </c>
      <c r="F379" s="83">
        <v>3702.3085636011729</v>
      </c>
      <c r="G379" s="83">
        <v>3620.0918446199144</v>
      </c>
      <c r="H379" s="83">
        <v>3702.2788407336466</v>
      </c>
      <c r="I379" s="83">
        <v>3764.5200723545686</v>
      </c>
    </row>
    <row r="380" spans="2:9" ht="24" customHeight="1">
      <c r="B380" s="47" t="s">
        <v>206</v>
      </c>
      <c r="C380" s="83">
        <v>658.49655811042715</v>
      </c>
      <c r="D380" s="83">
        <v>637.28230030967313</v>
      </c>
      <c r="E380" s="83">
        <v>770.68704242728199</v>
      </c>
      <c r="F380" s="83">
        <v>909.49294433760315</v>
      </c>
      <c r="G380" s="83">
        <v>888.0594535444809</v>
      </c>
      <c r="H380" s="83">
        <v>825.41104043248674</v>
      </c>
      <c r="I380" s="83">
        <v>818.66125594936193</v>
      </c>
    </row>
    <row r="381" spans="2:9" ht="11.25" hidden="1" customHeight="1">
      <c r="B381" s="47" t="s">
        <v>207</v>
      </c>
      <c r="C381" s="83">
        <v>0</v>
      </c>
      <c r="D381" s="83">
        <v>0</v>
      </c>
      <c r="E381" s="83">
        <v>0</v>
      </c>
      <c r="F381" s="83">
        <v>0</v>
      </c>
      <c r="G381" s="83">
        <v>0</v>
      </c>
      <c r="H381" s="83">
        <v>0</v>
      </c>
      <c r="I381" s="83">
        <v>0</v>
      </c>
    </row>
    <row r="382" spans="2:9" ht="12" customHeight="1">
      <c r="B382" s="47" t="s">
        <v>208</v>
      </c>
      <c r="C382" s="83">
        <v>2386.930638544221</v>
      </c>
      <c r="D382" s="83">
        <v>2353.4372370308561</v>
      </c>
      <c r="E382" s="83">
        <v>2403.3382565411275</v>
      </c>
      <c r="F382" s="83">
        <v>2792.8156192635697</v>
      </c>
      <c r="G382" s="83">
        <v>2732.0323910754332</v>
      </c>
      <c r="H382" s="83">
        <v>2876.8678003011596</v>
      </c>
      <c r="I382" s="83">
        <v>2945.8588164052067</v>
      </c>
    </row>
    <row r="383" spans="2:9" ht="12" customHeight="1">
      <c r="B383" s="47" t="s">
        <v>172</v>
      </c>
      <c r="C383" s="83">
        <v>1616.109009213566</v>
      </c>
      <c r="D383" s="83">
        <v>1628.2882550500619</v>
      </c>
      <c r="E383" s="83">
        <v>1595.5442035552774</v>
      </c>
      <c r="F383" s="83">
        <v>1646.9542021413536</v>
      </c>
      <c r="G383" s="83">
        <v>1652.7409449948157</v>
      </c>
      <c r="H383" s="83">
        <v>1630.0931119651477</v>
      </c>
      <c r="I383" s="83">
        <v>1657.6306561050058</v>
      </c>
    </row>
    <row r="384" spans="2:9" ht="12" customHeight="1">
      <c r="B384" s="47" t="s">
        <v>183</v>
      </c>
      <c r="C384" s="83">
        <v>59.230434398192742</v>
      </c>
      <c r="D384" s="83">
        <v>61.071809113108777</v>
      </c>
      <c r="E384" s="83">
        <v>59.605092982775858</v>
      </c>
      <c r="F384" s="83">
        <v>61.599269977648156</v>
      </c>
      <c r="G384" s="83">
        <v>60.994295844514852</v>
      </c>
      <c r="H384" s="83">
        <v>59.050491977584784</v>
      </c>
      <c r="I384" s="83">
        <v>74.481244163962302</v>
      </c>
    </row>
    <row r="385" spans="2:9" s="68" customFormat="1" ht="12">
      <c r="B385" s="47" t="s">
        <v>184</v>
      </c>
      <c r="C385" s="83">
        <v>1556.8785748153732</v>
      </c>
      <c r="D385" s="83">
        <v>1567.2164459369531</v>
      </c>
      <c r="E385" s="83">
        <v>1535.9391105725015</v>
      </c>
      <c r="F385" s="83">
        <v>1585.3549321637054</v>
      </c>
      <c r="G385" s="83">
        <v>1591.7466491503008</v>
      </c>
      <c r="H385" s="83">
        <v>1571.0426199875631</v>
      </c>
      <c r="I385" s="83">
        <v>1583.1494119410436</v>
      </c>
    </row>
    <row r="386" spans="2:9" ht="11.25" customHeight="1">
      <c r="B386" s="47" t="s">
        <v>173</v>
      </c>
      <c r="C386" s="83">
        <v>262.93950555929598</v>
      </c>
      <c r="D386" s="83">
        <v>274.31009995057445</v>
      </c>
      <c r="E386" s="83">
        <v>281.88115721957161</v>
      </c>
      <c r="F386" s="83">
        <v>288.98213312939129</v>
      </c>
      <c r="G386" s="83">
        <v>294.22293861372361</v>
      </c>
      <c r="H386" s="83">
        <v>329.93985785870564</v>
      </c>
      <c r="I386" s="83">
        <v>363.31699344461657</v>
      </c>
    </row>
    <row r="387" spans="2:9" ht="11.25" customHeight="1">
      <c r="B387" s="47" t="s">
        <v>185</v>
      </c>
      <c r="C387" s="83">
        <v>2.8101764604686701</v>
      </c>
      <c r="D387" s="83">
        <v>3.9456845901206345</v>
      </c>
      <c r="E387" s="83">
        <v>4.3881741326360109</v>
      </c>
      <c r="F387" s="83">
        <v>3.8158786857142704</v>
      </c>
      <c r="G387" s="83">
        <v>3.7473497499449757</v>
      </c>
      <c r="H387" s="83">
        <v>3.565856874838278</v>
      </c>
      <c r="I387" s="83">
        <v>3.0119557252588307</v>
      </c>
    </row>
    <row r="388" spans="2:9" ht="12" customHeight="1">
      <c r="B388" s="47" t="s">
        <v>186</v>
      </c>
      <c r="C388" s="83">
        <v>260.12932909882733</v>
      </c>
      <c r="D388" s="83">
        <v>270.36441536045385</v>
      </c>
      <c r="E388" s="83">
        <v>277.49298308693562</v>
      </c>
      <c r="F388" s="83">
        <v>285.16625444367702</v>
      </c>
      <c r="G388" s="83">
        <v>290.47558886377863</v>
      </c>
      <c r="H388" s="83">
        <v>326.37400098386735</v>
      </c>
      <c r="I388" s="83">
        <v>360.3050377193577</v>
      </c>
    </row>
    <row r="389" spans="2:9" ht="11.25" customHeight="1">
      <c r="B389" s="47" t="s">
        <v>401</v>
      </c>
      <c r="C389" s="83">
        <v>1353.1695036542699</v>
      </c>
      <c r="D389" s="83">
        <v>1353.9781550994874</v>
      </c>
      <c r="E389" s="83">
        <v>1313.663046335706</v>
      </c>
      <c r="F389" s="83">
        <v>1357.9720690119623</v>
      </c>
      <c r="G389" s="83">
        <v>1358.5180063810922</v>
      </c>
      <c r="H389" s="83">
        <v>1300.1532541064421</v>
      </c>
      <c r="I389" s="83">
        <v>1294.3136626603894</v>
      </c>
    </row>
    <row r="390" spans="2:9" ht="11.25" customHeight="1">
      <c r="B390" s="47" t="s">
        <v>185</v>
      </c>
      <c r="C390" s="83">
        <v>56.420257937724074</v>
      </c>
      <c r="D390" s="83">
        <v>57.12612452298815</v>
      </c>
      <c r="E390" s="83">
        <v>55.216918850139841</v>
      </c>
      <c r="F390" s="83">
        <v>57.783391291933881</v>
      </c>
      <c r="G390" s="83">
        <v>57.246946094569878</v>
      </c>
      <c r="H390" s="83">
        <v>55.484635102746509</v>
      </c>
      <c r="I390" s="83">
        <v>71.469288438703458</v>
      </c>
    </row>
    <row r="391" spans="2:9" ht="12" customHeight="1">
      <c r="B391" s="47" t="s">
        <v>186</v>
      </c>
      <c r="C391" s="83">
        <v>1296.7492457165458</v>
      </c>
      <c r="D391" s="83">
        <v>1296.8520305764991</v>
      </c>
      <c r="E391" s="83">
        <v>1258.446127485566</v>
      </c>
      <c r="F391" s="83">
        <v>1300.1886777200284</v>
      </c>
      <c r="G391" s="83">
        <v>1301.2710602865222</v>
      </c>
      <c r="H391" s="83">
        <v>1244.6686190036955</v>
      </c>
      <c r="I391" s="83">
        <v>1222.8443742216859</v>
      </c>
    </row>
    <row r="392" spans="2:9" s="68" customFormat="1" ht="12">
      <c r="B392" s="332" t="s">
        <v>714</v>
      </c>
      <c r="C392" s="234">
        <v>1285.8535003449251</v>
      </c>
      <c r="D392" s="234">
        <v>1285.4154569199966</v>
      </c>
      <c r="E392" s="234">
        <v>1246.4145356111394</v>
      </c>
      <c r="F392" s="234">
        <v>1286.7116699516125</v>
      </c>
      <c r="G392" s="234">
        <v>1286.1040785696039</v>
      </c>
      <c r="H392" s="234">
        <v>1231.5073389745248</v>
      </c>
      <c r="I392" s="234">
        <v>1223.7754123287741</v>
      </c>
    </row>
    <row r="393" spans="2:9" ht="11.25" customHeight="1">
      <c r="B393" s="47" t="s">
        <v>716</v>
      </c>
      <c r="C393" s="234">
        <v>54.088328769704226</v>
      </c>
      <c r="D393" s="234">
        <v>54.784529516133986</v>
      </c>
      <c r="E393" s="234">
        <v>52.932290527581671</v>
      </c>
      <c r="F393" s="234">
        <v>54.867773093020695</v>
      </c>
      <c r="G393" s="234">
        <v>54.070027178804864</v>
      </c>
      <c r="H393" s="234">
        <v>52.119099268916166</v>
      </c>
      <c r="I393" s="234">
        <v>67.698630702978775</v>
      </c>
    </row>
    <row r="394" spans="2:9" ht="12">
      <c r="B394" s="47" t="s">
        <v>717</v>
      </c>
      <c r="C394" s="234">
        <v>1231.7651715752208</v>
      </c>
      <c r="D394" s="234">
        <v>1230.6309274038629</v>
      </c>
      <c r="E394" s="234">
        <v>1193.4822450835577</v>
      </c>
      <c r="F394" s="234">
        <v>1231.843896858592</v>
      </c>
      <c r="G394" s="234">
        <v>1232.0340513907988</v>
      </c>
      <c r="H394" s="234">
        <v>1179.3882397056086</v>
      </c>
      <c r="I394" s="234">
        <v>1156.0767816257953</v>
      </c>
    </row>
    <row r="395" spans="2:9" ht="12">
      <c r="B395" s="332" t="s">
        <v>715</v>
      </c>
      <c r="C395" s="234">
        <v>67.316003309344708</v>
      </c>
      <c r="D395" s="234">
        <v>68.562698179490496</v>
      </c>
      <c r="E395" s="234">
        <v>67.24851072456633</v>
      </c>
      <c r="F395" s="234">
        <v>71.260399060349584</v>
      </c>
      <c r="G395" s="234">
        <v>72.413927811488463</v>
      </c>
      <c r="H395" s="234">
        <v>68.645915131917249</v>
      </c>
      <c r="I395" s="234">
        <v>70.538250331615387</v>
      </c>
    </row>
    <row r="396" spans="2:9" ht="12">
      <c r="B396" s="47" t="s">
        <v>716</v>
      </c>
      <c r="C396" s="234">
        <v>2.331929168019844</v>
      </c>
      <c r="D396" s="234">
        <v>2.3415950068541589</v>
      </c>
      <c r="E396" s="234">
        <v>2.2846283225581727</v>
      </c>
      <c r="F396" s="234">
        <v>2.9156181989131875</v>
      </c>
      <c r="G396" s="234">
        <v>3.1769189157650115</v>
      </c>
      <c r="H396" s="234">
        <v>3.3655358338303412</v>
      </c>
      <c r="I396" s="234">
        <v>3.7706577357246815</v>
      </c>
    </row>
    <row r="397" spans="2:9" ht="12">
      <c r="B397" s="47" t="s">
        <v>717</v>
      </c>
      <c r="C397" s="234">
        <v>64.984074141324868</v>
      </c>
      <c r="D397" s="234">
        <v>66.221103172636347</v>
      </c>
      <c r="E397" s="234">
        <v>64.963882402008153</v>
      </c>
      <c r="F397" s="234">
        <v>68.344780861436405</v>
      </c>
      <c r="G397" s="234">
        <v>69.237008895723449</v>
      </c>
      <c r="H397" s="234">
        <v>65.280379298086913</v>
      </c>
      <c r="I397" s="234">
        <v>66.767592595890719</v>
      </c>
    </row>
    <row r="398" spans="2:9" ht="24">
      <c r="B398" s="48" t="s">
        <v>366</v>
      </c>
      <c r="C398" s="82">
        <v>0</v>
      </c>
      <c r="D398" s="82">
        <v>0</v>
      </c>
      <c r="E398" s="82">
        <v>0</v>
      </c>
      <c r="F398" s="82">
        <v>0</v>
      </c>
      <c r="G398" s="82">
        <v>1.0030588814693948</v>
      </c>
      <c r="H398" s="82">
        <v>1.0686223512687392</v>
      </c>
      <c r="I398" s="82">
        <v>2.1381903483444074</v>
      </c>
    </row>
    <row r="399" spans="2:9" ht="12" hidden="1">
      <c r="B399" s="47" t="s">
        <v>221</v>
      </c>
      <c r="C399" s="83">
        <v>0</v>
      </c>
      <c r="D399" s="83">
        <v>0</v>
      </c>
      <c r="E399" s="83">
        <v>0</v>
      </c>
      <c r="F399" s="83">
        <v>0</v>
      </c>
      <c r="G399" s="83">
        <v>0</v>
      </c>
      <c r="H399" s="83">
        <v>0</v>
      </c>
      <c r="I399" s="83">
        <v>0</v>
      </c>
    </row>
    <row r="400" spans="2:9" ht="24" hidden="1">
      <c r="B400" s="47" t="s">
        <v>719</v>
      </c>
      <c r="C400" s="83">
        <v>0</v>
      </c>
      <c r="D400" s="83">
        <v>0</v>
      </c>
      <c r="E400" s="83">
        <v>0</v>
      </c>
      <c r="F400" s="83">
        <v>0</v>
      </c>
      <c r="G400" s="83">
        <v>0</v>
      </c>
      <c r="H400" s="83">
        <v>0</v>
      </c>
      <c r="I400" s="83">
        <v>0</v>
      </c>
    </row>
    <row r="401" spans="2:9" ht="12" hidden="1">
      <c r="B401" s="47" t="s">
        <v>211</v>
      </c>
      <c r="C401" s="83">
        <v>0</v>
      </c>
      <c r="D401" s="83">
        <v>0</v>
      </c>
      <c r="E401" s="83">
        <v>0</v>
      </c>
      <c r="F401" s="83">
        <v>0</v>
      </c>
      <c r="G401" s="83">
        <v>0</v>
      </c>
      <c r="H401" s="83">
        <v>0</v>
      </c>
      <c r="I401" s="83">
        <v>0</v>
      </c>
    </row>
    <row r="402" spans="2:9" ht="12">
      <c r="B402" s="47" t="s">
        <v>212</v>
      </c>
      <c r="C402" s="83">
        <v>0</v>
      </c>
      <c r="D402" s="83">
        <v>0</v>
      </c>
      <c r="E402" s="83">
        <v>0</v>
      </c>
      <c r="F402" s="83">
        <v>0</v>
      </c>
      <c r="G402" s="83">
        <v>1.0030588814693948</v>
      </c>
      <c r="H402" s="83">
        <v>1.0686223512687392</v>
      </c>
      <c r="I402" s="83">
        <v>2.1381903483444074</v>
      </c>
    </row>
    <row r="403" spans="2:9" ht="12">
      <c r="B403" s="47" t="s">
        <v>213</v>
      </c>
      <c r="C403" s="83">
        <v>0</v>
      </c>
      <c r="D403" s="83">
        <v>0</v>
      </c>
      <c r="E403" s="83">
        <v>0</v>
      </c>
      <c r="F403" s="83">
        <v>0</v>
      </c>
      <c r="G403" s="83">
        <v>1.0030588814693948</v>
      </c>
      <c r="H403" s="83">
        <v>1.0686223512687392</v>
      </c>
      <c r="I403" s="83">
        <v>2.1381903483444074</v>
      </c>
    </row>
    <row r="404" spans="2:9" ht="24" hidden="1">
      <c r="B404" s="47" t="s">
        <v>403</v>
      </c>
      <c r="C404" s="83">
        <v>0</v>
      </c>
      <c r="D404" s="83">
        <v>0</v>
      </c>
      <c r="E404" s="83">
        <v>0</v>
      </c>
      <c r="F404" s="83">
        <v>0</v>
      </c>
      <c r="G404" s="83">
        <v>0</v>
      </c>
      <c r="H404" s="83">
        <v>0</v>
      </c>
      <c r="I404" s="83">
        <v>0</v>
      </c>
    </row>
    <row r="405" spans="2:9" ht="12" hidden="1">
      <c r="B405" s="332" t="s">
        <v>714</v>
      </c>
      <c r="C405" s="234">
        <v>0</v>
      </c>
      <c r="D405" s="234">
        <v>0</v>
      </c>
      <c r="E405" s="234">
        <v>0</v>
      </c>
      <c r="F405" s="234">
        <v>0</v>
      </c>
      <c r="G405" s="234">
        <v>0</v>
      </c>
      <c r="H405" s="234">
        <v>0</v>
      </c>
      <c r="I405" s="234">
        <v>0</v>
      </c>
    </row>
    <row r="406" spans="2:9" ht="12" hidden="1">
      <c r="B406" s="332" t="s">
        <v>715</v>
      </c>
      <c r="C406" s="234">
        <v>0</v>
      </c>
      <c r="D406" s="234">
        <v>0</v>
      </c>
      <c r="E406" s="234">
        <v>0</v>
      </c>
      <c r="F406" s="234">
        <v>0</v>
      </c>
      <c r="G406" s="234">
        <v>0</v>
      </c>
      <c r="H406" s="234">
        <v>0</v>
      </c>
      <c r="I406" s="234">
        <v>0</v>
      </c>
    </row>
    <row r="407" spans="2:9" ht="24">
      <c r="B407" s="47" t="s">
        <v>215</v>
      </c>
      <c r="C407" s="83">
        <v>0</v>
      </c>
      <c r="D407" s="83">
        <v>0</v>
      </c>
      <c r="E407" s="83">
        <v>0</v>
      </c>
      <c r="F407" s="83">
        <v>0</v>
      </c>
      <c r="G407" s="83">
        <v>1.0030588814693948</v>
      </c>
      <c r="H407" s="83">
        <v>1.0686223512687392</v>
      </c>
      <c r="I407" s="83">
        <v>2.1381903483444074</v>
      </c>
    </row>
    <row r="408" spans="2:9" ht="24" hidden="1">
      <c r="B408" s="47" t="s">
        <v>367</v>
      </c>
      <c r="C408" s="83">
        <v>0</v>
      </c>
      <c r="D408" s="83">
        <v>0</v>
      </c>
      <c r="E408" s="83">
        <v>0</v>
      </c>
      <c r="F408" s="83">
        <v>0</v>
      </c>
      <c r="G408" s="83">
        <v>0</v>
      </c>
      <c r="H408" s="83">
        <v>0</v>
      </c>
      <c r="I408" s="83">
        <v>0</v>
      </c>
    </row>
    <row r="409" spans="2:9" ht="12" hidden="1">
      <c r="B409" s="47" t="s">
        <v>217</v>
      </c>
      <c r="C409" s="83">
        <v>0</v>
      </c>
      <c r="D409" s="83">
        <v>0</v>
      </c>
      <c r="E409" s="83">
        <v>0</v>
      </c>
      <c r="F409" s="83">
        <v>0</v>
      </c>
      <c r="G409" s="83">
        <v>0</v>
      </c>
      <c r="H409" s="83">
        <v>0</v>
      </c>
      <c r="I409" s="83">
        <v>0</v>
      </c>
    </row>
    <row r="410" spans="2:9" ht="24" hidden="1">
      <c r="B410" s="47" t="s">
        <v>218</v>
      </c>
      <c r="C410" s="83">
        <v>0</v>
      </c>
      <c r="D410" s="83">
        <v>0</v>
      </c>
      <c r="E410" s="83">
        <v>0</v>
      </c>
      <c r="F410" s="83">
        <v>0</v>
      </c>
      <c r="G410" s="83">
        <v>0</v>
      </c>
      <c r="H410" s="83">
        <v>0</v>
      </c>
      <c r="I410" s="83">
        <v>0</v>
      </c>
    </row>
    <row r="411" spans="2:9" ht="12" hidden="1">
      <c r="B411" s="47" t="s">
        <v>219</v>
      </c>
      <c r="C411" s="83">
        <v>0</v>
      </c>
      <c r="D411" s="83">
        <v>0</v>
      </c>
      <c r="E411" s="83">
        <v>0</v>
      </c>
      <c r="F411" s="83">
        <v>0</v>
      </c>
      <c r="G411" s="83">
        <v>0</v>
      </c>
      <c r="H411" s="83">
        <v>0</v>
      </c>
      <c r="I411" s="83">
        <v>0</v>
      </c>
    </row>
    <row r="412" spans="2:9" ht="24" hidden="1">
      <c r="B412" s="47" t="s">
        <v>369</v>
      </c>
      <c r="C412" s="83">
        <v>0</v>
      </c>
      <c r="D412" s="83">
        <v>0</v>
      </c>
      <c r="E412" s="83">
        <v>0</v>
      </c>
      <c r="F412" s="83">
        <v>0</v>
      </c>
      <c r="G412" s="83">
        <v>0</v>
      </c>
      <c r="H412" s="83">
        <v>0</v>
      </c>
      <c r="I412" s="83">
        <v>0</v>
      </c>
    </row>
    <row r="413" spans="2:9" ht="12">
      <c r="B413" s="48" t="s">
        <v>222</v>
      </c>
      <c r="C413" s="76">
        <v>2003.641370424526</v>
      </c>
      <c r="D413" s="76">
        <v>2051.1804203494521</v>
      </c>
      <c r="E413" s="76">
        <v>2020.2600318054713</v>
      </c>
      <c r="F413" s="76">
        <v>1855.1691364242656</v>
      </c>
      <c r="G413" s="76">
        <v>1994.3570745857714</v>
      </c>
      <c r="H413" s="76">
        <v>1945.6700117161545</v>
      </c>
      <c r="I413" s="76">
        <v>2019.832652903621</v>
      </c>
    </row>
    <row r="414" spans="2:9" ht="12" hidden="1">
      <c r="B414" s="47" t="s">
        <v>171</v>
      </c>
      <c r="C414" s="83">
        <v>0</v>
      </c>
      <c r="D414" s="83">
        <v>0</v>
      </c>
      <c r="E414" s="83">
        <v>0</v>
      </c>
      <c r="F414" s="83">
        <v>0</v>
      </c>
      <c r="G414" s="83">
        <v>0</v>
      </c>
      <c r="H414" s="83">
        <v>0</v>
      </c>
      <c r="I414" s="83">
        <v>0</v>
      </c>
    </row>
    <row r="415" spans="2:9" ht="12" hidden="1">
      <c r="B415" s="47" t="s">
        <v>183</v>
      </c>
      <c r="C415" s="83">
        <v>0</v>
      </c>
      <c r="D415" s="83">
        <v>0</v>
      </c>
      <c r="E415" s="83">
        <v>0</v>
      </c>
      <c r="F415" s="83">
        <v>0</v>
      </c>
      <c r="G415" s="83">
        <v>0</v>
      </c>
      <c r="H415" s="83">
        <v>0</v>
      </c>
      <c r="I415" s="83">
        <v>0</v>
      </c>
    </row>
    <row r="416" spans="2:9" ht="12" hidden="1">
      <c r="B416" s="47" t="s">
        <v>184</v>
      </c>
      <c r="C416" s="83">
        <v>0</v>
      </c>
      <c r="D416" s="83">
        <v>0</v>
      </c>
      <c r="E416" s="83">
        <v>0</v>
      </c>
      <c r="F416" s="83">
        <v>0</v>
      </c>
      <c r="G416" s="83">
        <v>0</v>
      </c>
      <c r="H416" s="83">
        <v>0</v>
      </c>
      <c r="I416" s="83">
        <v>0</v>
      </c>
    </row>
    <row r="417" spans="2:9" ht="24" hidden="1">
      <c r="B417" s="47" t="s">
        <v>718</v>
      </c>
      <c r="C417" s="83">
        <v>0</v>
      </c>
      <c r="D417" s="83">
        <v>0</v>
      </c>
      <c r="E417" s="83">
        <v>0</v>
      </c>
      <c r="F417" s="83">
        <v>0</v>
      </c>
      <c r="G417" s="83">
        <v>0</v>
      </c>
      <c r="H417" s="83">
        <v>0</v>
      </c>
      <c r="I417" s="83">
        <v>0</v>
      </c>
    </row>
    <row r="418" spans="2:9" ht="12" hidden="1">
      <c r="B418" s="47" t="s">
        <v>183</v>
      </c>
      <c r="C418" s="83">
        <v>0</v>
      </c>
      <c r="D418" s="83">
        <v>0</v>
      </c>
      <c r="E418" s="83">
        <v>0</v>
      </c>
      <c r="F418" s="83">
        <v>0</v>
      </c>
      <c r="G418" s="83">
        <v>0</v>
      </c>
      <c r="H418" s="83">
        <v>0</v>
      </c>
      <c r="I418" s="83">
        <v>0</v>
      </c>
    </row>
    <row r="419" spans="2:9" ht="12" hidden="1">
      <c r="B419" s="47" t="s">
        <v>184</v>
      </c>
      <c r="C419" s="83">
        <v>0</v>
      </c>
      <c r="D419" s="83">
        <v>0</v>
      </c>
      <c r="E419" s="83">
        <v>0</v>
      </c>
      <c r="F419" s="83">
        <v>0</v>
      </c>
      <c r="G419" s="83">
        <v>0</v>
      </c>
      <c r="H419" s="83">
        <v>0</v>
      </c>
      <c r="I419" s="83">
        <v>0</v>
      </c>
    </row>
    <row r="420" spans="2:9" ht="12" hidden="1">
      <c r="B420" s="47" t="s">
        <v>114</v>
      </c>
      <c r="C420" s="83">
        <v>0</v>
      </c>
      <c r="D420" s="83">
        <v>0</v>
      </c>
      <c r="E420" s="83">
        <v>0</v>
      </c>
      <c r="F420" s="83">
        <v>0</v>
      </c>
      <c r="G420" s="83">
        <v>0</v>
      </c>
      <c r="H420" s="83">
        <v>0</v>
      </c>
      <c r="I420" s="83">
        <v>0</v>
      </c>
    </row>
    <row r="421" spans="2:9" ht="12" hidden="1">
      <c r="B421" s="47" t="s">
        <v>183</v>
      </c>
      <c r="C421" s="83">
        <v>0</v>
      </c>
      <c r="D421" s="83">
        <v>0</v>
      </c>
      <c r="E421" s="83">
        <v>0</v>
      </c>
      <c r="F421" s="83">
        <v>0</v>
      </c>
      <c r="G421" s="83">
        <v>0</v>
      </c>
      <c r="H421" s="83">
        <v>0</v>
      </c>
      <c r="I421" s="83">
        <v>0</v>
      </c>
    </row>
    <row r="422" spans="2:9" ht="12" hidden="1">
      <c r="B422" s="47" t="s">
        <v>184</v>
      </c>
      <c r="C422" s="83">
        <v>0</v>
      </c>
      <c r="D422" s="83">
        <v>0</v>
      </c>
      <c r="E422" s="83">
        <v>0</v>
      </c>
      <c r="F422" s="83">
        <v>0</v>
      </c>
      <c r="G422" s="83">
        <v>0</v>
      </c>
      <c r="H422" s="83">
        <v>0</v>
      </c>
      <c r="I422" s="83">
        <v>0</v>
      </c>
    </row>
    <row r="423" spans="2:9" ht="12">
      <c r="B423" s="47" t="s">
        <v>172</v>
      </c>
      <c r="C423" s="83">
        <v>2003.641370424526</v>
      </c>
      <c r="D423" s="83">
        <v>2051.1804203494521</v>
      </c>
      <c r="E423" s="83">
        <v>2020.2600318054713</v>
      </c>
      <c r="F423" s="83">
        <v>1855.1691364242656</v>
      </c>
      <c r="G423" s="83">
        <v>1994.3570745857714</v>
      </c>
      <c r="H423" s="83">
        <v>1945.6700117161545</v>
      </c>
      <c r="I423" s="83">
        <v>2019.832652903621</v>
      </c>
    </row>
    <row r="424" spans="2:9" ht="12">
      <c r="B424" s="47" t="s">
        <v>183</v>
      </c>
      <c r="C424" s="83">
        <v>1926.6234579216632</v>
      </c>
      <c r="D424" s="83">
        <v>1970.9027570251744</v>
      </c>
      <c r="E424" s="83">
        <v>1938.1611447415505</v>
      </c>
      <c r="F424" s="83">
        <v>1777.039742208739</v>
      </c>
      <c r="G424" s="83">
        <v>1913.8416030276587</v>
      </c>
      <c r="H424" s="83">
        <v>1864.8549921313945</v>
      </c>
      <c r="I424" s="83">
        <v>1936.8107097391223</v>
      </c>
    </row>
    <row r="425" spans="2:9" ht="12">
      <c r="B425" s="47" t="s">
        <v>184</v>
      </c>
      <c r="C425" s="83">
        <v>77.017912502862885</v>
      </c>
      <c r="D425" s="83">
        <v>80.277663324277512</v>
      </c>
      <c r="E425" s="83">
        <v>82.098887063920913</v>
      </c>
      <c r="F425" s="83">
        <v>78.129394215526645</v>
      </c>
      <c r="G425" s="83">
        <v>80.515471558112623</v>
      </c>
      <c r="H425" s="83">
        <v>80.81501958475971</v>
      </c>
      <c r="I425" s="83">
        <v>83.021943164498566</v>
      </c>
    </row>
    <row r="426" spans="2:9" ht="12">
      <c r="B426" s="47" t="s">
        <v>173</v>
      </c>
      <c r="C426" s="83">
        <v>15.413653160125337</v>
      </c>
      <c r="D426" s="83">
        <v>15.557544495350152</v>
      </c>
      <c r="E426" s="83">
        <v>14.783575447402653</v>
      </c>
      <c r="F426" s="83">
        <v>15.925521194114474</v>
      </c>
      <c r="G426" s="83">
        <v>15.173640593868125</v>
      </c>
      <c r="H426" s="83">
        <v>14.078949788449679</v>
      </c>
      <c r="I426" s="83">
        <v>13.730662049487945</v>
      </c>
    </row>
    <row r="427" spans="2:9" ht="12">
      <c r="B427" s="47" t="s">
        <v>185</v>
      </c>
      <c r="C427" s="83">
        <v>15.413653160125337</v>
      </c>
      <c r="D427" s="83">
        <v>15.557544495350152</v>
      </c>
      <c r="E427" s="83">
        <v>14.783575447402653</v>
      </c>
      <c r="F427" s="83">
        <v>15.925521194114474</v>
      </c>
      <c r="G427" s="83">
        <v>15.173640593868125</v>
      </c>
      <c r="H427" s="83">
        <v>14.078949788449679</v>
      </c>
      <c r="I427" s="83">
        <v>13.730662049487945</v>
      </c>
    </row>
    <row r="428" spans="2:9" ht="12" hidden="1">
      <c r="B428" s="47" t="s">
        <v>186</v>
      </c>
      <c r="C428" s="83">
        <v>0</v>
      </c>
      <c r="D428" s="83">
        <v>0</v>
      </c>
      <c r="E428" s="83">
        <v>0</v>
      </c>
      <c r="F428" s="83">
        <v>0</v>
      </c>
      <c r="G428" s="83">
        <v>0</v>
      </c>
      <c r="H428" s="83">
        <v>0</v>
      </c>
      <c r="I428" s="83">
        <v>0</v>
      </c>
    </row>
    <row r="429" spans="2:9" ht="24">
      <c r="B429" s="47" t="s">
        <v>401</v>
      </c>
      <c r="C429" s="83">
        <v>1988.2277172644008</v>
      </c>
      <c r="D429" s="83">
        <v>2035.6228758541017</v>
      </c>
      <c r="E429" s="83">
        <v>2005.4764563580684</v>
      </c>
      <c r="F429" s="83">
        <v>1839.2436152301511</v>
      </c>
      <c r="G429" s="83">
        <v>1979.1834339919033</v>
      </c>
      <c r="H429" s="83">
        <v>1931.5910619277047</v>
      </c>
      <c r="I429" s="83">
        <v>2006.101990854133</v>
      </c>
    </row>
    <row r="430" spans="2:9" ht="12">
      <c r="B430" s="47" t="s">
        <v>185</v>
      </c>
      <c r="C430" s="83">
        <v>1911.209804761538</v>
      </c>
      <c r="D430" s="83">
        <v>1955.3452125298243</v>
      </c>
      <c r="E430" s="83">
        <v>1923.3775692941479</v>
      </c>
      <c r="F430" s="83">
        <v>1761.1142210146245</v>
      </c>
      <c r="G430" s="83">
        <v>1898.6679624337905</v>
      </c>
      <c r="H430" s="83">
        <v>1850.7760423429449</v>
      </c>
      <c r="I430" s="83">
        <v>1923.0800476896343</v>
      </c>
    </row>
    <row r="431" spans="2:9" ht="12">
      <c r="B431" s="47" t="s">
        <v>186</v>
      </c>
      <c r="C431" s="83">
        <v>77.017912502862885</v>
      </c>
      <c r="D431" s="83">
        <v>80.277663324277512</v>
      </c>
      <c r="E431" s="83">
        <v>82.098887063920913</v>
      </c>
      <c r="F431" s="83">
        <v>78.129394215526645</v>
      </c>
      <c r="G431" s="83">
        <v>80.515471558112623</v>
      </c>
      <c r="H431" s="83">
        <v>80.81501958475971</v>
      </c>
      <c r="I431" s="83">
        <v>83.021943164498566</v>
      </c>
    </row>
    <row r="432" spans="2:9" ht="12">
      <c r="B432" s="332" t="s">
        <v>714</v>
      </c>
      <c r="C432" s="234">
        <v>1988.2277172644008</v>
      </c>
      <c r="D432" s="234">
        <v>2035.6228758541017</v>
      </c>
      <c r="E432" s="234">
        <v>2005.4764563580684</v>
      </c>
      <c r="F432" s="234">
        <v>1839.2436152301511</v>
      </c>
      <c r="G432" s="234">
        <v>1979.1834339919033</v>
      </c>
      <c r="H432" s="234">
        <v>1931.5910619277047</v>
      </c>
      <c r="I432" s="234">
        <v>2006.101990854133</v>
      </c>
    </row>
    <row r="433" spans="2:9" ht="12">
      <c r="B433" s="47" t="s">
        <v>716</v>
      </c>
      <c r="C433" s="234">
        <v>1911.209804761538</v>
      </c>
      <c r="D433" s="234">
        <v>1955.3452125298243</v>
      </c>
      <c r="E433" s="234">
        <v>1923.3775692941479</v>
      </c>
      <c r="F433" s="234">
        <v>1761.1142210146245</v>
      </c>
      <c r="G433" s="234">
        <v>1898.6679624337905</v>
      </c>
      <c r="H433" s="234">
        <v>1850.7760423429449</v>
      </c>
      <c r="I433" s="234">
        <v>1923.0800476896343</v>
      </c>
    </row>
    <row r="434" spans="2:9" ht="12">
      <c r="B434" s="47" t="s">
        <v>717</v>
      </c>
      <c r="C434" s="234">
        <v>77.017912502862885</v>
      </c>
      <c r="D434" s="234">
        <v>80.277663324277512</v>
      </c>
      <c r="E434" s="234">
        <v>82.098887063920913</v>
      </c>
      <c r="F434" s="234">
        <v>78.129394215526645</v>
      </c>
      <c r="G434" s="234">
        <v>80.515471558112623</v>
      </c>
      <c r="H434" s="234">
        <v>80.81501958475971</v>
      </c>
      <c r="I434" s="234">
        <v>83.021943164498566</v>
      </c>
    </row>
    <row r="435" spans="2:9" ht="12" hidden="1">
      <c r="B435" s="332" t="s">
        <v>715</v>
      </c>
      <c r="C435" s="234">
        <v>0</v>
      </c>
      <c r="D435" s="234">
        <v>0</v>
      </c>
      <c r="E435" s="234">
        <v>0</v>
      </c>
      <c r="F435" s="234">
        <v>0</v>
      </c>
      <c r="G435" s="234">
        <v>0</v>
      </c>
      <c r="H435" s="234">
        <v>0</v>
      </c>
      <c r="I435" s="234">
        <v>0</v>
      </c>
    </row>
    <row r="436" spans="2:9" ht="12" hidden="1">
      <c r="B436" s="47" t="s">
        <v>716</v>
      </c>
      <c r="C436" s="234">
        <v>0</v>
      </c>
      <c r="D436" s="234"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</row>
    <row r="437" spans="2:9" ht="12" hidden="1">
      <c r="B437" s="47" t="s">
        <v>717</v>
      </c>
      <c r="C437" s="234">
        <v>0</v>
      </c>
      <c r="D437" s="234">
        <v>0</v>
      </c>
      <c r="E437" s="234">
        <v>0</v>
      </c>
      <c r="F437" s="234">
        <v>0</v>
      </c>
      <c r="G437" s="234">
        <v>0</v>
      </c>
      <c r="H437" s="234">
        <v>0</v>
      </c>
      <c r="I437" s="234">
        <v>0</v>
      </c>
    </row>
    <row r="438" spans="2:9" ht="12">
      <c r="B438" s="48" t="s">
        <v>410</v>
      </c>
      <c r="C438" s="76">
        <v>48.030773824608922</v>
      </c>
      <c r="D438" s="76">
        <v>47.667904241432822</v>
      </c>
      <c r="E438" s="76">
        <v>45.016281126970377</v>
      </c>
      <c r="F438" s="76">
        <v>47.346468735604169</v>
      </c>
      <c r="G438" s="76">
        <v>45.201029015662314</v>
      </c>
      <c r="H438" s="76">
        <v>40.919434066542877</v>
      </c>
      <c r="I438" s="76">
        <v>40.234120623081488</v>
      </c>
    </row>
    <row r="439" spans="2:9" ht="12" hidden="1">
      <c r="B439" s="47" t="s">
        <v>171</v>
      </c>
      <c r="C439" s="83">
        <v>0</v>
      </c>
      <c r="D439" s="83">
        <v>0</v>
      </c>
      <c r="E439" s="83">
        <v>0</v>
      </c>
      <c r="F439" s="83">
        <v>0</v>
      </c>
      <c r="G439" s="83">
        <v>0</v>
      </c>
      <c r="H439" s="83">
        <v>0</v>
      </c>
      <c r="I439" s="83">
        <v>0</v>
      </c>
    </row>
    <row r="440" spans="2:9" ht="12" hidden="1">
      <c r="B440" s="47" t="s">
        <v>183</v>
      </c>
      <c r="C440" s="83">
        <v>0</v>
      </c>
      <c r="D440" s="83">
        <v>0</v>
      </c>
      <c r="E440" s="83">
        <v>0</v>
      </c>
      <c r="F440" s="83">
        <v>0</v>
      </c>
      <c r="G440" s="83">
        <v>0</v>
      </c>
      <c r="H440" s="83">
        <v>0</v>
      </c>
      <c r="I440" s="83">
        <v>0</v>
      </c>
    </row>
    <row r="441" spans="2:9" ht="12" hidden="1">
      <c r="B441" s="47" t="s">
        <v>184</v>
      </c>
      <c r="C441" s="83">
        <v>0</v>
      </c>
      <c r="D441" s="83">
        <v>0</v>
      </c>
      <c r="E441" s="83">
        <v>0</v>
      </c>
      <c r="F441" s="83">
        <v>0</v>
      </c>
      <c r="G441" s="83">
        <v>0</v>
      </c>
      <c r="H441" s="83">
        <v>0</v>
      </c>
      <c r="I441" s="83">
        <v>0</v>
      </c>
    </row>
    <row r="442" spans="2:9" ht="24" hidden="1">
      <c r="B442" s="47" t="s">
        <v>718</v>
      </c>
      <c r="C442" s="83">
        <v>0</v>
      </c>
      <c r="D442" s="83">
        <v>0</v>
      </c>
      <c r="E442" s="83">
        <v>0</v>
      </c>
      <c r="F442" s="83">
        <v>0</v>
      </c>
      <c r="G442" s="83">
        <v>0</v>
      </c>
      <c r="H442" s="83">
        <v>0</v>
      </c>
      <c r="I442" s="83">
        <v>0</v>
      </c>
    </row>
    <row r="443" spans="2:9" ht="12" hidden="1">
      <c r="B443" s="47" t="s">
        <v>183</v>
      </c>
      <c r="C443" s="83">
        <v>0</v>
      </c>
      <c r="D443" s="83">
        <v>0</v>
      </c>
      <c r="E443" s="83">
        <v>0</v>
      </c>
      <c r="F443" s="83">
        <v>0</v>
      </c>
      <c r="G443" s="83">
        <v>0</v>
      </c>
      <c r="H443" s="83">
        <v>0</v>
      </c>
      <c r="I443" s="83">
        <v>0</v>
      </c>
    </row>
    <row r="444" spans="2:9" ht="12" hidden="1">
      <c r="B444" s="47" t="s">
        <v>184</v>
      </c>
      <c r="C444" s="83">
        <v>0</v>
      </c>
      <c r="D444" s="83">
        <v>0</v>
      </c>
      <c r="E444" s="83">
        <v>0</v>
      </c>
      <c r="F444" s="83">
        <v>0</v>
      </c>
      <c r="G444" s="83">
        <v>0</v>
      </c>
      <c r="H444" s="83">
        <v>0</v>
      </c>
      <c r="I444" s="83">
        <v>0</v>
      </c>
    </row>
    <row r="445" spans="2:9" ht="12">
      <c r="B445" s="47" t="s">
        <v>114</v>
      </c>
      <c r="C445" s="83">
        <v>0.97968539316733494</v>
      </c>
      <c r="D445" s="83">
        <v>1.1974044524791427</v>
      </c>
      <c r="E445" s="83">
        <v>1.3521011016755267</v>
      </c>
      <c r="F445" s="83">
        <v>1.6621174466747795</v>
      </c>
      <c r="G445" s="83">
        <v>1.8188118101558151</v>
      </c>
      <c r="H445" s="83">
        <v>1.8653918799772953</v>
      </c>
      <c r="I445" s="83">
        <v>2.0584270491140426</v>
      </c>
    </row>
    <row r="446" spans="2:9" ht="12">
      <c r="B446" s="47" t="s">
        <v>183</v>
      </c>
      <c r="C446" s="83">
        <v>0.97968539316733494</v>
      </c>
      <c r="D446" s="83">
        <v>1.1974044524791427</v>
      </c>
      <c r="E446" s="83">
        <v>1.3521011016755267</v>
      </c>
      <c r="F446" s="83">
        <v>1.6621174466747795</v>
      </c>
      <c r="G446" s="83">
        <v>1.8188118101558151</v>
      </c>
      <c r="H446" s="83">
        <v>1.8653918799772953</v>
      </c>
      <c r="I446" s="83">
        <v>2.0584270491140426</v>
      </c>
    </row>
    <row r="447" spans="2:9" ht="12">
      <c r="B447" s="47" t="s">
        <v>184</v>
      </c>
      <c r="C447" s="333">
        <v>0</v>
      </c>
      <c r="D447" s="333">
        <v>0</v>
      </c>
      <c r="E447" s="333">
        <v>0</v>
      </c>
      <c r="F447" s="333">
        <v>0</v>
      </c>
      <c r="G447" s="333">
        <v>0</v>
      </c>
      <c r="H447" s="333">
        <v>0</v>
      </c>
      <c r="I447" s="333">
        <v>0</v>
      </c>
    </row>
    <row r="448" spans="2:9" ht="12">
      <c r="B448" s="47" t="s">
        <v>172</v>
      </c>
      <c r="C448" s="83">
        <v>47.051088431441585</v>
      </c>
      <c r="D448" s="83">
        <v>46.470499788953674</v>
      </c>
      <c r="E448" s="83">
        <v>43.664180025294854</v>
      </c>
      <c r="F448" s="83">
        <v>45.684351288929392</v>
      </c>
      <c r="G448" s="83">
        <v>43.3822172055065</v>
      </c>
      <c r="H448" s="83">
        <v>39.054042186565574</v>
      </c>
      <c r="I448" s="83">
        <v>38.17569357396745</v>
      </c>
    </row>
    <row r="449" spans="2:9" ht="12">
      <c r="B449" s="47" t="s">
        <v>183</v>
      </c>
      <c r="C449" s="83">
        <v>47.051088431441585</v>
      </c>
      <c r="D449" s="83">
        <v>46.470499788953674</v>
      </c>
      <c r="E449" s="83">
        <v>43.664180025294854</v>
      </c>
      <c r="F449" s="83">
        <v>45.684351288929392</v>
      </c>
      <c r="G449" s="83">
        <v>43.3822172055065</v>
      </c>
      <c r="H449" s="83">
        <v>39.054042186565574</v>
      </c>
      <c r="I449" s="83">
        <v>38.17569357396745</v>
      </c>
    </row>
    <row r="450" spans="2:9" ht="12" hidden="1">
      <c r="B450" s="47" t="s">
        <v>184</v>
      </c>
      <c r="C450" s="83">
        <v>0</v>
      </c>
      <c r="D450" s="83">
        <v>0</v>
      </c>
      <c r="E450" s="83">
        <v>0</v>
      </c>
      <c r="F450" s="83">
        <v>0</v>
      </c>
      <c r="G450" s="83">
        <v>0</v>
      </c>
      <c r="H450" s="83">
        <v>0</v>
      </c>
      <c r="I450" s="83">
        <v>0</v>
      </c>
    </row>
    <row r="451" spans="2:9" ht="12" hidden="1">
      <c r="B451" s="47" t="s">
        <v>173</v>
      </c>
      <c r="C451" s="83">
        <v>0</v>
      </c>
      <c r="D451" s="83">
        <v>0</v>
      </c>
      <c r="E451" s="83">
        <v>0</v>
      </c>
      <c r="F451" s="83">
        <v>0</v>
      </c>
      <c r="G451" s="83">
        <v>0</v>
      </c>
      <c r="H451" s="83">
        <v>0</v>
      </c>
      <c r="I451" s="83">
        <v>0</v>
      </c>
    </row>
    <row r="452" spans="2:9" ht="12" hidden="1">
      <c r="B452" s="47" t="s">
        <v>185</v>
      </c>
      <c r="C452" s="83">
        <v>0</v>
      </c>
      <c r="D452" s="83">
        <v>0</v>
      </c>
      <c r="E452" s="83">
        <v>0</v>
      </c>
      <c r="F452" s="83">
        <v>0</v>
      </c>
      <c r="G452" s="83">
        <v>0</v>
      </c>
      <c r="H452" s="83">
        <v>0</v>
      </c>
      <c r="I452" s="83">
        <v>0</v>
      </c>
    </row>
    <row r="453" spans="2:9" ht="12" hidden="1">
      <c r="B453" s="47" t="s">
        <v>186</v>
      </c>
      <c r="C453" s="83">
        <v>0</v>
      </c>
      <c r="D453" s="83">
        <v>0</v>
      </c>
      <c r="E453" s="83">
        <v>0</v>
      </c>
      <c r="F453" s="83">
        <v>0</v>
      </c>
      <c r="G453" s="83">
        <v>0</v>
      </c>
      <c r="H453" s="83">
        <v>0</v>
      </c>
      <c r="I453" s="83">
        <v>0</v>
      </c>
    </row>
    <row r="454" spans="2:9" ht="24">
      <c r="B454" s="47" t="s">
        <v>401</v>
      </c>
      <c r="C454" s="83">
        <v>47.051088431441585</v>
      </c>
      <c r="D454" s="83">
        <v>46.470499788953674</v>
      </c>
      <c r="E454" s="83">
        <v>43.664180025294854</v>
      </c>
      <c r="F454" s="83">
        <v>45.684351288929392</v>
      </c>
      <c r="G454" s="83">
        <v>43.3822172055065</v>
      </c>
      <c r="H454" s="83">
        <v>39.054042186565574</v>
      </c>
      <c r="I454" s="83">
        <v>38.17569357396745</v>
      </c>
    </row>
    <row r="455" spans="2:9" ht="12">
      <c r="B455" s="47" t="s">
        <v>185</v>
      </c>
      <c r="C455" s="83">
        <v>47.051088431441585</v>
      </c>
      <c r="D455" s="83">
        <v>46.470499788953674</v>
      </c>
      <c r="E455" s="83">
        <v>43.664180025294854</v>
      </c>
      <c r="F455" s="83">
        <v>45.684351288929392</v>
      </c>
      <c r="G455" s="83">
        <v>43.3822172055065</v>
      </c>
      <c r="H455" s="83">
        <v>39.054042186565574</v>
      </c>
      <c r="I455" s="83">
        <v>38.17569357396745</v>
      </c>
    </row>
    <row r="456" spans="2:9" ht="12" hidden="1">
      <c r="B456" s="47" t="s">
        <v>186</v>
      </c>
      <c r="C456" s="83">
        <v>0</v>
      </c>
      <c r="D456" s="83">
        <v>0</v>
      </c>
      <c r="E456" s="83">
        <v>0</v>
      </c>
      <c r="F456" s="83">
        <v>0</v>
      </c>
      <c r="G456" s="83">
        <v>0</v>
      </c>
      <c r="H456" s="83">
        <v>0</v>
      </c>
      <c r="I456" s="83">
        <v>0</v>
      </c>
    </row>
    <row r="457" spans="2:9" ht="12">
      <c r="B457" s="332" t="s">
        <v>714</v>
      </c>
      <c r="C457" s="234">
        <v>47.051088431441585</v>
      </c>
      <c r="D457" s="234">
        <v>46.470499788953674</v>
      </c>
      <c r="E457" s="234">
        <v>43.664180025294854</v>
      </c>
      <c r="F457" s="234">
        <v>45.684351288929392</v>
      </c>
      <c r="G457" s="234">
        <v>43.3822172055065</v>
      </c>
      <c r="H457" s="234">
        <v>39.054042186565574</v>
      </c>
      <c r="I457" s="234">
        <v>38.17569357396745</v>
      </c>
    </row>
    <row r="458" spans="2:9" ht="12">
      <c r="B458" s="47" t="s">
        <v>716</v>
      </c>
      <c r="C458" s="234">
        <v>47.051088431441585</v>
      </c>
      <c r="D458" s="234">
        <v>46.470499788953674</v>
      </c>
      <c r="E458" s="234">
        <v>43.664180025294854</v>
      </c>
      <c r="F458" s="234">
        <v>45.684351288929392</v>
      </c>
      <c r="G458" s="234">
        <v>43.3822172055065</v>
      </c>
      <c r="H458" s="234">
        <v>39.054042186565574</v>
      </c>
      <c r="I458" s="234">
        <v>38.17569357396745</v>
      </c>
    </row>
    <row r="459" spans="2:9" ht="12" hidden="1">
      <c r="B459" s="47" t="s">
        <v>717</v>
      </c>
      <c r="C459" s="234">
        <v>0</v>
      </c>
      <c r="D459" s="234">
        <v>0</v>
      </c>
      <c r="E459" s="234">
        <v>0</v>
      </c>
      <c r="F459" s="234">
        <v>0</v>
      </c>
      <c r="G459" s="234">
        <v>0</v>
      </c>
      <c r="H459" s="234">
        <v>0</v>
      </c>
      <c r="I459" s="234">
        <v>0</v>
      </c>
    </row>
    <row r="460" spans="2:9" ht="12" hidden="1">
      <c r="B460" s="332" t="s">
        <v>715</v>
      </c>
      <c r="C460" s="234">
        <v>0</v>
      </c>
      <c r="D460" s="234">
        <v>0</v>
      </c>
      <c r="E460" s="234">
        <v>0</v>
      </c>
      <c r="F460" s="234">
        <v>0</v>
      </c>
      <c r="G460" s="234">
        <v>0</v>
      </c>
      <c r="H460" s="234">
        <v>0</v>
      </c>
      <c r="I460" s="234">
        <v>0</v>
      </c>
    </row>
    <row r="461" spans="2:9" ht="12" hidden="1">
      <c r="B461" s="47" t="s">
        <v>716</v>
      </c>
      <c r="C461" s="234">
        <v>0</v>
      </c>
      <c r="D461" s="234">
        <v>0</v>
      </c>
      <c r="E461" s="234">
        <v>0</v>
      </c>
      <c r="F461" s="234">
        <v>0</v>
      </c>
      <c r="G461" s="234">
        <v>0</v>
      </c>
      <c r="H461" s="234">
        <v>0</v>
      </c>
      <c r="I461" s="234">
        <v>0</v>
      </c>
    </row>
    <row r="462" spans="2:9" ht="12" hidden="1">
      <c r="B462" s="47" t="s">
        <v>717</v>
      </c>
      <c r="C462" s="234">
        <v>0</v>
      </c>
      <c r="D462" s="234">
        <v>0</v>
      </c>
      <c r="E462" s="234">
        <v>0</v>
      </c>
      <c r="F462" s="234">
        <v>0</v>
      </c>
      <c r="G462" s="234">
        <v>0</v>
      </c>
      <c r="H462" s="234">
        <v>0</v>
      </c>
      <c r="I462" s="234">
        <v>0</v>
      </c>
    </row>
    <row r="463" spans="2:9" ht="12">
      <c r="B463" s="48" t="s">
        <v>225</v>
      </c>
      <c r="C463" s="76">
        <v>347.35938291247385</v>
      </c>
      <c r="D463" s="76">
        <v>347.7434154887556</v>
      </c>
      <c r="E463" s="76">
        <v>343.58525865722072</v>
      </c>
      <c r="F463" s="76">
        <v>353.40941662396767</v>
      </c>
      <c r="G463" s="76">
        <v>348.26283939150056</v>
      </c>
      <c r="H463" s="76">
        <v>331.90759697680551</v>
      </c>
      <c r="I463" s="76">
        <v>330.76840096027206</v>
      </c>
    </row>
    <row r="464" spans="2:9">
      <c r="B464" s="331" t="s">
        <v>620</v>
      </c>
    </row>
  </sheetData>
  <mergeCells count="1">
    <mergeCell ref="B2:I2"/>
  </mergeCells>
  <hyperlinks>
    <hyperlink ref="B2:D2" location="Cuprins!B12" display="Anexa 7. Poziţia investiţională internaţională a Republicii Moldova, pentru perioada 31.03.2020 - 31.03.2022, sinteza generală (MBP6)" xr:uid="{00000000-0004-0000-0C00-000000000000}"/>
    <hyperlink ref="B2:G2" location="Cuprins!B18" display="Anexa 13. Poziţia investiţională internaţională a Republicii Moldova, pentru perioada 30.03.2024 - 30.03.2025, sinteza generală (MBP6)" xr:uid="{00000000-0004-0000-0C00-000001000000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I465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8.7109375" defaultRowHeight="10.5"/>
  <cols>
    <col min="1" max="1" customWidth="true" style="16" width="1.28515625" collapsed="false"/>
    <col min="2" max="2" customWidth="true" style="16" width="33.140625" collapsed="false"/>
    <col min="3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38" customWidth="true" style="16" width="9.140625" collapsed="false"/>
    <col min="39" max="39" customWidth="true" style="16" width="33.42578125" collapsed="false"/>
    <col min="40" max="137" customWidth="true" hidden="true" style="16" width="0.0" collapsed="false"/>
    <col min="138" max="138" bestFit="true" customWidth="true" style="16" width="7.85546875" collapsed="false"/>
    <col min="139" max="139" bestFit="true" customWidth="true" style="16" width="8.140625" collapsed="false"/>
    <col min="140" max="140" bestFit="true" customWidth="true" style="16" width="6.140625" collapsed="false"/>
    <col min="141" max="16384" style="16" width="8.7109375" collapsed="false"/>
  </cols>
  <sheetData>
    <row r="1" spans="2:9" ht="5.0999999999999996" customHeight="1"/>
    <row r="2" spans="2:9" s="17" customFormat="1" ht="30" customHeight="1">
      <c r="B2" s="458" t="s">
        <v>637</v>
      </c>
      <c r="C2" s="458"/>
      <c r="D2" s="458"/>
      <c r="E2" s="458"/>
      <c r="F2" s="458"/>
      <c r="G2" s="458"/>
      <c r="H2" s="458"/>
      <c r="I2" s="458"/>
    </row>
    <row r="3" spans="2:9" ht="12" customHeight="1">
      <c r="B3" s="68"/>
      <c r="C3" s="68"/>
      <c r="D3" s="68"/>
      <c r="E3" s="68"/>
      <c r="F3" s="68"/>
      <c r="G3" s="68"/>
      <c r="H3" s="68"/>
      <c r="I3" s="69" t="s">
        <v>0</v>
      </c>
    </row>
    <row r="4" spans="2:9" ht="12.75" customHeight="1">
      <c r="B4" s="465"/>
      <c r="C4" s="466" t="s">
        <v>642</v>
      </c>
      <c r="D4" s="468" t="s">
        <v>411</v>
      </c>
      <c r="E4" s="469"/>
      <c r="F4" s="469"/>
      <c r="G4" s="469"/>
      <c r="H4" s="470"/>
      <c r="I4" s="471" t="s">
        <v>643</v>
      </c>
    </row>
    <row r="5" spans="2:9" ht="34.5" customHeight="1">
      <c r="B5" s="465"/>
      <c r="C5" s="467"/>
      <c r="D5" s="77" t="s">
        <v>412</v>
      </c>
      <c r="E5" s="77" t="s">
        <v>413</v>
      </c>
      <c r="F5" s="77" t="s">
        <v>414</v>
      </c>
      <c r="G5" s="77" t="s">
        <v>415</v>
      </c>
      <c r="H5" s="77" t="s">
        <v>416</v>
      </c>
      <c r="I5" s="467"/>
    </row>
    <row r="6" spans="2:9" s="127" customFormat="1" ht="12" customHeight="1">
      <c r="B6" s="230" t="s">
        <v>397</v>
      </c>
      <c r="C6" s="147">
        <v>-6075.2740203546</v>
      </c>
      <c r="D6" s="147">
        <v>-520.00473254899998</v>
      </c>
      <c r="E6" s="147">
        <v>-912.24366494000014</v>
      </c>
      <c r="F6" s="147">
        <v>74.307604550000008</v>
      </c>
      <c r="G6" s="147">
        <v>-171.36320377899992</v>
      </c>
      <c r="H6" s="147">
        <v>489.29453161999999</v>
      </c>
      <c r="I6" s="147">
        <v>-6595.2787529036013</v>
      </c>
    </row>
    <row r="7" spans="2:9" s="127" customFormat="1" ht="12">
      <c r="B7" s="230" t="s">
        <v>398</v>
      </c>
      <c r="C7" s="147">
        <v>7859.1678711567001</v>
      </c>
      <c r="D7" s="147">
        <v>-72.833694410599804</v>
      </c>
      <c r="E7" s="147">
        <v>-689.66898319000006</v>
      </c>
      <c r="F7" s="147">
        <v>8.1904158799999998</v>
      </c>
      <c r="G7" s="147">
        <v>117.10060346940023</v>
      </c>
      <c r="H7" s="147">
        <v>491.54426942999999</v>
      </c>
      <c r="I7" s="147">
        <v>7786.3341767461006</v>
      </c>
    </row>
    <row r="8" spans="2:9" s="127" customFormat="1" ht="12">
      <c r="B8" s="240" t="s">
        <v>399</v>
      </c>
      <c r="C8" s="82">
        <v>519.99030049999999</v>
      </c>
      <c r="D8" s="231">
        <v>20.136387629999966</v>
      </c>
      <c r="E8" s="231">
        <v>19.980966690000002</v>
      </c>
      <c r="F8" s="231">
        <v>0</v>
      </c>
      <c r="G8" s="231">
        <v>0.15542093999996609</v>
      </c>
      <c r="H8" s="231">
        <v>0</v>
      </c>
      <c r="I8" s="76">
        <v>540.12668812999993</v>
      </c>
    </row>
    <row r="9" spans="2:9" s="68" customFormat="1" ht="24">
      <c r="B9" s="47" t="s">
        <v>400</v>
      </c>
      <c r="C9" s="83">
        <v>409.70003700000001</v>
      </c>
      <c r="D9" s="84">
        <v>19.813513959999966</v>
      </c>
      <c r="E9" s="84">
        <v>19.813513960000002</v>
      </c>
      <c r="F9" s="84">
        <v>0</v>
      </c>
      <c r="G9" s="84">
        <v>-3.5527136788005009E-14</v>
      </c>
      <c r="H9" s="84">
        <v>0</v>
      </c>
      <c r="I9" s="78">
        <v>429.51355095999998</v>
      </c>
    </row>
    <row r="10" spans="2:9" s="68" customFormat="1" ht="24">
      <c r="B10" s="47" t="s">
        <v>150</v>
      </c>
      <c r="C10" s="83">
        <v>409.70003700000001</v>
      </c>
      <c r="D10" s="84">
        <v>19.813513959999966</v>
      </c>
      <c r="E10" s="84">
        <v>19.813513960000002</v>
      </c>
      <c r="F10" s="84">
        <v>0</v>
      </c>
      <c r="G10" s="84">
        <v>-3.5527136788005009E-14</v>
      </c>
      <c r="H10" s="84">
        <v>0</v>
      </c>
      <c r="I10" s="78">
        <v>429.51355095999998</v>
      </c>
    </row>
    <row r="11" spans="2:9" ht="24" hidden="1">
      <c r="B11" s="47" t="s">
        <v>151</v>
      </c>
      <c r="C11" s="83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78">
        <v>0</v>
      </c>
    </row>
    <row r="12" spans="2:9" ht="12" hidden="1">
      <c r="B12" s="47" t="s">
        <v>152</v>
      </c>
      <c r="C12" s="83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78">
        <v>0</v>
      </c>
    </row>
    <row r="13" spans="2:9" ht="24" hidden="1">
      <c r="B13" s="47" t="s">
        <v>153</v>
      </c>
      <c r="C13" s="83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78">
        <v>0</v>
      </c>
    </row>
    <row r="14" spans="2:9" ht="24" hidden="1">
      <c r="B14" s="47" t="s">
        <v>154</v>
      </c>
      <c r="C14" s="83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78">
        <v>0</v>
      </c>
    </row>
    <row r="15" spans="2:9" ht="24" hidden="1">
      <c r="B15" s="47" t="s">
        <v>155</v>
      </c>
      <c r="C15" s="83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78">
        <v>0</v>
      </c>
    </row>
    <row r="16" spans="2:9" ht="24" hidden="1">
      <c r="B16" s="47" t="s">
        <v>157</v>
      </c>
      <c r="C16" s="83"/>
      <c r="D16" s="84"/>
      <c r="E16" s="84"/>
      <c r="F16" s="84"/>
      <c r="G16" s="84"/>
      <c r="H16" s="84"/>
      <c r="I16" s="78"/>
    </row>
    <row r="17" spans="2:9" ht="24" hidden="1">
      <c r="B17" s="47" t="s">
        <v>158</v>
      </c>
      <c r="C17" s="83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78">
        <v>0</v>
      </c>
    </row>
    <row r="18" spans="2:9" s="68" customFormat="1" ht="12">
      <c r="B18" s="47" t="s">
        <v>340</v>
      </c>
      <c r="C18" s="83">
        <v>110.29026349999999</v>
      </c>
      <c r="D18" s="84">
        <v>0.32287367000000167</v>
      </c>
      <c r="E18" s="84">
        <v>0.16745273000000005</v>
      </c>
      <c r="F18" s="84">
        <v>0</v>
      </c>
      <c r="G18" s="84">
        <v>0.15542094000000162</v>
      </c>
      <c r="H18" s="84">
        <v>0</v>
      </c>
      <c r="I18" s="78">
        <v>110.61313717</v>
      </c>
    </row>
    <row r="19" spans="2:9" s="68" customFormat="1" ht="24">
      <c r="B19" s="47" t="s">
        <v>341</v>
      </c>
      <c r="C19" s="83">
        <v>101.57736641</v>
      </c>
      <c r="D19" s="84">
        <v>0.85152379000000167</v>
      </c>
      <c r="E19" s="84">
        <v>0.69610285000000005</v>
      </c>
      <c r="F19" s="84">
        <v>0</v>
      </c>
      <c r="G19" s="84">
        <v>0.15542094000000162</v>
      </c>
      <c r="H19" s="84">
        <v>0</v>
      </c>
      <c r="I19" s="78">
        <v>102.4288902</v>
      </c>
    </row>
    <row r="20" spans="2:9" s="68" customFormat="1" ht="24">
      <c r="B20" s="47" t="s">
        <v>342</v>
      </c>
      <c r="C20" s="83">
        <v>8.7128970900000002</v>
      </c>
      <c r="D20" s="84">
        <v>-0.52865012</v>
      </c>
      <c r="E20" s="84">
        <v>-0.52865012</v>
      </c>
      <c r="F20" s="84">
        <v>0</v>
      </c>
      <c r="G20" s="84">
        <v>0</v>
      </c>
      <c r="H20" s="84">
        <v>0</v>
      </c>
      <c r="I20" s="78">
        <v>8.1842469700000002</v>
      </c>
    </row>
    <row r="21" spans="2:9" ht="12" hidden="1">
      <c r="B21" s="47" t="s">
        <v>343</v>
      </c>
      <c r="C21" s="83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78">
        <v>0</v>
      </c>
    </row>
    <row r="22" spans="2:9" ht="24" hidden="1">
      <c r="B22" s="47" t="s">
        <v>344</v>
      </c>
      <c r="C22" s="83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</row>
    <row r="23" spans="2:9" ht="24" hidden="1">
      <c r="B23" s="47" t="s">
        <v>345</v>
      </c>
      <c r="C23" s="83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78">
        <v>0</v>
      </c>
    </row>
    <row r="24" spans="2:9" ht="24" hidden="1">
      <c r="B24" s="47" t="s">
        <v>346</v>
      </c>
      <c r="C24" s="83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78">
        <v>0</v>
      </c>
    </row>
    <row r="25" spans="2:9" ht="12" hidden="1">
      <c r="B25" s="47" t="s">
        <v>347</v>
      </c>
      <c r="C25" s="83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78">
        <v>0</v>
      </c>
    </row>
    <row r="26" spans="2:9" ht="24" hidden="1">
      <c r="B26" s="47" t="s">
        <v>348</v>
      </c>
      <c r="C26" s="83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78">
        <v>0</v>
      </c>
    </row>
    <row r="27" spans="2:9" ht="36" hidden="1">
      <c r="B27" s="47" t="s">
        <v>349</v>
      </c>
      <c r="C27" s="83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78">
        <v>0</v>
      </c>
    </row>
    <row r="28" spans="2:9" ht="12" hidden="1">
      <c r="B28" s="47" t="s">
        <v>350</v>
      </c>
      <c r="C28" s="83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78">
        <v>0</v>
      </c>
    </row>
    <row r="29" spans="2:9" ht="24" hidden="1">
      <c r="B29" s="47" t="s">
        <v>351</v>
      </c>
      <c r="C29" s="83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78">
        <v>0</v>
      </c>
    </row>
    <row r="30" spans="2:9" ht="24" hidden="1">
      <c r="B30" s="47" t="s">
        <v>352</v>
      </c>
      <c r="C30" s="83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78">
        <v>0</v>
      </c>
    </row>
    <row r="31" spans="2:9" ht="24" hidden="1">
      <c r="B31" s="47" t="s">
        <v>353</v>
      </c>
      <c r="C31" s="83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78">
        <v>0</v>
      </c>
    </row>
    <row r="32" spans="2:9" s="68" customFormat="1" ht="12">
      <c r="B32" s="50" t="s">
        <v>354</v>
      </c>
      <c r="C32" s="83">
        <v>98.989063999999999</v>
      </c>
      <c r="D32" s="84">
        <v>3.1792949899999972</v>
      </c>
      <c r="E32" s="84">
        <v>3.1792949899999998</v>
      </c>
      <c r="F32" s="84">
        <v>0</v>
      </c>
      <c r="G32" s="84">
        <v>-2.6645352591003757E-15</v>
      </c>
      <c r="H32" s="84">
        <v>0</v>
      </c>
      <c r="I32" s="78">
        <v>102.16835899</v>
      </c>
    </row>
    <row r="33" spans="2:9" s="68" customFormat="1" ht="24">
      <c r="B33" s="50" t="s">
        <v>355</v>
      </c>
      <c r="C33" s="83">
        <v>90.276166910000001</v>
      </c>
      <c r="D33" s="84">
        <v>3.7079451099999972</v>
      </c>
      <c r="E33" s="84">
        <v>3.7079451099999998</v>
      </c>
      <c r="F33" s="84">
        <v>0</v>
      </c>
      <c r="G33" s="84">
        <v>-2.6645352591003757E-15</v>
      </c>
      <c r="H33" s="84">
        <v>0</v>
      </c>
      <c r="I33" s="78">
        <v>93.984112019999998</v>
      </c>
    </row>
    <row r="34" spans="2:9" s="68" customFormat="1" ht="36">
      <c r="B34" s="50" t="s">
        <v>349</v>
      </c>
      <c r="C34" s="83">
        <v>8.7128970900000002</v>
      </c>
      <c r="D34" s="84">
        <v>-0.52865012</v>
      </c>
      <c r="E34" s="84">
        <v>-0.52865012</v>
      </c>
      <c r="F34" s="84">
        <v>0</v>
      </c>
      <c r="G34" s="84">
        <v>0</v>
      </c>
      <c r="H34" s="84">
        <v>0</v>
      </c>
      <c r="I34" s="78">
        <v>8.1842469700000002</v>
      </c>
    </row>
    <row r="35" spans="2:9" ht="12" hidden="1">
      <c r="B35" s="50" t="s">
        <v>350</v>
      </c>
      <c r="C35" s="83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78">
        <v>0</v>
      </c>
    </row>
    <row r="36" spans="2:9" ht="24" hidden="1">
      <c r="B36" s="50" t="s">
        <v>351</v>
      </c>
      <c r="C36" s="83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78">
        <v>0</v>
      </c>
    </row>
    <row r="37" spans="2:9" ht="24" hidden="1">
      <c r="B37" s="50" t="s">
        <v>352</v>
      </c>
      <c r="C37" s="83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78">
        <v>0</v>
      </c>
    </row>
    <row r="38" spans="2:9" ht="24" hidden="1">
      <c r="B38" s="50" t="s">
        <v>353</v>
      </c>
      <c r="C38" s="83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78">
        <v>0</v>
      </c>
    </row>
    <row r="39" spans="2:9" s="68" customFormat="1" ht="12">
      <c r="B39" s="50" t="s">
        <v>356</v>
      </c>
      <c r="C39" s="83">
        <v>11.301199499999999</v>
      </c>
      <c r="D39" s="84">
        <v>-2.856421319999999</v>
      </c>
      <c r="E39" s="84">
        <v>-3.0118422599999999</v>
      </c>
      <c r="F39" s="84">
        <v>0</v>
      </c>
      <c r="G39" s="84">
        <v>0.15542094000000084</v>
      </c>
      <c r="H39" s="84">
        <v>0</v>
      </c>
      <c r="I39" s="78">
        <v>8.4447781800000001</v>
      </c>
    </row>
    <row r="40" spans="2:9" s="68" customFormat="1" ht="24">
      <c r="B40" s="50" t="s">
        <v>355</v>
      </c>
      <c r="C40" s="83">
        <v>11.301199499999999</v>
      </c>
      <c r="D40" s="84">
        <v>-2.856421319999999</v>
      </c>
      <c r="E40" s="84">
        <v>-3.0118422599999999</v>
      </c>
      <c r="F40" s="84">
        <v>0</v>
      </c>
      <c r="G40" s="84">
        <v>0.15542094000000084</v>
      </c>
      <c r="H40" s="84">
        <v>0</v>
      </c>
      <c r="I40" s="78">
        <v>8.4447781800000001</v>
      </c>
    </row>
    <row r="41" spans="2:9" ht="22.5" hidden="1" customHeight="1">
      <c r="B41" s="50" t="s">
        <v>349</v>
      </c>
      <c r="C41" s="83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78">
        <v>0</v>
      </c>
    </row>
    <row r="42" spans="2:9" ht="12" hidden="1">
      <c r="B42" s="50" t="s">
        <v>350</v>
      </c>
      <c r="C42" s="83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78">
        <v>0</v>
      </c>
    </row>
    <row r="43" spans="2:9" ht="24" hidden="1">
      <c r="B43" s="50" t="s">
        <v>351</v>
      </c>
      <c r="C43" s="83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78">
        <v>0</v>
      </c>
    </row>
    <row r="44" spans="2:9" ht="24" hidden="1">
      <c r="B44" s="50" t="s">
        <v>352</v>
      </c>
      <c r="C44" s="83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78">
        <v>0</v>
      </c>
    </row>
    <row r="45" spans="2:9" ht="24" hidden="1">
      <c r="B45" s="50" t="s">
        <v>353</v>
      </c>
      <c r="C45" s="83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78">
        <v>0</v>
      </c>
    </row>
    <row r="46" spans="2:9" ht="12" hidden="1">
      <c r="B46" s="50" t="s">
        <v>357</v>
      </c>
      <c r="C46" s="83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78">
        <v>0</v>
      </c>
    </row>
    <row r="47" spans="2:9" ht="24" hidden="1">
      <c r="B47" s="50" t="s">
        <v>355</v>
      </c>
      <c r="C47" s="83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78">
        <v>0</v>
      </c>
    </row>
    <row r="48" spans="2:9" ht="36" hidden="1">
      <c r="B48" s="50" t="s">
        <v>349</v>
      </c>
      <c r="C48" s="83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78">
        <v>0</v>
      </c>
    </row>
    <row r="49" spans="2:9" ht="12" hidden="1">
      <c r="B49" s="50" t="s">
        <v>350</v>
      </c>
      <c r="C49" s="83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78">
        <v>0</v>
      </c>
    </row>
    <row r="50" spans="2:9" ht="24" hidden="1">
      <c r="B50" s="35" t="s">
        <v>351</v>
      </c>
      <c r="C50" s="83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78">
        <v>0</v>
      </c>
    </row>
    <row r="51" spans="2:9" ht="24" hidden="1">
      <c r="B51" s="50" t="s">
        <v>352</v>
      </c>
      <c r="C51" s="83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78">
        <v>0</v>
      </c>
    </row>
    <row r="52" spans="2:9" ht="24" hidden="1">
      <c r="B52" s="50" t="s">
        <v>353</v>
      </c>
      <c r="C52" s="83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78">
        <v>0</v>
      </c>
    </row>
    <row r="53" spans="2:9" s="127" customFormat="1" ht="12">
      <c r="B53" s="48" t="s">
        <v>361</v>
      </c>
      <c r="C53" s="82">
        <v>99.177161600000005</v>
      </c>
      <c r="D53" s="231">
        <v>23.055172850000002</v>
      </c>
      <c r="E53" s="231">
        <v>23.035172850000002</v>
      </c>
      <c r="F53" s="231">
        <v>0.02</v>
      </c>
      <c r="G53" s="231">
        <v>1.2836953722228372E-16</v>
      </c>
      <c r="H53" s="231">
        <v>0</v>
      </c>
      <c r="I53" s="76">
        <v>122.23233445000001</v>
      </c>
    </row>
    <row r="54" spans="2:9" s="68" customFormat="1" ht="24">
      <c r="B54" s="47" t="s">
        <v>148</v>
      </c>
      <c r="C54" s="83">
        <v>11.527161599999999</v>
      </c>
      <c r="D54" s="84">
        <v>-0.22482714999999986</v>
      </c>
      <c r="E54" s="84">
        <v>-0.24482714999999999</v>
      </c>
      <c r="F54" s="84">
        <v>0.02</v>
      </c>
      <c r="G54" s="84">
        <v>1.2836953722228372E-16</v>
      </c>
      <c r="H54" s="84">
        <v>0</v>
      </c>
      <c r="I54" s="78">
        <v>11.30233445</v>
      </c>
    </row>
    <row r="55" spans="2:9" ht="12" hidden="1">
      <c r="B55" s="47" t="s">
        <v>171</v>
      </c>
      <c r="C55" s="83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78">
        <v>0</v>
      </c>
    </row>
    <row r="56" spans="2:9" s="68" customFormat="1" ht="24">
      <c r="B56" s="47" t="s">
        <v>667</v>
      </c>
      <c r="C56" s="83">
        <v>0.25</v>
      </c>
      <c r="D56" s="84">
        <v>2.0000000000000018E-2</v>
      </c>
      <c r="E56" s="84">
        <v>0</v>
      </c>
      <c r="F56" s="84">
        <v>0.02</v>
      </c>
      <c r="G56" s="84">
        <v>1.7347234759768071E-17</v>
      </c>
      <c r="H56" s="84">
        <v>0</v>
      </c>
      <c r="I56" s="78">
        <v>0.27</v>
      </c>
    </row>
    <row r="57" spans="2:9" s="68" customFormat="1" ht="12">
      <c r="B57" s="47" t="s">
        <v>114</v>
      </c>
      <c r="C57" s="83">
        <v>8.2771615999999995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78">
        <v>8.2771615999999995</v>
      </c>
    </row>
    <row r="58" spans="2:9" s="68" customFormat="1" ht="12">
      <c r="B58" s="47" t="s">
        <v>172</v>
      </c>
      <c r="C58" s="83">
        <v>3</v>
      </c>
      <c r="D58" s="84">
        <v>-0.24482714999999988</v>
      </c>
      <c r="E58" s="84">
        <v>-0.24482714999999999</v>
      </c>
      <c r="F58" s="84">
        <v>0</v>
      </c>
      <c r="G58" s="84">
        <v>1.1102230246251565E-16</v>
      </c>
      <c r="H58" s="84">
        <v>0</v>
      </c>
      <c r="I58" s="78">
        <v>2.7551728500000001</v>
      </c>
    </row>
    <row r="59" spans="2:9" ht="12" hidden="1">
      <c r="B59" s="47" t="s">
        <v>173</v>
      </c>
      <c r="C59" s="83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78">
        <v>0</v>
      </c>
    </row>
    <row r="60" spans="2:9" s="68" customFormat="1" ht="24">
      <c r="B60" s="47" t="s">
        <v>401</v>
      </c>
      <c r="C60" s="83">
        <v>3</v>
      </c>
      <c r="D60" s="84">
        <v>-0.24482714999999988</v>
      </c>
      <c r="E60" s="84">
        <v>-0.24482714999999999</v>
      </c>
      <c r="F60" s="84">
        <v>0</v>
      </c>
      <c r="G60" s="84">
        <v>1.1102230246251565E-16</v>
      </c>
      <c r="H60" s="84">
        <v>0</v>
      </c>
      <c r="I60" s="78">
        <v>2.7551728500000001</v>
      </c>
    </row>
    <row r="61" spans="2:9" s="68" customFormat="1" ht="13.5" customHeight="1">
      <c r="B61" s="241" t="s">
        <v>638</v>
      </c>
      <c r="C61" s="83">
        <v>3</v>
      </c>
      <c r="D61" s="84">
        <v>-0.24482714999999988</v>
      </c>
      <c r="E61" s="84">
        <v>-0.24482714999999999</v>
      </c>
      <c r="F61" s="84">
        <v>0</v>
      </c>
      <c r="G61" s="84">
        <v>1.1102230246251565E-16</v>
      </c>
      <c r="H61" s="84">
        <v>0</v>
      </c>
      <c r="I61" s="78">
        <v>2.7551728500000001</v>
      </c>
    </row>
    <row r="62" spans="2:9" s="68" customFormat="1" ht="12.75" hidden="1">
      <c r="B62" s="241" t="s">
        <v>639</v>
      </c>
      <c r="C62" s="83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78">
        <v>0</v>
      </c>
    </row>
    <row r="63" spans="2:9" ht="24" customHeight="1">
      <c r="B63" s="47" t="s">
        <v>175</v>
      </c>
      <c r="C63" s="83">
        <v>11.527161599999999</v>
      </c>
      <c r="D63" s="84">
        <v>-0.22482714999999942</v>
      </c>
      <c r="E63" s="84">
        <v>-0.24482714999999999</v>
      </c>
      <c r="F63" s="84">
        <v>0.02</v>
      </c>
      <c r="G63" s="84">
        <v>5.7245874707234634E-16</v>
      </c>
      <c r="H63" s="84">
        <v>0</v>
      </c>
      <c r="I63" s="78">
        <v>11.30233445</v>
      </c>
    </row>
    <row r="64" spans="2:9" ht="12" hidden="1">
      <c r="B64" s="47" t="s">
        <v>176</v>
      </c>
      <c r="C64" s="83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78">
        <v>0</v>
      </c>
    </row>
    <row r="65" spans="2:9" ht="12">
      <c r="B65" s="47" t="s">
        <v>177</v>
      </c>
      <c r="C65" s="83">
        <v>11.527161599999999</v>
      </c>
      <c r="D65" s="84">
        <v>-0.22482714999999942</v>
      </c>
      <c r="E65" s="84">
        <v>-0.24482714999999999</v>
      </c>
      <c r="F65" s="84">
        <v>0.02</v>
      </c>
      <c r="G65" s="84">
        <v>5.7245874707234634E-16</v>
      </c>
      <c r="H65" s="84">
        <v>0</v>
      </c>
      <c r="I65" s="78">
        <v>11.30233445</v>
      </c>
    </row>
    <row r="66" spans="2:9" ht="12" hidden="1">
      <c r="B66" s="47" t="s">
        <v>178</v>
      </c>
      <c r="C66" s="83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78">
        <v>0</v>
      </c>
    </row>
    <row r="67" spans="2:9" ht="24" hidden="1">
      <c r="B67" s="47" t="s">
        <v>180</v>
      </c>
      <c r="C67" s="83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78">
        <v>0</v>
      </c>
    </row>
    <row r="68" spans="2:9" s="68" customFormat="1" ht="12">
      <c r="B68" s="47" t="s">
        <v>363</v>
      </c>
      <c r="C68" s="83">
        <v>87.65</v>
      </c>
      <c r="D68" s="84">
        <v>23.28</v>
      </c>
      <c r="E68" s="84">
        <v>23.28</v>
      </c>
      <c r="F68" s="84">
        <v>0</v>
      </c>
      <c r="G68" s="84">
        <v>0</v>
      </c>
      <c r="H68" s="84">
        <v>0</v>
      </c>
      <c r="I68" s="78">
        <v>110.93</v>
      </c>
    </row>
    <row r="69" spans="2:9" ht="12" hidden="1">
      <c r="B69" s="47" t="s">
        <v>171</v>
      </c>
      <c r="C69" s="83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78">
        <v>0</v>
      </c>
    </row>
    <row r="70" spans="2:9" ht="12" hidden="1">
      <c r="B70" s="47" t="s">
        <v>183</v>
      </c>
      <c r="C70" s="79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1">
        <v>0</v>
      </c>
    </row>
    <row r="71" spans="2:9" ht="12" hidden="1">
      <c r="B71" s="47" t="s">
        <v>184</v>
      </c>
      <c r="C71" s="7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1">
        <v>0</v>
      </c>
    </row>
    <row r="72" spans="2:9" s="68" customFormat="1" ht="24">
      <c r="B72" s="47" t="s">
        <v>667</v>
      </c>
      <c r="C72" s="83">
        <v>87.65</v>
      </c>
      <c r="D72" s="84">
        <v>23.28</v>
      </c>
      <c r="E72" s="84">
        <v>23.28</v>
      </c>
      <c r="F72" s="84">
        <v>0</v>
      </c>
      <c r="G72" s="84">
        <v>0</v>
      </c>
      <c r="H72" s="84">
        <v>0</v>
      </c>
      <c r="I72" s="78">
        <v>110.93</v>
      </c>
    </row>
    <row r="73" spans="2:9" ht="12">
      <c r="B73" s="47" t="s">
        <v>183</v>
      </c>
      <c r="C73" s="79">
        <v>62.68</v>
      </c>
      <c r="D73" s="80">
        <v>14.630000000000003</v>
      </c>
      <c r="E73" s="80">
        <v>14.63</v>
      </c>
      <c r="F73" s="80">
        <v>0</v>
      </c>
      <c r="G73" s="80">
        <v>1.7763568394002505E-15</v>
      </c>
      <c r="H73" s="80">
        <v>0</v>
      </c>
      <c r="I73" s="81">
        <v>77.31</v>
      </c>
    </row>
    <row r="74" spans="2:9" s="68" customFormat="1" ht="12">
      <c r="B74" s="47" t="s">
        <v>184</v>
      </c>
      <c r="C74" s="79">
        <v>24.97</v>
      </c>
      <c r="D74" s="80">
        <v>8.6499999999999986</v>
      </c>
      <c r="E74" s="80">
        <v>8.65</v>
      </c>
      <c r="F74" s="80">
        <v>0</v>
      </c>
      <c r="G74" s="80">
        <v>-1.7763568394002505E-15</v>
      </c>
      <c r="H74" s="80">
        <v>0</v>
      </c>
      <c r="I74" s="81">
        <v>33.619999999999997</v>
      </c>
    </row>
    <row r="75" spans="2:9" ht="12" hidden="1">
      <c r="B75" s="47" t="s">
        <v>114</v>
      </c>
      <c r="C75" s="83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78">
        <v>0</v>
      </c>
    </row>
    <row r="76" spans="2:9" ht="12" hidden="1">
      <c r="B76" s="47" t="s">
        <v>183</v>
      </c>
      <c r="C76" s="7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1">
        <v>0</v>
      </c>
    </row>
    <row r="77" spans="2:9" ht="12" hidden="1">
      <c r="B77" s="47" t="s">
        <v>184</v>
      </c>
      <c r="C77" s="79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1">
        <v>0</v>
      </c>
    </row>
    <row r="78" spans="2:9" ht="12" hidden="1">
      <c r="B78" s="47" t="s">
        <v>172</v>
      </c>
      <c r="C78" s="83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78">
        <v>0</v>
      </c>
    </row>
    <row r="79" spans="2:9" ht="12" hidden="1">
      <c r="B79" s="47" t="s">
        <v>183</v>
      </c>
      <c r="C79" s="79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1">
        <v>0</v>
      </c>
    </row>
    <row r="80" spans="2:9" ht="12" hidden="1">
      <c r="B80" s="47" t="s">
        <v>184</v>
      </c>
      <c r="C80" s="79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1">
        <v>0</v>
      </c>
    </row>
    <row r="81" spans="2:9" ht="12" hidden="1">
      <c r="B81" s="47" t="s">
        <v>173</v>
      </c>
      <c r="C81" s="83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78">
        <v>0</v>
      </c>
    </row>
    <row r="82" spans="2:9" ht="12" hidden="1">
      <c r="B82" s="47" t="s">
        <v>185</v>
      </c>
      <c r="C82" s="7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1">
        <v>0</v>
      </c>
    </row>
    <row r="83" spans="2:9" ht="12" hidden="1">
      <c r="B83" s="47" t="s">
        <v>186</v>
      </c>
      <c r="C83" s="79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1">
        <v>0</v>
      </c>
    </row>
    <row r="84" spans="2:9" ht="24" hidden="1">
      <c r="B84" s="47" t="s">
        <v>401</v>
      </c>
      <c r="C84" s="83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78">
        <v>0</v>
      </c>
    </row>
    <row r="85" spans="2:9" ht="12" hidden="1">
      <c r="B85" s="47" t="s">
        <v>185</v>
      </c>
      <c r="C85" s="83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78">
        <v>0</v>
      </c>
    </row>
    <row r="86" spans="2:9" ht="12.75" hidden="1" customHeight="1">
      <c r="B86" s="47" t="s">
        <v>186</v>
      </c>
      <c r="C86" s="83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78">
        <v>0</v>
      </c>
    </row>
    <row r="87" spans="2:9" s="18" customFormat="1" ht="12.75" hidden="1" customHeight="1">
      <c r="B87" s="241" t="s">
        <v>638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</row>
    <row r="88" spans="2:9" s="18" customFormat="1" ht="12" hidden="1">
      <c r="B88" s="47" t="s">
        <v>640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</row>
    <row r="89" spans="2:9" s="18" customFormat="1" ht="12" hidden="1">
      <c r="B89" s="47" t="s">
        <v>641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</row>
    <row r="90" spans="2:9" s="18" customFormat="1" ht="12.75" hidden="1">
      <c r="B90" s="241" t="s">
        <v>639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</row>
    <row r="91" spans="2:9" s="18" customFormat="1" ht="12" hidden="1">
      <c r="B91" s="47" t="s">
        <v>640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</row>
    <row r="92" spans="2:9" s="18" customFormat="1" ht="12" hidden="1">
      <c r="B92" s="47" t="s">
        <v>641</v>
      </c>
      <c r="C92" s="233">
        <v>0</v>
      </c>
      <c r="D92" s="233">
        <v>0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</row>
    <row r="93" spans="2:9" s="18" customFormat="1" ht="36" hidden="1">
      <c r="B93" s="48" t="s">
        <v>188</v>
      </c>
      <c r="C93" s="82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76">
        <v>0</v>
      </c>
    </row>
    <row r="94" spans="2:9" ht="11.25" hidden="1" customHeight="1">
      <c r="B94" s="47" t="s">
        <v>199</v>
      </c>
      <c r="C94" s="79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1">
        <v>0</v>
      </c>
    </row>
    <row r="95" spans="2:9" ht="24" hidden="1">
      <c r="B95" s="47" t="s">
        <v>668</v>
      </c>
      <c r="C95" s="83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78">
        <v>0</v>
      </c>
    </row>
    <row r="96" spans="2:9" ht="12" hidden="1">
      <c r="B96" s="47" t="s">
        <v>190</v>
      </c>
      <c r="C96" s="83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78">
        <v>0</v>
      </c>
    </row>
    <row r="97" spans="2:9" ht="12" hidden="1">
      <c r="B97" s="47" t="s">
        <v>191</v>
      </c>
      <c r="C97" s="83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78">
        <v>0</v>
      </c>
    </row>
    <row r="98" spans="2:9" s="127" customFormat="1" ht="12" hidden="1">
      <c r="B98" s="47" t="s">
        <v>192</v>
      </c>
      <c r="C98" s="83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78">
        <v>0</v>
      </c>
    </row>
    <row r="99" spans="2:9" s="68" customFormat="1" ht="24" hidden="1">
      <c r="B99" s="47" t="s">
        <v>402</v>
      </c>
      <c r="C99" s="79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1">
        <v>0</v>
      </c>
    </row>
    <row r="100" spans="2:9" s="68" customFormat="1" ht="12.75" hidden="1">
      <c r="B100" s="241" t="s">
        <v>638</v>
      </c>
      <c r="C100" s="234">
        <v>0</v>
      </c>
      <c r="D100" s="234">
        <v>0</v>
      </c>
      <c r="E100" s="234">
        <v>0</v>
      </c>
      <c r="F100" s="234">
        <v>0</v>
      </c>
      <c r="G100" s="234">
        <v>0</v>
      </c>
      <c r="H100" s="234">
        <v>0</v>
      </c>
      <c r="I100" s="234">
        <v>0</v>
      </c>
    </row>
    <row r="101" spans="2:9" ht="12.75" hidden="1">
      <c r="B101" s="241" t="s">
        <v>639</v>
      </c>
      <c r="C101" s="234">
        <v>0</v>
      </c>
      <c r="D101" s="234">
        <v>0</v>
      </c>
      <c r="E101" s="234">
        <v>0</v>
      </c>
      <c r="F101" s="234">
        <v>0</v>
      </c>
      <c r="G101" s="234">
        <v>0</v>
      </c>
      <c r="H101" s="234">
        <v>0</v>
      </c>
      <c r="I101" s="234">
        <v>0</v>
      </c>
    </row>
    <row r="102" spans="2:9" ht="24" hidden="1">
      <c r="B102" s="47" t="s">
        <v>194</v>
      </c>
      <c r="C102" s="83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78">
        <v>0</v>
      </c>
    </row>
    <row r="103" spans="2:9" ht="12" hidden="1">
      <c r="B103" s="47" t="s">
        <v>195</v>
      </c>
      <c r="C103" s="83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78">
        <v>0</v>
      </c>
    </row>
    <row r="104" spans="2:9" s="68" customFormat="1" ht="12" hidden="1">
      <c r="B104" s="47" t="s">
        <v>196</v>
      </c>
      <c r="C104" s="83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78">
        <v>0</v>
      </c>
    </row>
    <row r="105" spans="2:9" s="68" customFormat="1" ht="12" hidden="1">
      <c r="B105" s="47" t="s">
        <v>197</v>
      </c>
      <c r="C105" s="83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0</v>
      </c>
      <c r="I105" s="78">
        <v>0</v>
      </c>
    </row>
    <row r="106" spans="2:9" ht="12">
      <c r="B106" s="48" t="s">
        <v>200</v>
      </c>
      <c r="C106" s="82">
        <v>1756.4279400846999</v>
      </c>
      <c r="D106" s="231">
        <v>-74.254817274699874</v>
      </c>
      <c r="E106" s="231">
        <v>-591.48019352000006</v>
      </c>
      <c r="F106" s="231">
        <v>0</v>
      </c>
      <c r="G106" s="231">
        <v>25.681106815300151</v>
      </c>
      <c r="H106" s="231">
        <v>491.54426942999999</v>
      </c>
      <c r="I106" s="76">
        <v>1682.17312281</v>
      </c>
    </row>
    <row r="107" spans="2:9" ht="12">
      <c r="B107" s="48" t="s">
        <v>201</v>
      </c>
      <c r="C107" s="82">
        <v>5.6000000000000004E-7</v>
      </c>
      <c r="D107" s="231">
        <v>0</v>
      </c>
      <c r="E107" s="231">
        <v>0</v>
      </c>
      <c r="F107" s="231">
        <v>0</v>
      </c>
      <c r="G107" s="231">
        <v>0</v>
      </c>
      <c r="H107" s="231">
        <v>0</v>
      </c>
      <c r="I107" s="76">
        <v>5.6000000000000004E-7</v>
      </c>
    </row>
    <row r="108" spans="2:9" ht="12">
      <c r="B108" s="48" t="s">
        <v>202</v>
      </c>
      <c r="C108" s="82">
        <v>984.84424702469994</v>
      </c>
      <c r="D108" s="231">
        <v>37.824784095300089</v>
      </c>
      <c r="E108" s="231">
        <v>-473.28681615000005</v>
      </c>
      <c r="F108" s="231">
        <v>0</v>
      </c>
      <c r="G108" s="231">
        <v>19.56733081530011</v>
      </c>
      <c r="H108" s="231">
        <v>491.54426942999999</v>
      </c>
      <c r="I108" s="76">
        <v>1022.66903112</v>
      </c>
    </row>
    <row r="109" spans="2:9" ht="12" hidden="1">
      <c r="B109" s="47" t="s">
        <v>182</v>
      </c>
      <c r="C109" s="83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78">
        <v>0</v>
      </c>
    </row>
    <row r="110" spans="2:9" ht="12" hidden="1">
      <c r="B110" s="47" t="s">
        <v>183</v>
      </c>
      <c r="C110" s="79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1">
        <v>0</v>
      </c>
    </row>
    <row r="111" spans="2:9" s="68" customFormat="1" ht="12" hidden="1">
      <c r="B111" s="47" t="s">
        <v>184</v>
      </c>
      <c r="C111" s="79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1">
        <v>0</v>
      </c>
    </row>
    <row r="112" spans="2:9" s="68" customFormat="1" ht="24">
      <c r="B112" s="47" t="s">
        <v>667</v>
      </c>
      <c r="C112" s="83">
        <v>780.10093625469995</v>
      </c>
      <c r="D112" s="84">
        <v>109.17145682530008</v>
      </c>
      <c r="E112" s="84">
        <v>89.77225344</v>
      </c>
      <c r="F112" s="84">
        <v>0</v>
      </c>
      <c r="G112" s="84">
        <v>19.399203385300083</v>
      </c>
      <c r="H112" s="84">
        <v>0</v>
      </c>
      <c r="I112" s="78">
        <v>889.27239308000003</v>
      </c>
    </row>
    <row r="113" spans="2:9" ht="12">
      <c r="B113" s="47" t="s">
        <v>183</v>
      </c>
      <c r="C113" s="79">
        <v>780.10093625469995</v>
      </c>
      <c r="D113" s="80">
        <v>109.17145682530008</v>
      </c>
      <c r="E113" s="80">
        <v>89.77225344</v>
      </c>
      <c r="F113" s="80">
        <v>0</v>
      </c>
      <c r="G113" s="80">
        <v>19.399203385300083</v>
      </c>
      <c r="H113" s="80">
        <v>0</v>
      </c>
      <c r="I113" s="81">
        <v>889.27239308000003</v>
      </c>
    </row>
    <row r="114" spans="2:9" ht="12" hidden="1">
      <c r="B114" s="47" t="s">
        <v>184</v>
      </c>
      <c r="C114" s="79">
        <v>0</v>
      </c>
      <c r="D114" s="80">
        <v>0</v>
      </c>
      <c r="E114" s="80">
        <v>0</v>
      </c>
      <c r="F114" s="80">
        <v>0</v>
      </c>
      <c r="G114" s="80">
        <v>0</v>
      </c>
      <c r="H114" s="80">
        <v>0</v>
      </c>
      <c r="I114" s="81">
        <v>0</v>
      </c>
    </row>
    <row r="115" spans="2:9" ht="12" hidden="1">
      <c r="B115" s="47" t="s">
        <v>204</v>
      </c>
      <c r="C115" s="79">
        <v>0</v>
      </c>
      <c r="D115" s="80">
        <v>0</v>
      </c>
      <c r="E115" s="80">
        <v>0</v>
      </c>
      <c r="F115" s="80">
        <v>0</v>
      </c>
      <c r="G115" s="80">
        <v>0</v>
      </c>
      <c r="H115" s="80">
        <v>0</v>
      </c>
      <c r="I115" s="81">
        <v>0</v>
      </c>
    </row>
    <row r="116" spans="2:9" ht="12" hidden="1">
      <c r="B116" s="47" t="s">
        <v>114</v>
      </c>
      <c r="C116" s="83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78">
        <v>0</v>
      </c>
    </row>
    <row r="117" spans="2:9" s="68" customFormat="1" ht="12" hidden="1">
      <c r="B117" s="47" t="s">
        <v>183</v>
      </c>
      <c r="C117" s="79">
        <v>0</v>
      </c>
      <c r="D117" s="80">
        <v>0</v>
      </c>
      <c r="E117" s="80">
        <v>0</v>
      </c>
      <c r="F117" s="80">
        <v>0</v>
      </c>
      <c r="G117" s="80">
        <v>0</v>
      </c>
      <c r="H117" s="80">
        <v>0</v>
      </c>
      <c r="I117" s="81">
        <v>0</v>
      </c>
    </row>
    <row r="118" spans="2:9" s="68" customFormat="1" ht="12" hidden="1">
      <c r="B118" s="47" t="s">
        <v>184</v>
      </c>
      <c r="C118" s="79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1">
        <v>0</v>
      </c>
    </row>
    <row r="119" spans="2:9" ht="12">
      <c r="B119" s="47" t="s">
        <v>172</v>
      </c>
      <c r="C119" s="83">
        <v>204.74331076999999</v>
      </c>
      <c r="D119" s="84">
        <v>-71.346672729999995</v>
      </c>
      <c r="E119" s="84">
        <v>-563.05906959000004</v>
      </c>
      <c r="F119" s="84">
        <v>0</v>
      </c>
      <c r="G119" s="84">
        <v>0.16812743000002683</v>
      </c>
      <c r="H119" s="84">
        <v>491.54426942999999</v>
      </c>
      <c r="I119" s="78">
        <v>133.39663804</v>
      </c>
    </row>
    <row r="120" spans="2:9" s="68" customFormat="1" ht="12">
      <c r="B120" s="47" t="s">
        <v>183</v>
      </c>
      <c r="C120" s="79">
        <v>204.74331076999999</v>
      </c>
      <c r="D120" s="80">
        <v>-71.346672729999995</v>
      </c>
      <c r="E120" s="80">
        <v>-563.05906959000004</v>
      </c>
      <c r="F120" s="80">
        <v>0</v>
      </c>
      <c r="G120" s="80">
        <v>0.16812743000002683</v>
      </c>
      <c r="H120" s="80">
        <v>491.54426942999999</v>
      </c>
      <c r="I120" s="81">
        <v>133.39663804</v>
      </c>
    </row>
    <row r="121" spans="2:9" ht="12" hidden="1">
      <c r="B121" s="47" t="s">
        <v>184</v>
      </c>
      <c r="C121" s="79">
        <v>0</v>
      </c>
      <c r="D121" s="80">
        <v>0</v>
      </c>
      <c r="E121" s="80">
        <v>0</v>
      </c>
      <c r="F121" s="80">
        <v>0</v>
      </c>
      <c r="G121" s="80">
        <v>0</v>
      </c>
      <c r="H121" s="80">
        <v>0</v>
      </c>
      <c r="I121" s="81">
        <v>0</v>
      </c>
    </row>
    <row r="122" spans="2:9" ht="12" hidden="1">
      <c r="B122" s="47" t="s">
        <v>173</v>
      </c>
      <c r="C122" s="83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78">
        <v>0</v>
      </c>
    </row>
    <row r="123" spans="2:9" ht="12" hidden="1">
      <c r="B123" s="47" t="s">
        <v>185</v>
      </c>
      <c r="C123" s="79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1">
        <v>0</v>
      </c>
    </row>
    <row r="124" spans="2:9" ht="12" hidden="1">
      <c r="B124" s="47" t="s">
        <v>186</v>
      </c>
      <c r="C124" s="79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1">
        <v>0</v>
      </c>
    </row>
    <row r="125" spans="2:9" ht="24">
      <c r="B125" s="47" t="s">
        <v>401</v>
      </c>
      <c r="C125" s="83">
        <v>204.74331076999999</v>
      </c>
      <c r="D125" s="84">
        <v>-71.346672729999995</v>
      </c>
      <c r="E125" s="84">
        <v>-563.05906959000004</v>
      </c>
      <c r="F125" s="84">
        <v>0</v>
      </c>
      <c r="G125" s="84">
        <v>0.16812743000002683</v>
      </c>
      <c r="H125" s="84">
        <v>491.54426942999999</v>
      </c>
      <c r="I125" s="78">
        <v>133.39663804</v>
      </c>
    </row>
    <row r="126" spans="2:9" ht="12">
      <c r="B126" s="47" t="s">
        <v>185</v>
      </c>
      <c r="C126" s="79">
        <v>204.74331076999999</v>
      </c>
      <c r="D126" s="80">
        <v>-71.346672729999995</v>
      </c>
      <c r="E126" s="80">
        <v>-563.05906959000004</v>
      </c>
      <c r="F126" s="80">
        <v>0</v>
      </c>
      <c r="G126" s="80">
        <v>0.16812743000002683</v>
      </c>
      <c r="H126" s="80">
        <v>491.54426942999999</v>
      </c>
      <c r="I126" s="81">
        <v>133.39663804</v>
      </c>
    </row>
    <row r="127" spans="2:9" ht="12" hidden="1">
      <c r="B127" s="47" t="s">
        <v>186</v>
      </c>
      <c r="C127" s="79">
        <v>0</v>
      </c>
      <c r="D127" s="80">
        <v>0</v>
      </c>
      <c r="E127" s="80">
        <v>0</v>
      </c>
      <c r="F127" s="80">
        <v>0</v>
      </c>
      <c r="G127" s="80">
        <v>0</v>
      </c>
      <c r="H127" s="80">
        <v>0</v>
      </c>
      <c r="I127" s="81">
        <v>0</v>
      </c>
    </row>
    <row r="128" spans="2:9" s="68" customFormat="1" ht="12.75">
      <c r="B128" s="241" t="s">
        <v>638</v>
      </c>
      <c r="C128" s="234">
        <v>5.4046754899999998</v>
      </c>
      <c r="D128" s="234">
        <v>0.30095146000000028</v>
      </c>
      <c r="E128" s="234">
        <v>3.8554600000000001E-2</v>
      </c>
      <c r="F128" s="234">
        <v>0</v>
      </c>
      <c r="G128" s="234">
        <v>0.1681274300000003</v>
      </c>
      <c r="H128" s="234">
        <v>9.4269430000000001E-2</v>
      </c>
      <c r="I128" s="234">
        <v>5.7056269500000001</v>
      </c>
    </row>
    <row r="129" spans="2:9" s="68" customFormat="1" ht="12">
      <c r="B129" s="47" t="s">
        <v>640</v>
      </c>
      <c r="C129" s="234">
        <v>5.4046754899999998</v>
      </c>
      <c r="D129" s="234">
        <v>0.30095146000000028</v>
      </c>
      <c r="E129" s="234">
        <v>3.8554600000000001E-2</v>
      </c>
      <c r="F129" s="234">
        <v>0</v>
      </c>
      <c r="G129" s="234">
        <v>0.1681274300000003</v>
      </c>
      <c r="H129" s="234">
        <v>9.4269430000000001E-2</v>
      </c>
      <c r="I129" s="234">
        <v>5.7056269500000001</v>
      </c>
    </row>
    <row r="130" spans="2:9" s="68" customFormat="1" ht="12" hidden="1">
      <c r="B130" s="47" t="s">
        <v>641</v>
      </c>
      <c r="C130" s="234">
        <v>0</v>
      </c>
      <c r="D130" s="234">
        <v>0</v>
      </c>
      <c r="E130" s="234">
        <v>0</v>
      </c>
      <c r="F130" s="234">
        <v>0</v>
      </c>
      <c r="G130" s="234">
        <v>0</v>
      </c>
      <c r="H130" s="234">
        <v>0</v>
      </c>
      <c r="I130" s="234">
        <v>0</v>
      </c>
    </row>
    <row r="131" spans="2:9" ht="12.75">
      <c r="B131" s="241" t="s">
        <v>639</v>
      </c>
      <c r="C131" s="234">
        <v>199.33863528000001</v>
      </c>
      <c r="D131" s="234">
        <v>-71.647624190000002</v>
      </c>
      <c r="E131" s="234">
        <v>-563.09762419000003</v>
      </c>
      <c r="F131" s="234">
        <v>0</v>
      </c>
      <c r="G131" s="234">
        <v>0</v>
      </c>
      <c r="H131" s="234">
        <v>491.45</v>
      </c>
      <c r="I131" s="234">
        <v>127.69101109</v>
      </c>
    </row>
    <row r="132" spans="2:9" ht="12">
      <c r="B132" s="47" t="s">
        <v>640</v>
      </c>
      <c r="C132" s="234">
        <v>199.33863528000001</v>
      </c>
      <c r="D132" s="234">
        <v>-71.647624190000002</v>
      </c>
      <c r="E132" s="234">
        <v>-563.09762419000003</v>
      </c>
      <c r="F132" s="234">
        <v>0</v>
      </c>
      <c r="G132" s="234">
        <v>0</v>
      </c>
      <c r="H132" s="234">
        <v>491.45</v>
      </c>
      <c r="I132" s="234">
        <v>127.69101109</v>
      </c>
    </row>
    <row r="133" spans="2:9" ht="12" hidden="1">
      <c r="B133" s="47" t="s">
        <v>641</v>
      </c>
      <c r="C133" s="234">
        <v>0</v>
      </c>
      <c r="D133" s="234">
        <v>0</v>
      </c>
      <c r="E133" s="234">
        <v>0</v>
      </c>
      <c r="F133" s="234">
        <v>0</v>
      </c>
      <c r="G133" s="234">
        <v>0</v>
      </c>
      <c r="H133" s="234">
        <v>0</v>
      </c>
      <c r="I133" s="234">
        <v>0</v>
      </c>
    </row>
    <row r="134" spans="2:9" ht="12">
      <c r="B134" s="48" t="s">
        <v>205</v>
      </c>
      <c r="C134" s="82">
        <v>183.20823063000003</v>
      </c>
      <c r="D134" s="231">
        <v>-20.810477390000003</v>
      </c>
      <c r="E134" s="231">
        <v>-20.810477389999999</v>
      </c>
      <c r="F134" s="231">
        <v>0</v>
      </c>
      <c r="G134" s="231">
        <v>-2.8310687127941492E-15</v>
      </c>
      <c r="H134" s="231">
        <v>0</v>
      </c>
      <c r="I134" s="76">
        <v>162.39775324000001</v>
      </c>
    </row>
    <row r="135" spans="2:9" s="68" customFormat="1" ht="12" hidden="1">
      <c r="B135" s="47" t="s">
        <v>171</v>
      </c>
      <c r="C135" s="83">
        <v>0</v>
      </c>
      <c r="D135" s="84">
        <v>0</v>
      </c>
      <c r="E135" s="84">
        <v>0</v>
      </c>
      <c r="F135" s="84">
        <v>0</v>
      </c>
      <c r="G135" s="84">
        <v>0</v>
      </c>
      <c r="H135" s="84">
        <v>0</v>
      </c>
      <c r="I135" s="78">
        <v>0</v>
      </c>
    </row>
    <row r="136" spans="2:9" s="68" customFormat="1" ht="24" hidden="1">
      <c r="B136" s="47" t="s">
        <v>206</v>
      </c>
      <c r="C136" s="83">
        <v>0</v>
      </c>
      <c r="D136" s="84">
        <v>0</v>
      </c>
      <c r="E136" s="84">
        <v>0</v>
      </c>
      <c r="F136" s="84">
        <v>0</v>
      </c>
      <c r="G136" s="84">
        <v>0</v>
      </c>
      <c r="H136" s="84">
        <v>0</v>
      </c>
      <c r="I136" s="78">
        <v>0</v>
      </c>
    </row>
    <row r="137" spans="2:9" s="68" customFormat="1" ht="12" hidden="1">
      <c r="B137" s="47" t="s">
        <v>207</v>
      </c>
      <c r="C137" s="83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0</v>
      </c>
      <c r="I137" s="78">
        <v>0</v>
      </c>
    </row>
    <row r="138" spans="2:9" ht="12" hidden="1">
      <c r="B138" s="47" t="s">
        <v>208</v>
      </c>
      <c r="C138" s="83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78">
        <v>0</v>
      </c>
    </row>
    <row r="139" spans="2:9" ht="24">
      <c r="B139" s="47" t="s">
        <v>667</v>
      </c>
      <c r="C139" s="83">
        <v>21.56962343</v>
      </c>
      <c r="D139" s="84">
        <v>-0.37530827999999872</v>
      </c>
      <c r="E139" s="84">
        <v>-0.37530827999999999</v>
      </c>
      <c r="F139" s="84">
        <v>0</v>
      </c>
      <c r="G139" s="84">
        <v>1.27675647831893E-15</v>
      </c>
      <c r="H139" s="84">
        <v>0</v>
      </c>
      <c r="I139" s="78">
        <v>21.194315150000001</v>
      </c>
    </row>
    <row r="140" spans="2:9" ht="12" hidden="1">
      <c r="B140" s="47" t="s">
        <v>183</v>
      </c>
      <c r="C140" s="79">
        <v>0</v>
      </c>
      <c r="D140" s="80">
        <v>0</v>
      </c>
      <c r="E140" s="80">
        <v>0</v>
      </c>
      <c r="F140" s="80">
        <v>0</v>
      </c>
      <c r="G140" s="80">
        <v>0</v>
      </c>
      <c r="H140" s="80">
        <v>0</v>
      </c>
      <c r="I140" s="81">
        <v>0</v>
      </c>
    </row>
    <row r="141" spans="2:9" s="68" customFormat="1" ht="12">
      <c r="B141" s="47" t="s">
        <v>184</v>
      </c>
      <c r="C141" s="79">
        <v>21.56962343</v>
      </c>
      <c r="D141" s="80">
        <v>-0.37530827999999872</v>
      </c>
      <c r="E141" s="80">
        <v>-0.37530827999999999</v>
      </c>
      <c r="F141" s="80">
        <v>0</v>
      </c>
      <c r="G141" s="80">
        <v>1.27675647831893E-15</v>
      </c>
      <c r="H141" s="80">
        <v>0</v>
      </c>
      <c r="I141" s="81">
        <v>21.194315150000001</v>
      </c>
    </row>
    <row r="142" spans="2:9" s="68" customFormat="1" ht="12" hidden="1">
      <c r="B142" s="47" t="s">
        <v>114</v>
      </c>
      <c r="C142" s="83">
        <v>0</v>
      </c>
      <c r="D142" s="84">
        <v>0</v>
      </c>
      <c r="E142" s="84">
        <v>0</v>
      </c>
      <c r="F142" s="84">
        <v>0</v>
      </c>
      <c r="G142" s="84">
        <v>0</v>
      </c>
      <c r="H142" s="84">
        <v>0</v>
      </c>
      <c r="I142" s="78">
        <v>0</v>
      </c>
    </row>
    <row r="143" spans="2:9" s="68" customFormat="1" ht="24" hidden="1">
      <c r="B143" s="47" t="s">
        <v>206</v>
      </c>
      <c r="C143" s="83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78">
        <v>0</v>
      </c>
    </row>
    <row r="144" spans="2:9" ht="12" hidden="1">
      <c r="B144" s="47" t="s">
        <v>207</v>
      </c>
      <c r="C144" s="83">
        <v>0</v>
      </c>
      <c r="D144" s="84">
        <v>0</v>
      </c>
      <c r="E144" s="84">
        <v>0</v>
      </c>
      <c r="F144" s="84">
        <v>0</v>
      </c>
      <c r="G144" s="84">
        <v>0</v>
      </c>
      <c r="H144" s="84">
        <v>0</v>
      </c>
      <c r="I144" s="78">
        <v>0</v>
      </c>
    </row>
    <row r="145" spans="2:9" ht="12" hidden="1">
      <c r="B145" s="47" t="s">
        <v>208</v>
      </c>
      <c r="C145" s="83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78">
        <v>0</v>
      </c>
    </row>
    <row r="146" spans="2:9" ht="12">
      <c r="B146" s="47" t="s">
        <v>172</v>
      </c>
      <c r="C146" s="83">
        <v>161.63860720000002</v>
      </c>
      <c r="D146" s="84">
        <v>-20.435169110000004</v>
      </c>
      <c r="E146" s="84">
        <v>-20.43516911</v>
      </c>
      <c r="F146" s="84">
        <v>0</v>
      </c>
      <c r="G146" s="84">
        <v>-4.1078251911130792E-15</v>
      </c>
      <c r="H146" s="84">
        <v>0</v>
      </c>
      <c r="I146" s="78">
        <v>141.20343809000002</v>
      </c>
    </row>
    <row r="147" spans="2:9" ht="12">
      <c r="B147" s="47" t="s">
        <v>183</v>
      </c>
      <c r="C147" s="79">
        <v>16.59986155</v>
      </c>
      <c r="D147" s="80">
        <v>0.31804123999999945</v>
      </c>
      <c r="E147" s="80">
        <v>0.31804124</v>
      </c>
      <c r="F147" s="80">
        <v>0</v>
      </c>
      <c r="G147" s="80">
        <v>-5.5511151231257827E-16</v>
      </c>
      <c r="H147" s="80">
        <v>0</v>
      </c>
      <c r="I147" s="81">
        <v>16.917902789999999</v>
      </c>
    </row>
    <row r="148" spans="2:9" ht="12">
      <c r="B148" s="47" t="s">
        <v>184</v>
      </c>
      <c r="C148" s="79">
        <v>145.03874565000001</v>
      </c>
      <c r="D148" s="80">
        <v>-20.753210350000003</v>
      </c>
      <c r="E148" s="80">
        <v>-20.75321035</v>
      </c>
      <c r="F148" s="80">
        <v>0</v>
      </c>
      <c r="G148" s="80">
        <v>-3.5527136788005009E-15</v>
      </c>
      <c r="H148" s="80">
        <v>0</v>
      </c>
      <c r="I148" s="81">
        <v>124.28553530000001</v>
      </c>
    </row>
    <row r="149" spans="2:9" ht="12" hidden="1">
      <c r="B149" s="47" t="s">
        <v>173</v>
      </c>
      <c r="C149" s="83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78">
        <v>0</v>
      </c>
    </row>
    <row r="150" spans="2:9" ht="12" hidden="1">
      <c r="B150" s="47" t="s">
        <v>185</v>
      </c>
      <c r="C150" s="79">
        <v>0</v>
      </c>
      <c r="D150" s="80">
        <v>0</v>
      </c>
      <c r="E150" s="80">
        <v>0</v>
      </c>
      <c r="F150" s="80">
        <v>0</v>
      </c>
      <c r="G150" s="80">
        <v>0</v>
      </c>
      <c r="H150" s="80">
        <v>0</v>
      </c>
      <c r="I150" s="81">
        <v>0</v>
      </c>
    </row>
    <row r="151" spans="2:9" ht="12" hidden="1">
      <c r="B151" s="47" t="s">
        <v>186</v>
      </c>
      <c r="C151" s="79">
        <v>0</v>
      </c>
      <c r="D151" s="80">
        <v>0</v>
      </c>
      <c r="E151" s="80">
        <v>0</v>
      </c>
      <c r="F151" s="80">
        <v>0</v>
      </c>
      <c r="G151" s="80">
        <v>0</v>
      </c>
      <c r="H151" s="80">
        <v>0</v>
      </c>
      <c r="I151" s="81">
        <v>0</v>
      </c>
    </row>
    <row r="152" spans="2:9" ht="24">
      <c r="B152" s="47" t="s">
        <v>401</v>
      </c>
      <c r="C152" s="83">
        <v>161.63860720000002</v>
      </c>
      <c r="D152" s="84">
        <v>-20.435169110000004</v>
      </c>
      <c r="E152" s="84">
        <v>-20.43516911</v>
      </c>
      <c r="F152" s="84">
        <v>0</v>
      </c>
      <c r="G152" s="84">
        <v>-4.1078251911130792E-15</v>
      </c>
      <c r="H152" s="84">
        <v>0</v>
      </c>
      <c r="I152" s="78">
        <v>141.20343809000002</v>
      </c>
    </row>
    <row r="153" spans="2:9" ht="12">
      <c r="B153" s="47" t="s">
        <v>185</v>
      </c>
      <c r="C153" s="79">
        <v>16.59986155</v>
      </c>
      <c r="D153" s="80">
        <v>0.31804123999999945</v>
      </c>
      <c r="E153" s="80">
        <v>0.31804124</v>
      </c>
      <c r="F153" s="80">
        <v>0</v>
      </c>
      <c r="G153" s="80">
        <v>-5.5511151231257827E-16</v>
      </c>
      <c r="H153" s="80">
        <v>0</v>
      </c>
      <c r="I153" s="81">
        <v>16.917902789999999</v>
      </c>
    </row>
    <row r="154" spans="2:9" ht="12">
      <c r="B154" s="47" t="s">
        <v>186</v>
      </c>
      <c r="C154" s="79">
        <v>145.03874565000001</v>
      </c>
      <c r="D154" s="80">
        <v>-20.753210350000003</v>
      </c>
      <c r="E154" s="80">
        <v>-20.75321035</v>
      </c>
      <c r="F154" s="80">
        <v>0</v>
      </c>
      <c r="G154" s="80">
        <v>-3.5527136788005009E-15</v>
      </c>
      <c r="H154" s="80">
        <v>0</v>
      </c>
      <c r="I154" s="81">
        <v>124.28553530000001</v>
      </c>
    </row>
    <row r="155" spans="2:9" ht="12.75">
      <c r="B155" s="241" t="s">
        <v>638</v>
      </c>
      <c r="C155" s="234">
        <v>161.63860720000002</v>
      </c>
      <c r="D155" s="234">
        <v>-20.435169110000004</v>
      </c>
      <c r="E155" s="234">
        <v>-20.43516911</v>
      </c>
      <c r="F155" s="234">
        <v>0</v>
      </c>
      <c r="G155" s="234">
        <v>-4.1078251911130792E-15</v>
      </c>
      <c r="H155" s="234">
        <v>0</v>
      </c>
      <c r="I155" s="234">
        <v>141.20343809000002</v>
      </c>
    </row>
    <row r="156" spans="2:9" ht="12">
      <c r="B156" s="47" t="s">
        <v>640</v>
      </c>
      <c r="C156" s="234">
        <v>16.59986155</v>
      </c>
      <c r="D156" s="234">
        <v>0.31804123999999945</v>
      </c>
      <c r="E156" s="234">
        <v>0.31804124</v>
      </c>
      <c r="F156" s="234">
        <v>0</v>
      </c>
      <c r="G156" s="234">
        <v>-5.5511151231257827E-16</v>
      </c>
      <c r="H156" s="234">
        <v>0</v>
      </c>
      <c r="I156" s="234">
        <v>16.917902789999999</v>
      </c>
    </row>
    <row r="157" spans="2:9" s="68" customFormat="1" ht="12">
      <c r="B157" s="47" t="s">
        <v>641</v>
      </c>
      <c r="C157" s="234">
        <v>145.03874565000001</v>
      </c>
      <c r="D157" s="234">
        <v>-20.753210350000003</v>
      </c>
      <c r="E157" s="234">
        <v>-20.75321035</v>
      </c>
      <c r="F157" s="234">
        <v>0</v>
      </c>
      <c r="G157" s="234">
        <v>-3.5527136788005009E-15</v>
      </c>
      <c r="H157" s="234">
        <v>0</v>
      </c>
      <c r="I157" s="234">
        <v>124.28553530000001</v>
      </c>
    </row>
    <row r="158" spans="2:9" ht="12.75" hidden="1">
      <c r="B158" s="241" t="s">
        <v>639</v>
      </c>
      <c r="C158" s="234">
        <v>0</v>
      </c>
      <c r="D158" s="234">
        <v>0</v>
      </c>
      <c r="E158" s="234">
        <v>0</v>
      </c>
      <c r="F158" s="234">
        <v>0</v>
      </c>
      <c r="G158" s="234">
        <v>0</v>
      </c>
      <c r="H158" s="234">
        <v>0</v>
      </c>
      <c r="I158" s="234">
        <v>0</v>
      </c>
    </row>
    <row r="159" spans="2:9" ht="12" hidden="1">
      <c r="B159" s="47" t="s">
        <v>640</v>
      </c>
      <c r="C159" s="234">
        <v>0</v>
      </c>
      <c r="D159" s="234">
        <v>0</v>
      </c>
      <c r="E159" s="234">
        <v>0</v>
      </c>
      <c r="F159" s="234">
        <v>0</v>
      </c>
      <c r="G159" s="234">
        <v>0</v>
      </c>
      <c r="H159" s="234">
        <v>0</v>
      </c>
      <c r="I159" s="234">
        <v>0</v>
      </c>
    </row>
    <row r="160" spans="2:9" ht="12" hidden="1">
      <c r="B160" s="47" t="s">
        <v>641</v>
      </c>
      <c r="C160" s="234">
        <v>0</v>
      </c>
      <c r="D160" s="234">
        <v>0</v>
      </c>
      <c r="E160" s="234">
        <v>0</v>
      </c>
      <c r="F160" s="234">
        <v>0</v>
      </c>
      <c r="G160" s="234">
        <v>0</v>
      </c>
      <c r="H160" s="234">
        <v>0</v>
      </c>
      <c r="I160" s="234">
        <v>0</v>
      </c>
    </row>
    <row r="161" spans="2:9" ht="24" hidden="1">
      <c r="B161" s="48" t="s">
        <v>366</v>
      </c>
      <c r="C161" s="82">
        <v>0</v>
      </c>
      <c r="D161" s="231">
        <v>0</v>
      </c>
      <c r="E161" s="231">
        <v>0</v>
      </c>
      <c r="F161" s="231">
        <v>0</v>
      </c>
      <c r="G161" s="231">
        <v>0</v>
      </c>
      <c r="H161" s="231">
        <v>0</v>
      </c>
      <c r="I161" s="76">
        <v>0</v>
      </c>
    </row>
    <row r="162" spans="2:9" ht="12" hidden="1">
      <c r="B162" s="47" t="s">
        <v>221</v>
      </c>
      <c r="C162" s="79">
        <v>0</v>
      </c>
      <c r="D162" s="80">
        <v>0</v>
      </c>
      <c r="E162" s="80">
        <v>0</v>
      </c>
      <c r="F162" s="80">
        <v>0</v>
      </c>
      <c r="G162" s="80">
        <v>0</v>
      </c>
      <c r="H162" s="80">
        <v>0</v>
      </c>
      <c r="I162" s="81">
        <v>0</v>
      </c>
    </row>
    <row r="163" spans="2:9" ht="24" hidden="1">
      <c r="B163" s="47" t="s">
        <v>669</v>
      </c>
      <c r="C163" s="79">
        <v>0</v>
      </c>
      <c r="D163" s="80">
        <v>0</v>
      </c>
      <c r="E163" s="80">
        <v>0</v>
      </c>
      <c r="F163" s="80">
        <v>0</v>
      </c>
      <c r="G163" s="80">
        <v>0</v>
      </c>
      <c r="H163" s="80">
        <v>0</v>
      </c>
      <c r="I163" s="81">
        <v>0</v>
      </c>
    </row>
    <row r="164" spans="2:9" ht="12" hidden="1">
      <c r="B164" s="47" t="s">
        <v>211</v>
      </c>
      <c r="C164" s="79">
        <v>0</v>
      </c>
      <c r="D164" s="80">
        <v>0</v>
      </c>
      <c r="E164" s="80">
        <v>0</v>
      </c>
      <c r="F164" s="80">
        <v>0</v>
      </c>
      <c r="G164" s="80">
        <v>0</v>
      </c>
      <c r="H164" s="80">
        <v>0</v>
      </c>
      <c r="I164" s="81">
        <v>0</v>
      </c>
    </row>
    <row r="165" spans="2:9" ht="12" hidden="1">
      <c r="B165" s="47" t="s">
        <v>212</v>
      </c>
      <c r="C165" s="79">
        <v>0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1">
        <v>0</v>
      </c>
    </row>
    <row r="166" spans="2:9" ht="12" hidden="1">
      <c r="B166" s="47" t="s">
        <v>213</v>
      </c>
      <c r="C166" s="79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1">
        <v>0</v>
      </c>
    </row>
    <row r="167" spans="2:9" s="68" customFormat="1" ht="24" hidden="1">
      <c r="B167" s="47" t="s">
        <v>403</v>
      </c>
      <c r="C167" s="79">
        <v>0</v>
      </c>
      <c r="D167" s="80">
        <v>0</v>
      </c>
      <c r="E167" s="80">
        <v>0</v>
      </c>
      <c r="F167" s="80">
        <v>0</v>
      </c>
      <c r="G167" s="80">
        <v>0</v>
      </c>
      <c r="H167" s="80">
        <v>0</v>
      </c>
      <c r="I167" s="81">
        <v>0</v>
      </c>
    </row>
    <row r="168" spans="2:9" s="68" customFormat="1" ht="12.75" hidden="1">
      <c r="B168" s="241" t="s">
        <v>638</v>
      </c>
      <c r="C168" s="234">
        <v>0</v>
      </c>
      <c r="D168" s="234">
        <v>0</v>
      </c>
      <c r="E168" s="234">
        <v>0</v>
      </c>
      <c r="F168" s="234">
        <v>0</v>
      </c>
      <c r="G168" s="234">
        <v>0</v>
      </c>
      <c r="H168" s="234">
        <v>0</v>
      </c>
      <c r="I168" s="234">
        <v>0</v>
      </c>
    </row>
    <row r="169" spans="2:9" s="68" customFormat="1" ht="12.75" hidden="1">
      <c r="B169" s="241" t="s">
        <v>639</v>
      </c>
      <c r="C169" s="234">
        <v>0</v>
      </c>
      <c r="D169" s="234">
        <v>0</v>
      </c>
      <c r="E169" s="234">
        <v>0</v>
      </c>
      <c r="F169" s="234">
        <v>0</v>
      </c>
      <c r="G169" s="234">
        <v>0</v>
      </c>
      <c r="H169" s="234">
        <v>0</v>
      </c>
      <c r="I169" s="234">
        <v>0</v>
      </c>
    </row>
    <row r="170" spans="2:9" s="68" customFormat="1" ht="24" hidden="1">
      <c r="B170" s="47" t="s">
        <v>215</v>
      </c>
      <c r="C170" s="83">
        <v>0</v>
      </c>
      <c r="D170" s="84">
        <v>0</v>
      </c>
      <c r="E170" s="84">
        <v>0</v>
      </c>
      <c r="F170" s="84">
        <v>0</v>
      </c>
      <c r="G170" s="84">
        <v>0</v>
      </c>
      <c r="H170" s="84">
        <v>0</v>
      </c>
      <c r="I170" s="78">
        <v>0</v>
      </c>
    </row>
    <row r="171" spans="2:9" s="68" customFormat="1" ht="24" hidden="1">
      <c r="B171" s="47" t="s">
        <v>367</v>
      </c>
      <c r="C171" s="83">
        <v>0</v>
      </c>
      <c r="D171" s="84">
        <v>0</v>
      </c>
      <c r="E171" s="84">
        <v>0</v>
      </c>
      <c r="F171" s="84">
        <v>0</v>
      </c>
      <c r="G171" s="84">
        <v>0</v>
      </c>
      <c r="H171" s="84">
        <v>0</v>
      </c>
      <c r="I171" s="78">
        <v>0</v>
      </c>
    </row>
    <row r="172" spans="2:9" ht="12" hidden="1">
      <c r="B172" s="47" t="s">
        <v>217</v>
      </c>
      <c r="C172" s="83">
        <v>0</v>
      </c>
      <c r="D172" s="84">
        <v>0</v>
      </c>
      <c r="E172" s="84">
        <v>0</v>
      </c>
      <c r="F172" s="84">
        <v>0</v>
      </c>
      <c r="G172" s="84">
        <v>0</v>
      </c>
      <c r="H172" s="84">
        <v>0</v>
      </c>
      <c r="I172" s="78">
        <v>0</v>
      </c>
    </row>
    <row r="173" spans="2:9" s="68" customFormat="1" ht="24" hidden="1">
      <c r="B173" s="47" t="s">
        <v>218</v>
      </c>
      <c r="C173" s="83">
        <v>0</v>
      </c>
      <c r="D173" s="84">
        <v>0</v>
      </c>
      <c r="E173" s="84">
        <v>0</v>
      </c>
      <c r="F173" s="84">
        <v>0</v>
      </c>
      <c r="G173" s="84">
        <v>0</v>
      </c>
      <c r="H173" s="84">
        <v>0</v>
      </c>
      <c r="I173" s="78">
        <v>0</v>
      </c>
    </row>
    <row r="174" spans="2:9" s="68" customFormat="1" ht="24" hidden="1">
      <c r="B174" s="47" t="s">
        <v>219</v>
      </c>
      <c r="C174" s="83">
        <v>0</v>
      </c>
      <c r="D174" s="84">
        <v>0</v>
      </c>
      <c r="E174" s="84">
        <v>0</v>
      </c>
      <c r="F174" s="84">
        <v>0</v>
      </c>
      <c r="G174" s="84">
        <v>0</v>
      </c>
      <c r="H174" s="84">
        <v>0</v>
      </c>
      <c r="I174" s="78">
        <v>0</v>
      </c>
    </row>
    <row r="175" spans="2:9" s="68" customFormat="1" ht="24" hidden="1">
      <c r="B175" s="47" t="s">
        <v>368</v>
      </c>
      <c r="C175" s="83">
        <v>0</v>
      </c>
      <c r="D175" s="84">
        <v>0</v>
      </c>
      <c r="E175" s="84">
        <v>0</v>
      </c>
      <c r="F175" s="84">
        <v>0</v>
      </c>
      <c r="G175" s="84">
        <v>0</v>
      </c>
      <c r="H175" s="84">
        <v>0</v>
      </c>
      <c r="I175" s="78">
        <v>0</v>
      </c>
    </row>
    <row r="176" spans="2:9" s="68" customFormat="1" ht="12">
      <c r="B176" s="48" t="s">
        <v>222</v>
      </c>
      <c r="C176" s="82">
        <v>579.35546187</v>
      </c>
      <c r="D176" s="231">
        <v>-91.269123979999961</v>
      </c>
      <c r="E176" s="231">
        <v>-97.382899980000005</v>
      </c>
      <c r="F176" s="231">
        <v>0</v>
      </c>
      <c r="G176" s="231">
        <v>6.113776000000045</v>
      </c>
      <c r="H176" s="231">
        <v>0</v>
      </c>
      <c r="I176" s="76">
        <v>488.08633789000004</v>
      </c>
    </row>
    <row r="177" spans="2:9" ht="12" hidden="1">
      <c r="B177" s="47" t="s">
        <v>171</v>
      </c>
      <c r="C177" s="83">
        <v>0</v>
      </c>
      <c r="D177" s="84">
        <v>0</v>
      </c>
      <c r="E177" s="84">
        <v>0</v>
      </c>
      <c r="F177" s="84">
        <v>0</v>
      </c>
      <c r="G177" s="84">
        <v>0</v>
      </c>
      <c r="H177" s="84">
        <v>0</v>
      </c>
      <c r="I177" s="78">
        <v>0</v>
      </c>
    </row>
    <row r="178" spans="2:9" ht="12" hidden="1">
      <c r="B178" s="47" t="s">
        <v>183</v>
      </c>
      <c r="C178" s="79">
        <v>0</v>
      </c>
      <c r="D178" s="80">
        <v>0</v>
      </c>
      <c r="E178" s="80">
        <v>0</v>
      </c>
      <c r="F178" s="80">
        <v>0</v>
      </c>
      <c r="G178" s="80">
        <v>0</v>
      </c>
      <c r="H178" s="80">
        <v>0</v>
      </c>
      <c r="I178" s="81">
        <v>0</v>
      </c>
    </row>
    <row r="179" spans="2:9" ht="12" hidden="1">
      <c r="B179" s="47" t="s">
        <v>184</v>
      </c>
      <c r="C179" s="79">
        <v>0</v>
      </c>
      <c r="D179" s="80">
        <v>0</v>
      </c>
      <c r="E179" s="80">
        <v>0</v>
      </c>
      <c r="F179" s="80">
        <v>0</v>
      </c>
      <c r="G179" s="80">
        <v>0</v>
      </c>
      <c r="H179" s="80">
        <v>0</v>
      </c>
      <c r="I179" s="81">
        <v>0</v>
      </c>
    </row>
    <row r="180" spans="2:9" ht="24" hidden="1">
      <c r="B180" s="47" t="s">
        <v>667</v>
      </c>
      <c r="C180" s="83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0</v>
      </c>
      <c r="I180" s="78">
        <v>0</v>
      </c>
    </row>
    <row r="181" spans="2:9" ht="12" hidden="1">
      <c r="B181" s="47" t="s">
        <v>183</v>
      </c>
      <c r="C181" s="79">
        <v>0</v>
      </c>
      <c r="D181" s="80">
        <v>0</v>
      </c>
      <c r="E181" s="80">
        <v>0</v>
      </c>
      <c r="F181" s="80">
        <v>0</v>
      </c>
      <c r="G181" s="80">
        <v>0</v>
      </c>
      <c r="H181" s="80">
        <v>0</v>
      </c>
      <c r="I181" s="81">
        <v>0</v>
      </c>
    </row>
    <row r="182" spans="2:9" ht="12" hidden="1">
      <c r="B182" s="47" t="s">
        <v>184</v>
      </c>
      <c r="C182" s="79">
        <v>0</v>
      </c>
      <c r="D182" s="80">
        <v>0</v>
      </c>
      <c r="E182" s="80">
        <v>0</v>
      </c>
      <c r="F182" s="80">
        <v>0</v>
      </c>
      <c r="G182" s="80">
        <v>0</v>
      </c>
      <c r="H182" s="80">
        <v>0</v>
      </c>
      <c r="I182" s="81">
        <v>0</v>
      </c>
    </row>
    <row r="183" spans="2:9" ht="12" hidden="1">
      <c r="B183" s="47" t="s">
        <v>114</v>
      </c>
      <c r="C183" s="83">
        <v>0</v>
      </c>
      <c r="D183" s="84">
        <v>0</v>
      </c>
      <c r="E183" s="84">
        <v>0</v>
      </c>
      <c r="F183" s="84">
        <v>0</v>
      </c>
      <c r="G183" s="84">
        <v>0</v>
      </c>
      <c r="H183" s="84">
        <v>0</v>
      </c>
      <c r="I183" s="78">
        <v>0</v>
      </c>
    </row>
    <row r="184" spans="2:9" ht="12" hidden="1">
      <c r="B184" s="47" t="s">
        <v>183</v>
      </c>
      <c r="C184" s="79">
        <v>0</v>
      </c>
      <c r="D184" s="80">
        <v>0</v>
      </c>
      <c r="E184" s="80">
        <v>0</v>
      </c>
      <c r="F184" s="80">
        <v>0</v>
      </c>
      <c r="G184" s="80">
        <v>0</v>
      </c>
      <c r="H184" s="80">
        <v>0</v>
      </c>
      <c r="I184" s="81">
        <v>0</v>
      </c>
    </row>
    <row r="185" spans="2:9" ht="12" hidden="1">
      <c r="B185" s="47" t="s">
        <v>184</v>
      </c>
      <c r="C185" s="79">
        <v>0</v>
      </c>
      <c r="D185" s="80">
        <v>0</v>
      </c>
      <c r="E185" s="80">
        <v>0</v>
      </c>
      <c r="F185" s="80">
        <v>0</v>
      </c>
      <c r="G185" s="80">
        <v>0</v>
      </c>
      <c r="H185" s="80">
        <v>0</v>
      </c>
      <c r="I185" s="81">
        <v>0</v>
      </c>
    </row>
    <row r="186" spans="2:9" s="68" customFormat="1" ht="12">
      <c r="B186" s="47" t="s">
        <v>172</v>
      </c>
      <c r="C186" s="83">
        <v>579.35546187</v>
      </c>
      <c r="D186" s="84">
        <v>-91.269123979999961</v>
      </c>
      <c r="E186" s="84">
        <v>-97.382899980000005</v>
      </c>
      <c r="F186" s="84">
        <v>0</v>
      </c>
      <c r="G186" s="84">
        <v>6.113776000000045</v>
      </c>
      <c r="H186" s="84">
        <v>0</v>
      </c>
      <c r="I186" s="78">
        <v>488.08633789000004</v>
      </c>
    </row>
    <row r="187" spans="2:9" ht="12">
      <c r="B187" s="47" t="s">
        <v>183</v>
      </c>
      <c r="C187" s="79">
        <v>502.05453418999997</v>
      </c>
      <c r="D187" s="80">
        <v>-89.664541099999965</v>
      </c>
      <c r="E187" s="80">
        <v>-94.461412980000006</v>
      </c>
      <c r="F187" s="80">
        <v>0</v>
      </c>
      <c r="G187" s="80">
        <v>4.7968718800000403</v>
      </c>
      <c r="H187" s="80">
        <v>0</v>
      </c>
      <c r="I187" s="81">
        <v>412.38999309000002</v>
      </c>
    </row>
    <row r="188" spans="2:9" s="68" customFormat="1" ht="12">
      <c r="B188" s="47" t="s">
        <v>184</v>
      </c>
      <c r="C188" s="79">
        <v>77.300927680000001</v>
      </c>
      <c r="D188" s="80">
        <v>-1.6045828799999953</v>
      </c>
      <c r="E188" s="80">
        <v>-2.9214869999999999</v>
      </c>
      <c r="F188" s="80">
        <v>0</v>
      </c>
      <c r="G188" s="80">
        <v>1.3169041200000047</v>
      </c>
      <c r="H188" s="80">
        <v>0</v>
      </c>
      <c r="I188" s="81">
        <v>75.696344800000006</v>
      </c>
    </row>
    <row r="189" spans="2:9" ht="12">
      <c r="B189" s="47" t="s">
        <v>173</v>
      </c>
      <c r="C189" s="83">
        <v>6.13902971</v>
      </c>
      <c r="D189" s="84">
        <v>0.30472319999999975</v>
      </c>
      <c r="E189" s="84">
        <v>0.30472320000000003</v>
      </c>
      <c r="F189" s="84">
        <v>0</v>
      </c>
      <c r="G189" s="84">
        <v>-2.7755575615628914E-16</v>
      </c>
      <c r="H189" s="84">
        <v>0</v>
      </c>
      <c r="I189" s="78">
        <v>6.4437529099999997</v>
      </c>
    </row>
    <row r="190" spans="2:9" ht="12">
      <c r="B190" s="47" t="s">
        <v>185</v>
      </c>
      <c r="C190" s="79">
        <v>6.13902971</v>
      </c>
      <c r="D190" s="80">
        <v>0.30472319999999975</v>
      </c>
      <c r="E190" s="80">
        <v>0.30472320000000003</v>
      </c>
      <c r="F190" s="80">
        <v>0</v>
      </c>
      <c r="G190" s="80">
        <v>-2.7755575615628914E-16</v>
      </c>
      <c r="H190" s="80">
        <v>0</v>
      </c>
      <c r="I190" s="81">
        <v>6.4437529099999997</v>
      </c>
    </row>
    <row r="191" spans="2:9" ht="12">
      <c r="B191" s="47" t="s">
        <v>186</v>
      </c>
      <c r="C191" s="79">
        <v>0</v>
      </c>
      <c r="D191" s="80">
        <v>0</v>
      </c>
      <c r="E191" s="80">
        <v>0</v>
      </c>
      <c r="F191" s="80">
        <v>0</v>
      </c>
      <c r="G191" s="80">
        <v>0</v>
      </c>
      <c r="H191" s="80">
        <v>0</v>
      </c>
      <c r="I191" s="81">
        <v>0</v>
      </c>
    </row>
    <row r="192" spans="2:9" s="68" customFormat="1" ht="24">
      <c r="B192" s="47" t="s">
        <v>401</v>
      </c>
      <c r="C192" s="83">
        <v>573.21643215999995</v>
      </c>
      <c r="D192" s="84">
        <v>-91.573847179999959</v>
      </c>
      <c r="E192" s="84">
        <v>-97.687623180000003</v>
      </c>
      <c r="F192" s="84">
        <v>0</v>
      </c>
      <c r="G192" s="84">
        <v>6.113776000000045</v>
      </c>
      <c r="H192" s="84">
        <v>0</v>
      </c>
      <c r="I192" s="78">
        <v>481.64258498000004</v>
      </c>
    </row>
    <row r="193" spans="2:9" ht="12">
      <c r="B193" s="47" t="s">
        <v>185</v>
      </c>
      <c r="C193" s="79">
        <v>495.91550447999998</v>
      </c>
      <c r="D193" s="80">
        <v>-89.969264299999963</v>
      </c>
      <c r="E193" s="80">
        <v>-94.766136180000004</v>
      </c>
      <c r="F193" s="80">
        <v>0</v>
      </c>
      <c r="G193" s="80">
        <v>4.7968718800000403</v>
      </c>
      <c r="H193" s="80">
        <v>0</v>
      </c>
      <c r="I193" s="81">
        <v>405.94624018000002</v>
      </c>
    </row>
    <row r="194" spans="2:9" s="68" customFormat="1" ht="12">
      <c r="B194" s="47" t="s">
        <v>186</v>
      </c>
      <c r="C194" s="79">
        <v>77.300927680000001</v>
      </c>
      <c r="D194" s="80">
        <v>-1.6045828799999953</v>
      </c>
      <c r="E194" s="80">
        <v>-2.9214869999999999</v>
      </c>
      <c r="F194" s="80">
        <v>0</v>
      </c>
      <c r="G194" s="80">
        <v>1.3169041200000047</v>
      </c>
      <c r="H194" s="80">
        <v>0</v>
      </c>
      <c r="I194" s="81">
        <v>75.696344800000006</v>
      </c>
    </row>
    <row r="195" spans="2:9" s="127" customFormat="1" ht="12.75">
      <c r="B195" s="241" t="s">
        <v>638</v>
      </c>
      <c r="C195" s="234">
        <v>573.21643215999995</v>
      </c>
      <c r="D195" s="234">
        <v>-91.573847179999959</v>
      </c>
      <c r="E195" s="234">
        <v>-97.687623180000003</v>
      </c>
      <c r="F195" s="234">
        <v>0</v>
      </c>
      <c r="G195" s="234">
        <v>6.113776000000045</v>
      </c>
      <c r="H195" s="234">
        <v>0</v>
      </c>
      <c r="I195" s="234">
        <v>481.64258498000004</v>
      </c>
    </row>
    <row r="196" spans="2:9" s="68" customFormat="1" ht="12">
      <c r="B196" s="47" t="s">
        <v>640</v>
      </c>
      <c r="C196" s="234">
        <v>495.91550447999998</v>
      </c>
      <c r="D196" s="234">
        <v>-89.969264299999963</v>
      </c>
      <c r="E196" s="234">
        <v>-94.766136180000004</v>
      </c>
      <c r="F196" s="234">
        <v>0</v>
      </c>
      <c r="G196" s="234">
        <v>4.7968718800000403</v>
      </c>
      <c r="H196" s="234">
        <v>0</v>
      </c>
      <c r="I196" s="234">
        <v>405.94624018000002</v>
      </c>
    </row>
    <row r="197" spans="2:9" s="68" customFormat="1" ht="12">
      <c r="B197" s="47" t="s">
        <v>641</v>
      </c>
      <c r="C197" s="234">
        <v>77.300927680000001</v>
      </c>
      <c r="D197" s="234">
        <v>-1.6045828799999953</v>
      </c>
      <c r="E197" s="234">
        <v>-2.9214869999999999</v>
      </c>
      <c r="F197" s="234">
        <v>0</v>
      </c>
      <c r="G197" s="234">
        <v>1.3169041200000047</v>
      </c>
      <c r="H197" s="234">
        <v>0</v>
      </c>
      <c r="I197" s="234">
        <v>75.696344800000006</v>
      </c>
    </row>
    <row r="198" spans="2:9" ht="12.75" hidden="1">
      <c r="B198" s="241" t="s">
        <v>639</v>
      </c>
      <c r="C198" s="234">
        <v>0</v>
      </c>
      <c r="D198" s="234">
        <v>0</v>
      </c>
      <c r="E198" s="234">
        <v>0</v>
      </c>
      <c r="F198" s="234">
        <v>0</v>
      </c>
      <c r="G198" s="234">
        <v>0</v>
      </c>
      <c r="H198" s="234">
        <v>0</v>
      </c>
      <c r="I198" s="234">
        <v>0</v>
      </c>
    </row>
    <row r="199" spans="2:9" ht="12" hidden="1">
      <c r="B199" s="47" t="s">
        <v>640</v>
      </c>
      <c r="C199" s="234">
        <v>0</v>
      </c>
      <c r="D199" s="234">
        <v>0</v>
      </c>
      <c r="E199" s="234">
        <v>0</v>
      </c>
      <c r="F199" s="234">
        <v>0</v>
      </c>
      <c r="G199" s="234">
        <v>0</v>
      </c>
      <c r="H199" s="234">
        <v>0</v>
      </c>
      <c r="I199" s="234">
        <v>0</v>
      </c>
    </row>
    <row r="200" spans="2:9" s="68" customFormat="1" ht="12" hidden="1">
      <c r="B200" s="47" t="s">
        <v>641</v>
      </c>
      <c r="C200" s="234">
        <v>0</v>
      </c>
      <c r="D200" s="234">
        <v>0</v>
      </c>
      <c r="E200" s="234">
        <v>0</v>
      </c>
      <c r="F200" s="234">
        <v>0</v>
      </c>
      <c r="G200" s="234">
        <v>0</v>
      </c>
      <c r="H200" s="234">
        <v>0</v>
      </c>
      <c r="I200" s="234">
        <v>0</v>
      </c>
    </row>
    <row r="201" spans="2:9" s="68" customFormat="1" ht="12">
      <c r="B201" s="48" t="s">
        <v>404</v>
      </c>
      <c r="C201" s="82">
        <v>9.02</v>
      </c>
      <c r="D201" s="231">
        <v>0</v>
      </c>
      <c r="E201" s="231">
        <v>0</v>
      </c>
      <c r="F201" s="231">
        <v>0</v>
      </c>
      <c r="G201" s="231">
        <v>0</v>
      </c>
      <c r="H201" s="231">
        <v>0</v>
      </c>
      <c r="I201" s="76">
        <v>9.02</v>
      </c>
    </row>
    <row r="202" spans="2:9" s="68" customFormat="1" ht="12" hidden="1">
      <c r="B202" s="47" t="s">
        <v>171</v>
      </c>
      <c r="C202" s="83">
        <v>0</v>
      </c>
      <c r="D202" s="84">
        <v>0</v>
      </c>
      <c r="E202" s="84">
        <v>0</v>
      </c>
      <c r="F202" s="84">
        <v>0</v>
      </c>
      <c r="G202" s="84">
        <v>0</v>
      </c>
      <c r="H202" s="84">
        <v>0</v>
      </c>
      <c r="I202" s="78">
        <v>0</v>
      </c>
    </row>
    <row r="203" spans="2:9" s="68" customFormat="1" ht="12" hidden="1">
      <c r="B203" s="47" t="s">
        <v>183</v>
      </c>
      <c r="C203" s="79">
        <v>0</v>
      </c>
      <c r="D203" s="80">
        <v>0</v>
      </c>
      <c r="E203" s="80">
        <v>0</v>
      </c>
      <c r="F203" s="80">
        <v>0</v>
      </c>
      <c r="G203" s="80">
        <v>0</v>
      </c>
      <c r="H203" s="80">
        <v>0</v>
      </c>
      <c r="I203" s="81">
        <v>0</v>
      </c>
    </row>
    <row r="204" spans="2:9" s="68" customFormat="1" ht="12" hidden="1">
      <c r="B204" s="47" t="s">
        <v>184</v>
      </c>
      <c r="C204" s="79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1">
        <v>0</v>
      </c>
    </row>
    <row r="205" spans="2:9" s="68" customFormat="1" ht="24" hidden="1">
      <c r="B205" s="47" t="s">
        <v>667</v>
      </c>
      <c r="C205" s="83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78">
        <v>0</v>
      </c>
    </row>
    <row r="206" spans="2:9" s="68" customFormat="1" ht="12" hidden="1">
      <c r="B206" s="47" t="s">
        <v>183</v>
      </c>
      <c r="C206" s="79">
        <v>0</v>
      </c>
      <c r="D206" s="80">
        <v>0</v>
      </c>
      <c r="E206" s="80">
        <v>0</v>
      </c>
      <c r="F206" s="80">
        <v>0</v>
      </c>
      <c r="G206" s="80">
        <v>0</v>
      </c>
      <c r="H206" s="80">
        <v>0</v>
      </c>
      <c r="I206" s="81">
        <v>0</v>
      </c>
    </row>
    <row r="207" spans="2:9" s="68" customFormat="1" ht="12" hidden="1">
      <c r="B207" s="47" t="s">
        <v>184</v>
      </c>
      <c r="C207" s="79">
        <v>0</v>
      </c>
      <c r="D207" s="80">
        <v>0</v>
      </c>
      <c r="E207" s="80">
        <v>0</v>
      </c>
      <c r="F207" s="80">
        <v>0</v>
      </c>
      <c r="G207" s="80">
        <v>0</v>
      </c>
      <c r="H207" s="80">
        <v>0</v>
      </c>
      <c r="I207" s="81">
        <v>0</v>
      </c>
    </row>
    <row r="208" spans="2:9" s="68" customFormat="1" ht="12" hidden="1">
      <c r="B208" s="47" t="s">
        <v>114</v>
      </c>
      <c r="C208" s="83">
        <v>0</v>
      </c>
      <c r="D208" s="84">
        <v>0</v>
      </c>
      <c r="E208" s="84">
        <v>0</v>
      </c>
      <c r="F208" s="84">
        <v>0</v>
      </c>
      <c r="G208" s="84">
        <v>0</v>
      </c>
      <c r="H208" s="84">
        <v>0</v>
      </c>
      <c r="I208" s="78">
        <v>0</v>
      </c>
    </row>
    <row r="209" spans="2:9" s="68" customFormat="1" ht="12" hidden="1">
      <c r="B209" s="47" t="s">
        <v>183</v>
      </c>
      <c r="C209" s="79">
        <v>0</v>
      </c>
      <c r="D209" s="80">
        <v>0</v>
      </c>
      <c r="E209" s="80">
        <v>0</v>
      </c>
      <c r="F209" s="80">
        <v>0</v>
      </c>
      <c r="G209" s="80">
        <v>0</v>
      </c>
      <c r="H209" s="80">
        <v>0</v>
      </c>
      <c r="I209" s="81">
        <v>0</v>
      </c>
    </row>
    <row r="210" spans="2:9" ht="12" hidden="1">
      <c r="B210" s="47" t="s">
        <v>184</v>
      </c>
      <c r="C210" s="79">
        <v>0</v>
      </c>
      <c r="D210" s="80">
        <v>0</v>
      </c>
      <c r="E210" s="80">
        <v>0</v>
      </c>
      <c r="F210" s="80">
        <v>0</v>
      </c>
      <c r="G210" s="80">
        <v>0</v>
      </c>
      <c r="H210" s="80">
        <v>0</v>
      </c>
      <c r="I210" s="81">
        <v>0</v>
      </c>
    </row>
    <row r="211" spans="2:9" ht="12">
      <c r="B211" s="47" t="s">
        <v>172</v>
      </c>
      <c r="C211" s="83">
        <v>9.02</v>
      </c>
      <c r="D211" s="84">
        <v>0</v>
      </c>
      <c r="E211" s="84">
        <v>0</v>
      </c>
      <c r="F211" s="84">
        <v>0</v>
      </c>
      <c r="G211" s="84">
        <v>0</v>
      </c>
      <c r="H211" s="84">
        <v>0</v>
      </c>
      <c r="I211" s="78">
        <v>9.02</v>
      </c>
    </row>
    <row r="212" spans="2:9" ht="12" hidden="1">
      <c r="B212" s="47" t="s">
        <v>183</v>
      </c>
      <c r="C212" s="79">
        <v>0</v>
      </c>
      <c r="D212" s="80">
        <v>0</v>
      </c>
      <c r="E212" s="80">
        <v>0</v>
      </c>
      <c r="F212" s="80">
        <v>0</v>
      </c>
      <c r="G212" s="80">
        <v>0</v>
      </c>
      <c r="H212" s="80">
        <v>0</v>
      </c>
      <c r="I212" s="81">
        <v>0</v>
      </c>
    </row>
    <row r="213" spans="2:9" ht="12">
      <c r="B213" s="47" t="s">
        <v>184</v>
      </c>
      <c r="C213" s="79">
        <v>9.02</v>
      </c>
      <c r="D213" s="80">
        <v>0</v>
      </c>
      <c r="E213" s="80">
        <v>0</v>
      </c>
      <c r="F213" s="80">
        <v>0</v>
      </c>
      <c r="G213" s="80">
        <v>0</v>
      </c>
      <c r="H213" s="80">
        <v>0</v>
      </c>
      <c r="I213" s="81">
        <v>9.02</v>
      </c>
    </row>
    <row r="214" spans="2:9" s="127" customFormat="1" ht="12" hidden="1">
      <c r="B214" s="47" t="s">
        <v>173</v>
      </c>
      <c r="C214" s="83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v>0</v>
      </c>
      <c r="I214" s="78">
        <v>0</v>
      </c>
    </row>
    <row r="215" spans="2:9" s="127" customFormat="1" ht="12" hidden="1">
      <c r="B215" s="47" t="s">
        <v>185</v>
      </c>
      <c r="C215" s="79">
        <v>0</v>
      </c>
      <c r="D215" s="80">
        <v>0</v>
      </c>
      <c r="E215" s="80">
        <v>0</v>
      </c>
      <c r="F215" s="80">
        <v>0</v>
      </c>
      <c r="G215" s="80">
        <v>0</v>
      </c>
      <c r="H215" s="80">
        <v>0</v>
      </c>
      <c r="I215" s="81">
        <v>0</v>
      </c>
    </row>
    <row r="216" spans="2:9" s="68" customFormat="1" ht="12" hidden="1">
      <c r="B216" s="47" t="s">
        <v>186</v>
      </c>
      <c r="C216" s="79">
        <v>0</v>
      </c>
      <c r="D216" s="80">
        <v>0</v>
      </c>
      <c r="E216" s="80">
        <v>0</v>
      </c>
      <c r="F216" s="80">
        <v>0</v>
      </c>
      <c r="G216" s="80">
        <v>0</v>
      </c>
      <c r="H216" s="80">
        <v>0</v>
      </c>
      <c r="I216" s="81">
        <v>0</v>
      </c>
    </row>
    <row r="217" spans="2:9" s="68" customFormat="1" ht="24">
      <c r="B217" s="47" t="s">
        <v>401</v>
      </c>
      <c r="C217" s="83">
        <v>9.02</v>
      </c>
      <c r="D217" s="84">
        <v>0</v>
      </c>
      <c r="E217" s="84">
        <v>0</v>
      </c>
      <c r="F217" s="84">
        <v>0</v>
      </c>
      <c r="G217" s="84">
        <v>0</v>
      </c>
      <c r="H217" s="84">
        <v>0</v>
      </c>
      <c r="I217" s="78">
        <v>9.02</v>
      </c>
    </row>
    <row r="218" spans="2:9" ht="12" hidden="1">
      <c r="B218" s="47" t="s">
        <v>185</v>
      </c>
      <c r="C218" s="79">
        <v>0</v>
      </c>
      <c r="D218" s="80">
        <v>0</v>
      </c>
      <c r="E218" s="80">
        <v>0</v>
      </c>
      <c r="F218" s="80">
        <v>0</v>
      </c>
      <c r="G218" s="80">
        <v>0</v>
      </c>
      <c r="H218" s="80">
        <v>0</v>
      </c>
      <c r="I218" s="81">
        <v>0</v>
      </c>
    </row>
    <row r="219" spans="2:9" ht="12">
      <c r="B219" s="47" t="s">
        <v>186</v>
      </c>
      <c r="C219" s="79">
        <v>9.02</v>
      </c>
      <c r="D219" s="80">
        <v>0</v>
      </c>
      <c r="E219" s="80">
        <v>0</v>
      </c>
      <c r="F219" s="80">
        <v>0</v>
      </c>
      <c r="G219" s="80">
        <v>0</v>
      </c>
      <c r="H219" s="80">
        <v>0</v>
      </c>
      <c r="I219" s="81">
        <v>9.02</v>
      </c>
    </row>
    <row r="220" spans="2:9" ht="12.75">
      <c r="B220" s="241" t="s">
        <v>638</v>
      </c>
      <c r="C220" s="234">
        <v>9.02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9.02</v>
      </c>
    </row>
    <row r="221" spans="2:9" ht="12" hidden="1">
      <c r="B221" s="47" t="s">
        <v>640</v>
      </c>
      <c r="C221" s="234">
        <v>0</v>
      </c>
      <c r="D221" s="234">
        <v>0</v>
      </c>
      <c r="E221" s="234">
        <v>0</v>
      </c>
      <c r="F221" s="234">
        <v>0</v>
      </c>
      <c r="G221" s="234">
        <v>0</v>
      </c>
      <c r="H221" s="234">
        <v>0</v>
      </c>
      <c r="I221" s="234">
        <v>0</v>
      </c>
    </row>
    <row r="222" spans="2:9" ht="12">
      <c r="B222" s="47" t="s">
        <v>641</v>
      </c>
      <c r="C222" s="234">
        <v>9.02</v>
      </c>
      <c r="D222" s="234">
        <v>0</v>
      </c>
      <c r="E222" s="234">
        <v>0</v>
      </c>
      <c r="F222" s="234">
        <v>0</v>
      </c>
      <c r="G222" s="234">
        <v>0</v>
      </c>
      <c r="H222" s="234">
        <v>0</v>
      </c>
      <c r="I222" s="234">
        <v>9.02</v>
      </c>
    </row>
    <row r="223" spans="2:9" ht="12.75" hidden="1">
      <c r="B223" s="241" t="s">
        <v>639</v>
      </c>
      <c r="C223" s="234">
        <v>0</v>
      </c>
      <c r="D223" s="234">
        <v>0</v>
      </c>
      <c r="E223" s="234">
        <v>0</v>
      </c>
      <c r="F223" s="234">
        <v>0</v>
      </c>
      <c r="G223" s="234">
        <v>0</v>
      </c>
      <c r="H223" s="234">
        <v>0</v>
      </c>
      <c r="I223" s="234">
        <v>0</v>
      </c>
    </row>
    <row r="224" spans="2:9" ht="12" hidden="1">
      <c r="B224" s="47" t="s">
        <v>640</v>
      </c>
      <c r="C224" s="234">
        <v>0</v>
      </c>
      <c r="D224" s="234">
        <v>0</v>
      </c>
      <c r="E224" s="234">
        <v>0</v>
      </c>
      <c r="F224" s="234">
        <v>0</v>
      </c>
      <c r="G224" s="234">
        <v>0</v>
      </c>
      <c r="H224" s="234">
        <v>0</v>
      </c>
      <c r="I224" s="234">
        <v>0</v>
      </c>
    </row>
    <row r="225" spans="2:9" s="68" customFormat="1" ht="12" hidden="1">
      <c r="B225" s="47" t="s">
        <v>641</v>
      </c>
      <c r="C225" s="234">
        <v>0</v>
      </c>
      <c r="D225" s="234">
        <v>0</v>
      </c>
      <c r="E225" s="234">
        <v>0</v>
      </c>
      <c r="F225" s="234">
        <v>0</v>
      </c>
      <c r="G225" s="234">
        <v>0</v>
      </c>
      <c r="H225" s="234">
        <v>0</v>
      </c>
      <c r="I225" s="234">
        <v>0</v>
      </c>
    </row>
    <row r="226" spans="2:9" s="68" customFormat="1" ht="12">
      <c r="B226" s="48" t="s">
        <v>226</v>
      </c>
      <c r="C226" s="82">
        <v>5483.572468972</v>
      </c>
      <c r="D226" s="231">
        <v>-41.770437615899894</v>
      </c>
      <c r="E226" s="231">
        <v>-141.20492921000002</v>
      </c>
      <c r="F226" s="231">
        <v>8.1704158800000002</v>
      </c>
      <c r="G226" s="231">
        <v>91.264075714100102</v>
      </c>
      <c r="H226" s="231">
        <v>0</v>
      </c>
      <c r="I226" s="76">
        <v>5441.802031356101</v>
      </c>
    </row>
    <row r="227" spans="2:9" ht="12">
      <c r="B227" s="47" t="s">
        <v>227</v>
      </c>
      <c r="C227" s="83">
        <v>6.2578179405999999</v>
      </c>
      <c r="D227" s="84">
        <v>1.0175812294000002</v>
      </c>
      <c r="E227" s="84">
        <v>0</v>
      </c>
      <c r="F227" s="84">
        <v>1.01758123</v>
      </c>
      <c r="G227" s="84">
        <v>-5.9999982759961767E-10</v>
      </c>
      <c r="H227" s="84">
        <v>0</v>
      </c>
      <c r="I227" s="78">
        <v>7.27539917</v>
      </c>
    </row>
    <row r="228" spans="2:9" ht="12">
      <c r="B228" s="47" t="s">
        <v>228</v>
      </c>
      <c r="C228" s="83">
        <v>6.2578179405999999</v>
      </c>
      <c r="D228" s="84">
        <v>1.0175812294000002</v>
      </c>
      <c r="E228" s="84">
        <v>0</v>
      </c>
      <c r="F228" s="84">
        <v>1.01758123</v>
      </c>
      <c r="G228" s="84">
        <v>-5.9999982759961767E-10</v>
      </c>
      <c r="H228" s="84">
        <v>0</v>
      </c>
      <c r="I228" s="78">
        <v>7.27539917</v>
      </c>
    </row>
    <row r="229" spans="2:9" ht="12" hidden="1">
      <c r="B229" s="47" t="s">
        <v>229</v>
      </c>
      <c r="C229" s="83">
        <v>0</v>
      </c>
      <c r="D229" s="84">
        <v>0</v>
      </c>
      <c r="E229" s="84">
        <v>0</v>
      </c>
      <c r="F229" s="84">
        <v>0</v>
      </c>
      <c r="G229" s="84">
        <v>0</v>
      </c>
      <c r="H229" s="84">
        <v>0</v>
      </c>
      <c r="I229" s="78">
        <v>0</v>
      </c>
    </row>
    <row r="230" spans="2:9" ht="24" hidden="1">
      <c r="B230" s="232" t="s">
        <v>405</v>
      </c>
      <c r="C230" s="83">
        <v>0</v>
      </c>
      <c r="D230" s="84">
        <v>0</v>
      </c>
      <c r="E230" s="84">
        <v>0</v>
      </c>
      <c r="F230" s="84">
        <v>0</v>
      </c>
      <c r="G230" s="84">
        <v>0</v>
      </c>
      <c r="H230" s="84">
        <v>0</v>
      </c>
      <c r="I230" s="78">
        <v>0</v>
      </c>
    </row>
    <row r="231" spans="2:9" ht="12">
      <c r="B231" s="47" t="s">
        <v>230</v>
      </c>
      <c r="C231" s="83">
        <v>1.1733857033999999</v>
      </c>
      <c r="D231" s="84">
        <v>-0.88204079339999986</v>
      </c>
      <c r="E231" s="84">
        <v>-0.99899017999999995</v>
      </c>
      <c r="F231" s="84">
        <v>0</v>
      </c>
      <c r="G231" s="84">
        <v>0.11694938660000009</v>
      </c>
      <c r="H231" s="84">
        <v>0</v>
      </c>
      <c r="I231" s="78">
        <v>0.29134491000000001</v>
      </c>
    </row>
    <row r="232" spans="2:9" ht="12">
      <c r="B232" s="47" t="s">
        <v>231</v>
      </c>
      <c r="C232" s="83">
        <v>7.0099999999999997E-3</v>
      </c>
      <c r="D232" s="84">
        <v>0</v>
      </c>
      <c r="E232" s="84">
        <v>0</v>
      </c>
      <c r="F232" s="84">
        <v>0</v>
      </c>
      <c r="G232" s="84">
        <v>0</v>
      </c>
      <c r="H232" s="84">
        <v>0</v>
      </c>
      <c r="I232" s="78">
        <v>7.0099999999999997E-3</v>
      </c>
    </row>
    <row r="233" spans="2:9" ht="12">
      <c r="B233" s="47" t="s">
        <v>232</v>
      </c>
      <c r="C233" s="83">
        <v>5476.1342553280001</v>
      </c>
      <c r="D233" s="84">
        <v>-41.905978051899893</v>
      </c>
      <c r="E233" s="84">
        <v>-140.20593903000002</v>
      </c>
      <c r="F233" s="84">
        <v>7.15283465</v>
      </c>
      <c r="G233" s="84">
        <v>91.1471263281001</v>
      </c>
      <c r="H233" s="84">
        <v>0</v>
      </c>
      <c r="I233" s="78">
        <v>5434.2282772761009</v>
      </c>
    </row>
    <row r="234" spans="2:9" ht="13.5" customHeight="1">
      <c r="B234" s="47" t="s">
        <v>233</v>
      </c>
      <c r="C234" s="83">
        <v>910.97662954129999</v>
      </c>
      <c r="D234" s="84">
        <v>64.533623114799951</v>
      </c>
      <c r="E234" s="84">
        <v>46.397562629999996</v>
      </c>
      <c r="F234" s="84">
        <v>0</v>
      </c>
      <c r="G234" s="84">
        <v>18.136060484799959</v>
      </c>
      <c r="H234" s="84">
        <v>0</v>
      </c>
      <c r="I234" s="78">
        <v>975.51025265609996</v>
      </c>
    </row>
    <row r="235" spans="2:9" ht="12">
      <c r="B235" s="47" t="s">
        <v>234</v>
      </c>
      <c r="C235" s="83">
        <v>910.4290939146</v>
      </c>
      <c r="D235" s="84">
        <v>64.960123311499956</v>
      </c>
      <c r="E235" s="84">
        <v>46.858255759999999</v>
      </c>
      <c r="F235" s="84">
        <v>0</v>
      </c>
      <c r="G235" s="84">
        <v>18.101867551499957</v>
      </c>
      <c r="H235" s="84">
        <v>0</v>
      </c>
      <c r="I235" s="78">
        <v>975.38921722609996</v>
      </c>
    </row>
    <row r="236" spans="2:9" ht="12">
      <c r="B236" s="47" t="s">
        <v>235</v>
      </c>
      <c r="C236" s="83">
        <v>0.5475356267</v>
      </c>
      <c r="D236" s="84">
        <v>-0.4265001967</v>
      </c>
      <c r="E236" s="84">
        <v>-0.46069313000000001</v>
      </c>
      <c r="F236" s="84">
        <v>0</v>
      </c>
      <c r="G236" s="84">
        <v>3.4192933300000006E-2</v>
      </c>
      <c r="H236" s="84">
        <v>0</v>
      </c>
      <c r="I236" s="78">
        <v>0.12103543</v>
      </c>
    </row>
    <row r="237" spans="2:9" ht="12">
      <c r="B237" s="47" t="s">
        <v>236</v>
      </c>
      <c r="C237" s="83">
        <v>4565.1576257867</v>
      </c>
      <c r="D237" s="84">
        <v>-106.43960116669984</v>
      </c>
      <c r="E237" s="84">
        <v>-186.60350166000001</v>
      </c>
      <c r="F237" s="84">
        <v>7.15283465</v>
      </c>
      <c r="G237" s="84">
        <v>73.011065843300145</v>
      </c>
      <c r="H237" s="84">
        <v>0</v>
      </c>
      <c r="I237" s="78">
        <v>4458.7180246200005</v>
      </c>
    </row>
    <row r="238" spans="2:9" ht="12">
      <c r="B238" s="47" t="s">
        <v>237</v>
      </c>
      <c r="C238" s="83">
        <v>4565.1576257867</v>
      </c>
      <c r="D238" s="84">
        <v>-106.43960116669984</v>
      </c>
      <c r="E238" s="84">
        <v>-186.60350166000001</v>
      </c>
      <c r="F238" s="84">
        <v>7.15283465</v>
      </c>
      <c r="G238" s="84">
        <v>73.011065843300145</v>
      </c>
      <c r="H238" s="84">
        <v>0</v>
      </c>
      <c r="I238" s="78">
        <v>4458.7180246200005</v>
      </c>
    </row>
    <row r="239" spans="2:9" s="68" customFormat="1" ht="12">
      <c r="B239" s="47" t="s">
        <v>183</v>
      </c>
      <c r="C239" s="79">
        <v>597.21864749940005</v>
      </c>
      <c r="D239" s="80">
        <v>117.07219579059995</v>
      </c>
      <c r="E239" s="80">
        <v>95.546608860000006</v>
      </c>
      <c r="F239" s="80">
        <v>-0.13190101000000001</v>
      </c>
      <c r="G239" s="80">
        <v>21.657487940599943</v>
      </c>
      <c r="H239" s="80">
        <v>0</v>
      </c>
      <c r="I239" s="81">
        <v>714.29084329</v>
      </c>
    </row>
    <row r="240" spans="2:9" s="68" customFormat="1" ht="12">
      <c r="B240" s="47" t="s">
        <v>184</v>
      </c>
      <c r="C240" s="79">
        <v>3967.9389782873</v>
      </c>
      <c r="D240" s="80">
        <v>-223.51179695729979</v>
      </c>
      <c r="E240" s="80">
        <v>-282.15011052</v>
      </c>
      <c r="F240" s="80">
        <v>7.2847356599999999</v>
      </c>
      <c r="G240" s="80">
        <v>51.353577902700202</v>
      </c>
      <c r="H240" s="80">
        <v>0</v>
      </c>
      <c r="I240" s="81">
        <v>3744.4271813300002</v>
      </c>
    </row>
    <row r="241" spans="2:9" ht="24" hidden="1">
      <c r="B241" s="47" t="s">
        <v>371</v>
      </c>
      <c r="C241" s="83">
        <v>0</v>
      </c>
      <c r="D241" s="84">
        <v>0</v>
      </c>
      <c r="E241" s="84">
        <v>0</v>
      </c>
      <c r="F241" s="84">
        <v>0</v>
      </c>
      <c r="G241" s="84">
        <v>0</v>
      </c>
      <c r="H241" s="84">
        <v>0</v>
      </c>
      <c r="I241" s="78">
        <v>0</v>
      </c>
    </row>
    <row r="242" spans="2:9" ht="36" hidden="1">
      <c r="B242" s="232" t="s">
        <v>406</v>
      </c>
      <c r="C242" s="83">
        <v>0</v>
      </c>
      <c r="D242" s="84">
        <v>0</v>
      </c>
      <c r="E242" s="84">
        <v>0</v>
      </c>
      <c r="F242" s="84">
        <v>0</v>
      </c>
      <c r="G242" s="84">
        <v>0</v>
      </c>
      <c r="H242" s="84">
        <v>0</v>
      </c>
      <c r="I242" s="78">
        <v>0</v>
      </c>
    </row>
    <row r="243" spans="2:9" ht="12" hidden="1">
      <c r="B243" s="47" t="s">
        <v>239</v>
      </c>
      <c r="C243" s="83">
        <v>0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78">
        <v>0</v>
      </c>
    </row>
    <row r="244" spans="2:9" ht="12" hidden="1">
      <c r="B244" s="47" t="s">
        <v>240</v>
      </c>
      <c r="C244" s="83">
        <v>0</v>
      </c>
      <c r="D244" s="84">
        <v>0</v>
      </c>
      <c r="E244" s="84">
        <v>0</v>
      </c>
      <c r="F244" s="84">
        <v>0</v>
      </c>
      <c r="G244" s="84">
        <v>0</v>
      </c>
      <c r="H244" s="84">
        <v>0</v>
      </c>
      <c r="I244" s="78">
        <v>0</v>
      </c>
    </row>
    <row r="245" spans="2:9" ht="12">
      <c r="B245" s="230" t="s">
        <v>407</v>
      </c>
      <c r="C245" s="147">
        <v>13934.4418915113</v>
      </c>
      <c r="D245" s="147">
        <v>447.17103813840021</v>
      </c>
      <c r="E245" s="147">
        <v>222.57468175000002</v>
      </c>
      <c r="F245" s="147">
        <v>-66.117188670000004</v>
      </c>
      <c r="G245" s="147">
        <v>288.46380724840014</v>
      </c>
      <c r="H245" s="147">
        <v>2.2497378099999992</v>
      </c>
      <c r="I245" s="147">
        <v>14381.612929649702</v>
      </c>
    </row>
    <row r="246" spans="2:9" s="68" customFormat="1" ht="12">
      <c r="B246" s="240" t="s">
        <v>417</v>
      </c>
      <c r="C246" s="82">
        <v>5470.7620120752999</v>
      </c>
      <c r="D246" s="231">
        <v>146.50517980470022</v>
      </c>
      <c r="E246" s="231">
        <v>123.99003887000001</v>
      </c>
      <c r="F246" s="231">
        <v>-66.124678029999998</v>
      </c>
      <c r="G246" s="231">
        <v>104.53437811470022</v>
      </c>
      <c r="H246" s="231">
        <v>-15.894559149999999</v>
      </c>
      <c r="I246" s="76">
        <v>5617.2671918800006</v>
      </c>
    </row>
    <row r="247" spans="2:9" s="68" customFormat="1" ht="24">
      <c r="B247" s="47" t="s">
        <v>148</v>
      </c>
      <c r="C247" s="83">
        <v>3595.4794611753</v>
      </c>
      <c r="D247" s="84">
        <v>134.34154082470013</v>
      </c>
      <c r="E247" s="84">
        <v>112.49866373</v>
      </c>
      <c r="F247" s="84">
        <v>-66.124678029999998</v>
      </c>
      <c r="G247" s="84">
        <v>86.78831112470013</v>
      </c>
      <c r="H247" s="84">
        <v>1.179244</v>
      </c>
      <c r="I247" s="78">
        <v>3729.8210020000001</v>
      </c>
    </row>
    <row r="248" spans="2:9" ht="24">
      <c r="B248" s="47" t="s">
        <v>150</v>
      </c>
      <c r="C248" s="83">
        <v>3595.4794611753</v>
      </c>
      <c r="D248" s="84">
        <v>134.34154082470013</v>
      </c>
      <c r="E248" s="84">
        <v>112.49866373</v>
      </c>
      <c r="F248" s="84">
        <v>-66.124678029999998</v>
      </c>
      <c r="G248" s="84">
        <v>86.78831112470013</v>
      </c>
      <c r="H248" s="84">
        <v>1.179244</v>
      </c>
      <c r="I248" s="78">
        <v>3729.8210020000001</v>
      </c>
    </row>
    <row r="249" spans="2:9" ht="24" hidden="1">
      <c r="B249" s="47" t="s">
        <v>151</v>
      </c>
      <c r="C249" s="83">
        <v>0</v>
      </c>
      <c r="D249" s="84">
        <v>0</v>
      </c>
      <c r="E249" s="84">
        <v>0</v>
      </c>
      <c r="F249" s="84">
        <v>0</v>
      </c>
      <c r="G249" s="84">
        <v>0</v>
      </c>
      <c r="H249" s="84">
        <v>0</v>
      </c>
      <c r="I249" s="78">
        <v>0</v>
      </c>
    </row>
    <row r="250" spans="2:9" ht="12" hidden="1">
      <c r="B250" s="47" t="s">
        <v>152</v>
      </c>
      <c r="C250" s="83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  <c r="I250" s="78">
        <v>0</v>
      </c>
    </row>
    <row r="251" spans="2:9" ht="24" hidden="1">
      <c r="B251" s="47" t="s">
        <v>153</v>
      </c>
      <c r="C251" s="83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  <c r="I251" s="78">
        <v>0</v>
      </c>
    </row>
    <row r="252" spans="2:9" ht="24" hidden="1">
      <c r="B252" s="47" t="s">
        <v>154</v>
      </c>
      <c r="C252" s="83">
        <v>0</v>
      </c>
      <c r="D252" s="84">
        <v>0</v>
      </c>
      <c r="E252" s="84">
        <v>0</v>
      </c>
      <c r="F252" s="84">
        <v>0</v>
      </c>
      <c r="G252" s="84">
        <v>0</v>
      </c>
      <c r="H252" s="84">
        <v>0</v>
      </c>
      <c r="I252" s="78">
        <v>0</v>
      </c>
    </row>
    <row r="253" spans="2:9" s="68" customFormat="1" ht="24" hidden="1">
      <c r="B253" s="47" t="s">
        <v>155</v>
      </c>
      <c r="C253" s="83">
        <v>0</v>
      </c>
      <c r="D253" s="84">
        <v>0</v>
      </c>
      <c r="E253" s="84">
        <v>0</v>
      </c>
      <c r="F253" s="84">
        <v>0</v>
      </c>
      <c r="G253" s="84">
        <v>0</v>
      </c>
      <c r="H253" s="84">
        <v>0</v>
      </c>
      <c r="I253" s="78">
        <v>0</v>
      </c>
    </row>
    <row r="254" spans="2:9" s="68" customFormat="1" ht="24" hidden="1">
      <c r="B254" s="47" t="s">
        <v>157</v>
      </c>
      <c r="C254" s="83">
        <v>0</v>
      </c>
      <c r="D254" s="84">
        <v>0</v>
      </c>
      <c r="E254" s="84">
        <v>0</v>
      </c>
      <c r="F254" s="84">
        <v>0</v>
      </c>
      <c r="G254" s="84">
        <v>0</v>
      </c>
      <c r="H254" s="84">
        <v>0</v>
      </c>
      <c r="I254" s="78">
        <v>0</v>
      </c>
    </row>
    <row r="255" spans="2:9" ht="24" hidden="1">
      <c r="B255" s="47" t="s">
        <v>180</v>
      </c>
      <c r="C255" s="83">
        <v>0</v>
      </c>
      <c r="D255" s="84">
        <v>0</v>
      </c>
      <c r="E255" s="84">
        <v>0</v>
      </c>
      <c r="F255" s="84">
        <v>0</v>
      </c>
      <c r="G255" s="84">
        <v>0</v>
      </c>
      <c r="H255" s="84">
        <v>0</v>
      </c>
      <c r="I255" s="78">
        <v>0</v>
      </c>
    </row>
    <row r="256" spans="2:9" ht="12">
      <c r="B256" s="47" t="s">
        <v>340</v>
      </c>
      <c r="C256" s="83">
        <v>1875.2825508999999</v>
      </c>
      <c r="D256" s="84">
        <v>12.163638980000087</v>
      </c>
      <c r="E256" s="84">
        <v>11.491375140000001</v>
      </c>
      <c r="F256" s="84">
        <v>0</v>
      </c>
      <c r="G256" s="84">
        <v>17.746066990000088</v>
      </c>
      <c r="H256" s="84">
        <v>-17.07380315</v>
      </c>
      <c r="I256" s="78">
        <v>1887.44618988</v>
      </c>
    </row>
    <row r="257" spans="2:9" ht="24">
      <c r="B257" s="47" t="s">
        <v>341</v>
      </c>
      <c r="C257" s="83">
        <v>1875.2825508999999</v>
      </c>
      <c r="D257" s="84">
        <v>12.163638980000087</v>
      </c>
      <c r="E257" s="84">
        <v>11.491375140000001</v>
      </c>
      <c r="F257" s="84">
        <v>0</v>
      </c>
      <c r="G257" s="84">
        <v>17.746066990000088</v>
      </c>
      <c r="H257" s="84">
        <v>-17.07380315</v>
      </c>
      <c r="I257" s="78">
        <v>1887.44618988</v>
      </c>
    </row>
    <row r="258" spans="2:9" ht="24" hidden="1">
      <c r="B258" s="47" t="s">
        <v>342</v>
      </c>
      <c r="C258" s="83">
        <v>0</v>
      </c>
      <c r="D258" s="84">
        <v>0</v>
      </c>
      <c r="E258" s="84">
        <v>0</v>
      </c>
      <c r="F258" s="84">
        <v>0</v>
      </c>
      <c r="G258" s="84">
        <v>0</v>
      </c>
      <c r="H258" s="84">
        <v>0</v>
      </c>
      <c r="I258" s="78">
        <v>0</v>
      </c>
    </row>
    <row r="259" spans="2:9" ht="12" hidden="1">
      <c r="B259" s="47" t="s">
        <v>343</v>
      </c>
      <c r="C259" s="83">
        <v>0</v>
      </c>
      <c r="D259" s="84">
        <v>0</v>
      </c>
      <c r="E259" s="84">
        <v>0</v>
      </c>
      <c r="F259" s="84">
        <v>0</v>
      </c>
      <c r="G259" s="84">
        <v>0</v>
      </c>
      <c r="H259" s="84">
        <v>0</v>
      </c>
      <c r="I259" s="78">
        <v>0</v>
      </c>
    </row>
    <row r="260" spans="2:9" s="127" customFormat="1" ht="24" hidden="1">
      <c r="B260" s="47" t="s">
        <v>344</v>
      </c>
      <c r="C260" s="83">
        <v>0</v>
      </c>
      <c r="D260" s="84">
        <v>0</v>
      </c>
      <c r="E260" s="84">
        <v>0</v>
      </c>
      <c r="F260" s="84">
        <v>0</v>
      </c>
      <c r="G260" s="84">
        <v>0</v>
      </c>
      <c r="H260" s="84">
        <v>0</v>
      </c>
      <c r="I260" s="78">
        <v>0</v>
      </c>
    </row>
    <row r="261" spans="2:9" s="68" customFormat="1" ht="24" hidden="1">
      <c r="B261" s="47" t="s">
        <v>345</v>
      </c>
      <c r="C261" s="83">
        <v>0</v>
      </c>
      <c r="D261" s="84">
        <v>0</v>
      </c>
      <c r="E261" s="84">
        <v>0</v>
      </c>
      <c r="F261" s="84">
        <v>0</v>
      </c>
      <c r="G261" s="84">
        <v>0</v>
      </c>
      <c r="H261" s="84">
        <v>0</v>
      </c>
      <c r="I261" s="78">
        <v>0</v>
      </c>
    </row>
    <row r="262" spans="2:9" ht="24" hidden="1">
      <c r="B262" s="47" t="s">
        <v>346</v>
      </c>
      <c r="C262" s="83">
        <v>0</v>
      </c>
      <c r="D262" s="84">
        <v>0</v>
      </c>
      <c r="E262" s="84">
        <v>0</v>
      </c>
      <c r="F262" s="84">
        <v>0</v>
      </c>
      <c r="G262" s="84">
        <v>0</v>
      </c>
      <c r="H262" s="84">
        <v>0</v>
      </c>
      <c r="I262" s="78">
        <v>0</v>
      </c>
    </row>
    <row r="263" spans="2:9" s="68" customFormat="1" ht="12" hidden="1">
      <c r="B263" s="47" t="s">
        <v>359</v>
      </c>
      <c r="C263" s="83">
        <v>0</v>
      </c>
      <c r="D263" s="84">
        <v>0</v>
      </c>
      <c r="E263" s="84">
        <v>0</v>
      </c>
      <c r="F263" s="84">
        <v>0</v>
      </c>
      <c r="G263" s="84">
        <v>0</v>
      </c>
      <c r="H263" s="84">
        <v>0</v>
      </c>
      <c r="I263" s="78">
        <v>0</v>
      </c>
    </row>
    <row r="264" spans="2:9" ht="24" hidden="1">
      <c r="B264" s="47" t="s">
        <v>348</v>
      </c>
      <c r="C264" s="83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78">
        <v>0</v>
      </c>
    </row>
    <row r="265" spans="2:9" s="68" customFormat="1" ht="36" hidden="1">
      <c r="B265" s="47" t="s">
        <v>349</v>
      </c>
      <c r="C265" s="83">
        <v>0</v>
      </c>
      <c r="D265" s="84">
        <v>0</v>
      </c>
      <c r="E265" s="84">
        <v>0</v>
      </c>
      <c r="F265" s="84">
        <v>0</v>
      </c>
      <c r="G265" s="84">
        <v>0</v>
      </c>
      <c r="H265" s="84">
        <v>0</v>
      </c>
      <c r="I265" s="78">
        <v>0</v>
      </c>
    </row>
    <row r="266" spans="2:9" ht="12" hidden="1">
      <c r="B266" s="47" t="s">
        <v>350</v>
      </c>
      <c r="C266" s="83">
        <v>0</v>
      </c>
      <c r="D266" s="84">
        <v>0</v>
      </c>
      <c r="E266" s="84">
        <v>0</v>
      </c>
      <c r="F266" s="84">
        <v>0</v>
      </c>
      <c r="G266" s="84">
        <v>0</v>
      </c>
      <c r="H266" s="84">
        <v>0</v>
      </c>
      <c r="I266" s="78">
        <v>0</v>
      </c>
    </row>
    <row r="267" spans="2:9" s="68" customFormat="1" ht="24" hidden="1">
      <c r="B267" s="47" t="s">
        <v>351</v>
      </c>
      <c r="C267" s="83">
        <v>0</v>
      </c>
      <c r="D267" s="84">
        <v>0</v>
      </c>
      <c r="E267" s="84">
        <v>0</v>
      </c>
      <c r="F267" s="84">
        <v>0</v>
      </c>
      <c r="G267" s="84">
        <v>0</v>
      </c>
      <c r="H267" s="84">
        <v>0</v>
      </c>
      <c r="I267" s="78">
        <v>0</v>
      </c>
    </row>
    <row r="268" spans="2:9" ht="24" hidden="1">
      <c r="B268" s="47" t="s">
        <v>352</v>
      </c>
      <c r="C268" s="83">
        <v>0</v>
      </c>
      <c r="D268" s="84">
        <v>0</v>
      </c>
      <c r="E268" s="84">
        <v>0</v>
      </c>
      <c r="F268" s="84">
        <v>0</v>
      </c>
      <c r="G268" s="84">
        <v>0</v>
      </c>
      <c r="H268" s="84">
        <v>0</v>
      </c>
      <c r="I268" s="78">
        <v>0</v>
      </c>
    </row>
    <row r="269" spans="2:9" ht="24" hidden="1">
      <c r="B269" s="47" t="s">
        <v>353</v>
      </c>
      <c r="C269" s="83">
        <v>0</v>
      </c>
      <c r="D269" s="84">
        <v>0</v>
      </c>
      <c r="E269" s="84">
        <v>0</v>
      </c>
      <c r="F269" s="84">
        <v>0</v>
      </c>
      <c r="G269" s="84">
        <v>0</v>
      </c>
      <c r="H269" s="84">
        <v>0</v>
      </c>
      <c r="I269" s="78">
        <v>0</v>
      </c>
    </row>
    <row r="270" spans="2:9" ht="12">
      <c r="B270" s="50" t="s">
        <v>354</v>
      </c>
      <c r="C270" s="83">
        <v>1028.2438730399999</v>
      </c>
      <c r="D270" s="84">
        <v>-6.4813156499999423</v>
      </c>
      <c r="E270" s="84">
        <v>-1.76511361</v>
      </c>
      <c r="F270" s="84">
        <v>0</v>
      </c>
      <c r="G270" s="84">
        <v>12.357601110000058</v>
      </c>
      <c r="H270" s="84">
        <v>-17.07380315</v>
      </c>
      <c r="I270" s="78">
        <v>1021.76255739</v>
      </c>
    </row>
    <row r="271" spans="2:9" ht="24">
      <c r="B271" s="50" t="s">
        <v>348</v>
      </c>
      <c r="C271" s="83">
        <v>1028.2438730399999</v>
      </c>
      <c r="D271" s="84">
        <v>-6.4813156499999423</v>
      </c>
      <c r="E271" s="84">
        <v>-1.76511361</v>
      </c>
      <c r="F271" s="84">
        <v>0</v>
      </c>
      <c r="G271" s="84">
        <v>12.357601110000058</v>
      </c>
      <c r="H271" s="84">
        <v>-17.07380315</v>
      </c>
      <c r="I271" s="78">
        <v>1021.76255739</v>
      </c>
    </row>
    <row r="272" spans="2:9" ht="36" hidden="1">
      <c r="B272" s="50" t="s">
        <v>349</v>
      </c>
      <c r="C272" s="83">
        <v>0</v>
      </c>
      <c r="D272" s="84">
        <v>0</v>
      </c>
      <c r="E272" s="84">
        <v>0</v>
      </c>
      <c r="F272" s="84">
        <v>0</v>
      </c>
      <c r="G272" s="84">
        <v>0</v>
      </c>
      <c r="H272" s="84">
        <v>0</v>
      </c>
      <c r="I272" s="78">
        <v>0</v>
      </c>
    </row>
    <row r="273" spans="2:9" s="68" customFormat="1" ht="12" hidden="1">
      <c r="B273" s="50" t="s">
        <v>350</v>
      </c>
      <c r="C273" s="83">
        <v>0</v>
      </c>
      <c r="D273" s="84">
        <v>0</v>
      </c>
      <c r="E273" s="84">
        <v>0</v>
      </c>
      <c r="F273" s="84">
        <v>0</v>
      </c>
      <c r="G273" s="84">
        <v>0</v>
      </c>
      <c r="H273" s="84">
        <v>0</v>
      </c>
      <c r="I273" s="78">
        <v>0</v>
      </c>
    </row>
    <row r="274" spans="2:9" ht="24" hidden="1">
      <c r="B274" s="50" t="s">
        <v>351</v>
      </c>
      <c r="C274" s="83">
        <v>0</v>
      </c>
      <c r="D274" s="84">
        <v>0</v>
      </c>
      <c r="E274" s="84">
        <v>0</v>
      </c>
      <c r="F274" s="84">
        <v>0</v>
      </c>
      <c r="G274" s="84">
        <v>0</v>
      </c>
      <c r="H274" s="84">
        <v>0</v>
      </c>
      <c r="I274" s="78">
        <v>0</v>
      </c>
    </row>
    <row r="275" spans="2:9" ht="24" hidden="1">
      <c r="B275" s="50" t="s">
        <v>352</v>
      </c>
      <c r="C275" s="83">
        <v>0</v>
      </c>
      <c r="D275" s="84">
        <v>0</v>
      </c>
      <c r="E275" s="84">
        <v>0</v>
      </c>
      <c r="F275" s="84">
        <v>0</v>
      </c>
      <c r="G275" s="84">
        <v>0</v>
      </c>
      <c r="H275" s="84">
        <v>0</v>
      </c>
      <c r="I275" s="78">
        <v>0</v>
      </c>
    </row>
    <row r="276" spans="2:9" ht="24" hidden="1">
      <c r="B276" s="50" t="s">
        <v>353</v>
      </c>
      <c r="C276" s="83">
        <v>0</v>
      </c>
      <c r="D276" s="84">
        <v>0</v>
      </c>
      <c r="E276" s="84">
        <v>0</v>
      </c>
      <c r="F276" s="84">
        <v>0</v>
      </c>
      <c r="G276" s="84">
        <v>0</v>
      </c>
      <c r="H276" s="84">
        <v>0</v>
      </c>
      <c r="I276" s="78">
        <v>0</v>
      </c>
    </row>
    <row r="277" spans="2:9" ht="12">
      <c r="B277" s="50" t="s">
        <v>356</v>
      </c>
      <c r="C277" s="83">
        <v>293.55867785999999</v>
      </c>
      <c r="D277" s="84">
        <v>18.644954630000029</v>
      </c>
      <c r="E277" s="84">
        <v>13.256488750000001</v>
      </c>
      <c r="F277" s="84">
        <v>0</v>
      </c>
      <c r="G277" s="84">
        <v>5.3884658800000285</v>
      </c>
      <c r="H277" s="84">
        <v>0</v>
      </c>
      <c r="I277" s="78">
        <v>312.20363249000002</v>
      </c>
    </row>
    <row r="278" spans="2:9" ht="24">
      <c r="B278" s="50" t="s">
        <v>348</v>
      </c>
      <c r="C278" s="83">
        <v>293.55867785999999</v>
      </c>
      <c r="D278" s="84">
        <v>18.644954630000029</v>
      </c>
      <c r="E278" s="84">
        <v>13.256488750000001</v>
      </c>
      <c r="F278" s="84">
        <v>0</v>
      </c>
      <c r="G278" s="84">
        <v>5.3884658800000285</v>
      </c>
      <c r="H278" s="84">
        <v>0</v>
      </c>
      <c r="I278" s="78">
        <v>312.20363249000002</v>
      </c>
    </row>
    <row r="279" spans="2:9" ht="36" hidden="1">
      <c r="B279" s="50" t="s">
        <v>349</v>
      </c>
      <c r="C279" s="83">
        <v>0</v>
      </c>
      <c r="D279" s="84">
        <v>0</v>
      </c>
      <c r="E279" s="84">
        <v>0</v>
      </c>
      <c r="F279" s="84">
        <v>0</v>
      </c>
      <c r="G279" s="84">
        <v>0</v>
      </c>
      <c r="H279" s="84">
        <v>0</v>
      </c>
      <c r="I279" s="78">
        <v>0</v>
      </c>
    </row>
    <row r="280" spans="2:9" s="68" customFormat="1" ht="12" hidden="1">
      <c r="B280" s="50" t="s">
        <v>350</v>
      </c>
      <c r="C280" s="83">
        <v>0</v>
      </c>
      <c r="D280" s="84">
        <v>0</v>
      </c>
      <c r="E280" s="84">
        <v>0</v>
      </c>
      <c r="F280" s="84">
        <v>0</v>
      </c>
      <c r="G280" s="84">
        <v>0</v>
      </c>
      <c r="H280" s="84">
        <v>0</v>
      </c>
      <c r="I280" s="78">
        <v>0</v>
      </c>
    </row>
    <row r="281" spans="2:9" s="68" customFormat="1" ht="24" hidden="1">
      <c r="B281" s="50" t="s">
        <v>351</v>
      </c>
      <c r="C281" s="83">
        <v>0</v>
      </c>
      <c r="D281" s="84">
        <v>0</v>
      </c>
      <c r="E281" s="84">
        <v>0</v>
      </c>
      <c r="F281" s="84">
        <v>0</v>
      </c>
      <c r="G281" s="84">
        <v>0</v>
      </c>
      <c r="H281" s="84">
        <v>0</v>
      </c>
      <c r="I281" s="78">
        <v>0</v>
      </c>
    </row>
    <row r="282" spans="2:9" ht="24" hidden="1">
      <c r="B282" s="50" t="s">
        <v>352</v>
      </c>
      <c r="C282" s="83">
        <v>0</v>
      </c>
      <c r="D282" s="84">
        <v>0</v>
      </c>
      <c r="E282" s="84">
        <v>0</v>
      </c>
      <c r="F282" s="84">
        <v>0</v>
      </c>
      <c r="G282" s="84">
        <v>0</v>
      </c>
      <c r="H282" s="84">
        <v>0</v>
      </c>
      <c r="I282" s="78">
        <v>0</v>
      </c>
    </row>
    <row r="283" spans="2:9" s="68" customFormat="1" ht="24" hidden="1">
      <c r="B283" s="50" t="s">
        <v>353</v>
      </c>
      <c r="C283" s="83">
        <v>0</v>
      </c>
      <c r="D283" s="84">
        <v>0</v>
      </c>
      <c r="E283" s="84">
        <v>0</v>
      </c>
      <c r="F283" s="84">
        <v>0</v>
      </c>
      <c r="G283" s="84">
        <v>0</v>
      </c>
      <c r="H283" s="84">
        <v>0</v>
      </c>
      <c r="I283" s="78">
        <v>0</v>
      </c>
    </row>
    <row r="284" spans="2:9" ht="12">
      <c r="B284" s="50" t="s">
        <v>360</v>
      </c>
      <c r="C284" s="83">
        <v>553.48</v>
      </c>
      <c r="D284" s="84">
        <v>0</v>
      </c>
      <c r="E284" s="84">
        <v>0</v>
      </c>
      <c r="F284" s="84">
        <v>0</v>
      </c>
      <c r="G284" s="84">
        <v>0</v>
      </c>
      <c r="H284" s="84">
        <v>0</v>
      </c>
      <c r="I284" s="78">
        <v>553.48</v>
      </c>
    </row>
    <row r="285" spans="2:9" s="68" customFormat="1" ht="24">
      <c r="B285" s="50" t="s">
        <v>348</v>
      </c>
      <c r="C285" s="83">
        <v>553.48</v>
      </c>
      <c r="D285" s="84">
        <v>0</v>
      </c>
      <c r="E285" s="84">
        <v>0</v>
      </c>
      <c r="F285" s="84">
        <v>0</v>
      </c>
      <c r="G285" s="84">
        <v>0</v>
      </c>
      <c r="H285" s="84">
        <v>0</v>
      </c>
      <c r="I285" s="78">
        <v>553.48</v>
      </c>
    </row>
    <row r="286" spans="2:9" ht="36" hidden="1">
      <c r="B286" s="50" t="s">
        <v>349</v>
      </c>
      <c r="C286" s="83">
        <v>0</v>
      </c>
      <c r="D286" s="84">
        <v>0</v>
      </c>
      <c r="E286" s="84">
        <v>0</v>
      </c>
      <c r="F286" s="84">
        <v>0</v>
      </c>
      <c r="G286" s="84">
        <v>0</v>
      </c>
      <c r="H286" s="84">
        <v>0</v>
      </c>
      <c r="I286" s="78">
        <v>0</v>
      </c>
    </row>
    <row r="287" spans="2:9" ht="12" hidden="1">
      <c r="B287" s="50" t="s">
        <v>350</v>
      </c>
      <c r="C287" s="83">
        <v>0</v>
      </c>
      <c r="D287" s="84">
        <v>0</v>
      </c>
      <c r="E287" s="84">
        <v>0</v>
      </c>
      <c r="F287" s="84">
        <v>0</v>
      </c>
      <c r="G287" s="84">
        <v>0</v>
      </c>
      <c r="H287" s="84">
        <v>0</v>
      </c>
      <c r="I287" s="78">
        <v>0</v>
      </c>
    </row>
    <row r="288" spans="2:9" ht="24" hidden="1">
      <c r="B288" s="50" t="s">
        <v>351</v>
      </c>
      <c r="C288" s="83">
        <v>0</v>
      </c>
      <c r="D288" s="84">
        <v>0</v>
      </c>
      <c r="E288" s="84">
        <v>0</v>
      </c>
      <c r="F288" s="84">
        <v>0</v>
      </c>
      <c r="G288" s="84">
        <v>0</v>
      </c>
      <c r="H288" s="84">
        <v>0</v>
      </c>
      <c r="I288" s="78">
        <v>0</v>
      </c>
    </row>
    <row r="289" spans="2:9" s="68" customFormat="1" ht="24" hidden="1">
      <c r="B289" s="50" t="s">
        <v>352</v>
      </c>
      <c r="C289" s="83">
        <v>0</v>
      </c>
      <c r="D289" s="84">
        <v>0</v>
      </c>
      <c r="E289" s="84">
        <v>0</v>
      </c>
      <c r="F289" s="84">
        <v>0</v>
      </c>
      <c r="G289" s="84">
        <v>0</v>
      </c>
      <c r="H289" s="84">
        <v>0</v>
      </c>
      <c r="I289" s="78">
        <v>0</v>
      </c>
    </row>
    <row r="290" spans="2:9" ht="24" hidden="1">
      <c r="B290" s="50" t="s">
        <v>353</v>
      </c>
      <c r="C290" s="83">
        <v>0</v>
      </c>
      <c r="D290" s="84">
        <v>0</v>
      </c>
      <c r="E290" s="84">
        <v>0</v>
      </c>
      <c r="F290" s="84">
        <v>0</v>
      </c>
      <c r="G290" s="84">
        <v>0</v>
      </c>
      <c r="H290" s="84">
        <v>0</v>
      </c>
      <c r="I290" s="78">
        <v>0</v>
      </c>
    </row>
    <row r="291" spans="2:9" s="68" customFormat="1" ht="12">
      <c r="B291" s="48" t="s">
        <v>361</v>
      </c>
      <c r="C291" s="82">
        <v>17.331797199999997</v>
      </c>
      <c r="D291" s="231">
        <v>-9.3032019899999998</v>
      </c>
      <c r="E291" s="231">
        <v>-9.3723696400000005</v>
      </c>
      <c r="F291" s="231">
        <v>7.4893599999999996E-3</v>
      </c>
      <c r="G291" s="231">
        <v>6.1678290000001801E-2</v>
      </c>
      <c r="H291" s="231">
        <v>0</v>
      </c>
      <c r="I291" s="76">
        <v>8.0285952100000006</v>
      </c>
    </row>
    <row r="292" spans="2:9" s="18" customFormat="1" ht="22.5" customHeight="1">
      <c r="B292" s="47" t="s">
        <v>148</v>
      </c>
      <c r="C292" s="83">
        <v>16.951797199999998</v>
      </c>
      <c r="D292" s="84">
        <v>-9.3132019899999996</v>
      </c>
      <c r="E292" s="84">
        <v>-9.3723696400000005</v>
      </c>
      <c r="F292" s="84">
        <v>7.4893599999999996E-3</v>
      </c>
      <c r="G292" s="84">
        <v>5.1678290000001792E-2</v>
      </c>
      <c r="H292" s="84">
        <v>0</v>
      </c>
      <c r="I292" s="78">
        <v>7.6385952100000001</v>
      </c>
    </row>
    <row r="293" spans="2:9" s="18" customFormat="1" ht="12" hidden="1">
      <c r="B293" s="47" t="s">
        <v>171</v>
      </c>
      <c r="C293" s="79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1">
        <v>0</v>
      </c>
    </row>
    <row r="294" spans="2:9" s="18" customFormat="1" ht="24">
      <c r="B294" s="47" t="s">
        <v>667</v>
      </c>
      <c r="C294" s="79">
        <v>2.1617972000000001</v>
      </c>
      <c r="D294" s="80">
        <v>5.9167650000000016E-2</v>
      </c>
      <c r="E294" s="80">
        <v>0</v>
      </c>
      <c r="F294" s="80">
        <v>7.4893599999999996E-3</v>
      </c>
      <c r="G294" s="80">
        <v>5.1678290000000016E-2</v>
      </c>
      <c r="H294" s="80">
        <v>0</v>
      </c>
      <c r="I294" s="81">
        <v>2.2209648500000001</v>
      </c>
    </row>
    <row r="295" spans="2:9" s="18" customFormat="1" ht="12" hidden="1">
      <c r="B295" s="47" t="s">
        <v>114</v>
      </c>
      <c r="C295" s="79">
        <v>0</v>
      </c>
      <c r="D295" s="80">
        <v>0</v>
      </c>
      <c r="E295" s="80">
        <v>0</v>
      </c>
      <c r="F295" s="80">
        <v>0</v>
      </c>
      <c r="G295" s="80">
        <v>0</v>
      </c>
      <c r="H295" s="80">
        <v>0</v>
      </c>
      <c r="I295" s="81">
        <v>0</v>
      </c>
    </row>
    <row r="296" spans="2:9" s="18" customFormat="1" ht="12">
      <c r="B296" s="47" t="s">
        <v>172</v>
      </c>
      <c r="C296" s="79">
        <v>14.79</v>
      </c>
      <c r="D296" s="80">
        <v>-9.3723696399999987</v>
      </c>
      <c r="E296" s="80">
        <v>-9.3723696400000005</v>
      </c>
      <c r="F296" s="80">
        <v>0</v>
      </c>
      <c r="G296" s="80">
        <v>1.7763568394002505E-15</v>
      </c>
      <c r="H296" s="80">
        <v>0</v>
      </c>
      <c r="I296" s="81">
        <v>5.4176303600000004</v>
      </c>
    </row>
    <row r="297" spans="2:9" s="18" customFormat="1" ht="12" hidden="1">
      <c r="B297" s="47" t="s">
        <v>173</v>
      </c>
      <c r="C297" s="79">
        <v>0</v>
      </c>
      <c r="D297" s="80">
        <v>0</v>
      </c>
      <c r="E297" s="80">
        <v>0</v>
      </c>
      <c r="F297" s="80">
        <v>0</v>
      </c>
      <c r="G297" s="80">
        <v>0</v>
      </c>
      <c r="H297" s="80">
        <v>0</v>
      </c>
      <c r="I297" s="81">
        <v>0</v>
      </c>
    </row>
    <row r="298" spans="2:9" s="18" customFormat="1" ht="24">
      <c r="B298" s="47" t="s">
        <v>401</v>
      </c>
      <c r="C298" s="79">
        <v>14.79</v>
      </c>
      <c r="D298" s="80">
        <v>-9.3723696399999987</v>
      </c>
      <c r="E298" s="80">
        <v>-9.3723696400000005</v>
      </c>
      <c r="F298" s="80">
        <v>0</v>
      </c>
      <c r="G298" s="80">
        <v>1.7763568394002505E-15</v>
      </c>
      <c r="H298" s="80">
        <v>0</v>
      </c>
      <c r="I298" s="81">
        <v>5.4176303600000004</v>
      </c>
    </row>
    <row r="299" spans="2:9" ht="11.25" customHeight="1">
      <c r="B299" s="241" t="s">
        <v>638</v>
      </c>
      <c r="C299" s="234">
        <v>14.79</v>
      </c>
      <c r="D299" s="234">
        <v>-9.3723696399999987</v>
      </c>
      <c r="E299" s="234">
        <v>-9.3723696400000005</v>
      </c>
      <c r="F299" s="234">
        <v>0</v>
      </c>
      <c r="G299" s="234">
        <v>1.7763568394002505E-15</v>
      </c>
      <c r="H299" s="234">
        <v>0</v>
      </c>
      <c r="I299" s="234">
        <v>5.4176303600000004</v>
      </c>
    </row>
    <row r="300" spans="2:9" ht="12.75" hidden="1">
      <c r="B300" s="241" t="s">
        <v>639</v>
      </c>
      <c r="C300" s="234">
        <v>0</v>
      </c>
      <c r="D300" s="234">
        <v>0</v>
      </c>
      <c r="E300" s="234">
        <v>0</v>
      </c>
      <c r="F300" s="234">
        <v>0</v>
      </c>
      <c r="G300" s="234">
        <v>0</v>
      </c>
      <c r="H300" s="234">
        <v>0</v>
      </c>
      <c r="I300" s="234">
        <v>0</v>
      </c>
    </row>
    <row r="301" spans="2:9" ht="24" customHeight="1">
      <c r="B301" s="47" t="s">
        <v>175</v>
      </c>
      <c r="C301" s="83">
        <v>16.951797199999998</v>
      </c>
      <c r="D301" s="84">
        <v>-9.3132019899999996</v>
      </c>
      <c r="E301" s="84">
        <v>-9.3723696400000005</v>
      </c>
      <c r="F301" s="84">
        <v>7.4893599999999996E-3</v>
      </c>
      <c r="G301" s="84">
        <v>5.1678290000001792E-2</v>
      </c>
      <c r="H301" s="84">
        <v>0</v>
      </c>
      <c r="I301" s="78">
        <v>7.6385952100000001</v>
      </c>
    </row>
    <row r="302" spans="2:9" ht="12">
      <c r="B302" s="47" t="s">
        <v>176</v>
      </c>
      <c r="C302" s="83">
        <v>2.1617972000000001</v>
      </c>
      <c r="D302" s="84">
        <v>5.9167650000000016E-2</v>
      </c>
      <c r="E302" s="84">
        <v>0</v>
      </c>
      <c r="F302" s="84">
        <v>7.4893599999999996E-3</v>
      </c>
      <c r="G302" s="84">
        <v>5.1678290000000016E-2</v>
      </c>
      <c r="H302" s="84">
        <v>0</v>
      </c>
      <c r="I302" s="78">
        <v>2.2209648500000001</v>
      </c>
    </row>
    <row r="303" spans="2:9" s="127" customFormat="1" ht="12">
      <c r="B303" s="47" t="s">
        <v>177</v>
      </c>
      <c r="C303" s="83">
        <v>14.79</v>
      </c>
      <c r="D303" s="84">
        <v>-9.3723696399999987</v>
      </c>
      <c r="E303" s="84">
        <v>-9.3723696400000005</v>
      </c>
      <c r="F303" s="84">
        <v>0</v>
      </c>
      <c r="G303" s="84">
        <v>1.7763568394002505E-15</v>
      </c>
      <c r="H303" s="84">
        <v>0</v>
      </c>
      <c r="I303" s="78">
        <v>5.4176303600000004</v>
      </c>
    </row>
    <row r="304" spans="2:9" ht="12" hidden="1">
      <c r="B304" s="47" t="s">
        <v>178</v>
      </c>
      <c r="C304" s="83">
        <v>0</v>
      </c>
      <c r="D304" s="84">
        <v>0</v>
      </c>
      <c r="E304" s="84">
        <v>0</v>
      </c>
      <c r="F304" s="84">
        <v>0</v>
      </c>
      <c r="G304" s="84">
        <v>0</v>
      </c>
      <c r="H304" s="84">
        <v>0</v>
      </c>
      <c r="I304" s="78">
        <v>0</v>
      </c>
    </row>
    <row r="305" spans="2:9" s="68" customFormat="1" ht="24" hidden="1">
      <c r="B305" s="47" t="s">
        <v>180</v>
      </c>
      <c r="C305" s="83">
        <v>0</v>
      </c>
      <c r="D305" s="84">
        <v>0</v>
      </c>
      <c r="E305" s="84">
        <v>0</v>
      </c>
      <c r="F305" s="84">
        <v>0</v>
      </c>
      <c r="G305" s="84">
        <v>0</v>
      </c>
      <c r="H305" s="84">
        <v>0</v>
      </c>
      <c r="I305" s="78">
        <v>0</v>
      </c>
    </row>
    <row r="306" spans="2:9" ht="12">
      <c r="B306" s="47" t="s">
        <v>365</v>
      </c>
      <c r="C306" s="83">
        <v>0.38</v>
      </c>
      <c r="D306" s="84">
        <v>1.0000000000000009E-2</v>
      </c>
      <c r="E306" s="84">
        <v>0</v>
      </c>
      <c r="F306" s="84">
        <v>0</v>
      </c>
      <c r="G306" s="84">
        <v>1.0000000000000009E-2</v>
      </c>
      <c r="H306" s="84">
        <v>0</v>
      </c>
      <c r="I306" s="78">
        <v>0.39</v>
      </c>
    </row>
    <row r="307" spans="2:9" ht="13.5" hidden="1" customHeight="1">
      <c r="B307" s="47" t="s">
        <v>171</v>
      </c>
      <c r="C307" s="83">
        <v>0</v>
      </c>
      <c r="D307" s="84">
        <v>0</v>
      </c>
      <c r="E307" s="84">
        <v>0</v>
      </c>
      <c r="F307" s="84">
        <v>0</v>
      </c>
      <c r="G307" s="84">
        <v>0</v>
      </c>
      <c r="H307" s="84">
        <v>0</v>
      </c>
      <c r="I307" s="78">
        <v>0</v>
      </c>
    </row>
    <row r="308" spans="2:9" ht="12" hidden="1">
      <c r="B308" s="47" t="s">
        <v>183</v>
      </c>
      <c r="C308" s="79">
        <v>0</v>
      </c>
      <c r="D308" s="80">
        <v>0</v>
      </c>
      <c r="E308" s="80">
        <v>0</v>
      </c>
      <c r="F308" s="80">
        <v>0</v>
      </c>
      <c r="G308" s="80">
        <v>0</v>
      </c>
      <c r="H308" s="80">
        <v>0</v>
      </c>
      <c r="I308" s="81">
        <v>0</v>
      </c>
    </row>
    <row r="309" spans="2:9" s="68" customFormat="1" ht="12" hidden="1">
      <c r="B309" s="47" t="s">
        <v>184</v>
      </c>
      <c r="C309" s="79">
        <v>0</v>
      </c>
      <c r="D309" s="80">
        <v>0</v>
      </c>
      <c r="E309" s="80">
        <v>0</v>
      </c>
      <c r="F309" s="80">
        <v>0</v>
      </c>
      <c r="G309" s="80">
        <v>0</v>
      </c>
      <c r="H309" s="80">
        <v>0</v>
      </c>
      <c r="I309" s="81">
        <v>0</v>
      </c>
    </row>
    <row r="310" spans="2:9" s="68" customFormat="1" ht="24" hidden="1">
      <c r="B310" s="47" t="s">
        <v>667</v>
      </c>
      <c r="C310" s="83">
        <v>0</v>
      </c>
      <c r="D310" s="84">
        <v>0</v>
      </c>
      <c r="E310" s="84">
        <v>0</v>
      </c>
      <c r="F310" s="84">
        <v>0</v>
      </c>
      <c r="G310" s="84">
        <v>0</v>
      </c>
      <c r="H310" s="84">
        <v>0</v>
      </c>
      <c r="I310" s="78">
        <v>0</v>
      </c>
    </row>
    <row r="311" spans="2:9" ht="12" hidden="1">
      <c r="B311" s="47" t="s">
        <v>183</v>
      </c>
      <c r="C311" s="79">
        <v>0</v>
      </c>
      <c r="D311" s="80">
        <v>0</v>
      </c>
      <c r="E311" s="80">
        <v>0</v>
      </c>
      <c r="F311" s="80">
        <v>0</v>
      </c>
      <c r="G311" s="80">
        <v>0</v>
      </c>
      <c r="H311" s="80">
        <v>0</v>
      </c>
      <c r="I311" s="81">
        <v>0</v>
      </c>
    </row>
    <row r="312" spans="2:9" ht="12" hidden="1">
      <c r="B312" s="47" t="s">
        <v>184</v>
      </c>
      <c r="C312" s="79">
        <v>0</v>
      </c>
      <c r="D312" s="80">
        <v>0</v>
      </c>
      <c r="E312" s="80">
        <v>0</v>
      </c>
      <c r="F312" s="80">
        <v>0</v>
      </c>
      <c r="G312" s="80">
        <v>0</v>
      </c>
      <c r="H312" s="80">
        <v>0</v>
      </c>
      <c r="I312" s="81">
        <v>0</v>
      </c>
    </row>
    <row r="313" spans="2:9" ht="12">
      <c r="B313" s="47" t="s">
        <v>114</v>
      </c>
      <c r="C313" s="83">
        <v>0.38</v>
      </c>
      <c r="D313" s="84">
        <v>1.0000000000000009E-2</v>
      </c>
      <c r="E313" s="84">
        <v>0</v>
      </c>
      <c r="F313" s="84">
        <v>0</v>
      </c>
      <c r="G313" s="84">
        <v>1.0000000000000009E-2</v>
      </c>
      <c r="H313" s="84">
        <v>0</v>
      </c>
      <c r="I313" s="78">
        <v>0.39</v>
      </c>
    </row>
    <row r="314" spans="2:9" ht="12">
      <c r="B314" s="47" t="s">
        <v>183</v>
      </c>
      <c r="C314" s="79">
        <v>0.38</v>
      </c>
      <c r="D314" s="80">
        <v>1.0000000000000009E-2</v>
      </c>
      <c r="E314" s="80">
        <v>0</v>
      </c>
      <c r="F314" s="80">
        <v>0</v>
      </c>
      <c r="G314" s="80">
        <v>1.0000000000000009E-2</v>
      </c>
      <c r="H314" s="80">
        <v>0</v>
      </c>
      <c r="I314" s="81">
        <v>0.39</v>
      </c>
    </row>
    <row r="315" spans="2:9" ht="12" hidden="1">
      <c r="B315" s="47" t="s">
        <v>184</v>
      </c>
      <c r="C315" s="79">
        <v>0</v>
      </c>
      <c r="D315" s="80">
        <v>0</v>
      </c>
      <c r="E315" s="80">
        <v>0</v>
      </c>
      <c r="F315" s="80">
        <v>0</v>
      </c>
      <c r="G315" s="80">
        <v>0</v>
      </c>
      <c r="H315" s="80">
        <v>0</v>
      </c>
      <c r="I315" s="81">
        <v>0</v>
      </c>
    </row>
    <row r="316" spans="2:9" s="68" customFormat="1" ht="12" hidden="1">
      <c r="B316" s="47" t="s">
        <v>172</v>
      </c>
      <c r="C316" s="83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78">
        <v>0</v>
      </c>
    </row>
    <row r="317" spans="2:9" s="68" customFormat="1" ht="12" hidden="1">
      <c r="B317" s="47" t="s">
        <v>183</v>
      </c>
      <c r="C317" s="79">
        <v>0</v>
      </c>
      <c r="D317" s="80">
        <v>0</v>
      </c>
      <c r="E317" s="80">
        <v>0</v>
      </c>
      <c r="F317" s="80">
        <v>0</v>
      </c>
      <c r="G317" s="80">
        <v>0</v>
      </c>
      <c r="H317" s="80">
        <v>0</v>
      </c>
      <c r="I317" s="81">
        <v>0</v>
      </c>
    </row>
    <row r="318" spans="2:9" ht="12" hidden="1">
      <c r="B318" s="47" t="s">
        <v>184</v>
      </c>
      <c r="C318" s="79">
        <v>0</v>
      </c>
      <c r="D318" s="80">
        <v>0</v>
      </c>
      <c r="E318" s="80">
        <v>0</v>
      </c>
      <c r="F318" s="80">
        <v>0</v>
      </c>
      <c r="G318" s="80">
        <v>0</v>
      </c>
      <c r="H318" s="80">
        <v>0</v>
      </c>
      <c r="I318" s="81">
        <v>0</v>
      </c>
    </row>
    <row r="319" spans="2:9" s="68" customFormat="1" ht="12" hidden="1">
      <c r="B319" s="47" t="s">
        <v>173</v>
      </c>
      <c r="C319" s="83">
        <v>0</v>
      </c>
      <c r="D319" s="84">
        <v>0</v>
      </c>
      <c r="E319" s="84">
        <v>0</v>
      </c>
      <c r="F319" s="84">
        <v>0</v>
      </c>
      <c r="G319" s="84">
        <v>0</v>
      </c>
      <c r="H319" s="84">
        <v>0</v>
      </c>
      <c r="I319" s="78">
        <v>0</v>
      </c>
    </row>
    <row r="320" spans="2:9" s="68" customFormat="1" ht="12" hidden="1">
      <c r="B320" s="47" t="s">
        <v>185</v>
      </c>
      <c r="C320" s="79">
        <v>0</v>
      </c>
      <c r="D320" s="80">
        <v>0</v>
      </c>
      <c r="E320" s="80">
        <v>0</v>
      </c>
      <c r="F320" s="80">
        <v>0</v>
      </c>
      <c r="G320" s="80">
        <v>0</v>
      </c>
      <c r="H320" s="80">
        <v>0</v>
      </c>
      <c r="I320" s="81">
        <v>0</v>
      </c>
    </row>
    <row r="321" spans="2:9" ht="12" hidden="1">
      <c r="B321" s="47" t="s">
        <v>186</v>
      </c>
      <c r="C321" s="79">
        <v>0</v>
      </c>
      <c r="D321" s="80">
        <v>0</v>
      </c>
      <c r="E321" s="80">
        <v>0</v>
      </c>
      <c r="F321" s="80">
        <v>0</v>
      </c>
      <c r="G321" s="80">
        <v>0</v>
      </c>
      <c r="H321" s="80">
        <v>0</v>
      </c>
      <c r="I321" s="81">
        <v>0</v>
      </c>
    </row>
    <row r="322" spans="2:9" ht="24" hidden="1">
      <c r="B322" s="47" t="s">
        <v>401</v>
      </c>
      <c r="C322" s="83">
        <v>0</v>
      </c>
      <c r="D322" s="84">
        <v>0</v>
      </c>
      <c r="E322" s="84">
        <v>0</v>
      </c>
      <c r="F322" s="84">
        <v>0</v>
      </c>
      <c r="G322" s="84">
        <v>0</v>
      </c>
      <c r="H322" s="84">
        <v>0</v>
      </c>
      <c r="I322" s="78">
        <v>0</v>
      </c>
    </row>
    <row r="323" spans="2:9" ht="12" hidden="1">
      <c r="B323" s="47" t="s">
        <v>185</v>
      </c>
      <c r="C323" s="79">
        <v>0</v>
      </c>
      <c r="D323" s="80">
        <v>0</v>
      </c>
      <c r="E323" s="80">
        <v>0</v>
      </c>
      <c r="F323" s="80">
        <v>0</v>
      </c>
      <c r="G323" s="80">
        <v>0</v>
      </c>
      <c r="H323" s="80">
        <v>0</v>
      </c>
      <c r="I323" s="81">
        <v>0</v>
      </c>
    </row>
    <row r="324" spans="2:9" ht="12" hidden="1">
      <c r="B324" s="47" t="s">
        <v>186</v>
      </c>
      <c r="C324" s="79">
        <v>0</v>
      </c>
      <c r="D324" s="80">
        <v>0</v>
      </c>
      <c r="E324" s="80">
        <v>0</v>
      </c>
      <c r="F324" s="80">
        <v>0</v>
      </c>
      <c r="G324" s="80">
        <v>0</v>
      </c>
      <c r="H324" s="80">
        <v>0</v>
      </c>
      <c r="I324" s="81">
        <v>0</v>
      </c>
    </row>
    <row r="325" spans="2:9" s="68" customFormat="1" ht="12.75" hidden="1">
      <c r="B325" s="241" t="s">
        <v>638</v>
      </c>
      <c r="C325" s="234">
        <v>0</v>
      </c>
      <c r="D325" s="234">
        <v>0</v>
      </c>
      <c r="E325" s="234">
        <v>0</v>
      </c>
      <c r="F325" s="234">
        <v>0</v>
      </c>
      <c r="G325" s="234">
        <v>0</v>
      </c>
      <c r="H325" s="234">
        <v>0</v>
      </c>
      <c r="I325" s="234">
        <v>0</v>
      </c>
    </row>
    <row r="326" spans="2:9" s="68" customFormat="1" ht="12" hidden="1">
      <c r="B326" s="47" t="s">
        <v>640</v>
      </c>
      <c r="C326" s="234">
        <v>0</v>
      </c>
      <c r="D326" s="234">
        <v>0</v>
      </c>
      <c r="E326" s="234">
        <v>0</v>
      </c>
      <c r="F326" s="234">
        <v>0</v>
      </c>
      <c r="G326" s="234">
        <v>0</v>
      </c>
      <c r="H326" s="234">
        <v>0</v>
      </c>
      <c r="I326" s="234">
        <v>0</v>
      </c>
    </row>
    <row r="327" spans="2:9" s="68" customFormat="1" ht="12" hidden="1">
      <c r="B327" s="47" t="s">
        <v>641</v>
      </c>
      <c r="C327" s="234">
        <v>0</v>
      </c>
      <c r="D327" s="234">
        <v>0</v>
      </c>
      <c r="E327" s="234">
        <v>0</v>
      </c>
      <c r="F327" s="234">
        <v>0</v>
      </c>
      <c r="G327" s="234">
        <v>0</v>
      </c>
      <c r="H327" s="234">
        <v>0</v>
      </c>
      <c r="I327" s="234">
        <v>0</v>
      </c>
    </row>
    <row r="328" spans="2:9" ht="12.75" hidden="1">
      <c r="B328" s="241" t="s">
        <v>639</v>
      </c>
      <c r="C328" s="234">
        <v>0</v>
      </c>
      <c r="D328" s="234">
        <v>0</v>
      </c>
      <c r="E328" s="234">
        <v>0</v>
      </c>
      <c r="F328" s="234">
        <v>0</v>
      </c>
      <c r="G328" s="234">
        <v>0</v>
      </c>
      <c r="H328" s="234">
        <v>0</v>
      </c>
      <c r="I328" s="234">
        <v>0</v>
      </c>
    </row>
    <row r="329" spans="2:9" ht="12" hidden="1">
      <c r="B329" s="47" t="s">
        <v>640</v>
      </c>
      <c r="C329" s="234">
        <v>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</row>
    <row r="330" spans="2:9" s="68" customFormat="1" ht="12" hidden="1">
      <c r="B330" s="47" t="s">
        <v>641</v>
      </c>
      <c r="C330" s="234">
        <v>0</v>
      </c>
      <c r="D330" s="234">
        <v>0</v>
      </c>
      <c r="E330" s="234">
        <v>0</v>
      </c>
      <c r="F330" s="234">
        <v>0</v>
      </c>
      <c r="G330" s="234">
        <v>0</v>
      </c>
      <c r="H330" s="234">
        <v>0</v>
      </c>
      <c r="I330" s="234">
        <v>0</v>
      </c>
    </row>
    <row r="331" spans="2:9" s="68" customFormat="1" ht="36" hidden="1">
      <c r="B331" s="48" t="s">
        <v>188</v>
      </c>
      <c r="C331" s="82">
        <v>0</v>
      </c>
      <c r="D331" s="231">
        <v>0</v>
      </c>
      <c r="E331" s="231">
        <v>0</v>
      </c>
      <c r="F331" s="231">
        <v>0</v>
      </c>
      <c r="G331" s="231">
        <v>0</v>
      </c>
      <c r="H331" s="231">
        <v>0</v>
      </c>
      <c r="I331" s="76">
        <v>0</v>
      </c>
    </row>
    <row r="332" spans="2:9" s="68" customFormat="1" ht="12" hidden="1">
      <c r="B332" s="47" t="s">
        <v>199</v>
      </c>
      <c r="C332" s="79">
        <v>0</v>
      </c>
      <c r="D332" s="80">
        <v>0</v>
      </c>
      <c r="E332" s="80">
        <v>0</v>
      </c>
      <c r="F332" s="80">
        <v>0</v>
      </c>
      <c r="G332" s="80">
        <v>0</v>
      </c>
      <c r="H332" s="80">
        <v>0</v>
      </c>
      <c r="I332" s="81">
        <v>0</v>
      </c>
    </row>
    <row r="333" spans="2:9" s="68" customFormat="1" ht="24" hidden="1">
      <c r="B333" s="47" t="s">
        <v>668</v>
      </c>
      <c r="C333" s="83">
        <v>0</v>
      </c>
      <c r="D333" s="84">
        <v>0</v>
      </c>
      <c r="E333" s="84">
        <v>0</v>
      </c>
      <c r="F333" s="84">
        <v>0</v>
      </c>
      <c r="G333" s="84">
        <v>0</v>
      </c>
      <c r="H333" s="84">
        <v>0</v>
      </c>
      <c r="I333" s="78">
        <v>0</v>
      </c>
    </row>
    <row r="334" spans="2:9" s="68" customFormat="1" ht="12" hidden="1">
      <c r="B334" s="47" t="s">
        <v>190</v>
      </c>
      <c r="C334" s="79">
        <v>0</v>
      </c>
      <c r="D334" s="80">
        <v>0</v>
      </c>
      <c r="E334" s="80">
        <v>0</v>
      </c>
      <c r="F334" s="80">
        <v>0</v>
      </c>
      <c r="G334" s="80">
        <v>0</v>
      </c>
      <c r="H334" s="80">
        <v>0</v>
      </c>
      <c r="I334" s="81">
        <v>0</v>
      </c>
    </row>
    <row r="335" spans="2:9" ht="12" hidden="1">
      <c r="B335" s="47" t="s">
        <v>191</v>
      </c>
      <c r="C335" s="79">
        <v>0</v>
      </c>
      <c r="D335" s="80">
        <v>0</v>
      </c>
      <c r="E335" s="80">
        <v>0</v>
      </c>
      <c r="F335" s="80">
        <v>0</v>
      </c>
      <c r="G335" s="80">
        <v>0</v>
      </c>
      <c r="H335" s="80">
        <v>0</v>
      </c>
      <c r="I335" s="81">
        <v>0</v>
      </c>
    </row>
    <row r="336" spans="2:9" s="68" customFormat="1" ht="12" hidden="1">
      <c r="B336" s="47" t="s">
        <v>192</v>
      </c>
      <c r="C336" s="79">
        <v>0</v>
      </c>
      <c r="D336" s="80">
        <v>0</v>
      </c>
      <c r="E336" s="80">
        <v>0</v>
      </c>
      <c r="F336" s="80">
        <v>0</v>
      </c>
      <c r="G336" s="80">
        <v>0</v>
      </c>
      <c r="H336" s="80">
        <v>0</v>
      </c>
      <c r="I336" s="81">
        <v>0</v>
      </c>
    </row>
    <row r="337" spans="2:9" s="68" customFormat="1" ht="24" hidden="1">
      <c r="B337" s="47" t="s">
        <v>402</v>
      </c>
      <c r="C337" s="79">
        <v>0</v>
      </c>
      <c r="D337" s="80">
        <v>0</v>
      </c>
      <c r="E337" s="80">
        <v>0</v>
      </c>
      <c r="F337" s="80">
        <v>0</v>
      </c>
      <c r="G337" s="80">
        <v>0</v>
      </c>
      <c r="H337" s="80">
        <v>0</v>
      </c>
      <c r="I337" s="81">
        <v>0</v>
      </c>
    </row>
    <row r="338" spans="2:9" s="68" customFormat="1" ht="12.75" hidden="1">
      <c r="B338" s="241" t="s">
        <v>638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</row>
    <row r="339" spans="2:9" s="68" customFormat="1" ht="12.75" hidden="1">
      <c r="B339" s="241" t="s">
        <v>639</v>
      </c>
      <c r="C339" s="234">
        <v>0</v>
      </c>
      <c r="D339" s="234">
        <v>0</v>
      </c>
      <c r="E339" s="234">
        <v>0</v>
      </c>
      <c r="F339" s="234">
        <v>0</v>
      </c>
      <c r="G339" s="234">
        <v>0</v>
      </c>
      <c r="H339" s="234">
        <v>0</v>
      </c>
      <c r="I339" s="234">
        <v>0</v>
      </c>
    </row>
    <row r="340" spans="2:9" s="68" customFormat="1" ht="24" hidden="1">
      <c r="B340" s="47" t="s">
        <v>194</v>
      </c>
      <c r="C340" s="83">
        <v>0</v>
      </c>
      <c r="D340" s="84">
        <v>0</v>
      </c>
      <c r="E340" s="84">
        <v>0</v>
      </c>
      <c r="F340" s="84">
        <v>0</v>
      </c>
      <c r="G340" s="84">
        <v>0</v>
      </c>
      <c r="H340" s="84">
        <v>0</v>
      </c>
      <c r="I340" s="78">
        <v>0</v>
      </c>
    </row>
    <row r="341" spans="2:9" s="68" customFormat="1" ht="12" hidden="1">
      <c r="B341" s="47" t="s">
        <v>195</v>
      </c>
      <c r="C341" s="83">
        <v>0</v>
      </c>
      <c r="D341" s="84">
        <v>0</v>
      </c>
      <c r="E341" s="84">
        <v>0</v>
      </c>
      <c r="F341" s="84">
        <v>0</v>
      </c>
      <c r="G341" s="84">
        <v>0</v>
      </c>
      <c r="H341" s="84">
        <v>0</v>
      </c>
      <c r="I341" s="78">
        <v>0</v>
      </c>
    </row>
    <row r="342" spans="2:9" s="68" customFormat="1" ht="12" hidden="1">
      <c r="B342" s="47" t="s">
        <v>196</v>
      </c>
      <c r="C342" s="83">
        <v>0</v>
      </c>
      <c r="D342" s="84">
        <v>0</v>
      </c>
      <c r="E342" s="84">
        <v>0</v>
      </c>
      <c r="F342" s="84">
        <v>0</v>
      </c>
      <c r="G342" s="84">
        <v>0</v>
      </c>
      <c r="H342" s="84">
        <v>0</v>
      </c>
      <c r="I342" s="78">
        <v>0</v>
      </c>
    </row>
    <row r="343" spans="2:9" s="68" customFormat="1" ht="12" hidden="1">
      <c r="B343" s="47" t="s">
        <v>197</v>
      </c>
      <c r="C343" s="83">
        <v>0</v>
      </c>
      <c r="D343" s="84">
        <v>0</v>
      </c>
      <c r="E343" s="84">
        <v>0</v>
      </c>
      <c r="F343" s="84">
        <v>0</v>
      </c>
      <c r="G343" s="84">
        <v>0</v>
      </c>
      <c r="H343" s="84">
        <v>0</v>
      </c>
      <c r="I343" s="78">
        <v>0</v>
      </c>
    </row>
    <row r="344" spans="2:9" s="68" customFormat="1" ht="12">
      <c r="B344" s="48" t="s">
        <v>200</v>
      </c>
      <c r="C344" s="82">
        <v>8446.3480822359998</v>
      </c>
      <c r="D344" s="231">
        <v>309.96906032369998</v>
      </c>
      <c r="E344" s="231">
        <v>107.95701252000001</v>
      </c>
      <c r="F344" s="231">
        <v>0</v>
      </c>
      <c r="G344" s="231">
        <v>183.86775084369995</v>
      </c>
      <c r="H344" s="231">
        <v>18.144296959999998</v>
      </c>
      <c r="I344" s="76">
        <v>8756.3171425597011</v>
      </c>
    </row>
    <row r="345" spans="2:9" s="68" customFormat="1" ht="12" hidden="1">
      <c r="B345" s="48" t="s">
        <v>201</v>
      </c>
      <c r="C345" s="82">
        <v>0</v>
      </c>
      <c r="D345" s="231">
        <v>0</v>
      </c>
      <c r="E345" s="231">
        <v>0</v>
      </c>
      <c r="F345" s="231">
        <v>0</v>
      </c>
      <c r="G345" s="231">
        <v>0</v>
      </c>
      <c r="H345" s="231">
        <v>0</v>
      </c>
      <c r="I345" s="76">
        <v>0</v>
      </c>
    </row>
    <row r="346" spans="2:9" ht="12">
      <c r="B346" s="48" t="s">
        <v>202</v>
      </c>
      <c r="C346" s="82">
        <v>194.21063969919999</v>
      </c>
      <c r="D346" s="231">
        <v>3.4609597765999967</v>
      </c>
      <c r="E346" s="231">
        <v>0.65718063000000004</v>
      </c>
      <c r="F346" s="231">
        <v>0</v>
      </c>
      <c r="G346" s="231">
        <v>2.8037791465999971</v>
      </c>
      <c r="H346" s="231">
        <v>0</v>
      </c>
      <c r="I346" s="76">
        <v>197.67159947579998</v>
      </c>
    </row>
    <row r="347" spans="2:9" ht="12" hidden="1">
      <c r="B347" s="47" t="s">
        <v>182</v>
      </c>
      <c r="C347" s="83">
        <v>0</v>
      </c>
      <c r="D347" s="84">
        <v>0</v>
      </c>
      <c r="E347" s="84">
        <v>0</v>
      </c>
      <c r="F347" s="84">
        <v>0</v>
      </c>
      <c r="G347" s="84">
        <v>0</v>
      </c>
      <c r="H347" s="84">
        <v>0</v>
      </c>
      <c r="I347" s="78">
        <v>0</v>
      </c>
    </row>
    <row r="348" spans="2:9" ht="12" hidden="1">
      <c r="B348" s="47" t="s">
        <v>183</v>
      </c>
      <c r="C348" s="79">
        <v>0</v>
      </c>
      <c r="D348" s="80">
        <v>0</v>
      </c>
      <c r="E348" s="80">
        <v>0</v>
      </c>
      <c r="F348" s="80">
        <v>0</v>
      </c>
      <c r="G348" s="80">
        <v>0</v>
      </c>
      <c r="H348" s="80">
        <v>0</v>
      </c>
      <c r="I348" s="81">
        <v>0</v>
      </c>
    </row>
    <row r="349" spans="2:9" ht="12" hidden="1">
      <c r="B349" s="47" t="s">
        <v>184</v>
      </c>
      <c r="C349" s="79">
        <v>0</v>
      </c>
      <c r="D349" s="80">
        <v>0</v>
      </c>
      <c r="E349" s="80">
        <v>0</v>
      </c>
      <c r="F349" s="80">
        <v>0</v>
      </c>
      <c r="G349" s="80">
        <v>0</v>
      </c>
      <c r="H349" s="80">
        <v>0</v>
      </c>
      <c r="I349" s="81">
        <v>0</v>
      </c>
    </row>
    <row r="350" spans="2:9" ht="24">
      <c r="B350" s="47" t="s">
        <v>667</v>
      </c>
      <c r="C350" s="83">
        <v>193.77377328919999</v>
      </c>
      <c r="D350" s="84">
        <v>3.0902370665999968</v>
      </c>
      <c r="E350" s="84">
        <v>0.29320792000000001</v>
      </c>
      <c r="F350" s="84">
        <v>0</v>
      </c>
      <c r="G350" s="84">
        <v>2.7970291465999968</v>
      </c>
      <c r="H350" s="84">
        <v>0</v>
      </c>
      <c r="I350" s="78">
        <v>196.86401035579999</v>
      </c>
    </row>
    <row r="351" spans="2:9" ht="12">
      <c r="B351" s="47" t="s">
        <v>204</v>
      </c>
      <c r="C351" s="79">
        <v>193.77377328919999</v>
      </c>
      <c r="D351" s="80">
        <v>3.0902370665999968</v>
      </c>
      <c r="E351" s="80">
        <v>0.29320792000000001</v>
      </c>
      <c r="F351" s="80">
        <v>0</v>
      </c>
      <c r="G351" s="80">
        <v>2.7970291465999968</v>
      </c>
      <c r="H351" s="80">
        <v>0</v>
      </c>
      <c r="I351" s="81">
        <v>196.86401035579999</v>
      </c>
    </row>
    <row r="352" spans="2:9" ht="12" hidden="1">
      <c r="B352" s="47" t="s">
        <v>183</v>
      </c>
      <c r="C352" s="79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1">
        <v>0</v>
      </c>
    </row>
    <row r="353" spans="2:9" ht="12" hidden="1">
      <c r="B353" s="47" t="s">
        <v>184</v>
      </c>
      <c r="C353" s="83">
        <v>0</v>
      </c>
      <c r="D353" s="84">
        <v>0</v>
      </c>
      <c r="E353" s="84">
        <v>0</v>
      </c>
      <c r="F353" s="84">
        <v>0</v>
      </c>
      <c r="G353" s="84">
        <v>0</v>
      </c>
      <c r="H353" s="84">
        <v>0</v>
      </c>
      <c r="I353" s="78">
        <v>0</v>
      </c>
    </row>
    <row r="354" spans="2:9" ht="12" hidden="1">
      <c r="B354" s="47" t="s">
        <v>114</v>
      </c>
      <c r="C354" s="83">
        <v>0</v>
      </c>
      <c r="D354" s="84">
        <v>0</v>
      </c>
      <c r="E354" s="84">
        <v>0</v>
      </c>
      <c r="F354" s="84">
        <v>0</v>
      </c>
      <c r="G354" s="84">
        <v>0</v>
      </c>
      <c r="H354" s="84">
        <v>0</v>
      </c>
      <c r="I354" s="78">
        <v>0</v>
      </c>
    </row>
    <row r="355" spans="2:9" ht="12" hidden="1">
      <c r="B355" s="47" t="s">
        <v>183</v>
      </c>
      <c r="C355" s="79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1">
        <v>0</v>
      </c>
    </row>
    <row r="356" spans="2:9" ht="12" hidden="1">
      <c r="B356" s="47" t="s">
        <v>184</v>
      </c>
      <c r="C356" s="79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1">
        <v>0</v>
      </c>
    </row>
    <row r="357" spans="2:9" ht="12">
      <c r="B357" s="47" t="s">
        <v>172</v>
      </c>
      <c r="C357" s="83">
        <v>0.43686640999999998</v>
      </c>
      <c r="D357" s="84">
        <v>0.37072271000000007</v>
      </c>
      <c r="E357" s="84">
        <v>0.36397270999999998</v>
      </c>
      <c r="F357" s="84">
        <v>0</v>
      </c>
      <c r="G357" s="84">
        <v>6.7500000000000893E-3</v>
      </c>
      <c r="H357" s="84">
        <v>0</v>
      </c>
      <c r="I357" s="78">
        <v>0.80758912000000005</v>
      </c>
    </row>
    <row r="358" spans="2:9" ht="12">
      <c r="B358" s="47" t="s">
        <v>183</v>
      </c>
      <c r="C358" s="79">
        <v>0.43686640999999998</v>
      </c>
      <c r="D358" s="80">
        <v>0.37072271000000007</v>
      </c>
      <c r="E358" s="80">
        <v>0.36397270999999998</v>
      </c>
      <c r="F358" s="80">
        <v>0</v>
      </c>
      <c r="G358" s="80">
        <v>6.7500000000000893E-3</v>
      </c>
      <c r="H358" s="80">
        <v>0</v>
      </c>
      <c r="I358" s="81">
        <v>0.80758912000000005</v>
      </c>
    </row>
    <row r="359" spans="2:9" s="68" customFormat="1" ht="12" hidden="1">
      <c r="B359" s="47" t="s">
        <v>184</v>
      </c>
      <c r="C359" s="79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1">
        <v>0</v>
      </c>
    </row>
    <row r="360" spans="2:9" ht="12">
      <c r="B360" s="47" t="s">
        <v>173</v>
      </c>
      <c r="C360" s="83">
        <v>0.43686640999999998</v>
      </c>
      <c r="D360" s="84">
        <v>0.37072271000000007</v>
      </c>
      <c r="E360" s="84">
        <v>0.36397270999999998</v>
      </c>
      <c r="F360" s="84">
        <v>0</v>
      </c>
      <c r="G360" s="84">
        <v>6.7500000000000893E-3</v>
      </c>
      <c r="H360" s="84">
        <v>0</v>
      </c>
      <c r="I360" s="78">
        <v>0.80758912000000005</v>
      </c>
    </row>
    <row r="361" spans="2:9" ht="12">
      <c r="B361" s="47" t="s">
        <v>185</v>
      </c>
      <c r="C361" s="79">
        <v>0.43686640999999998</v>
      </c>
      <c r="D361" s="80">
        <v>0.37072271000000007</v>
      </c>
      <c r="E361" s="80">
        <v>0.36397270999999998</v>
      </c>
      <c r="F361" s="80">
        <v>0</v>
      </c>
      <c r="G361" s="80">
        <v>6.7500000000000893E-3</v>
      </c>
      <c r="H361" s="80">
        <v>0</v>
      </c>
      <c r="I361" s="81">
        <v>0.80758912000000005</v>
      </c>
    </row>
    <row r="362" spans="2:9" ht="12" hidden="1">
      <c r="B362" s="47" t="s">
        <v>186</v>
      </c>
      <c r="C362" s="79">
        <v>0</v>
      </c>
      <c r="D362" s="80">
        <v>0</v>
      </c>
      <c r="E362" s="80">
        <v>0</v>
      </c>
      <c r="F362" s="80">
        <v>0</v>
      </c>
      <c r="G362" s="80">
        <v>0</v>
      </c>
      <c r="H362" s="80">
        <v>0</v>
      </c>
      <c r="I362" s="81">
        <v>0</v>
      </c>
    </row>
    <row r="363" spans="2:9" ht="24" hidden="1">
      <c r="B363" s="47" t="s">
        <v>401</v>
      </c>
      <c r="C363" s="83">
        <v>0</v>
      </c>
      <c r="D363" s="84">
        <v>0</v>
      </c>
      <c r="E363" s="84">
        <v>0</v>
      </c>
      <c r="F363" s="84">
        <v>0</v>
      </c>
      <c r="G363" s="84">
        <v>0</v>
      </c>
      <c r="H363" s="84">
        <v>0</v>
      </c>
      <c r="I363" s="78">
        <v>0</v>
      </c>
    </row>
    <row r="364" spans="2:9" ht="12" hidden="1">
      <c r="B364" s="47" t="s">
        <v>185</v>
      </c>
      <c r="C364" s="79">
        <v>0</v>
      </c>
      <c r="D364" s="80">
        <v>0</v>
      </c>
      <c r="E364" s="80">
        <v>0</v>
      </c>
      <c r="F364" s="80">
        <v>0</v>
      </c>
      <c r="G364" s="80">
        <v>0</v>
      </c>
      <c r="H364" s="80">
        <v>0</v>
      </c>
      <c r="I364" s="81">
        <v>0</v>
      </c>
    </row>
    <row r="365" spans="2:9" ht="12" hidden="1">
      <c r="B365" s="47" t="s">
        <v>186</v>
      </c>
      <c r="C365" s="79">
        <v>0</v>
      </c>
      <c r="D365" s="80">
        <v>0</v>
      </c>
      <c r="E365" s="80">
        <v>0</v>
      </c>
      <c r="F365" s="80">
        <v>0</v>
      </c>
      <c r="G365" s="80">
        <v>0</v>
      </c>
      <c r="H365" s="80">
        <v>0</v>
      </c>
      <c r="I365" s="81">
        <v>0</v>
      </c>
    </row>
    <row r="366" spans="2:9" ht="12.75" hidden="1">
      <c r="B366" s="241" t="s">
        <v>638</v>
      </c>
      <c r="C366" s="234">
        <v>0</v>
      </c>
      <c r="D366" s="234">
        <v>0</v>
      </c>
      <c r="E366" s="234">
        <v>0</v>
      </c>
      <c r="F366" s="234">
        <v>0</v>
      </c>
      <c r="G366" s="234">
        <v>0</v>
      </c>
      <c r="H366" s="234">
        <v>0</v>
      </c>
      <c r="I366" s="234">
        <v>0</v>
      </c>
    </row>
    <row r="367" spans="2:9" ht="12" hidden="1">
      <c r="B367" s="47" t="s">
        <v>640</v>
      </c>
      <c r="C367" s="234">
        <v>0</v>
      </c>
      <c r="D367" s="234">
        <v>0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</row>
    <row r="368" spans="2:9" ht="12" hidden="1">
      <c r="B368" s="47" t="s">
        <v>641</v>
      </c>
      <c r="C368" s="234">
        <v>0</v>
      </c>
      <c r="D368" s="234">
        <v>0</v>
      </c>
      <c r="E368" s="234">
        <v>0</v>
      </c>
      <c r="F368" s="234">
        <v>0</v>
      </c>
      <c r="G368" s="234">
        <v>0</v>
      </c>
      <c r="H368" s="234">
        <v>0</v>
      </c>
      <c r="I368" s="234">
        <v>0</v>
      </c>
    </row>
    <row r="369" spans="2:9" s="68" customFormat="1" ht="12.75" hidden="1">
      <c r="B369" s="241" t="s">
        <v>639</v>
      </c>
      <c r="C369" s="234">
        <v>0</v>
      </c>
      <c r="D369" s="234">
        <v>0</v>
      </c>
      <c r="E369" s="234">
        <v>0</v>
      </c>
      <c r="F369" s="234">
        <v>0</v>
      </c>
      <c r="G369" s="234">
        <v>0</v>
      </c>
      <c r="H369" s="234">
        <v>0</v>
      </c>
      <c r="I369" s="234">
        <v>0</v>
      </c>
    </row>
    <row r="370" spans="2:9" s="68" customFormat="1" ht="12" hidden="1">
      <c r="B370" s="47" t="s">
        <v>640</v>
      </c>
      <c r="C370" s="234">
        <v>0</v>
      </c>
      <c r="D370" s="234">
        <v>0</v>
      </c>
      <c r="E370" s="234">
        <v>0</v>
      </c>
      <c r="F370" s="234">
        <v>0</v>
      </c>
      <c r="G370" s="234">
        <v>0</v>
      </c>
      <c r="H370" s="234">
        <v>0</v>
      </c>
      <c r="I370" s="234">
        <v>0</v>
      </c>
    </row>
    <row r="371" spans="2:9" s="68" customFormat="1" ht="12" hidden="1">
      <c r="B371" s="47" t="s">
        <v>641</v>
      </c>
      <c r="C371" s="234">
        <v>0</v>
      </c>
      <c r="D371" s="234">
        <v>0</v>
      </c>
      <c r="E371" s="234">
        <v>0</v>
      </c>
      <c r="F371" s="234">
        <v>0</v>
      </c>
      <c r="G371" s="234">
        <v>0</v>
      </c>
      <c r="H371" s="234">
        <v>0</v>
      </c>
      <c r="I371" s="234">
        <v>0</v>
      </c>
    </row>
    <row r="372" spans="2:9" s="68" customFormat="1" ht="12">
      <c r="B372" s="48" t="s">
        <v>205</v>
      </c>
      <c r="C372" s="82">
        <v>5894.7030585213997</v>
      </c>
      <c r="D372" s="231">
        <v>90.223549942499901</v>
      </c>
      <c r="E372" s="231">
        <v>-59.390310249999999</v>
      </c>
      <c r="F372" s="231">
        <v>0</v>
      </c>
      <c r="G372" s="231">
        <v>132.9354236124999</v>
      </c>
      <c r="H372" s="231">
        <v>16.67843658</v>
      </c>
      <c r="I372" s="76">
        <v>5984.9266084639003</v>
      </c>
    </row>
    <row r="373" spans="2:9" s="68" customFormat="1" ht="12">
      <c r="B373" s="47" t="s">
        <v>171</v>
      </c>
      <c r="C373" s="83">
        <v>44.949372534399998</v>
      </c>
      <c r="D373" s="84">
        <v>-1.3026918143999993</v>
      </c>
      <c r="E373" s="84">
        <v>-2.0276276599999998</v>
      </c>
      <c r="F373" s="84">
        <v>0</v>
      </c>
      <c r="G373" s="84">
        <v>0.72493584560000057</v>
      </c>
      <c r="H373" s="84">
        <v>0</v>
      </c>
      <c r="I373" s="78">
        <v>43.646680719999999</v>
      </c>
    </row>
    <row r="374" spans="2:9" ht="24">
      <c r="B374" s="47" t="s">
        <v>206</v>
      </c>
      <c r="C374" s="83">
        <v>44.949372534399998</v>
      </c>
      <c r="D374" s="84">
        <v>-1.3026918143999993</v>
      </c>
      <c r="E374" s="84">
        <v>-2.0276276599999998</v>
      </c>
      <c r="F374" s="84">
        <v>0</v>
      </c>
      <c r="G374" s="84">
        <v>0.72493584560000057</v>
      </c>
      <c r="H374" s="84">
        <v>0</v>
      </c>
      <c r="I374" s="78">
        <v>43.646680719999999</v>
      </c>
    </row>
    <row r="375" spans="2:9" s="68" customFormat="1" ht="12" hidden="1">
      <c r="B375" s="47" t="s">
        <v>207</v>
      </c>
      <c r="C375" s="83">
        <v>0</v>
      </c>
      <c r="D375" s="84">
        <v>0</v>
      </c>
      <c r="E375" s="84">
        <v>0</v>
      </c>
      <c r="F375" s="84">
        <v>0</v>
      </c>
      <c r="G375" s="84">
        <v>0</v>
      </c>
      <c r="H375" s="84">
        <v>0</v>
      </c>
      <c r="I375" s="78">
        <v>0</v>
      </c>
    </row>
    <row r="376" spans="2:9" s="68" customFormat="1" ht="12" hidden="1">
      <c r="B376" s="47" t="s">
        <v>208</v>
      </c>
      <c r="C376" s="83">
        <v>0</v>
      </c>
      <c r="D376" s="84">
        <v>0</v>
      </c>
      <c r="E376" s="84">
        <v>0</v>
      </c>
      <c r="F376" s="84">
        <v>0</v>
      </c>
      <c r="G376" s="84">
        <v>0</v>
      </c>
      <c r="H376" s="84">
        <v>0</v>
      </c>
      <c r="I376" s="78">
        <v>0</v>
      </c>
    </row>
    <row r="377" spans="2:9" s="68" customFormat="1" ht="24">
      <c r="B377" s="47" t="s">
        <v>667</v>
      </c>
      <c r="C377" s="83">
        <v>259.79131962999998</v>
      </c>
      <c r="D377" s="84">
        <v>0.53865991000003532</v>
      </c>
      <c r="E377" s="84">
        <v>-5.9358394499999996</v>
      </c>
      <c r="F377" s="84">
        <v>0</v>
      </c>
      <c r="G377" s="84">
        <v>6.4744993600000349</v>
      </c>
      <c r="H377" s="84">
        <v>0</v>
      </c>
      <c r="I377" s="78">
        <v>260.32997954000001</v>
      </c>
    </row>
    <row r="378" spans="2:9" s="68" customFormat="1" ht="12" hidden="1">
      <c r="B378" s="47" t="s">
        <v>183</v>
      </c>
      <c r="C378" s="79">
        <v>0</v>
      </c>
      <c r="D378" s="80">
        <v>0</v>
      </c>
      <c r="E378" s="80">
        <v>0</v>
      </c>
      <c r="F378" s="80">
        <v>0</v>
      </c>
      <c r="G378" s="80">
        <v>0</v>
      </c>
      <c r="H378" s="80">
        <v>0</v>
      </c>
      <c r="I378" s="81">
        <v>0</v>
      </c>
    </row>
    <row r="379" spans="2:9" ht="12">
      <c r="B379" s="47" t="s">
        <v>184</v>
      </c>
      <c r="C379" s="79">
        <v>259.79131962999998</v>
      </c>
      <c r="D379" s="80">
        <v>0.53865991000003532</v>
      </c>
      <c r="E379" s="80">
        <v>-5.9358394499999996</v>
      </c>
      <c r="F379" s="80">
        <v>0</v>
      </c>
      <c r="G379" s="80">
        <v>6.4744993600000349</v>
      </c>
      <c r="H379" s="80">
        <v>0</v>
      </c>
      <c r="I379" s="81">
        <v>260.32997954000001</v>
      </c>
    </row>
    <row r="380" spans="2:9" ht="12">
      <c r="B380" s="47" t="s">
        <v>114</v>
      </c>
      <c r="C380" s="83">
        <v>3868.9005280709998</v>
      </c>
      <c r="D380" s="84">
        <v>31.386357128999975</v>
      </c>
      <c r="E380" s="84">
        <v>-69.181848090000003</v>
      </c>
      <c r="F380" s="84">
        <v>0</v>
      </c>
      <c r="G380" s="84">
        <v>97.038979738999984</v>
      </c>
      <c r="H380" s="84">
        <v>3.52922548</v>
      </c>
      <c r="I380" s="78">
        <v>3900.2868852000001</v>
      </c>
    </row>
    <row r="381" spans="2:9" ht="24">
      <c r="B381" s="47" t="s">
        <v>206</v>
      </c>
      <c r="C381" s="83">
        <v>950.41719839849998</v>
      </c>
      <c r="D381" s="84">
        <v>6.3780401215000211</v>
      </c>
      <c r="E381" s="84">
        <v>-8.7998647900000009</v>
      </c>
      <c r="F381" s="84">
        <v>0</v>
      </c>
      <c r="G381" s="84">
        <v>15.177904911500022</v>
      </c>
      <c r="H381" s="84">
        <v>0</v>
      </c>
      <c r="I381" s="78">
        <v>956.79523852</v>
      </c>
    </row>
    <row r="382" spans="2:9" ht="12" hidden="1">
      <c r="B382" s="47" t="s">
        <v>207</v>
      </c>
      <c r="C382" s="72">
        <v>0</v>
      </c>
      <c r="D382" s="84">
        <v>0</v>
      </c>
      <c r="E382" s="84">
        <v>0</v>
      </c>
      <c r="F382" s="84">
        <v>0</v>
      </c>
      <c r="G382" s="84">
        <v>0</v>
      </c>
      <c r="H382" s="84">
        <v>0</v>
      </c>
      <c r="I382" s="78">
        <v>0</v>
      </c>
    </row>
    <row r="383" spans="2:9" ht="12">
      <c r="B383" s="47" t="s">
        <v>208</v>
      </c>
      <c r="C383" s="83">
        <v>2918.4833296725001</v>
      </c>
      <c r="D383" s="84">
        <v>25.008317007499954</v>
      </c>
      <c r="E383" s="84">
        <v>-60.381983300000002</v>
      </c>
      <c r="F383" s="84">
        <v>0</v>
      </c>
      <c r="G383" s="84">
        <v>81.861074827499962</v>
      </c>
      <c r="H383" s="84">
        <v>3.52922548</v>
      </c>
      <c r="I383" s="78">
        <v>2943.49164668</v>
      </c>
    </row>
    <row r="384" spans="2:9" ht="12">
      <c r="B384" s="47" t="s">
        <v>172</v>
      </c>
      <c r="C384" s="83">
        <v>1721.0618382860002</v>
      </c>
      <c r="D384" s="84">
        <v>59.601224717899889</v>
      </c>
      <c r="E384" s="84">
        <v>17.75500495</v>
      </c>
      <c r="F384" s="84">
        <v>0</v>
      </c>
      <c r="G384" s="84">
        <v>28.697008667899887</v>
      </c>
      <c r="H384" s="84">
        <v>13.1492111</v>
      </c>
      <c r="I384" s="78">
        <v>1780.6630630038999</v>
      </c>
    </row>
    <row r="385" spans="2:9" s="68" customFormat="1" ht="12">
      <c r="B385" s="47" t="s">
        <v>183</v>
      </c>
      <c r="C385" s="79">
        <v>64.371038786</v>
      </c>
      <c r="D385" s="80">
        <v>1.3442144079000036</v>
      </c>
      <c r="E385" s="80">
        <v>0.64098142000000002</v>
      </c>
      <c r="F385" s="80">
        <v>0</v>
      </c>
      <c r="G385" s="80">
        <v>0.70323298790000355</v>
      </c>
      <c r="H385" s="80">
        <v>0</v>
      </c>
      <c r="I385" s="81">
        <v>65.715253193899997</v>
      </c>
    </row>
    <row r="386" spans="2:9" s="68" customFormat="1" ht="12">
      <c r="B386" s="47" t="s">
        <v>184</v>
      </c>
      <c r="C386" s="79">
        <v>1656.6907995000001</v>
      </c>
      <c r="D386" s="80">
        <v>58.257010309999885</v>
      </c>
      <c r="E386" s="80">
        <v>17.114023530000001</v>
      </c>
      <c r="F386" s="80">
        <v>0</v>
      </c>
      <c r="G386" s="80">
        <v>27.993775679999882</v>
      </c>
      <c r="H386" s="80">
        <v>13.1492111</v>
      </c>
      <c r="I386" s="81">
        <v>1714.9478098099999</v>
      </c>
    </row>
    <row r="387" spans="2:9" ht="12">
      <c r="B387" s="47" t="s">
        <v>173</v>
      </c>
      <c r="C387" s="83">
        <v>301.98539863999997</v>
      </c>
      <c r="D387" s="84">
        <v>15.010389879999991</v>
      </c>
      <c r="E387" s="84">
        <v>6.5036676899999994</v>
      </c>
      <c r="F387" s="84">
        <v>0</v>
      </c>
      <c r="G387" s="84">
        <v>8.506722189999989</v>
      </c>
      <c r="H387" s="84">
        <v>0</v>
      </c>
      <c r="I387" s="78">
        <v>316.99578851999996</v>
      </c>
    </row>
    <row r="388" spans="2:9" s="68" customFormat="1" ht="12">
      <c r="B388" s="47" t="s">
        <v>185</v>
      </c>
      <c r="C388" s="79">
        <v>3.98758094</v>
      </c>
      <c r="D388" s="80">
        <v>4.9813610000000175E-2</v>
      </c>
      <c r="E388" s="80">
        <v>-2.8995700000000002E-3</v>
      </c>
      <c r="F388" s="80">
        <v>0</v>
      </c>
      <c r="G388" s="80">
        <v>5.2713180000000172E-2</v>
      </c>
      <c r="H388" s="80">
        <v>0</v>
      </c>
      <c r="I388" s="81">
        <v>4.0373945500000001</v>
      </c>
    </row>
    <row r="389" spans="2:9" s="68" customFormat="1" ht="12">
      <c r="B389" s="47" t="s">
        <v>186</v>
      </c>
      <c r="C389" s="79">
        <v>297.99781769999998</v>
      </c>
      <c r="D389" s="80">
        <v>14.96057626999999</v>
      </c>
      <c r="E389" s="80">
        <v>6.5065672599999997</v>
      </c>
      <c r="F389" s="80">
        <v>0</v>
      </c>
      <c r="G389" s="80">
        <v>8.4540090099999894</v>
      </c>
      <c r="H389" s="80">
        <v>0</v>
      </c>
      <c r="I389" s="81">
        <v>312.95839396999997</v>
      </c>
    </row>
    <row r="390" spans="2:9" ht="24">
      <c r="B390" s="47" t="s">
        <v>401</v>
      </c>
      <c r="C390" s="83">
        <v>1419.0764396460002</v>
      </c>
      <c r="D390" s="84">
        <v>44.590834837899898</v>
      </c>
      <c r="E390" s="84">
        <v>11.25133726</v>
      </c>
      <c r="F390" s="84">
        <v>0</v>
      </c>
      <c r="G390" s="84">
        <v>20.190286477899896</v>
      </c>
      <c r="H390" s="84">
        <v>13.1492111</v>
      </c>
      <c r="I390" s="78">
        <v>1463.6672744839</v>
      </c>
    </row>
    <row r="391" spans="2:9" ht="12">
      <c r="B391" s="47" t="s">
        <v>185</v>
      </c>
      <c r="C391" s="79">
        <v>60.383457845999999</v>
      </c>
      <c r="D391" s="80">
        <v>1.2944007979000034</v>
      </c>
      <c r="E391" s="80">
        <v>0.64388098999999999</v>
      </c>
      <c r="F391" s="80">
        <v>0</v>
      </c>
      <c r="G391" s="80">
        <v>0.65051980790000341</v>
      </c>
      <c r="H391" s="80">
        <v>0</v>
      </c>
      <c r="I391" s="81">
        <v>61.677858643900002</v>
      </c>
    </row>
    <row r="392" spans="2:9" ht="12">
      <c r="B392" s="47" t="s">
        <v>186</v>
      </c>
      <c r="C392" s="79">
        <v>1358.6929818000001</v>
      </c>
      <c r="D392" s="80">
        <v>43.296434039999895</v>
      </c>
      <c r="E392" s="80">
        <v>10.60745627</v>
      </c>
      <c r="F392" s="80">
        <v>0</v>
      </c>
      <c r="G392" s="80">
        <v>19.539766669999892</v>
      </c>
      <c r="H392" s="80">
        <v>13.1492111</v>
      </c>
      <c r="I392" s="81">
        <v>1401.98941584</v>
      </c>
    </row>
    <row r="393" spans="2:9" ht="12.75">
      <c r="B393" s="241" t="s">
        <v>638</v>
      </c>
      <c r="C393" s="234">
        <v>1344.609552076</v>
      </c>
      <c r="D393" s="234">
        <v>41.038957947899995</v>
      </c>
      <c r="E393" s="234">
        <v>8.2067546700000005</v>
      </c>
      <c r="F393" s="234">
        <v>0</v>
      </c>
      <c r="G393" s="234">
        <v>19.682992177899994</v>
      </c>
      <c r="H393" s="234">
        <v>13.1492111</v>
      </c>
      <c r="I393" s="234">
        <v>1385.6485100239001</v>
      </c>
    </row>
    <row r="394" spans="2:9" s="68" customFormat="1" ht="12">
      <c r="B394" s="47" t="s">
        <v>640</v>
      </c>
      <c r="C394" s="234">
        <v>57.336646215999998</v>
      </c>
      <c r="D394" s="234">
        <v>0.91840004790000052</v>
      </c>
      <c r="E394" s="234">
        <v>0.26788023999999999</v>
      </c>
      <c r="F394" s="234">
        <v>0</v>
      </c>
      <c r="G394" s="234">
        <v>0.65051980790000052</v>
      </c>
      <c r="H394" s="234">
        <v>0</v>
      </c>
      <c r="I394" s="234">
        <v>58.255046263899999</v>
      </c>
    </row>
    <row r="395" spans="2:9" s="68" customFormat="1" ht="12">
      <c r="B395" s="47" t="s">
        <v>641</v>
      </c>
      <c r="C395" s="234">
        <v>1287.27290586</v>
      </c>
      <c r="D395" s="234">
        <v>40.120557899999994</v>
      </c>
      <c r="E395" s="234">
        <v>7.9388744300000003</v>
      </c>
      <c r="F395" s="234">
        <v>0</v>
      </c>
      <c r="G395" s="234">
        <v>19.032472369999994</v>
      </c>
      <c r="H395" s="234">
        <v>13.1492111</v>
      </c>
      <c r="I395" s="234">
        <v>1327.39346376</v>
      </c>
    </row>
    <row r="396" spans="2:9" ht="12.75">
      <c r="B396" s="241" t="s">
        <v>639</v>
      </c>
      <c r="C396" s="234">
        <v>74.466887569999997</v>
      </c>
      <c r="D396" s="234">
        <v>3.5518768899999995</v>
      </c>
      <c r="E396" s="234">
        <v>3.0445825900000001</v>
      </c>
      <c r="F396" s="234">
        <v>0</v>
      </c>
      <c r="G396" s="234">
        <v>0.50729429999999964</v>
      </c>
      <c r="H396" s="234">
        <v>0</v>
      </c>
      <c r="I396" s="234">
        <v>78.01876446</v>
      </c>
    </row>
    <row r="397" spans="2:9" s="68" customFormat="1" ht="12">
      <c r="B397" s="47" t="s">
        <v>640</v>
      </c>
      <c r="C397" s="234">
        <v>3.0468116300000001</v>
      </c>
      <c r="D397" s="234">
        <v>0.37600074999999977</v>
      </c>
      <c r="E397" s="234">
        <v>0.37600074999999999</v>
      </c>
      <c r="F397" s="234">
        <v>0</v>
      </c>
      <c r="G397" s="234">
        <v>-2.2204460492503131E-16</v>
      </c>
      <c r="H397" s="234">
        <v>0</v>
      </c>
      <c r="I397" s="234">
        <v>3.4228123799999999</v>
      </c>
    </row>
    <row r="398" spans="2:9" ht="12">
      <c r="B398" s="47" t="s">
        <v>641</v>
      </c>
      <c r="C398" s="234">
        <v>71.420075940000004</v>
      </c>
      <c r="D398" s="234">
        <v>3.1758761399999997</v>
      </c>
      <c r="E398" s="234">
        <v>2.6685818399999999</v>
      </c>
      <c r="F398" s="234">
        <v>0</v>
      </c>
      <c r="G398" s="234">
        <v>0.50729429999999986</v>
      </c>
      <c r="H398" s="234">
        <v>0</v>
      </c>
      <c r="I398" s="234">
        <v>74.595952080000004</v>
      </c>
    </row>
    <row r="399" spans="2:9" ht="24">
      <c r="B399" s="48" t="s">
        <v>366</v>
      </c>
      <c r="C399" s="82">
        <v>0</v>
      </c>
      <c r="D399" s="231">
        <v>1.08069562</v>
      </c>
      <c r="E399" s="231">
        <v>-0.38516475999999999</v>
      </c>
      <c r="F399" s="231">
        <v>0</v>
      </c>
      <c r="G399" s="231">
        <v>0</v>
      </c>
      <c r="H399" s="231">
        <v>1.4658603800000001</v>
      </c>
      <c r="I399" s="76">
        <v>1.08069562</v>
      </c>
    </row>
    <row r="400" spans="2:9" ht="12" hidden="1">
      <c r="B400" s="47" t="s">
        <v>221</v>
      </c>
      <c r="C400" s="79">
        <v>0</v>
      </c>
      <c r="D400" s="80">
        <v>0</v>
      </c>
      <c r="E400" s="80">
        <v>0</v>
      </c>
      <c r="F400" s="80">
        <v>0</v>
      </c>
      <c r="G400" s="80">
        <v>0</v>
      </c>
      <c r="H400" s="80">
        <v>0</v>
      </c>
      <c r="I400" s="81">
        <v>0</v>
      </c>
    </row>
    <row r="401" spans="2:9" ht="24" hidden="1">
      <c r="B401" s="47" t="s">
        <v>669</v>
      </c>
      <c r="C401" s="79">
        <v>0</v>
      </c>
      <c r="D401" s="80">
        <v>0</v>
      </c>
      <c r="E401" s="80">
        <v>0</v>
      </c>
      <c r="F401" s="80">
        <v>0</v>
      </c>
      <c r="G401" s="80">
        <v>0</v>
      </c>
      <c r="H401" s="80">
        <v>0</v>
      </c>
      <c r="I401" s="81">
        <v>0</v>
      </c>
    </row>
    <row r="402" spans="2:9" ht="12" hidden="1">
      <c r="B402" s="47" t="s">
        <v>211</v>
      </c>
      <c r="C402" s="79">
        <v>0</v>
      </c>
      <c r="D402" s="80">
        <v>0</v>
      </c>
      <c r="E402" s="80">
        <v>0</v>
      </c>
      <c r="F402" s="80">
        <v>0</v>
      </c>
      <c r="G402" s="80">
        <v>0</v>
      </c>
      <c r="H402" s="80">
        <v>0</v>
      </c>
      <c r="I402" s="81">
        <v>0</v>
      </c>
    </row>
    <row r="403" spans="2:9" ht="12">
      <c r="B403" s="47" t="s">
        <v>212</v>
      </c>
      <c r="C403" s="83">
        <v>0</v>
      </c>
      <c r="D403" s="84">
        <v>1.08069562</v>
      </c>
      <c r="E403" s="84">
        <v>-0.38516475999999999</v>
      </c>
      <c r="F403" s="84">
        <v>0</v>
      </c>
      <c r="G403" s="84">
        <v>0</v>
      </c>
      <c r="H403" s="84">
        <v>1.4658603800000001</v>
      </c>
      <c r="I403" s="78">
        <v>1.08069562</v>
      </c>
    </row>
    <row r="404" spans="2:9" ht="12">
      <c r="B404" s="47" t="s">
        <v>213</v>
      </c>
      <c r="C404" s="79">
        <v>0</v>
      </c>
      <c r="D404" s="80">
        <v>1.08069562</v>
      </c>
      <c r="E404" s="80">
        <v>-0.38516475999999999</v>
      </c>
      <c r="F404" s="80">
        <v>0</v>
      </c>
      <c r="G404" s="80">
        <v>0</v>
      </c>
      <c r="H404" s="80">
        <v>1.4658603800000001</v>
      </c>
      <c r="I404" s="81">
        <v>1.08069562</v>
      </c>
    </row>
    <row r="405" spans="2:9" ht="24" hidden="1">
      <c r="B405" s="47" t="s">
        <v>403</v>
      </c>
      <c r="C405" s="79">
        <v>0</v>
      </c>
      <c r="D405" s="80">
        <v>0</v>
      </c>
      <c r="E405" s="80">
        <v>0</v>
      </c>
      <c r="F405" s="80">
        <v>0</v>
      </c>
      <c r="G405" s="80">
        <v>0</v>
      </c>
      <c r="H405" s="80">
        <v>0</v>
      </c>
      <c r="I405" s="81">
        <v>0</v>
      </c>
    </row>
    <row r="406" spans="2:9" ht="12.75" hidden="1">
      <c r="B406" s="241" t="s">
        <v>638</v>
      </c>
      <c r="C406" s="234">
        <v>0</v>
      </c>
      <c r="D406" s="234">
        <v>0</v>
      </c>
      <c r="E406" s="234">
        <v>0</v>
      </c>
      <c r="F406" s="234">
        <v>0</v>
      </c>
      <c r="G406" s="234">
        <v>0</v>
      </c>
      <c r="H406" s="234">
        <v>0</v>
      </c>
      <c r="I406" s="234">
        <v>0</v>
      </c>
    </row>
    <row r="407" spans="2:9" ht="12.75" hidden="1">
      <c r="B407" s="241" t="s">
        <v>639</v>
      </c>
      <c r="C407" s="234">
        <v>0</v>
      </c>
      <c r="D407" s="234">
        <v>0</v>
      </c>
      <c r="E407" s="234">
        <v>0</v>
      </c>
      <c r="F407" s="234">
        <v>0</v>
      </c>
      <c r="G407" s="234">
        <v>0</v>
      </c>
      <c r="H407" s="234">
        <v>0</v>
      </c>
      <c r="I407" s="234">
        <v>0</v>
      </c>
    </row>
    <row r="408" spans="2:9" ht="24">
      <c r="B408" s="47" t="s">
        <v>215</v>
      </c>
      <c r="C408" s="83">
        <v>0</v>
      </c>
      <c r="D408" s="84">
        <v>1.08069562</v>
      </c>
      <c r="E408" s="84">
        <v>-0.38516475999999999</v>
      </c>
      <c r="F408" s="84">
        <v>0</v>
      </c>
      <c r="G408" s="84">
        <v>0</v>
      </c>
      <c r="H408" s="84">
        <v>1.4658603800000001</v>
      </c>
      <c r="I408" s="78">
        <v>1.08069562</v>
      </c>
    </row>
    <row r="409" spans="2:9" ht="24" hidden="1">
      <c r="B409" s="47" t="s">
        <v>367</v>
      </c>
      <c r="C409" s="83">
        <v>0</v>
      </c>
      <c r="D409" s="84">
        <v>0</v>
      </c>
      <c r="E409" s="84">
        <v>0</v>
      </c>
      <c r="F409" s="84">
        <v>0</v>
      </c>
      <c r="G409" s="84">
        <v>0</v>
      </c>
      <c r="H409" s="84">
        <v>0</v>
      </c>
      <c r="I409" s="78">
        <v>0</v>
      </c>
    </row>
    <row r="410" spans="2:9" ht="12" hidden="1">
      <c r="B410" s="47" t="s">
        <v>217</v>
      </c>
      <c r="C410" s="83">
        <v>0</v>
      </c>
      <c r="D410" s="84">
        <v>0</v>
      </c>
      <c r="E410" s="84">
        <v>0</v>
      </c>
      <c r="F410" s="84">
        <v>0</v>
      </c>
      <c r="G410" s="84">
        <v>0</v>
      </c>
      <c r="H410" s="84">
        <v>0</v>
      </c>
      <c r="I410" s="78">
        <v>0</v>
      </c>
    </row>
    <row r="411" spans="2:9" ht="24" hidden="1">
      <c r="B411" s="47" t="s">
        <v>218</v>
      </c>
      <c r="C411" s="83">
        <v>0</v>
      </c>
      <c r="D411" s="84">
        <v>0</v>
      </c>
      <c r="E411" s="84">
        <v>0</v>
      </c>
      <c r="F411" s="84">
        <v>0</v>
      </c>
      <c r="G411" s="84">
        <v>0</v>
      </c>
      <c r="H411" s="84">
        <v>0</v>
      </c>
      <c r="I411" s="78">
        <v>0</v>
      </c>
    </row>
    <row r="412" spans="2:9" ht="24" hidden="1">
      <c r="B412" s="47" t="s">
        <v>219</v>
      </c>
      <c r="C412" s="83">
        <v>0</v>
      </c>
      <c r="D412" s="84">
        <v>0</v>
      </c>
      <c r="E412" s="84">
        <v>0</v>
      </c>
      <c r="F412" s="84">
        <v>0</v>
      </c>
      <c r="G412" s="84">
        <v>0</v>
      </c>
      <c r="H412" s="84">
        <v>0</v>
      </c>
      <c r="I412" s="78">
        <v>0</v>
      </c>
    </row>
    <row r="413" spans="2:9" ht="24" hidden="1">
      <c r="B413" s="47" t="s">
        <v>369</v>
      </c>
      <c r="C413" s="83">
        <v>0</v>
      </c>
      <c r="D413" s="84">
        <v>0</v>
      </c>
      <c r="E413" s="84">
        <v>0</v>
      </c>
      <c r="F413" s="84">
        <v>0</v>
      </c>
      <c r="G413" s="84">
        <v>0</v>
      </c>
      <c r="H413" s="84">
        <v>0</v>
      </c>
      <c r="I413" s="78">
        <v>0</v>
      </c>
    </row>
    <row r="414" spans="2:9" ht="12">
      <c r="B414" s="48" t="s">
        <v>222</v>
      </c>
      <c r="C414" s="82">
        <v>1938.6457741899999</v>
      </c>
      <c r="D414" s="231">
        <v>210.07450040000003</v>
      </c>
      <c r="E414" s="231">
        <v>167.85262647000002</v>
      </c>
      <c r="F414" s="231">
        <v>0</v>
      </c>
      <c r="G414" s="231">
        <v>42.221873930000044</v>
      </c>
      <c r="H414" s="231">
        <v>0</v>
      </c>
      <c r="I414" s="76">
        <v>2148.7202745900004</v>
      </c>
    </row>
    <row r="415" spans="2:9" ht="12" hidden="1">
      <c r="B415" s="47" t="s">
        <v>171</v>
      </c>
      <c r="C415" s="83">
        <v>0</v>
      </c>
      <c r="D415" s="84">
        <v>0</v>
      </c>
      <c r="E415" s="84">
        <v>0</v>
      </c>
      <c r="F415" s="84">
        <v>0</v>
      </c>
      <c r="G415" s="84">
        <v>0</v>
      </c>
      <c r="H415" s="84">
        <v>0</v>
      </c>
      <c r="I415" s="78">
        <v>0</v>
      </c>
    </row>
    <row r="416" spans="2:9" ht="12" hidden="1">
      <c r="B416" s="47" t="s">
        <v>183</v>
      </c>
      <c r="C416" s="79">
        <v>0</v>
      </c>
      <c r="D416" s="80">
        <v>0</v>
      </c>
      <c r="E416" s="80">
        <v>0</v>
      </c>
      <c r="F416" s="80">
        <v>0</v>
      </c>
      <c r="G416" s="80">
        <v>0</v>
      </c>
      <c r="H416" s="80">
        <v>0</v>
      </c>
      <c r="I416" s="81">
        <v>0</v>
      </c>
    </row>
    <row r="417" spans="2:9" ht="12" hidden="1">
      <c r="B417" s="47" t="s">
        <v>184</v>
      </c>
      <c r="C417" s="79">
        <v>0</v>
      </c>
      <c r="D417" s="80">
        <v>0</v>
      </c>
      <c r="E417" s="80">
        <v>0</v>
      </c>
      <c r="F417" s="80">
        <v>0</v>
      </c>
      <c r="G417" s="80">
        <v>0</v>
      </c>
      <c r="H417" s="80">
        <v>0</v>
      </c>
      <c r="I417" s="81">
        <v>0</v>
      </c>
    </row>
    <row r="418" spans="2:9" ht="24" hidden="1">
      <c r="B418" s="47" t="s">
        <v>667</v>
      </c>
      <c r="C418" s="83">
        <v>0</v>
      </c>
      <c r="D418" s="84">
        <v>0</v>
      </c>
      <c r="E418" s="84">
        <v>0</v>
      </c>
      <c r="F418" s="84">
        <v>0</v>
      </c>
      <c r="G418" s="84">
        <v>0</v>
      </c>
      <c r="H418" s="84">
        <v>0</v>
      </c>
      <c r="I418" s="78">
        <v>0</v>
      </c>
    </row>
    <row r="419" spans="2:9" ht="12" hidden="1">
      <c r="B419" s="47" t="s">
        <v>183</v>
      </c>
      <c r="C419" s="79">
        <v>0</v>
      </c>
      <c r="D419" s="80">
        <v>0</v>
      </c>
      <c r="E419" s="80">
        <v>0</v>
      </c>
      <c r="F419" s="80">
        <v>0</v>
      </c>
      <c r="G419" s="80">
        <v>0</v>
      </c>
      <c r="H419" s="80">
        <v>0</v>
      </c>
      <c r="I419" s="81">
        <v>0</v>
      </c>
    </row>
    <row r="420" spans="2:9" ht="12" hidden="1">
      <c r="B420" s="47" t="s">
        <v>184</v>
      </c>
      <c r="C420" s="79">
        <v>0</v>
      </c>
      <c r="D420" s="80">
        <v>0</v>
      </c>
      <c r="E420" s="80">
        <v>0</v>
      </c>
      <c r="F420" s="80">
        <v>0</v>
      </c>
      <c r="G420" s="80">
        <v>0</v>
      </c>
      <c r="H420" s="80">
        <v>0</v>
      </c>
      <c r="I420" s="81">
        <v>0</v>
      </c>
    </row>
    <row r="421" spans="2:9" ht="12" hidden="1">
      <c r="B421" s="47" t="s">
        <v>114</v>
      </c>
      <c r="C421" s="83">
        <v>0</v>
      </c>
      <c r="D421" s="84">
        <v>0</v>
      </c>
      <c r="E421" s="84">
        <v>0</v>
      </c>
      <c r="F421" s="84">
        <v>0</v>
      </c>
      <c r="G421" s="84">
        <v>0</v>
      </c>
      <c r="H421" s="84">
        <v>0</v>
      </c>
      <c r="I421" s="78">
        <v>0</v>
      </c>
    </row>
    <row r="422" spans="2:9" ht="12" hidden="1">
      <c r="B422" s="47" t="s">
        <v>183</v>
      </c>
      <c r="C422" s="79">
        <v>0</v>
      </c>
      <c r="D422" s="80">
        <v>0</v>
      </c>
      <c r="E422" s="80">
        <v>0</v>
      </c>
      <c r="F422" s="80">
        <v>0</v>
      </c>
      <c r="G422" s="80">
        <v>0</v>
      </c>
      <c r="H422" s="80">
        <v>0</v>
      </c>
      <c r="I422" s="81">
        <v>0</v>
      </c>
    </row>
    <row r="423" spans="2:9" ht="12" hidden="1">
      <c r="B423" s="47" t="s">
        <v>184</v>
      </c>
      <c r="C423" s="79">
        <v>0</v>
      </c>
      <c r="D423" s="80">
        <v>0</v>
      </c>
      <c r="E423" s="80">
        <v>0</v>
      </c>
      <c r="F423" s="80">
        <v>0</v>
      </c>
      <c r="G423" s="80">
        <v>0</v>
      </c>
      <c r="H423" s="80">
        <v>0</v>
      </c>
      <c r="I423" s="81">
        <v>0</v>
      </c>
    </row>
    <row r="424" spans="2:9" ht="12">
      <c r="B424" s="47" t="s">
        <v>172</v>
      </c>
      <c r="C424" s="83">
        <v>1938.6457741899999</v>
      </c>
      <c r="D424" s="84">
        <v>210.07450040000003</v>
      </c>
      <c r="E424" s="84">
        <v>167.85262647000002</v>
      </c>
      <c r="F424" s="84">
        <v>0</v>
      </c>
      <c r="G424" s="84">
        <v>42.221873930000044</v>
      </c>
      <c r="H424" s="84">
        <v>0</v>
      </c>
      <c r="I424" s="78">
        <v>2148.7202745900004</v>
      </c>
    </row>
    <row r="425" spans="2:9" ht="12">
      <c r="B425" s="47" t="s">
        <v>183</v>
      </c>
      <c r="C425" s="79">
        <v>1857.0008088</v>
      </c>
      <c r="D425" s="80">
        <v>204.97209825000004</v>
      </c>
      <c r="E425" s="80">
        <v>164.27337452</v>
      </c>
      <c r="F425" s="80">
        <v>0</v>
      </c>
      <c r="G425" s="80">
        <v>40.69872373000004</v>
      </c>
      <c r="H425" s="80">
        <v>0</v>
      </c>
      <c r="I425" s="81">
        <v>2061.9729070500002</v>
      </c>
    </row>
    <row r="426" spans="2:9" ht="12">
      <c r="B426" s="47" t="s">
        <v>184</v>
      </c>
      <c r="C426" s="79">
        <v>81.644965389999996</v>
      </c>
      <c r="D426" s="80">
        <v>5.1024021500000032</v>
      </c>
      <c r="E426" s="80">
        <v>3.5792519500000002</v>
      </c>
      <c r="F426" s="80">
        <v>0</v>
      </c>
      <c r="G426" s="80">
        <v>1.523150200000003</v>
      </c>
      <c r="H426" s="80">
        <v>0</v>
      </c>
      <c r="I426" s="81">
        <v>86.747367539999999</v>
      </c>
    </row>
    <row r="427" spans="2:9" ht="12">
      <c r="B427" s="47" t="s">
        <v>173</v>
      </c>
      <c r="C427" s="83">
        <v>16.642118369999999</v>
      </c>
      <c r="D427" s="84">
        <v>-0.29403827999999876</v>
      </c>
      <c r="E427" s="84">
        <v>-0.29403827999999999</v>
      </c>
      <c r="F427" s="84">
        <v>0</v>
      </c>
      <c r="G427" s="84">
        <v>1.2212453270876722E-15</v>
      </c>
      <c r="H427" s="84">
        <v>0</v>
      </c>
      <c r="I427" s="78">
        <v>16.34808009</v>
      </c>
    </row>
    <row r="428" spans="2:9" ht="12">
      <c r="B428" s="47" t="s">
        <v>185</v>
      </c>
      <c r="C428" s="79">
        <v>16.642118369999999</v>
      </c>
      <c r="D428" s="80">
        <v>-0.29403827999999876</v>
      </c>
      <c r="E428" s="80">
        <v>-0.29403827999999999</v>
      </c>
      <c r="F428" s="80">
        <v>0</v>
      </c>
      <c r="G428" s="80">
        <v>1.2212453270876722E-15</v>
      </c>
      <c r="H428" s="80">
        <v>0</v>
      </c>
      <c r="I428" s="81">
        <v>16.34808009</v>
      </c>
    </row>
    <row r="429" spans="2:9" ht="12" hidden="1">
      <c r="B429" s="47" t="s">
        <v>186</v>
      </c>
      <c r="C429" s="79">
        <v>0</v>
      </c>
      <c r="D429" s="80">
        <v>0</v>
      </c>
      <c r="E429" s="80">
        <v>0</v>
      </c>
      <c r="F429" s="80">
        <v>0</v>
      </c>
      <c r="G429" s="80">
        <v>0</v>
      </c>
      <c r="H429" s="80">
        <v>0</v>
      </c>
      <c r="I429" s="81">
        <v>0</v>
      </c>
    </row>
    <row r="430" spans="2:9" ht="24">
      <c r="B430" s="47" t="s">
        <v>401</v>
      </c>
      <c r="C430" s="83">
        <v>1922.0036558199999</v>
      </c>
      <c r="D430" s="84">
        <v>210.36853868000003</v>
      </c>
      <c r="E430" s="84">
        <v>168.14666475000001</v>
      </c>
      <c r="F430" s="84">
        <v>0</v>
      </c>
      <c r="G430" s="84">
        <v>42.221873930000044</v>
      </c>
      <c r="H430" s="84">
        <v>0</v>
      </c>
      <c r="I430" s="78">
        <v>2132.3721945000002</v>
      </c>
    </row>
    <row r="431" spans="2:9" ht="12">
      <c r="B431" s="47" t="s">
        <v>185</v>
      </c>
      <c r="C431" s="79">
        <v>1840.35869043</v>
      </c>
      <c r="D431" s="80">
        <v>205.26613653000004</v>
      </c>
      <c r="E431" s="80">
        <v>164.5674128</v>
      </c>
      <c r="F431" s="80">
        <v>0</v>
      </c>
      <c r="G431" s="80">
        <v>40.69872373000004</v>
      </c>
      <c r="H431" s="80">
        <v>0</v>
      </c>
      <c r="I431" s="81">
        <v>2045.6248269600001</v>
      </c>
    </row>
    <row r="432" spans="2:9" ht="12">
      <c r="B432" s="47" t="s">
        <v>186</v>
      </c>
      <c r="C432" s="79">
        <v>81.644965389999996</v>
      </c>
      <c r="D432" s="80">
        <v>5.1024021500000032</v>
      </c>
      <c r="E432" s="80">
        <v>3.5792519500000002</v>
      </c>
      <c r="F432" s="80">
        <v>0</v>
      </c>
      <c r="G432" s="80">
        <v>1.523150200000003</v>
      </c>
      <c r="H432" s="80">
        <v>0</v>
      </c>
      <c r="I432" s="81">
        <v>86.747367539999999</v>
      </c>
    </row>
    <row r="433" spans="2:9" ht="12.75">
      <c r="B433" s="241" t="s">
        <v>638</v>
      </c>
      <c r="C433" s="234">
        <v>1922.0036558199999</v>
      </c>
      <c r="D433" s="234">
        <v>210.36853868000003</v>
      </c>
      <c r="E433" s="234">
        <v>168.14666475000001</v>
      </c>
      <c r="F433" s="234">
        <v>0</v>
      </c>
      <c r="G433" s="234">
        <v>42.221873930000044</v>
      </c>
      <c r="H433" s="234">
        <v>0</v>
      </c>
      <c r="I433" s="234">
        <v>2132.3721945000002</v>
      </c>
    </row>
    <row r="434" spans="2:9" ht="12">
      <c r="B434" s="47" t="s">
        <v>640</v>
      </c>
      <c r="C434" s="234">
        <v>1840.35869043</v>
      </c>
      <c r="D434" s="234">
        <v>205.26613653000004</v>
      </c>
      <c r="E434" s="234">
        <v>164.5674128</v>
      </c>
      <c r="F434" s="234">
        <v>0</v>
      </c>
      <c r="G434" s="234">
        <v>40.69872373000004</v>
      </c>
      <c r="H434" s="234">
        <v>0</v>
      </c>
      <c r="I434" s="234">
        <v>2045.6248269600001</v>
      </c>
    </row>
    <row r="435" spans="2:9" ht="12">
      <c r="B435" s="47" t="s">
        <v>641</v>
      </c>
      <c r="C435" s="234">
        <v>81.644965389999996</v>
      </c>
      <c r="D435" s="234">
        <v>5.1024021500000032</v>
      </c>
      <c r="E435" s="234">
        <v>3.5792519500000002</v>
      </c>
      <c r="F435" s="234">
        <v>0</v>
      </c>
      <c r="G435" s="234">
        <v>1.523150200000003</v>
      </c>
      <c r="H435" s="234">
        <v>0</v>
      </c>
      <c r="I435" s="234">
        <v>86.747367539999999</v>
      </c>
    </row>
    <row r="436" spans="2:9" ht="12.75" hidden="1">
      <c r="B436" s="241" t="s">
        <v>639</v>
      </c>
      <c r="C436" s="234">
        <v>0</v>
      </c>
      <c r="D436" s="234"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</row>
    <row r="437" spans="2:9" ht="12" hidden="1">
      <c r="B437" s="47" t="s">
        <v>640</v>
      </c>
      <c r="C437" s="234">
        <v>0</v>
      </c>
      <c r="D437" s="234">
        <v>0</v>
      </c>
      <c r="E437" s="234">
        <v>0</v>
      </c>
      <c r="F437" s="234">
        <v>0</v>
      </c>
      <c r="G437" s="234">
        <v>0</v>
      </c>
      <c r="H437" s="234">
        <v>0</v>
      </c>
      <c r="I437" s="234">
        <v>0</v>
      </c>
    </row>
    <row r="438" spans="2:9" ht="12" hidden="1">
      <c r="B438" s="47" t="s">
        <v>641</v>
      </c>
      <c r="C438" s="234">
        <v>0</v>
      </c>
      <c r="D438" s="234">
        <v>0</v>
      </c>
      <c r="E438" s="234">
        <v>0</v>
      </c>
      <c r="F438" s="234">
        <v>0</v>
      </c>
      <c r="G438" s="234">
        <v>0</v>
      </c>
      <c r="H438" s="234">
        <v>0</v>
      </c>
      <c r="I438" s="234">
        <v>0</v>
      </c>
    </row>
    <row r="439" spans="2:9" ht="12">
      <c r="B439" s="48" t="s">
        <v>410</v>
      </c>
      <c r="C439" s="82">
        <v>49.47690738</v>
      </c>
      <c r="D439" s="231">
        <v>-0.77731956999999996</v>
      </c>
      <c r="E439" s="231">
        <v>-0.77731956999999996</v>
      </c>
      <c r="F439" s="231">
        <v>0</v>
      </c>
      <c r="G439" s="231">
        <v>2.7755575615628914E-17</v>
      </c>
      <c r="H439" s="231">
        <v>0</v>
      </c>
      <c r="I439" s="76">
        <v>48.699587810000004</v>
      </c>
    </row>
    <row r="440" spans="2:9" ht="12" hidden="1">
      <c r="B440" s="47" t="s">
        <v>171</v>
      </c>
      <c r="C440" s="83">
        <v>0</v>
      </c>
      <c r="D440" s="84">
        <v>0</v>
      </c>
      <c r="E440" s="84">
        <v>0</v>
      </c>
      <c r="F440" s="84">
        <v>0</v>
      </c>
      <c r="G440" s="84">
        <v>0</v>
      </c>
      <c r="H440" s="84">
        <v>0</v>
      </c>
      <c r="I440" s="78">
        <v>0</v>
      </c>
    </row>
    <row r="441" spans="2:9" ht="12" hidden="1">
      <c r="B441" s="47" t="s">
        <v>183</v>
      </c>
      <c r="C441" s="79">
        <v>0</v>
      </c>
      <c r="D441" s="80">
        <v>0</v>
      </c>
      <c r="E441" s="80">
        <v>0</v>
      </c>
      <c r="F441" s="80">
        <v>0</v>
      </c>
      <c r="G441" s="80">
        <v>0</v>
      </c>
      <c r="H441" s="80">
        <v>0</v>
      </c>
      <c r="I441" s="81">
        <v>0</v>
      </c>
    </row>
    <row r="442" spans="2:9" ht="12" hidden="1">
      <c r="B442" s="47" t="s">
        <v>184</v>
      </c>
      <c r="C442" s="79">
        <v>0</v>
      </c>
      <c r="D442" s="80">
        <v>0</v>
      </c>
      <c r="E442" s="80">
        <v>0</v>
      </c>
      <c r="F442" s="80">
        <v>0</v>
      </c>
      <c r="G442" s="80">
        <v>0</v>
      </c>
      <c r="H442" s="80">
        <v>0</v>
      </c>
      <c r="I442" s="81">
        <v>0</v>
      </c>
    </row>
    <row r="443" spans="2:9" ht="24" hidden="1">
      <c r="B443" s="47" t="s">
        <v>667</v>
      </c>
      <c r="C443" s="83">
        <v>0</v>
      </c>
      <c r="D443" s="84">
        <v>0</v>
      </c>
      <c r="E443" s="84">
        <v>0</v>
      </c>
      <c r="F443" s="84">
        <v>0</v>
      </c>
      <c r="G443" s="84">
        <v>0</v>
      </c>
      <c r="H443" s="84">
        <v>0</v>
      </c>
      <c r="I443" s="78">
        <v>0</v>
      </c>
    </row>
    <row r="444" spans="2:9" ht="12" hidden="1">
      <c r="B444" s="47" t="s">
        <v>183</v>
      </c>
      <c r="C444" s="79">
        <v>0</v>
      </c>
      <c r="D444" s="80">
        <v>0</v>
      </c>
      <c r="E444" s="80">
        <v>0</v>
      </c>
      <c r="F444" s="80">
        <v>0</v>
      </c>
      <c r="G444" s="80">
        <v>0</v>
      </c>
      <c r="H444" s="80">
        <v>0</v>
      </c>
      <c r="I444" s="81">
        <v>0</v>
      </c>
    </row>
    <row r="445" spans="2:9" ht="12" hidden="1">
      <c r="B445" s="47" t="s">
        <v>184</v>
      </c>
      <c r="C445" s="79">
        <v>0</v>
      </c>
      <c r="D445" s="80">
        <v>0</v>
      </c>
      <c r="E445" s="80">
        <v>0</v>
      </c>
      <c r="F445" s="80">
        <v>0</v>
      </c>
      <c r="G445" s="80">
        <v>0</v>
      </c>
      <c r="H445" s="80">
        <v>0</v>
      </c>
      <c r="I445" s="81">
        <v>0</v>
      </c>
    </row>
    <row r="446" spans="2:9" ht="12">
      <c r="B446" s="47" t="s">
        <v>114</v>
      </c>
      <c r="C446" s="83">
        <v>1.7369073799999999</v>
      </c>
      <c r="D446" s="84">
        <v>0.22268043000000004</v>
      </c>
      <c r="E446" s="84">
        <v>0.22268043000000001</v>
      </c>
      <c r="F446" s="84">
        <v>0</v>
      </c>
      <c r="G446" s="84">
        <v>2.7755575615628914E-17</v>
      </c>
      <c r="H446" s="84">
        <v>0</v>
      </c>
      <c r="I446" s="78">
        <v>1.9595878099999999</v>
      </c>
    </row>
    <row r="447" spans="2:9" ht="12">
      <c r="B447" s="47" t="s">
        <v>183</v>
      </c>
      <c r="C447" s="79">
        <v>1.7369073799999999</v>
      </c>
      <c r="D447" s="80">
        <v>0.22268043000000004</v>
      </c>
      <c r="E447" s="80">
        <v>0.22268043000000001</v>
      </c>
      <c r="F447" s="80">
        <v>0</v>
      </c>
      <c r="G447" s="80">
        <v>2.7755575615628914E-17</v>
      </c>
      <c r="H447" s="80">
        <v>0</v>
      </c>
      <c r="I447" s="81">
        <v>1.9595878099999999</v>
      </c>
    </row>
    <row r="448" spans="2:9" ht="12" hidden="1">
      <c r="B448" s="47" t="s">
        <v>184</v>
      </c>
      <c r="C448" s="234">
        <v>0</v>
      </c>
      <c r="D448" s="234">
        <v>0</v>
      </c>
      <c r="E448" s="234">
        <v>0</v>
      </c>
      <c r="F448" s="234">
        <v>0</v>
      </c>
      <c r="G448" s="234">
        <v>0</v>
      </c>
      <c r="H448" s="234">
        <v>0</v>
      </c>
      <c r="I448" s="234">
        <v>0</v>
      </c>
    </row>
    <row r="449" spans="2:9" ht="12">
      <c r="B449" s="47" t="s">
        <v>172</v>
      </c>
      <c r="C449" s="83">
        <v>47.74</v>
      </c>
      <c r="D449" s="84">
        <v>-1</v>
      </c>
      <c r="E449" s="84">
        <v>-1</v>
      </c>
      <c r="F449" s="84">
        <v>0</v>
      </c>
      <c r="G449" s="84">
        <v>0</v>
      </c>
      <c r="H449" s="84">
        <v>0</v>
      </c>
      <c r="I449" s="78">
        <v>46.74</v>
      </c>
    </row>
    <row r="450" spans="2:9" ht="12">
      <c r="B450" s="47" t="s">
        <v>183</v>
      </c>
      <c r="C450" s="79">
        <v>47.74</v>
      </c>
      <c r="D450" s="80">
        <v>-1</v>
      </c>
      <c r="E450" s="80">
        <v>-1</v>
      </c>
      <c r="F450" s="80">
        <v>0</v>
      </c>
      <c r="G450" s="80">
        <v>0</v>
      </c>
      <c r="H450" s="80">
        <v>0</v>
      </c>
      <c r="I450" s="81">
        <v>46.74</v>
      </c>
    </row>
    <row r="451" spans="2:9" ht="12" hidden="1">
      <c r="B451" s="47" t="s">
        <v>184</v>
      </c>
      <c r="C451" s="79">
        <v>0</v>
      </c>
      <c r="D451" s="80">
        <v>0</v>
      </c>
      <c r="E451" s="80">
        <v>0</v>
      </c>
      <c r="F451" s="80">
        <v>0</v>
      </c>
      <c r="G451" s="80">
        <v>0</v>
      </c>
      <c r="H451" s="80">
        <v>0</v>
      </c>
      <c r="I451" s="81">
        <v>0</v>
      </c>
    </row>
    <row r="452" spans="2:9" ht="12" hidden="1">
      <c r="B452" s="47" t="s">
        <v>173</v>
      </c>
      <c r="C452" s="83">
        <v>0</v>
      </c>
      <c r="D452" s="84">
        <v>0</v>
      </c>
      <c r="E452" s="84">
        <v>0</v>
      </c>
      <c r="F452" s="84">
        <v>0</v>
      </c>
      <c r="G452" s="84">
        <v>0</v>
      </c>
      <c r="H452" s="84">
        <v>0</v>
      </c>
      <c r="I452" s="78">
        <v>0</v>
      </c>
    </row>
    <row r="453" spans="2:9" ht="12" hidden="1">
      <c r="B453" s="47" t="s">
        <v>185</v>
      </c>
      <c r="C453" s="79">
        <v>0</v>
      </c>
      <c r="D453" s="80">
        <v>0</v>
      </c>
      <c r="E453" s="80">
        <v>0</v>
      </c>
      <c r="F453" s="80">
        <v>0</v>
      </c>
      <c r="G453" s="80">
        <v>0</v>
      </c>
      <c r="H453" s="80">
        <v>0</v>
      </c>
      <c r="I453" s="81">
        <v>0</v>
      </c>
    </row>
    <row r="454" spans="2:9" ht="12" hidden="1">
      <c r="B454" s="47" t="s">
        <v>186</v>
      </c>
      <c r="C454" s="79">
        <v>0</v>
      </c>
      <c r="D454" s="80">
        <v>0</v>
      </c>
      <c r="E454" s="80">
        <v>0</v>
      </c>
      <c r="F454" s="80">
        <v>0</v>
      </c>
      <c r="G454" s="80">
        <v>0</v>
      </c>
      <c r="H454" s="80">
        <v>0</v>
      </c>
      <c r="I454" s="81">
        <v>0</v>
      </c>
    </row>
    <row r="455" spans="2:9" ht="24">
      <c r="B455" s="47" t="s">
        <v>401</v>
      </c>
      <c r="C455" s="83">
        <v>47.74</v>
      </c>
      <c r="D455" s="84">
        <v>-1</v>
      </c>
      <c r="E455" s="84">
        <v>-1</v>
      </c>
      <c r="F455" s="84">
        <v>0</v>
      </c>
      <c r="G455" s="84">
        <v>0</v>
      </c>
      <c r="H455" s="84">
        <v>0</v>
      </c>
      <c r="I455" s="78">
        <v>46.74</v>
      </c>
    </row>
    <row r="456" spans="2:9" ht="12">
      <c r="B456" s="47" t="s">
        <v>185</v>
      </c>
      <c r="C456" s="79">
        <v>47.74</v>
      </c>
      <c r="D456" s="80">
        <v>-1</v>
      </c>
      <c r="E456" s="80">
        <v>-1</v>
      </c>
      <c r="F456" s="80">
        <v>0</v>
      </c>
      <c r="G456" s="80">
        <v>0</v>
      </c>
      <c r="H456" s="80">
        <v>0</v>
      </c>
      <c r="I456" s="81">
        <v>46.74</v>
      </c>
    </row>
    <row r="457" spans="2:9" ht="12" hidden="1">
      <c r="B457" s="47" t="s">
        <v>186</v>
      </c>
      <c r="C457" s="79">
        <v>0</v>
      </c>
      <c r="D457" s="80">
        <v>0</v>
      </c>
      <c r="E457" s="80">
        <v>0</v>
      </c>
      <c r="F457" s="80">
        <v>0</v>
      </c>
      <c r="G457" s="80">
        <v>0</v>
      </c>
      <c r="H457" s="80">
        <v>0</v>
      </c>
      <c r="I457" s="81">
        <v>0</v>
      </c>
    </row>
    <row r="458" spans="2:9" ht="12.75">
      <c r="B458" s="241" t="s">
        <v>638</v>
      </c>
      <c r="C458" s="234">
        <v>47.74</v>
      </c>
      <c r="D458" s="234">
        <v>-1</v>
      </c>
      <c r="E458" s="234">
        <v>-1</v>
      </c>
      <c r="F458" s="234">
        <v>0</v>
      </c>
      <c r="G458" s="234">
        <v>0</v>
      </c>
      <c r="H458" s="234">
        <v>0</v>
      </c>
      <c r="I458" s="234">
        <v>46.74</v>
      </c>
    </row>
    <row r="459" spans="2:9" ht="12">
      <c r="B459" s="47" t="s">
        <v>640</v>
      </c>
      <c r="C459" s="234">
        <v>47.74</v>
      </c>
      <c r="D459" s="234">
        <v>-1</v>
      </c>
      <c r="E459" s="234">
        <v>-1</v>
      </c>
      <c r="F459" s="234">
        <v>0</v>
      </c>
      <c r="G459" s="234">
        <v>0</v>
      </c>
      <c r="H459" s="234">
        <v>0</v>
      </c>
      <c r="I459" s="234">
        <v>46.74</v>
      </c>
    </row>
    <row r="460" spans="2:9" ht="12" hidden="1">
      <c r="B460" s="47" t="s">
        <v>641</v>
      </c>
      <c r="C460" s="234">
        <v>0</v>
      </c>
      <c r="D460" s="234">
        <v>0</v>
      </c>
      <c r="E460" s="234">
        <v>0</v>
      </c>
      <c r="F460" s="234">
        <v>0</v>
      </c>
      <c r="G460" s="234">
        <v>0</v>
      </c>
      <c r="H460" s="234">
        <v>0</v>
      </c>
      <c r="I460" s="234">
        <v>0</v>
      </c>
    </row>
    <row r="461" spans="2:9" ht="12.75" hidden="1">
      <c r="B461" s="241" t="s">
        <v>639</v>
      </c>
      <c r="C461" s="234">
        <v>0</v>
      </c>
      <c r="D461" s="234">
        <v>0</v>
      </c>
      <c r="E461" s="234">
        <v>0</v>
      </c>
      <c r="F461" s="234">
        <v>0</v>
      </c>
      <c r="G461" s="234">
        <v>0</v>
      </c>
      <c r="H461" s="234">
        <v>0</v>
      </c>
      <c r="I461" s="234">
        <v>0</v>
      </c>
    </row>
    <row r="462" spans="2:9" ht="12" hidden="1">
      <c r="B462" s="47" t="s">
        <v>640</v>
      </c>
      <c r="C462" s="234">
        <v>0</v>
      </c>
      <c r="D462" s="234">
        <v>0</v>
      </c>
      <c r="E462" s="234">
        <v>0</v>
      </c>
      <c r="F462" s="234">
        <v>0</v>
      </c>
      <c r="G462" s="234">
        <v>0</v>
      </c>
      <c r="H462" s="234">
        <v>0</v>
      </c>
      <c r="I462" s="234">
        <v>0</v>
      </c>
    </row>
    <row r="463" spans="2:9" ht="12" hidden="1">
      <c r="B463" s="47" t="s">
        <v>641</v>
      </c>
      <c r="C463" s="234">
        <v>0</v>
      </c>
      <c r="D463" s="234">
        <v>0</v>
      </c>
      <c r="E463" s="234">
        <v>0</v>
      </c>
      <c r="F463" s="234">
        <v>0</v>
      </c>
      <c r="G463" s="234">
        <v>0</v>
      </c>
      <c r="H463" s="234">
        <v>0</v>
      </c>
      <c r="I463" s="234">
        <v>0</v>
      </c>
    </row>
    <row r="464" spans="2:9" ht="12">
      <c r="B464" s="48" t="s">
        <v>225</v>
      </c>
      <c r="C464" s="82">
        <v>369.31170244539999</v>
      </c>
      <c r="D464" s="231">
        <v>5.9066741546000117</v>
      </c>
      <c r="E464" s="231">
        <v>0</v>
      </c>
      <c r="F464" s="231">
        <v>0</v>
      </c>
      <c r="G464" s="231">
        <v>5.9066741546000117</v>
      </c>
      <c r="H464" s="231">
        <v>0</v>
      </c>
      <c r="I464" s="76">
        <v>375.2183766</v>
      </c>
    </row>
    <row r="465" spans="2:9" ht="12">
      <c r="B465" s="108" t="s">
        <v>620</v>
      </c>
      <c r="C465" s="108"/>
      <c r="D465" s="108"/>
      <c r="E465" s="108"/>
      <c r="F465" s="108"/>
      <c r="G465" s="108"/>
      <c r="H465" s="19"/>
      <c r="I465" s="19"/>
    </row>
  </sheetData>
  <mergeCells count="5">
    <mergeCell ref="B4:B5"/>
    <mergeCell ref="C4:C5"/>
    <mergeCell ref="D4:H4"/>
    <mergeCell ref="I4:I5"/>
    <mergeCell ref="B2:I2"/>
  </mergeCells>
  <hyperlinks>
    <hyperlink ref="B2:I2" location="Cuprins!B19" display="Anexa 14. Poziţia investiţională internaţională a Republicii Moldova la 31.03.2025, cu detalii suplimentare " xr:uid="{B8AFC393-C6D6-4EA3-9A6D-C1C331ADD24F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J465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8.7109375" defaultRowHeight="10.5"/>
  <cols>
    <col min="1" max="1" customWidth="true" style="16" width="1.28515625" collapsed="false"/>
    <col min="2" max="2" customWidth="true" style="16" width="32.85546875" collapsed="false"/>
    <col min="3" max="3" customWidth="true" style="16" width="8.85546875" collapsed="false"/>
    <col min="4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92" customWidth="true" style="16" width="9.140625" collapsed="false"/>
    <col min="93" max="93" customWidth="true" style="16" width="33.42578125" collapsed="false"/>
    <col min="94" max="191" customWidth="true" hidden="true" style="16" width="0.0" collapsed="false"/>
    <col min="192" max="192" bestFit="true" customWidth="true" style="16" width="7.85546875" collapsed="false"/>
    <col min="193" max="193" bestFit="true" customWidth="true" style="16" width="8.140625" collapsed="false"/>
    <col min="194" max="194" bestFit="true" customWidth="true" style="16" width="6.140625" collapsed="false"/>
    <col min="195" max="16384" style="16" width="8.7109375" collapsed="false"/>
  </cols>
  <sheetData>
    <row r="1" spans="2:9" ht="5.0999999999999996" customHeight="1"/>
    <row r="2" spans="2:9" s="17" customFormat="1" ht="30" customHeight="1">
      <c r="B2" s="458" t="s">
        <v>646</v>
      </c>
      <c r="C2" s="458"/>
      <c r="D2" s="458"/>
      <c r="E2" s="458"/>
      <c r="F2" s="458"/>
      <c r="G2" s="458"/>
      <c r="H2" s="458"/>
      <c r="I2" s="458"/>
    </row>
    <row r="3" spans="2:9" ht="12" customHeight="1">
      <c r="B3" s="68"/>
      <c r="C3" s="68"/>
      <c r="D3" s="68"/>
      <c r="E3" s="68"/>
      <c r="F3" s="68"/>
      <c r="G3" s="68"/>
      <c r="H3" s="68"/>
      <c r="I3" s="69" t="s">
        <v>0</v>
      </c>
    </row>
    <row r="4" spans="2:9" ht="12.75" customHeight="1">
      <c r="B4" s="465"/>
      <c r="C4" s="471" t="s">
        <v>643</v>
      </c>
      <c r="D4" s="468" t="s">
        <v>411</v>
      </c>
      <c r="E4" s="469"/>
      <c r="F4" s="469"/>
      <c r="G4" s="469"/>
      <c r="H4" s="470"/>
      <c r="I4" s="471" t="s">
        <v>699</v>
      </c>
    </row>
    <row r="5" spans="2:9" ht="34.5" customHeight="1">
      <c r="B5" s="465"/>
      <c r="C5" s="467"/>
      <c r="D5" s="77" t="s">
        <v>412</v>
      </c>
      <c r="E5" s="77" t="s">
        <v>413</v>
      </c>
      <c r="F5" s="77" t="s">
        <v>414</v>
      </c>
      <c r="G5" s="77" t="s">
        <v>415</v>
      </c>
      <c r="H5" s="77" t="s">
        <v>416</v>
      </c>
      <c r="I5" s="467"/>
    </row>
    <row r="6" spans="2:9" s="127" customFormat="1" ht="12" customHeight="1">
      <c r="B6" s="230" t="s">
        <v>397</v>
      </c>
      <c r="C6" s="147">
        <v>-6595.2787529036013</v>
      </c>
      <c r="D6" s="147">
        <v>-734.65893567850094</v>
      </c>
      <c r="E6" s="147">
        <v>-960.95821948999992</v>
      </c>
      <c r="F6" s="147">
        <v>2.96856499</v>
      </c>
      <c r="G6" s="147">
        <v>-492.5314172085009</v>
      </c>
      <c r="H6" s="147">
        <v>715.86213602999999</v>
      </c>
      <c r="I6" s="147">
        <v>-7329.9376885821002</v>
      </c>
    </row>
    <row r="7" spans="2:9" s="127" customFormat="1" ht="12">
      <c r="B7" s="230" t="s">
        <v>398</v>
      </c>
      <c r="C7" s="147">
        <v>7786.3341767461006</v>
      </c>
      <c r="D7" s="147">
        <v>427.36546815739939</v>
      </c>
      <c r="E7" s="147">
        <v>-604.70520281999995</v>
      </c>
      <c r="F7" s="147">
        <v>0.48748173</v>
      </c>
      <c r="G7" s="147">
        <v>321.1231892473993</v>
      </c>
      <c r="H7" s="147">
        <v>710.46</v>
      </c>
      <c r="I7" s="147">
        <v>8213.6996449034996</v>
      </c>
    </row>
    <row r="8" spans="2:9" s="127" customFormat="1" ht="12">
      <c r="B8" s="240" t="s">
        <v>399</v>
      </c>
      <c r="C8" s="82">
        <v>540.12668812999993</v>
      </c>
      <c r="D8" s="231">
        <v>22.291865920000035</v>
      </c>
      <c r="E8" s="231">
        <v>21.987935919999998</v>
      </c>
      <c r="F8" s="231">
        <v>0</v>
      </c>
      <c r="G8" s="231">
        <v>0.30393000000003345</v>
      </c>
      <c r="H8" s="231">
        <v>0</v>
      </c>
      <c r="I8" s="76">
        <v>562.41855405000001</v>
      </c>
    </row>
    <row r="9" spans="2:9" s="68" customFormat="1" ht="24">
      <c r="B9" s="47" t="s">
        <v>400</v>
      </c>
      <c r="C9" s="83">
        <v>429.51355095999998</v>
      </c>
      <c r="D9" s="84">
        <v>23.813860790000035</v>
      </c>
      <c r="E9" s="84">
        <v>23.81386079</v>
      </c>
      <c r="F9" s="84">
        <v>0</v>
      </c>
      <c r="G9" s="84">
        <v>3.5527136788005009E-14</v>
      </c>
      <c r="H9" s="84">
        <v>0</v>
      </c>
      <c r="I9" s="78">
        <v>453.32741175000001</v>
      </c>
    </row>
    <row r="10" spans="2:9" s="68" customFormat="1" ht="24">
      <c r="B10" s="47" t="s">
        <v>150</v>
      </c>
      <c r="C10" s="83">
        <v>429.51355095999998</v>
      </c>
      <c r="D10" s="84">
        <v>23.813860790000035</v>
      </c>
      <c r="E10" s="84">
        <v>23.81386079</v>
      </c>
      <c r="F10" s="84">
        <v>0</v>
      </c>
      <c r="G10" s="84">
        <v>3.5527136788005009E-14</v>
      </c>
      <c r="H10" s="84">
        <v>0</v>
      </c>
      <c r="I10" s="78">
        <v>453.32741175000001</v>
      </c>
    </row>
    <row r="11" spans="2:9" ht="24" hidden="1">
      <c r="B11" s="47" t="s">
        <v>151</v>
      </c>
      <c r="C11" s="83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78">
        <v>0</v>
      </c>
    </row>
    <row r="12" spans="2:9" ht="12" hidden="1">
      <c r="B12" s="47" t="s">
        <v>152</v>
      </c>
      <c r="C12" s="83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78">
        <v>0</v>
      </c>
    </row>
    <row r="13" spans="2:9" ht="24" hidden="1">
      <c r="B13" s="47" t="s">
        <v>153</v>
      </c>
      <c r="C13" s="83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78">
        <v>0</v>
      </c>
    </row>
    <row r="14" spans="2:9" ht="24" hidden="1">
      <c r="B14" s="47" t="s">
        <v>154</v>
      </c>
      <c r="C14" s="83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78">
        <v>0</v>
      </c>
    </row>
    <row r="15" spans="2:9" ht="24" hidden="1">
      <c r="B15" s="47" t="s">
        <v>155</v>
      </c>
      <c r="C15" s="83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78">
        <v>0</v>
      </c>
    </row>
    <row r="16" spans="2:9" ht="24" hidden="1">
      <c r="B16" s="47" t="s">
        <v>157</v>
      </c>
      <c r="C16" s="83"/>
      <c r="D16" s="84"/>
      <c r="E16" s="84"/>
      <c r="F16" s="84"/>
      <c r="G16" s="84"/>
      <c r="H16" s="84"/>
      <c r="I16" s="78"/>
    </row>
    <row r="17" spans="2:9" ht="24" hidden="1">
      <c r="B17" s="47" t="s">
        <v>158</v>
      </c>
      <c r="C17" s="83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78">
        <v>0</v>
      </c>
    </row>
    <row r="18" spans="2:9" s="68" customFormat="1" ht="12">
      <c r="B18" s="47" t="s">
        <v>340</v>
      </c>
      <c r="C18" s="83">
        <v>110.61313717</v>
      </c>
      <c r="D18" s="84">
        <v>-1.5219948700000021</v>
      </c>
      <c r="E18" s="84">
        <v>-1.8259248699999999</v>
      </c>
      <c r="F18" s="84">
        <v>0</v>
      </c>
      <c r="G18" s="84">
        <v>0.30392999999999792</v>
      </c>
      <c r="H18" s="84">
        <v>0</v>
      </c>
      <c r="I18" s="78">
        <v>109.0911423</v>
      </c>
    </row>
    <row r="19" spans="2:9" s="68" customFormat="1" ht="24">
      <c r="B19" s="47" t="s">
        <v>341</v>
      </c>
      <c r="C19" s="83">
        <v>102.4288902</v>
      </c>
      <c r="D19" s="84">
        <v>-1.4265848200000022</v>
      </c>
      <c r="E19" s="84">
        <v>-1.73051482</v>
      </c>
      <c r="F19" s="84">
        <v>0</v>
      </c>
      <c r="G19" s="84">
        <v>0.30392999999999781</v>
      </c>
      <c r="H19" s="84">
        <v>0</v>
      </c>
      <c r="I19" s="78">
        <v>101.00230538</v>
      </c>
    </row>
    <row r="20" spans="2:9" s="68" customFormat="1" ht="24">
      <c r="B20" s="47" t="s">
        <v>342</v>
      </c>
      <c r="C20" s="83">
        <v>8.1842469700000002</v>
      </c>
      <c r="D20" s="84">
        <v>-9.5410049999999913E-2</v>
      </c>
      <c r="E20" s="84">
        <v>-9.5410049999999996E-2</v>
      </c>
      <c r="F20" s="84">
        <v>0</v>
      </c>
      <c r="G20" s="84">
        <v>8.3266726846886741E-17</v>
      </c>
      <c r="H20" s="84">
        <v>0</v>
      </c>
      <c r="I20" s="78">
        <v>8.0888369200000003</v>
      </c>
    </row>
    <row r="21" spans="2:9" ht="12" hidden="1">
      <c r="B21" s="47" t="s">
        <v>343</v>
      </c>
      <c r="C21" s="83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78">
        <v>0</v>
      </c>
    </row>
    <row r="22" spans="2:9" ht="24" hidden="1">
      <c r="B22" s="47" t="s">
        <v>344</v>
      </c>
      <c r="C22" s="83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</row>
    <row r="23" spans="2:9" ht="24" hidden="1">
      <c r="B23" s="47" t="s">
        <v>345</v>
      </c>
      <c r="C23" s="83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78">
        <v>0</v>
      </c>
    </row>
    <row r="24" spans="2:9" ht="24" hidden="1">
      <c r="B24" s="47" t="s">
        <v>346</v>
      </c>
      <c r="C24" s="83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78">
        <v>0</v>
      </c>
    </row>
    <row r="25" spans="2:9" ht="12" hidden="1">
      <c r="B25" s="47" t="s">
        <v>347</v>
      </c>
      <c r="C25" s="83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78">
        <v>0</v>
      </c>
    </row>
    <row r="26" spans="2:9" ht="24" hidden="1">
      <c r="B26" s="47" t="s">
        <v>348</v>
      </c>
      <c r="C26" s="83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78">
        <v>0</v>
      </c>
    </row>
    <row r="27" spans="2:9" ht="36" hidden="1">
      <c r="B27" s="47" t="s">
        <v>349</v>
      </c>
      <c r="C27" s="83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78">
        <v>0</v>
      </c>
    </row>
    <row r="28" spans="2:9" ht="12" hidden="1">
      <c r="B28" s="47" t="s">
        <v>350</v>
      </c>
      <c r="C28" s="83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78">
        <v>0</v>
      </c>
    </row>
    <row r="29" spans="2:9" ht="24" hidden="1">
      <c r="B29" s="47" t="s">
        <v>351</v>
      </c>
      <c r="C29" s="83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78">
        <v>0</v>
      </c>
    </row>
    <row r="30" spans="2:9" ht="24" hidden="1">
      <c r="B30" s="47" t="s">
        <v>352</v>
      </c>
      <c r="C30" s="83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78">
        <v>0</v>
      </c>
    </row>
    <row r="31" spans="2:9" ht="24" hidden="1">
      <c r="B31" s="47" t="s">
        <v>353</v>
      </c>
      <c r="C31" s="83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78">
        <v>0</v>
      </c>
    </row>
    <row r="32" spans="2:9" s="68" customFormat="1" ht="12">
      <c r="B32" s="50" t="s">
        <v>354</v>
      </c>
      <c r="C32" s="83">
        <v>102.16835899</v>
      </c>
      <c r="D32" s="84">
        <v>1.6269744799999994</v>
      </c>
      <c r="E32" s="84">
        <v>1.6269744800000001</v>
      </c>
      <c r="F32" s="84">
        <v>0</v>
      </c>
      <c r="G32" s="84">
        <v>-5.8286708792820718E-16</v>
      </c>
      <c r="H32" s="84">
        <v>0</v>
      </c>
      <c r="I32" s="78">
        <v>103.79533347</v>
      </c>
    </row>
    <row r="33" spans="2:9" s="68" customFormat="1" ht="24">
      <c r="B33" s="50" t="s">
        <v>355</v>
      </c>
      <c r="C33" s="83">
        <v>93.984112019999998</v>
      </c>
      <c r="D33" s="84">
        <v>1.7223845299999994</v>
      </c>
      <c r="E33" s="84">
        <v>1.72238453</v>
      </c>
      <c r="F33" s="84">
        <v>0</v>
      </c>
      <c r="G33" s="84">
        <v>-6.6613381477509392E-16</v>
      </c>
      <c r="H33" s="84">
        <v>0</v>
      </c>
      <c r="I33" s="78">
        <v>95.706496549999997</v>
      </c>
    </row>
    <row r="34" spans="2:9" s="68" customFormat="1" ht="36">
      <c r="B34" s="50" t="s">
        <v>349</v>
      </c>
      <c r="C34" s="83">
        <v>8.1842469700000002</v>
      </c>
      <c r="D34" s="84">
        <v>-9.5410049999999913E-2</v>
      </c>
      <c r="E34" s="84">
        <v>-9.5410049999999996E-2</v>
      </c>
      <c r="F34" s="84">
        <v>0</v>
      </c>
      <c r="G34" s="84">
        <v>8.3266726846886741E-17</v>
      </c>
      <c r="H34" s="84">
        <v>0</v>
      </c>
      <c r="I34" s="78">
        <v>8.0888369200000003</v>
      </c>
    </row>
    <row r="35" spans="2:9" ht="12" hidden="1">
      <c r="B35" s="50" t="s">
        <v>350</v>
      </c>
      <c r="C35" s="83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78">
        <v>0</v>
      </c>
    </row>
    <row r="36" spans="2:9" ht="24" hidden="1">
      <c r="B36" s="50" t="s">
        <v>351</v>
      </c>
      <c r="C36" s="83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78">
        <v>0</v>
      </c>
    </row>
    <row r="37" spans="2:9" ht="24" hidden="1">
      <c r="B37" s="50" t="s">
        <v>352</v>
      </c>
      <c r="C37" s="83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78">
        <v>0</v>
      </c>
    </row>
    <row r="38" spans="2:9" ht="24" hidden="1">
      <c r="B38" s="50" t="s">
        <v>353</v>
      </c>
      <c r="C38" s="83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78">
        <v>0</v>
      </c>
    </row>
    <row r="39" spans="2:9" s="68" customFormat="1" ht="12">
      <c r="B39" s="50" t="s">
        <v>356</v>
      </c>
      <c r="C39" s="83">
        <v>8.4447781800000001</v>
      </c>
      <c r="D39" s="84">
        <v>-3.1489693499999998</v>
      </c>
      <c r="E39" s="84">
        <v>-3.45289935</v>
      </c>
      <c r="F39" s="84">
        <v>0</v>
      </c>
      <c r="G39" s="84">
        <v>0.30393000000000026</v>
      </c>
      <c r="H39" s="84">
        <v>0</v>
      </c>
      <c r="I39" s="78">
        <v>5.2958088300000004</v>
      </c>
    </row>
    <row r="40" spans="2:9" s="68" customFormat="1" ht="24">
      <c r="B40" s="50" t="s">
        <v>355</v>
      </c>
      <c r="C40" s="83">
        <v>8.4447781800000001</v>
      </c>
      <c r="D40" s="84">
        <v>-3.1489693499999998</v>
      </c>
      <c r="E40" s="84">
        <v>-3.45289935</v>
      </c>
      <c r="F40" s="84">
        <v>0</v>
      </c>
      <c r="G40" s="84">
        <v>0.30393000000000026</v>
      </c>
      <c r="H40" s="84">
        <v>0</v>
      </c>
      <c r="I40" s="78">
        <v>5.2958088300000004</v>
      </c>
    </row>
    <row r="41" spans="2:9" ht="22.5" hidden="1" customHeight="1">
      <c r="B41" s="50" t="s">
        <v>349</v>
      </c>
      <c r="C41" s="83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78">
        <v>0</v>
      </c>
    </row>
    <row r="42" spans="2:9" ht="12" hidden="1">
      <c r="B42" s="50" t="s">
        <v>350</v>
      </c>
      <c r="C42" s="83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78">
        <v>0</v>
      </c>
    </row>
    <row r="43" spans="2:9" ht="24" hidden="1">
      <c r="B43" s="50" t="s">
        <v>351</v>
      </c>
      <c r="C43" s="83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78">
        <v>0</v>
      </c>
    </row>
    <row r="44" spans="2:9" ht="24" hidden="1">
      <c r="B44" s="50" t="s">
        <v>352</v>
      </c>
      <c r="C44" s="83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78">
        <v>0</v>
      </c>
    </row>
    <row r="45" spans="2:9" ht="24" hidden="1">
      <c r="B45" s="50" t="s">
        <v>353</v>
      </c>
      <c r="C45" s="83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78">
        <v>0</v>
      </c>
    </row>
    <row r="46" spans="2:9" ht="12" hidden="1">
      <c r="B46" s="50" t="s">
        <v>357</v>
      </c>
      <c r="C46" s="83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78">
        <v>0</v>
      </c>
    </row>
    <row r="47" spans="2:9" ht="24" hidden="1">
      <c r="B47" s="50" t="s">
        <v>355</v>
      </c>
      <c r="C47" s="83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78">
        <v>0</v>
      </c>
    </row>
    <row r="48" spans="2:9" ht="36" hidden="1">
      <c r="B48" s="50" t="s">
        <v>349</v>
      </c>
      <c r="C48" s="83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78">
        <v>0</v>
      </c>
    </row>
    <row r="49" spans="2:9" ht="12" hidden="1">
      <c r="B49" s="50" t="s">
        <v>350</v>
      </c>
      <c r="C49" s="83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78">
        <v>0</v>
      </c>
    </row>
    <row r="50" spans="2:9" ht="24" hidden="1">
      <c r="B50" s="35" t="s">
        <v>351</v>
      </c>
      <c r="C50" s="83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78">
        <v>0</v>
      </c>
    </row>
    <row r="51" spans="2:9" ht="24" hidden="1">
      <c r="B51" s="50" t="s">
        <v>352</v>
      </c>
      <c r="C51" s="83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78">
        <v>0</v>
      </c>
    </row>
    <row r="52" spans="2:9" ht="24" hidden="1">
      <c r="B52" s="50" t="s">
        <v>353</v>
      </c>
      <c r="C52" s="83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78">
        <v>0</v>
      </c>
    </row>
    <row r="53" spans="2:9" s="127" customFormat="1" ht="12">
      <c r="B53" s="48" t="s">
        <v>361</v>
      </c>
      <c r="C53" s="82">
        <v>122.23233445000001</v>
      </c>
      <c r="D53" s="231">
        <v>2.0822355300000002</v>
      </c>
      <c r="E53" s="231">
        <v>2.0722355300000004</v>
      </c>
      <c r="F53" s="231">
        <v>-0.01</v>
      </c>
      <c r="G53" s="231">
        <v>2.000000000000033E-2</v>
      </c>
      <c r="H53" s="231">
        <v>0</v>
      </c>
      <c r="I53" s="76">
        <v>124.31456998</v>
      </c>
    </row>
    <row r="54" spans="2:9" s="68" customFormat="1" ht="24">
      <c r="B54" s="47" t="s">
        <v>148</v>
      </c>
      <c r="C54" s="83">
        <v>11.30233445</v>
      </c>
      <c r="D54" s="84">
        <v>1.2235530000000105E-2</v>
      </c>
      <c r="E54" s="84">
        <v>2.2355299999999999E-3</v>
      </c>
      <c r="F54" s="84">
        <v>-0.01</v>
      </c>
      <c r="G54" s="84">
        <v>2.0000000000000108E-2</v>
      </c>
      <c r="H54" s="84">
        <v>0</v>
      </c>
      <c r="I54" s="78">
        <v>11.314569979999998</v>
      </c>
    </row>
    <row r="55" spans="2:9" ht="12" hidden="1">
      <c r="B55" s="47" t="s">
        <v>171</v>
      </c>
      <c r="C55" s="83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78">
        <v>0</v>
      </c>
    </row>
    <row r="56" spans="2:9" ht="24">
      <c r="B56" s="47" t="s">
        <v>667</v>
      </c>
      <c r="C56" s="83">
        <v>0.27</v>
      </c>
      <c r="D56" s="84">
        <v>1.0000000000000009E-2</v>
      </c>
      <c r="E56" s="84">
        <v>0</v>
      </c>
      <c r="F56" s="84">
        <v>-0.01</v>
      </c>
      <c r="G56" s="84">
        <v>2.0000000000000011E-2</v>
      </c>
      <c r="H56" s="84">
        <v>0</v>
      </c>
      <c r="I56" s="78">
        <v>0.28000000000000003</v>
      </c>
    </row>
    <row r="57" spans="2:9" s="68" customFormat="1" ht="12">
      <c r="B57" s="47" t="s">
        <v>114</v>
      </c>
      <c r="C57" s="83">
        <v>8.2771615999999995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78">
        <v>8.2771615999999995</v>
      </c>
    </row>
    <row r="58" spans="2:9" s="68" customFormat="1" ht="12">
      <c r="B58" s="47" t="s">
        <v>172</v>
      </c>
      <c r="C58" s="83">
        <v>2.7551728500000001</v>
      </c>
      <c r="D58" s="84">
        <v>2.2355300000000966E-3</v>
      </c>
      <c r="E58" s="84">
        <v>2.2355299999999999E-3</v>
      </c>
      <c r="F58" s="84">
        <v>0</v>
      </c>
      <c r="G58" s="84">
        <v>9.6710833785706996E-17</v>
      </c>
      <c r="H58" s="84">
        <v>0</v>
      </c>
      <c r="I58" s="78">
        <v>2.7574083800000002</v>
      </c>
    </row>
    <row r="59" spans="2:9" s="68" customFormat="1" ht="12" hidden="1">
      <c r="B59" s="47" t="s">
        <v>173</v>
      </c>
      <c r="C59" s="83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78">
        <v>0</v>
      </c>
    </row>
    <row r="60" spans="2:9" ht="24">
      <c r="B60" s="47" t="s">
        <v>401</v>
      </c>
      <c r="C60" s="83">
        <v>2.7551728500000001</v>
      </c>
      <c r="D60" s="84">
        <v>2.2355300000000966E-3</v>
      </c>
      <c r="E60" s="84">
        <v>2.2355299999999999E-3</v>
      </c>
      <c r="F60" s="84">
        <v>0</v>
      </c>
      <c r="G60" s="84">
        <v>9.6710833785706996E-17</v>
      </c>
      <c r="H60" s="84">
        <v>0</v>
      </c>
      <c r="I60" s="78">
        <v>2.7574083800000002</v>
      </c>
    </row>
    <row r="61" spans="2:9" s="68" customFormat="1" ht="12.75">
      <c r="B61" s="241" t="s">
        <v>638</v>
      </c>
      <c r="C61" s="234">
        <v>2.7551728500000001</v>
      </c>
      <c r="D61" s="234">
        <v>2.2355300000000966E-3</v>
      </c>
      <c r="E61" s="234">
        <v>2.2355299999999999E-3</v>
      </c>
      <c r="F61" s="234">
        <v>0</v>
      </c>
      <c r="G61" s="234">
        <v>9.6710833785706996E-17</v>
      </c>
      <c r="H61" s="234">
        <v>0</v>
      </c>
      <c r="I61" s="234">
        <v>2.7574083800000002</v>
      </c>
    </row>
    <row r="62" spans="2:9" ht="12.75" hidden="1">
      <c r="B62" s="288" t="s">
        <v>639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2:9" ht="24" customHeight="1">
      <c r="B63" s="47" t="s">
        <v>175</v>
      </c>
      <c r="C63" s="83">
        <v>11.30233445</v>
      </c>
      <c r="D63" s="84">
        <v>1.2235529999999883E-2</v>
      </c>
      <c r="E63" s="84">
        <v>2.2355299999999999E-3</v>
      </c>
      <c r="F63" s="84">
        <v>-0.01</v>
      </c>
      <c r="G63" s="84">
        <v>1.9999999999999886E-2</v>
      </c>
      <c r="H63" s="84">
        <v>0</v>
      </c>
      <c r="I63" s="78">
        <v>11.31456998</v>
      </c>
    </row>
    <row r="64" spans="2:9" ht="12" hidden="1">
      <c r="B64" s="47" t="s">
        <v>176</v>
      </c>
      <c r="C64" s="83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78">
        <v>0</v>
      </c>
    </row>
    <row r="65" spans="2:9" ht="12">
      <c r="B65" s="47" t="s">
        <v>177</v>
      </c>
      <c r="C65" s="83">
        <v>11.30233445</v>
      </c>
      <c r="D65" s="84">
        <v>1.2235529999999883E-2</v>
      </c>
      <c r="E65" s="84">
        <v>2.2355299999999999E-3</v>
      </c>
      <c r="F65" s="84">
        <v>-0.01</v>
      </c>
      <c r="G65" s="84">
        <v>1.9999999999999886E-2</v>
      </c>
      <c r="H65" s="84">
        <v>0</v>
      </c>
      <c r="I65" s="78">
        <v>11.31456998</v>
      </c>
    </row>
    <row r="66" spans="2:9" ht="12" hidden="1">
      <c r="B66" s="47" t="s">
        <v>178</v>
      </c>
      <c r="C66" s="83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78">
        <v>0</v>
      </c>
    </row>
    <row r="67" spans="2:9" s="68" customFormat="1" ht="24" hidden="1">
      <c r="B67" s="47" t="s">
        <v>180</v>
      </c>
      <c r="C67" s="83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78">
        <v>0</v>
      </c>
    </row>
    <row r="68" spans="2:9" ht="12">
      <c r="B68" s="47" t="s">
        <v>363</v>
      </c>
      <c r="C68" s="83">
        <v>110.93</v>
      </c>
      <c r="D68" s="84">
        <v>2.0700000000000003</v>
      </c>
      <c r="E68" s="84">
        <v>2.0700000000000003</v>
      </c>
      <c r="F68" s="84">
        <v>0</v>
      </c>
      <c r="G68" s="84">
        <v>2.2204460492503131E-16</v>
      </c>
      <c r="H68" s="84">
        <v>0</v>
      </c>
      <c r="I68" s="78">
        <v>113</v>
      </c>
    </row>
    <row r="69" spans="2:9" ht="12" hidden="1">
      <c r="B69" s="47" t="s">
        <v>171</v>
      </c>
      <c r="C69" s="83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78">
        <v>0</v>
      </c>
    </row>
    <row r="70" spans="2:9" ht="12" hidden="1">
      <c r="B70" s="47" t="s">
        <v>183</v>
      </c>
      <c r="C70" s="79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1">
        <v>0</v>
      </c>
    </row>
    <row r="71" spans="2:9" ht="12" hidden="1">
      <c r="B71" s="47" t="s">
        <v>184</v>
      </c>
      <c r="C71" s="7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1">
        <v>0</v>
      </c>
    </row>
    <row r="72" spans="2:9" ht="24">
      <c r="B72" s="47" t="s">
        <v>667</v>
      </c>
      <c r="C72" s="83">
        <v>110.93</v>
      </c>
      <c r="D72" s="84">
        <v>2.0700000000000003</v>
      </c>
      <c r="E72" s="84">
        <v>2.0700000000000003</v>
      </c>
      <c r="F72" s="84">
        <v>0</v>
      </c>
      <c r="G72" s="84">
        <v>2.2204460492503131E-16</v>
      </c>
      <c r="H72" s="84">
        <v>0</v>
      </c>
      <c r="I72" s="78">
        <v>113</v>
      </c>
    </row>
    <row r="73" spans="2:9" ht="12">
      <c r="B73" s="47" t="s">
        <v>183</v>
      </c>
      <c r="C73" s="79">
        <v>77.31</v>
      </c>
      <c r="D73" s="80">
        <v>1.519999999999996</v>
      </c>
      <c r="E73" s="80">
        <v>1.52</v>
      </c>
      <c r="F73" s="80">
        <v>0</v>
      </c>
      <c r="G73" s="80">
        <v>-3.9968028886505635E-15</v>
      </c>
      <c r="H73" s="80">
        <v>0</v>
      </c>
      <c r="I73" s="81">
        <v>78.83</v>
      </c>
    </row>
    <row r="74" spans="2:9" s="68" customFormat="1" ht="12">
      <c r="B74" s="47" t="s">
        <v>184</v>
      </c>
      <c r="C74" s="79">
        <v>33.619999999999997</v>
      </c>
      <c r="D74" s="80">
        <v>0.55000000000000426</v>
      </c>
      <c r="E74" s="80">
        <v>0.55000000000000004</v>
      </c>
      <c r="F74" s="80">
        <v>0</v>
      </c>
      <c r="G74" s="80">
        <v>4.2188474935755949E-15</v>
      </c>
      <c r="H74" s="80">
        <v>0</v>
      </c>
      <c r="I74" s="81">
        <v>34.17</v>
      </c>
    </row>
    <row r="75" spans="2:9" ht="12" hidden="1">
      <c r="B75" s="47" t="s">
        <v>114</v>
      </c>
      <c r="C75" s="83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78">
        <v>0</v>
      </c>
    </row>
    <row r="76" spans="2:9" s="68" customFormat="1" ht="12" hidden="1">
      <c r="B76" s="47" t="s">
        <v>183</v>
      </c>
      <c r="C76" s="7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1">
        <v>0</v>
      </c>
    </row>
    <row r="77" spans="2:9" ht="12" hidden="1">
      <c r="B77" s="47" t="s">
        <v>184</v>
      </c>
      <c r="C77" s="79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1">
        <v>0</v>
      </c>
    </row>
    <row r="78" spans="2:9" ht="12" hidden="1">
      <c r="B78" s="47" t="s">
        <v>172</v>
      </c>
      <c r="C78" s="83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78">
        <v>0</v>
      </c>
    </row>
    <row r="79" spans="2:9" ht="12" hidden="1">
      <c r="B79" s="47" t="s">
        <v>183</v>
      </c>
      <c r="C79" s="79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1">
        <v>0</v>
      </c>
    </row>
    <row r="80" spans="2:9" ht="12" hidden="1">
      <c r="B80" s="47" t="s">
        <v>184</v>
      </c>
      <c r="C80" s="79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1">
        <v>0</v>
      </c>
    </row>
    <row r="81" spans="2:9" ht="12" hidden="1">
      <c r="B81" s="47" t="s">
        <v>173</v>
      </c>
      <c r="C81" s="83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78">
        <v>0</v>
      </c>
    </row>
    <row r="82" spans="2:9" ht="12" hidden="1">
      <c r="B82" s="47" t="s">
        <v>185</v>
      </c>
      <c r="C82" s="7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1">
        <v>0</v>
      </c>
    </row>
    <row r="83" spans="2:9" ht="12" hidden="1">
      <c r="B83" s="47" t="s">
        <v>186</v>
      </c>
      <c r="C83" s="79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1">
        <v>0</v>
      </c>
    </row>
    <row r="84" spans="2:9" ht="24" hidden="1">
      <c r="B84" s="47" t="s">
        <v>401</v>
      </c>
      <c r="C84" s="83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78">
        <v>0</v>
      </c>
    </row>
    <row r="85" spans="2:9" ht="12" hidden="1">
      <c r="B85" s="47" t="s">
        <v>185</v>
      </c>
      <c r="C85" s="83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78">
        <v>0</v>
      </c>
    </row>
    <row r="86" spans="2:9" ht="12" hidden="1">
      <c r="B86" s="47" t="s">
        <v>186</v>
      </c>
      <c r="C86" s="83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78">
        <v>0</v>
      </c>
    </row>
    <row r="87" spans="2:9" ht="12.75" hidden="1">
      <c r="B87" s="241" t="s">
        <v>638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</row>
    <row r="88" spans="2:9" ht="12" hidden="1">
      <c r="B88" s="47" t="s">
        <v>640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</row>
    <row r="89" spans="2:9" s="18" customFormat="1" ht="22.5" hidden="1" customHeight="1">
      <c r="B89" s="47" t="s">
        <v>641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</row>
    <row r="90" spans="2:9" s="18" customFormat="1" ht="12.75" hidden="1">
      <c r="B90" s="241" t="s">
        <v>639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</row>
    <row r="91" spans="2:9" s="18" customFormat="1" ht="12" hidden="1">
      <c r="B91" s="47" t="s">
        <v>640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</row>
    <row r="92" spans="2:9" s="18" customFormat="1" ht="12" hidden="1">
      <c r="B92" s="47" t="s">
        <v>641</v>
      </c>
      <c r="C92" s="233">
        <v>0</v>
      </c>
      <c r="D92" s="233">
        <v>0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</row>
    <row r="93" spans="2:9" s="18" customFormat="1" ht="36" hidden="1">
      <c r="B93" s="48" t="s">
        <v>188</v>
      </c>
      <c r="C93" s="82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76">
        <v>0</v>
      </c>
    </row>
    <row r="94" spans="2:9" s="18" customFormat="1" ht="12" hidden="1">
      <c r="B94" s="47" t="s">
        <v>199</v>
      </c>
      <c r="C94" s="79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1">
        <v>0</v>
      </c>
    </row>
    <row r="95" spans="2:9" s="18" customFormat="1" ht="24" hidden="1">
      <c r="B95" s="47" t="s">
        <v>668</v>
      </c>
      <c r="C95" s="83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78">
        <v>0</v>
      </c>
    </row>
    <row r="96" spans="2:9" s="18" customFormat="1" ht="12" hidden="1">
      <c r="B96" s="47" t="s">
        <v>190</v>
      </c>
      <c r="C96" s="83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78">
        <v>0</v>
      </c>
    </row>
    <row r="97" spans="2:9" ht="11.25" hidden="1" customHeight="1">
      <c r="B97" s="47" t="s">
        <v>191</v>
      </c>
      <c r="C97" s="83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78">
        <v>0</v>
      </c>
    </row>
    <row r="98" spans="2:9" ht="12" hidden="1">
      <c r="B98" s="47" t="s">
        <v>192</v>
      </c>
      <c r="C98" s="83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78">
        <v>0</v>
      </c>
    </row>
    <row r="99" spans="2:9" ht="24" hidden="1">
      <c r="B99" s="47" t="s">
        <v>402</v>
      </c>
      <c r="C99" s="79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1">
        <v>0</v>
      </c>
    </row>
    <row r="100" spans="2:9" ht="12.75" hidden="1">
      <c r="B100" s="241" t="s">
        <v>638</v>
      </c>
      <c r="C100" s="234">
        <v>0</v>
      </c>
      <c r="D100" s="234">
        <v>0</v>
      </c>
      <c r="E100" s="234">
        <v>0</v>
      </c>
      <c r="F100" s="234">
        <v>0</v>
      </c>
      <c r="G100" s="234">
        <v>0</v>
      </c>
      <c r="H100" s="234">
        <v>0</v>
      </c>
      <c r="I100" s="234">
        <v>0</v>
      </c>
    </row>
    <row r="101" spans="2:9" s="127" customFormat="1" ht="12.75" hidden="1">
      <c r="B101" s="241" t="s">
        <v>639</v>
      </c>
      <c r="C101" s="234">
        <v>0</v>
      </c>
      <c r="D101" s="234">
        <v>0</v>
      </c>
      <c r="E101" s="234">
        <v>0</v>
      </c>
      <c r="F101" s="234">
        <v>0</v>
      </c>
      <c r="G101" s="234">
        <v>0</v>
      </c>
      <c r="H101" s="234">
        <v>0</v>
      </c>
      <c r="I101" s="234">
        <v>0</v>
      </c>
    </row>
    <row r="102" spans="2:9" s="68" customFormat="1" ht="24" hidden="1">
      <c r="B102" s="47" t="s">
        <v>194</v>
      </c>
      <c r="C102" s="83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78">
        <v>0</v>
      </c>
    </row>
    <row r="103" spans="2:9" s="68" customFormat="1" ht="12" hidden="1">
      <c r="B103" s="47" t="s">
        <v>195</v>
      </c>
      <c r="C103" s="83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78">
        <v>0</v>
      </c>
    </row>
    <row r="104" spans="2:9" ht="12" hidden="1">
      <c r="B104" s="47" t="s">
        <v>196</v>
      </c>
      <c r="C104" s="83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78">
        <v>0</v>
      </c>
    </row>
    <row r="105" spans="2:9" ht="12" hidden="1">
      <c r="B105" s="47" t="s">
        <v>197</v>
      </c>
      <c r="C105" s="83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0</v>
      </c>
      <c r="I105" s="78">
        <v>0</v>
      </c>
    </row>
    <row r="106" spans="2:9" ht="12">
      <c r="B106" s="48" t="s">
        <v>200</v>
      </c>
      <c r="C106" s="82">
        <v>1682.17312281</v>
      </c>
      <c r="D106" s="231">
        <v>-93.454482970000115</v>
      </c>
      <c r="E106" s="231">
        <v>-865.87984210999991</v>
      </c>
      <c r="F106" s="231">
        <v>0</v>
      </c>
      <c r="G106" s="231">
        <v>61.965359139999805</v>
      </c>
      <c r="H106" s="231">
        <v>710.46</v>
      </c>
      <c r="I106" s="76">
        <v>1588.7186398399999</v>
      </c>
    </row>
    <row r="107" spans="2:9" ht="12">
      <c r="B107" s="48" t="s">
        <v>201</v>
      </c>
      <c r="C107" s="82">
        <v>5.6000000000000004E-7</v>
      </c>
      <c r="D107" s="231">
        <v>3.7480807999999999</v>
      </c>
      <c r="E107" s="231">
        <v>3.7480807999999999</v>
      </c>
      <c r="F107" s="231">
        <v>0</v>
      </c>
      <c r="G107" s="231">
        <v>0</v>
      </c>
      <c r="H107" s="231">
        <v>0</v>
      </c>
      <c r="I107" s="76">
        <v>3.74808136</v>
      </c>
    </row>
    <row r="108" spans="2:9" ht="12">
      <c r="B108" s="48" t="s">
        <v>202</v>
      </c>
      <c r="C108" s="82">
        <v>1022.66903112</v>
      </c>
      <c r="D108" s="231">
        <v>9.0441327599999397</v>
      </c>
      <c r="E108" s="231">
        <v>-750.65352114999996</v>
      </c>
      <c r="F108" s="231">
        <v>0</v>
      </c>
      <c r="G108" s="231">
        <v>49.237653909999864</v>
      </c>
      <c r="H108" s="231">
        <v>710.46</v>
      </c>
      <c r="I108" s="76">
        <v>1031.7131638799999</v>
      </c>
    </row>
    <row r="109" spans="2:9" ht="12" hidden="1">
      <c r="B109" s="47" t="s">
        <v>182</v>
      </c>
      <c r="C109" s="83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78">
        <v>0</v>
      </c>
    </row>
    <row r="110" spans="2:9" s="68" customFormat="1" ht="12" hidden="1">
      <c r="B110" s="47" t="s">
        <v>183</v>
      </c>
      <c r="C110" s="79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1">
        <v>0</v>
      </c>
    </row>
    <row r="111" spans="2:9" s="68" customFormat="1" ht="12" hidden="1">
      <c r="B111" s="47" t="s">
        <v>184</v>
      </c>
      <c r="C111" s="79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1">
        <v>0</v>
      </c>
    </row>
    <row r="112" spans="2:9" ht="24">
      <c r="B112" s="47" t="s">
        <v>667</v>
      </c>
      <c r="C112" s="83">
        <v>889.27239308000003</v>
      </c>
      <c r="D112" s="84">
        <v>35.283950629999936</v>
      </c>
      <c r="E112" s="84">
        <v>-13.457643300000001</v>
      </c>
      <c r="F112" s="84">
        <v>0</v>
      </c>
      <c r="G112" s="84">
        <v>48.741593929999937</v>
      </c>
      <c r="H112" s="84">
        <v>0</v>
      </c>
      <c r="I112" s="78">
        <v>924.55634370999996</v>
      </c>
    </row>
    <row r="113" spans="2:9" ht="12">
      <c r="B113" s="47" t="s">
        <v>183</v>
      </c>
      <c r="C113" s="79">
        <v>889.27239308000003</v>
      </c>
      <c r="D113" s="80">
        <v>35.283950629999936</v>
      </c>
      <c r="E113" s="80">
        <v>-13.457643300000001</v>
      </c>
      <c r="F113" s="80">
        <v>0</v>
      </c>
      <c r="G113" s="80">
        <v>48.741593929999937</v>
      </c>
      <c r="H113" s="80">
        <v>0</v>
      </c>
      <c r="I113" s="81">
        <v>924.55634370999996</v>
      </c>
    </row>
    <row r="114" spans="2:9" ht="12" hidden="1">
      <c r="B114" s="47" t="s">
        <v>184</v>
      </c>
      <c r="C114" s="79">
        <v>0</v>
      </c>
      <c r="D114" s="80">
        <v>0</v>
      </c>
      <c r="E114" s="80">
        <v>0</v>
      </c>
      <c r="F114" s="80">
        <v>0</v>
      </c>
      <c r="G114" s="80">
        <v>0</v>
      </c>
      <c r="H114" s="80">
        <v>0</v>
      </c>
      <c r="I114" s="81">
        <v>0</v>
      </c>
    </row>
    <row r="115" spans="2:9" ht="12" hidden="1">
      <c r="B115" s="47" t="s">
        <v>204</v>
      </c>
      <c r="C115" s="79">
        <v>0</v>
      </c>
      <c r="D115" s="80">
        <v>0</v>
      </c>
      <c r="E115" s="80">
        <v>0</v>
      </c>
      <c r="F115" s="80">
        <v>0</v>
      </c>
      <c r="G115" s="80">
        <v>0</v>
      </c>
      <c r="H115" s="80">
        <v>0</v>
      </c>
      <c r="I115" s="81">
        <v>0</v>
      </c>
    </row>
    <row r="116" spans="2:9" ht="12" hidden="1">
      <c r="B116" s="47" t="s">
        <v>114</v>
      </c>
      <c r="C116" s="83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78">
        <v>0</v>
      </c>
    </row>
    <row r="117" spans="2:9" s="68" customFormat="1" ht="12" hidden="1">
      <c r="B117" s="47" t="s">
        <v>183</v>
      </c>
      <c r="C117" s="79">
        <v>0</v>
      </c>
      <c r="D117" s="80">
        <v>0</v>
      </c>
      <c r="E117" s="80">
        <v>0</v>
      </c>
      <c r="F117" s="80">
        <v>0</v>
      </c>
      <c r="G117" s="80">
        <v>0</v>
      </c>
      <c r="H117" s="80">
        <v>0</v>
      </c>
      <c r="I117" s="81">
        <v>0</v>
      </c>
    </row>
    <row r="118" spans="2:9" s="68" customFormat="1" ht="12" hidden="1">
      <c r="B118" s="47" t="s">
        <v>184</v>
      </c>
      <c r="C118" s="79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1">
        <v>0</v>
      </c>
    </row>
    <row r="119" spans="2:9" ht="12">
      <c r="B119" s="47" t="s">
        <v>172</v>
      </c>
      <c r="C119" s="83">
        <v>133.39663804</v>
      </c>
      <c r="D119" s="84">
        <v>-26.239817869999996</v>
      </c>
      <c r="E119" s="84">
        <v>-737.19587784999999</v>
      </c>
      <c r="F119" s="84">
        <v>0</v>
      </c>
      <c r="G119" s="84">
        <v>0.49605997999992724</v>
      </c>
      <c r="H119" s="84">
        <v>710.46</v>
      </c>
      <c r="I119" s="78">
        <v>107.15682017</v>
      </c>
    </row>
    <row r="120" spans="2:9" ht="12">
      <c r="B120" s="47" t="s">
        <v>183</v>
      </c>
      <c r="C120" s="79">
        <v>133.39663804</v>
      </c>
      <c r="D120" s="80">
        <v>-26.239817869999996</v>
      </c>
      <c r="E120" s="80">
        <v>-737.19587784999999</v>
      </c>
      <c r="F120" s="80">
        <v>0</v>
      </c>
      <c r="G120" s="80">
        <v>0.49605997999992724</v>
      </c>
      <c r="H120" s="80">
        <v>710.46</v>
      </c>
      <c r="I120" s="81">
        <v>107.15682017</v>
      </c>
    </row>
    <row r="121" spans="2:9" ht="12" hidden="1">
      <c r="B121" s="47" t="s">
        <v>184</v>
      </c>
      <c r="C121" s="79">
        <v>0</v>
      </c>
      <c r="D121" s="80">
        <v>0</v>
      </c>
      <c r="E121" s="80">
        <v>0</v>
      </c>
      <c r="F121" s="80">
        <v>0</v>
      </c>
      <c r="G121" s="80">
        <v>0</v>
      </c>
      <c r="H121" s="80">
        <v>0</v>
      </c>
      <c r="I121" s="81">
        <v>0</v>
      </c>
    </row>
    <row r="122" spans="2:9" ht="12" hidden="1">
      <c r="B122" s="47" t="s">
        <v>173</v>
      </c>
      <c r="C122" s="83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78">
        <v>0</v>
      </c>
    </row>
    <row r="123" spans="2:9" s="68" customFormat="1" ht="12" hidden="1">
      <c r="B123" s="47" t="s">
        <v>185</v>
      </c>
      <c r="C123" s="79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1">
        <v>0</v>
      </c>
    </row>
    <row r="124" spans="2:9" s="68" customFormat="1" ht="12" hidden="1">
      <c r="B124" s="47" t="s">
        <v>186</v>
      </c>
      <c r="C124" s="79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1">
        <v>0</v>
      </c>
    </row>
    <row r="125" spans="2:9" ht="24">
      <c r="B125" s="47" t="s">
        <v>401</v>
      </c>
      <c r="C125" s="83">
        <v>133.39663804</v>
      </c>
      <c r="D125" s="84">
        <v>-26.239817869999996</v>
      </c>
      <c r="E125" s="84">
        <v>-737.19587784999999</v>
      </c>
      <c r="F125" s="84">
        <v>0</v>
      </c>
      <c r="G125" s="84">
        <v>0.49605997999992724</v>
      </c>
      <c r="H125" s="84">
        <v>710.46</v>
      </c>
      <c r="I125" s="78">
        <v>107.15682017</v>
      </c>
    </row>
    <row r="126" spans="2:9" s="68" customFormat="1" ht="12">
      <c r="B126" s="47" t="s">
        <v>185</v>
      </c>
      <c r="C126" s="79">
        <v>133.39663804</v>
      </c>
      <c r="D126" s="80">
        <v>-26.239817869999996</v>
      </c>
      <c r="E126" s="80">
        <v>-737.19587784999999</v>
      </c>
      <c r="F126" s="80">
        <v>0</v>
      </c>
      <c r="G126" s="80">
        <v>0.49605997999992724</v>
      </c>
      <c r="H126" s="80">
        <v>710.46</v>
      </c>
      <c r="I126" s="81">
        <v>107.15682017</v>
      </c>
    </row>
    <row r="127" spans="2:9" ht="12" hidden="1">
      <c r="B127" s="47" t="s">
        <v>186</v>
      </c>
      <c r="C127" s="79">
        <v>0</v>
      </c>
      <c r="D127" s="80">
        <v>0</v>
      </c>
      <c r="E127" s="80">
        <v>0</v>
      </c>
      <c r="F127" s="80">
        <v>0</v>
      </c>
      <c r="G127" s="80">
        <v>0</v>
      </c>
      <c r="H127" s="80">
        <v>0</v>
      </c>
      <c r="I127" s="81">
        <v>0</v>
      </c>
    </row>
    <row r="128" spans="2:9" ht="12.75">
      <c r="B128" s="241" t="s">
        <v>638</v>
      </c>
      <c r="C128" s="234">
        <v>5.7056269500000001</v>
      </c>
      <c r="D128" s="234">
        <v>0.48309212000000024</v>
      </c>
      <c r="E128" s="234">
        <v>-1.2967859999999999E-2</v>
      </c>
      <c r="F128" s="234">
        <v>0</v>
      </c>
      <c r="G128" s="234">
        <v>0.49605998000000023</v>
      </c>
      <c r="H128" s="234">
        <v>0</v>
      </c>
      <c r="I128" s="234">
        <v>6.1887190700000003</v>
      </c>
    </row>
    <row r="129" spans="2:9" ht="12">
      <c r="B129" s="47" t="s">
        <v>640</v>
      </c>
      <c r="C129" s="234">
        <v>5.7056269500000001</v>
      </c>
      <c r="D129" s="234">
        <v>0.48309212000000024</v>
      </c>
      <c r="E129" s="234">
        <v>-1.2967859999999999E-2</v>
      </c>
      <c r="F129" s="234">
        <v>0</v>
      </c>
      <c r="G129" s="234">
        <v>0.49605998000000023</v>
      </c>
      <c r="H129" s="234">
        <v>0</v>
      </c>
      <c r="I129" s="234">
        <v>6.1887190700000003</v>
      </c>
    </row>
    <row r="130" spans="2:9" ht="12" hidden="1">
      <c r="B130" s="47" t="s">
        <v>641</v>
      </c>
      <c r="C130" s="234">
        <v>0</v>
      </c>
      <c r="D130" s="234">
        <v>0</v>
      </c>
      <c r="E130" s="234">
        <v>0</v>
      </c>
      <c r="F130" s="234">
        <v>0</v>
      </c>
      <c r="G130" s="234">
        <v>0</v>
      </c>
      <c r="H130" s="234">
        <v>0</v>
      </c>
      <c r="I130" s="234">
        <v>0</v>
      </c>
    </row>
    <row r="131" spans="2:9" ht="12.75">
      <c r="B131" s="241" t="s">
        <v>639</v>
      </c>
      <c r="C131" s="234">
        <v>127.69101109</v>
      </c>
      <c r="D131" s="234">
        <v>-26.722909990000005</v>
      </c>
      <c r="E131" s="234">
        <v>-737.18290998999998</v>
      </c>
      <c r="F131" s="234">
        <v>0</v>
      </c>
      <c r="G131" s="234">
        <v>0</v>
      </c>
      <c r="H131" s="234">
        <v>710.46</v>
      </c>
      <c r="I131" s="234">
        <v>100.9681011</v>
      </c>
    </row>
    <row r="132" spans="2:9" ht="12">
      <c r="B132" s="47" t="s">
        <v>640</v>
      </c>
      <c r="C132" s="234">
        <v>127.69101109</v>
      </c>
      <c r="D132" s="234">
        <v>-26.722909990000005</v>
      </c>
      <c r="E132" s="234">
        <v>-737.18290998999998</v>
      </c>
      <c r="F132" s="234">
        <v>0</v>
      </c>
      <c r="G132" s="234">
        <v>0</v>
      </c>
      <c r="H132" s="234">
        <v>710.46</v>
      </c>
      <c r="I132" s="234">
        <v>100.9681011</v>
      </c>
    </row>
    <row r="133" spans="2:9" ht="12" hidden="1">
      <c r="B133" s="47" t="s">
        <v>641</v>
      </c>
      <c r="C133" s="234">
        <v>0</v>
      </c>
      <c r="D133" s="234">
        <v>0</v>
      </c>
      <c r="E133" s="234">
        <v>0</v>
      </c>
      <c r="F133" s="234">
        <v>0</v>
      </c>
      <c r="G133" s="234">
        <v>0</v>
      </c>
      <c r="H133" s="234">
        <v>0</v>
      </c>
      <c r="I133" s="234">
        <v>0</v>
      </c>
    </row>
    <row r="134" spans="2:9" ht="12">
      <c r="B134" s="48" t="s">
        <v>205</v>
      </c>
      <c r="C134" s="82">
        <v>162.39775324000001</v>
      </c>
      <c r="D134" s="231">
        <v>-7.330655890000001</v>
      </c>
      <c r="E134" s="231">
        <v>-7.3306558900000001</v>
      </c>
      <c r="F134" s="231">
        <v>0</v>
      </c>
      <c r="G134" s="231">
        <v>-1.1102230246251565E-15</v>
      </c>
      <c r="H134" s="231">
        <v>0</v>
      </c>
      <c r="I134" s="76">
        <v>155.06709735000001</v>
      </c>
    </row>
    <row r="135" spans="2:9" s="68" customFormat="1" ht="12" hidden="1">
      <c r="B135" s="47" t="s">
        <v>171</v>
      </c>
      <c r="C135" s="83">
        <v>0</v>
      </c>
      <c r="D135" s="84">
        <v>0</v>
      </c>
      <c r="E135" s="84">
        <v>0</v>
      </c>
      <c r="F135" s="84">
        <v>0</v>
      </c>
      <c r="G135" s="84">
        <v>0</v>
      </c>
      <c r="H135" s="84">
        <v>0</v>
      </c>
      <c r="I135" s="78">
        <v>0</v>
      </c>
    </row>
    <row r="136" spans="2:9" s="68" customFormat="1" ht="24" hidden="1">
      <c r="B136" s="47" t="s">
        <v>206</v>
      </c>
      <c r="C136" s="83">
        <v>0</v>
      </c>
      <c r="D136" s="84">
        <v>0</v>
      </c>
      <c r="E136" s="84">
        <v>0</v>
      </c>
      <c r="F136" s="84">
        <v>0</v>
      </c>
      <c r="G136" s="84">
        <v>0</v>
      </c>
      <c r="H136" s="84">
        <v>0</v>
      </c>
      <c r="I136" s="78">
        <v>0</v>
      </c>
    </row>
    <row r="137" spans="2:9" s="68" customFormat="1" ht="12" hidden="1">
      <c r="B137" s="47" t="s">
        <v>207</v>
      </c>
      <c r="C137" s="83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0</v>
      </c>
      <c r="I137" s="78">
        <v>0</v>
      </c>
    </row>
    <row r="138" spans="2:9" ht="12" hidden="1">
      <c r="B138" s="47" t="s">
        <v>208</v>
      </c>
      <c r="C138" s="83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78">
        <v>0</v>
      </c>
    </row>
    <row r="139" spans="2:9" ht="24">
      <c r="B139" s="47" t="s">
        <v>667</v>
      </c>
      <c r="C139" s="83">
        <v>21.194315150000001</v>
      </c>
      <c r="D139" s="84">
        <v>-7.0352512800000007</v>
      </c>
      <c r="E139" s="84">
        <v>-7.0352512799999998</v>
      </c>
      <c r="F139" s="84">
        <v>0</v>
      </c>
      <c r="G139" s="84">
        <v>-8.8817841970012523E-16</v>
      </c>
      <c r="H139" s="84">
        <v>0</v>
      </c>
      <c r="I139" s="78">
        <v>14.159063870000001</v>
      </c>
    </row>
    <row r="140" spans="2:9" ht="12" hidden="1">
      <c r="B140" s="47" t="s">
        <v>183</v>
      </c>
      <c r="C140" s="79">
        <v>0</v>
      </c>
      <c r="D140" s="80">
        <v>0</v>
      </c>
      <c r="E140" s="80">
        <v>0</v>
      </c>
      <c r="F140" s="80">
        <v>0</v>
      </c>
      <c r="G140" s="80">
        <v>0</v>
      </c>
      <c r="H140" s="80">
        <v>0</v>
      </c>
      <c r="I140" s="81">
        <v>0</v>
      </c>
    </row>
    <row r="141" spans="2:9" ht="12">
      <c r="B141" s="47" t="s">
        <v>184</v>
      </c>
      <c r="C141" s="79">
        <v>21.194315150000001</v>
      </c>
      <c r="D141" s="80">
        <v>-7.0352512800000007</v>
      </c>
      <c r="E141" s="80">
        <v>-7.0352512799999998</v>
      </c>
      <c r="F141" s="80">
        <v>0</v>
      </c>
      <c r="G141" s="80">
        <v>-8.8817841970012523E-16</v>
      </c>
      <c r="H141" s="80">
        <v>0</v>
      </c>
      <c r="I141" s="81">
        <v>14.159063870000001</v>
      </c>
    </row>
    <row r="142" spans="2:9" s="68" customFormat="1" ht="12" hidden="1">
      <c r="B142" s="47" t="s">
        <v>114</v>
      </c>
      <c r="C142" s="83">
        <v>0</v>
      </c>
      <c r="D142" s="84">
        <v>0</v>
      </c>
      <c r="E142" s="84">
        <v>0</v>
      </c>
      <c r="F142" s="84">
        <v>0</v>
      </c>
      <c r="G142" s="84">
        <v>0</v>
      </c>
      <c r="H142" s="84">
        <v>0</v>
      </c>
      <c r="I142" s="78">
        <v>0</v>
      </c>
    </row>
    <row r="143" spans="2:9" s="68" customFormat="1" ht="24" hidden="1">
      <c r="B143" s="47" t="s">
        <v>206</v>
      </c>
      <c r="C143" s="83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78">
        <v>0</v>
      </c>
    </row>
    <row r="144" spans="2:9" s="68" customFormat="1" ht="12" hidden="1">
      <c r="B144" s="47" t="s">
        <v>207</v>
      </c>
      <c r="C144" s="83">
        <v>0</v>
      </c>
      <c r="D144" s="84">
        <v>0</v>
      </c>
      <c r="E144" s="84">
        <v>0</v>
      </c>
      <c r="F144" s="84">
        <v>0</v>
      </c>
      <c r="G144" s="84">
        <v>0</v>
      </c>
      <c r="H144" s="84">
        <v>0</v>
      </c>
      <c r="I144" s="78">
        <v>0</v>
      </c>
    </row>
    <row r="145" spans="2:9" ht="12" hidden="1">
      <c r="B145" s="47" t="s">
        <v>208</v>
      </c>
      <c r="C145" s="83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78">
        <v>0</v>
      </c>
    </row>
    <row r="146" spans="2:9" ht="12">
      <c r="B146" s="47" t="s">
        <v>172</v>
      </c>
      <c r="C146" s="83">
        <v>141.20343809000002</v>
      </c>
      <c r="D146" s="84">
        <v>-0.29540461000000029</v>
      </c>
      <c r="E146" s="84">
        <v>-0.29540461000000007</v>
      </c>
      <c r="F146" s="84">
        <v>0</v>
      </c>
      <c r="G146" s="84">
        <v>-2.2204460492503131E-16</v>
      </c>
      <c r="H146" s="84">
        <v>0</v>
      </c>
      <c r="I146" s="78">
        <v>140.90803348</v>
      </c>
    </row>
    <row r="147" spans="2:9" ht="12">
      <c r="B147" s="47" t="s">
        <v>183</v>
      </c>
      <c r="C147" s="79">
        <v>16.917902789999999</v>
      </c>
      <c r="D147" s="80">
        <v>-1.990667199999999</v>
      </c>
      <c r="E147" s="80">
        <v>-1.9906672000000001</v>
      </c>
      <c r="F147" s="80">
        <v>0</v>
      </c>
      <c r="G147" s="80">
        <v>1.1102230246251565E-15</v>
      </c>
      <c r="H147" s="80">
        <v>0</v>
      </c>
      <c r="I147" s="81">
        <v>14.92723559</v>
      </c>
    </row>
    <row r="148" spans="2:9" s="68" customFormat="1" ht="12">
      <c r="B148" s="47" t="s">
        <v>184</v>
      </c>
      <c r="C148" s="79">
        <v>124.28553530000001</v>
      </c>
      <c r="D148" s="80">
        <v>1.6952625899999987</v>
      </c>
      <c r="E148" s="80">
        <v>1.69526259</v>
      </c>
      <c r="F148" s="80">
        <v>0</v>
      </c>
      <c r="G148" s="80">
        <v>-1.3322676295501878E-15</v>
      </c>
      <c r="H148" s="80">
        <v>0</v>
      </c>
      <c r="I148" s="81">
        <v>125.98079789000001</v>
      </c>
    </row>
    <row r="149" spans="2:9" s="68" customFormat="1" ht="12" hidden="1">
      <c r="B149" s="47" t="s">
        <v>173</v>
      </c>
      <c r="C149" s="83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78">
        <v>0</v>
      </c>
    </row>
    <row r="150" spans="2:9" s="68" customFormat="1" ht="12" hidden="1">
      <c r="B150" s="47" t="s">
        <v>185</v>
      </c>
      <c r="C150" s="79">
        <v>0</v>
      </c>
      <c r="D150" s="80">
        <v>0</v>
      </c>
      <c r="E150" s="80">
        <v>0</v>
      </c>
      <c r="F150" s="80">
        <v>0</v>
      </c>
      <c r="G150" s="80">
        <v>0</v>
      </c>
      <c r="H150" s="80">
        <v>0</v>
      </c>
      <c r="I150" s="81">
        <v>0</v>
      </c>
    </row>
    <row r="151" spans="2:9" ht="12" hidden="1">
      <c r="B151" s="47" t="s">
        <v>186</v>
      </c>
      <c r="C151" s="79">
        <v>0</v>
      </c>
      <c r="D151" s="80">
        <v>0</v>
      </c>
      <c r="E151" s="80">
        <v>0</v>
      </c>
      <c r="F151" s="80">
        <v>0</v>
      </c>
      <c r="G151" s="80">
        <v>0</v>
      </c>
      <c r="H151" s="80">
        <v>0</v>
      </c>
      <c r="I151" s="81">
        <v>0</v>
      </c>
    </row>
    <row r="152" spans="2:9" ht="24">
      <c r="B152" s="47" t="s">
        <v>401</v>
      </c>
      <c r="C152" s="83">
        <v>141.20343809000002</v>
      </c>
      <c r="D152" s="84">
        <v>-0.29540461000000029</v>
      </c>
      <c r="E152" s="84">
        <v>-0.29540461000000007</v>
      </c>
      <c r="F152" s="84">
        <v>0</v>
      </c>
      <c r="G152" s="84">
        <v>-2.2204460492503131E-16</v>
      </c>
      <c r="H152" s="84">
        <v>0</v>
      </c>
      <c r="I152" s="78">
        <v>140.90803348</v>
      </c>
    </row>
    <row r="153" spans="2:9" ht="12">
      <c r="B153" s="47" t="s">
        <v>185</v>
      </c>
      <c r="C153" s="79">
        <v>16.917902789999999</v>
      </c>
      <c r="D153" s="80">
        <v>-1.990667199999999</v>
      </c>
      <c r="E153" s="80">
        <v>-1.9906672000000001</v>
      </c>
      <c r="F153" s="80">
        <v>0</v>
      </c>
      <c r="G153" s="80">
        <v>1.1102230246251565E-15</v>
      </c>
      <c r="H153" s="80">
        <v>0</v>
      </c>
      <c r="I153" s="81">
        <v>14.92723559</v>
      </c>
    </row>
    <row r="154" spans="2:9" ht="12">
      <c r="B154" s="47" t="s">
        <v>186</v>
      </c>
      <c r="C154" s="79">
        <v>124.28553530000001</v>
      </c>
      <c r="D154" s="80">
        <v>1.6952625899999987</v>
      </c>
      <c r="E154" s="80">
        <v>1.69526259</v>
      </c>
      <c r="F154" s="80">
        <v>0</v>
      </c>
      <c r="G154" s="80">
        <v>-1.3322676295501878E-15</v>
      </c>
      <c r="H154" s="80">
        <v>0</v>
      </c>
      <c r="I154" s="81">
        <v>125.98079789000001</v>
      </c>
    </row>
    <row r="155" spans="2:9" ht="12.75">
      <c r="B155" s="241" t="s">
        <v>638</v>
      </c>
      <c r="C155" s="234">
        <v>141.20343809000002</v>
      </c>
      <c r="D155" s="234">
        <v>-0.29540461000000029</v>
      </c>
      <c r="E155" s="234">
        <v>-0.29540461000000007</v>
      </c>
      <c r="F155" s="234">
        <v>0</v>
      </c>
      <c r="G155" s="234">
        <v>-2.2204460492503131E-16</v>
      </c>
      <c r="H155" s="234">
        <v>0</v>
      </c>
      <c r="I155" s="234">
        <v>140.90803348</v>
      </c>
    </row>
    <row r="156" spans="2:9" ht="12">
      <c r="B156" s="47" t="s">
        <v>640</v>
      </c>
      <c r="C156" s="234">
        <v>16.917902789999999</v>
      </c>
      <c r="D156" s="234">
        <v>-1.990667199999999</v>
      </c>
      <c r="E156" s="234">
        <v>-1.9906672000000001</v>
      </c>
      <c r="F156" s="234">
        <v>0</v>
      </c>
      <c r="G156" s="234">
        <v>1.1102230246251565E-15</v>
      </c>
      <c r="H156" s="234">
        <v>0</v>
      </c>
      <c r="I156" s="234">
        <v>14.92723559</v>
      </c>
    </row>
    <row r="157" spans="2:9" ht="12">
      <c r="B157" s="47" t="s">
        <v>641</v>
      </c>
      <c r="C157" s="234">
        <v>124.28553530000001</v>
      </c>
      <c r="D157" s="234">
        <v>1.6952625899999987</v>
      </c>
      <c r="E157" s="234">
        <v>1.69526259</v>
      </c>
      <c r="F157" s="234">
        <v>0</v>
      </c>
      <c r="G157" s="234">
        <v>-1.3322676295501878E-15</v>
      </c>
      <c r="H157" s="234">
        <v>0</v>
      </c>
      <c r="I157" s="234">
        <v>125.98079789000001</v>
      </c>
    </row>
    <row r="158" spans="2:9" ht="12.75" hidden="1">
      <c r="B158" s="241" t="s">
        <v>639</v>
      </c>
      <c r="C158" s="234">
        <v>0</v>
      </c>
      <c r="D158" s="234">
        <v>0</v>
      </c>
      <c r="E158" s="234">
        <v>0</v>
      </c>
      <c r="F158" s="234">
        <v>0</v>
      </c>
      <c r="G158" s="234">
        <v>0</v>
      </c>
      <c r="H158" s="234">
        <v>0</v>
      </c>
      <c r="I158" s="234">
        <v>0</v>
      </c>
    </row>
    <row r="159" spans="2:9" ht="12" hidden="1">
      <c r="B159" s="47" t="s">
        <v>640</v>
      </c>
      <c r="C159" s="234">
        <v>0</v>
      </c>
      <c r="D159" s="234">
        <v>0</v>
      </c>
      <c r="E159" s="234">
        <v>0</v>
      </c>
      <c r="F159" s="234">
        <v>0</v>
      </c>
      <c r="G159" s="234">
        <v>0</v>
      </c>
      <c r="H159" s="234">
        <v>0</v>
      </c>
      <c r="I159" s="234">
        <v>0</v>
      </c>
    </row>
    <row r="160" spans="2:9" ht="12" hidden="1">
      <c r="B160" s="47" t="s">
        <v>641</v>
      </c>
      <c r="C160" s="234">
        <v>0</v>
      </c>
      <c r="D160" s="234">
        <v>0</v>
      </c>
      <c r="E160" s="234">
        <v>0</v>
      </c>
      <c r="F160" s="234">
        <v>0</v>
      </c>
      <c r="G160" s="234">
        <v>0</v>
      </c>
      <c r="H160" s="234">
        <v>0</v>
      </c>
      <c r="I160" s="234">
        <v>0</v>
      </c>
    </row>
    <row r="161" spans="2:9" ht="24" hidden="1">
      <c r="B161" s="48" t="s">
        <v>366</v>
      </c>
      <c r="C161" s="82">
        <v>0</v>
      </c>
      <c r="D161" s="231">
        <v>0</v>
      </c>
      <c r="E161" s="231">
        <v>0</v>
      </c>
      <c r="F161" s="231">
        <v>0</v>
      </c>
      <c r="G161" s="231">
        <v>0</v>
      </c>
      <c r="H161" s="231">
        <v>0</v>
      </c>
      <c r="I161" s="76">
        <v>0</v>
      </c>
    </row>
    <row r="162" spans="2:9" ht="12" hidden="1">
      <c r="B162" s="47" t="s">
        <v>221</v>
      </c>
      <c r="C162" s="79">
        <v>0</v>
      </c>
      <c r="D162" s="80">
        <v>0</v>
      </c>
      <c r="E162" s="80">
        <v>0</v>
      </c>
      <c r="F162" s="80">
        <v>0</v>
      </c>
      <c r="G162" s="80">
        <v>0</v>
      </c>
      <c r="H162" s="80">
        <v>0</v>
      </c>
      <c r="I162" s="81">
        <v>0</v>
      </c>
    </row>
    <row r="163" spans="2:9" ht="24" hidden="1">
      <c r="B163" s="47" t="s">
        <v>669</v>
      </c>
      <c r="C163" s="79">
        <v>0</v>
      </c>
      <c r="D163" s="80">
        <v>0</v>
      </c>
      <c r="E163" s="80">
        <v>0</v>
      </c>
      <c r="F163" s="80">
        <v>0</v>
      </c>
      <c r="G163" s="80">
        <v>0</v>
      </c>
      <c r="H163" s="80">
        <v>0</v>
      </c>
      <c r="I163" s="81">
        <v>0</v>
      </c>
    </row>
    <row r="164" spans="2:9" ht="12" hidden="1">
      <c r="B164" s="47" t="s">
        <v>211</v>
      </c>
      <c r="C164" s="79">
        <v>0</v>
      </c>
      <c r="D164" s="80">
        <v>0</v>
      </c>
      <c r="E164" s="80">
        <v>0</v>
      </c>
      <c r="F164" s="80">
        <v>0</v>
      </c>
      <c r="G164" s="80">
        <v>0</v>
      </c>
      <c r="H164" s="80">
        <v>0</v>
      </c>
      <c r="I164" s="81">
        <v>0</v>
      </c>
    </row>
    <row r="165" spans="2:9" s="68" customFormat="1" ht="12" hidden="1">
      <c r="B165" s="47" t="s">
        <v>212</v>
      </c>
      <c r="C165" s="79">
        <v>0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1">
        <v>0</v>
      </c>
    </row>
    <row r="166" spans="2:9" ht="12" hidden="1">
      <c r="B166" s="47" t="s">
        <v>213</v>
      </c>
      <c r="C166" s="79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1">
        <v>0</v>
      </c>
    </row>
    <row r="167" spans="2:9" ht="24" hidden="1">
      <c r="B167" s="47" t="s">
        <v>403</v>
      </c>
      <c r="C167" s="79">
        <v>0</v>
      </c>
      <c r="D167" s="80">
        <v>0</v>
      </c>
      <c r="E167" s="80">
        <v>0</v>
      </c>
      <c r="F167" s="80">
        <v>0</v>
      </c>
      <c r="G167" s="80">
        <v>0</v>
      </c>
      <c r="H167" s="80">
        <v>0</v>
      </c>
      <c r="I167" s="81">
        <v>0</v>
      </c>
    </row>
    <row r="168" spans="2:9" ht="12.75" hidden="1">
      <c r="B168" s="241" t="s">
        <v>638</v>
      </c>
      <c r="C168" s="234">
        <v>0</v>
      </c>
      <c r="D168" s="234">
        <v>0</v>
      </c>
      <c r="E168" s="234">
        <v>0</v>
      </c>
      <c r="F168" s="234">
        <v>0</v>
      </c>
      <c r="G168" s="234">
        <v>0</v>
      </c>
      <c r="H168" s="234">
        <v>0</v>
      </c>
      <c r="I168" s="234">
        <v>0</v>
      </c>
    </row>
    <row r="169" spans="2:9" ht="12.75" hidden="1">
      <c r="B169" s="241" t="s">
        <v>639</v>
      </c>
      <c r="C169" s="234">
        <v>0</v>
      </c>
      <c r="D169" s="234">
        <v>0</v>
      </c>
      <c r="E169" s="234">
        <v>0</v>
      </c>
      <c r="F169" s="234">
        <v>0</v>
      </c>
      <c r="G169" s="234">
        <v>0</v>
      </c>
      <c r="H169" s="234">
        <v>0</v>
      </c>
      <c r="I169" s="234">
        <v>0</v>
      </c>
    </row>
    <row r="170" spans="2:9" ht="24" hidden="1">
      <c r="B170" s="47" t="s">
        <v>215</v>
      </c>
      <c r="C170" s="83">
        <v>0</v>
      </c>
      <c r="D170" s="84">
        <v>0</v>
      </c>
      <c r="E170" s="84">
        <v>0</v>
      </c>
      <c r="F170" s="84">
        <v>0</v>
      </c>
      <c r="G170" s="84">
        <v>0</v>
      </c>
      <c r="H170" s="84">
        <v>0</v>
      </c>
      <c r="I170" s="78">
        <v>0</v>
      </c>
    </row>
    <row r="171" spans="2:9" ht="24" hidden="1">
      <c r="B171" s="47" t="s">
        <v>367</v>
      </c>
      <c r="C171" s="83">
        <v>0</v>
      </c>
      <c r="D171" s="84">
        <v>0</v>
      </c>
      <c r="E171" s="84">
        <v>0</v>
      </c>
      <c r="F171" s="84">
        <v>0</v>
      </c>
      <c r="G171" s="84">
        <v>0</v>
      </c>
      <c r="H171" s="84">
        <v>0</v>
      </c>
      <c r="I171" s="78">
        <v>0</v>
      </c>
    </row>
    <row r="172" spans="2:9" ht="12" hidden="1">
      <c r="B172" s="47" t="s">
        <v>217</v>
      </c>
      <c r="C172" s="83">
        <v>0</v>
      </c>
      <c r="D172" s="84">
        <v>0</v>
      </c>
      <c r="E172" s="84">
        <v>0</v>
      </c>
      <c r="F172" s="84">
        <v>0</v>
      </c>
      <c r="G172" s="84">
        <v>0</v>
      </c>
      <c r="H172" s="84">
        <v>0</v>
      </c>
      <c r="I172" s="78">
        <v>0</v>
      </c>
    </row>
    <row r="173" spans="2:9" ht="36" hidden="1">
      <c r="B173" s="47" t="s">
        <v>218</v>
      </c>
      <c r="C173" s="83">
        <v>0</v>
      </c>
      <c r="D173" s="84">
        <v>0</v>
      </c>
      <c r="E173" s="84">
        <v>0</v>
      </c>
      <c r="F173" s="84">
        <v>0</v>
      </c>
      <c r="G173" s="84">
        <v>0</v>
      </c>
      <c r="H173" s="84">
        <v>0</v>
      </c>
      <c r="I173" s="78">
        <v>0</v>
      </c>
    </row>
    <row r="174" spans="2:9" ht="24" hidden="1">
      <c r="B174" s="47" t="s">
        <v>219</v>
      </c>
      <c r="C174" s="83">
        <v>0</v>
      </c>
      <c r="D174" s="84">
        <v>0</v>
      </c>
      <c r="E174" s="84">
        <v>0</v>
      </c>
      <c r="F174" s="84">
        <v>0</v>
      </c>
      <c r="G174" s="84">
        <v>0</v>
      </c>
      <c r="H174" s="84">
        <v>0</v>
      </c>
      <c r="I174" s="78">
        <v>0</v>
      </c>
    </row>
    <row r="175" spans="2:9" ht="24" hidden="1">
      <c r="B175" s="47" t="s">
        <v>368</v>
      </c>
      <c r="C175" s="83">
        <v>0</v>
      </c>
      <c r="D175" s="84">
        <v>0</v>
      </c>
      <c r="E175" s="84">
        <v>0</v>
      </c>
      <c r="F175" s="84">
        <v>0</v>
      </c>
      <c r="G175" s="84">
        <v>0</v>
      </c>
      <c r="H175" s="84">
        <v>0</v>
      </c>
      <c r="I175" s="78">
        <v>0</v>
      </c>
    </row>
    <row r="176" spans="2:9" ht="12">
      <c r="B176" s="48" t="s">
        <v>222</v>
      </c>
      <c r="C176" s="82">
        <v>488.08633789000004</v>
      </c>
      <c r="D176" s="231">
        <v>-98.916040640000048</v>
      </c>
      <c r="E176" s="231">
        <v>-111.64374586999999</v>
      </c>
      <c r="F176" s="231">
        <v>0</v>
      </c>
      <c r="G176" s="231">
        <v>12.727705229999941</v>
      </c>
      <c r="H176" s="231">
        <v>0</v>
      </c>
      <c r="I176" s="76">
        <v>389.17029724999998</v>
      </c>
    </row>
    <row r="177" spans="2:9" ht="12" hidden="1">
      <c r="B177" s="47" t="s">
        <v>171</v>
      </c>
      <c r="C177" s="83">
        <v>0</v>
      </c>
      <c r="D177" s="84">
        <v>0</v>
      </c>
      <c r="E177" s="84">
        <v>0</v>
      </c>
      <c r="F177" s="84">
        <v>0</v>
      </c>
      <c r="G177" s="84">
        <v>0</v>
      </c>
      <c r="H177" s="84">
        <v>0</v>
      </c>
      <c r="I177" s="78">
        <v>0</v>
      </c>
    </row>
    <row r="178" spans="2:9" s="68" customFormat="1" ht="12" hidden="1">
      <c r="B178" s="47" t="s">
        <v>183</v>
      </c>
      <c r="C178" s="79">
        <v>0</v>
      </c>
      <c r="D178" s="80">
        <v>0</v>
      </c>
      <c r="E178" s="80">
        <v>0</v>
      </c>
      <c r="F178" s="80">
        <v>0</v>
      </c>
      <c r="G178" s="80">
        <v>0</v>
      </c>
      <c r="H178" s="80">
        <v>0</v>
      </c>
      <c r="I178" s="81">
        <v>0</v>
      </c>
    </row>
    <row r="179" spans="2:9" s="68" customFormat="1" ht="12" hidden="1">
      <c r="B179" s="47" t="s">
        <v>184</v>
      </c>
      <c r="C179" s="79">
        <v>0</v>
      </c>
      <c r="D179" s="80">
        <v>0</v>
      </c>
      <c r="E179" s="80">
        <v>0</v>
      </c>
      <c r="F179" s="80">
        <v>0</v>
      </c>
      <c r="G179" s="80">
        <v>0</v>
      </c>
      <c r="H179" s="80">
        <v>0</v>
      </c>
      <c r="I179" s="81">
        <v>0</v>
      </c>
    </row>
    <row r="180" spans="2:9" s="68" customFormat="1" ht="24" hidden="1">
      <c r="B180" s="47" t="s">
        <v>667</v>
      </c>
      <c r="C180" s="83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0</v>
      </c>
      <c r="I180" s="78">
        <v>0</v>
      </c>
    </row>
    <row r="181" spans="2:9" s="68" customFormat="1" ht="12" hidden="1">
      <c r="B181" s="47" t="s">
        <v>183</v>
      </c>
      <c r="C181" s="79">
        <v>0</v>
      </c>
      <c r="D181" s="80">
        <v>0</v>
      </c>
      <c r="E181" s="80">
        <v>0</v>
      </c>
      <c r="F181" s="80">
        <v>0</v>
      </c>
      <c r="G181" s="80">
        <v>0</v>
      </c>
      <c r="H181" s="80">
        <v>0</v>
      </c>
      <c r="I181" s="81">
        <v>0</v>
      </c>
    </row>
    <row r="182" spans="2:9" s="68" customFormat="1" ht="12" hidden="1">
      <c r="B182" s="47" t="s">
        <v>184</v>
      </c>
      <c r="C182" s="79">
        <v>0</v>
      </c>
      <c r="D182" s="80">
        <v>0</v>
      </c>
      <c r="E182" s="80">
        <v>0</v>
      </c>
      <c r="F182" s="80">
        <v>0</v>
      </c>
      <c r="G182" s="80">
        <v>0</v>
      </c>
      <c r="H182" s="80">
        <v>0</v>
      </c>
      <c r="I182" s="81">
        <v>0</v>
      </c>
    </row>
    <row r="183" spans="2:9" ht="12" hidden="1">
      <c r="B183" s="47" t="s">
        <v>114</v>
      </c>
      <c r="C183" s="83">
        <v>0</v>
      </c>
      <c r="D183" s="84">
        <v>0</v>
      </c>
      <c r="E183" s="84">
        <v>0</v>
      </c>
      <c r="F183" s="84">
        <v>0</v>
      </c>
      <c r="G183" s="84">
        <v>0</v>
      </c>
      <c r="H183" s="84">
        <v>0</v>
      </c>
      <c r="I183" s="78">
        <v>0</v>
      </c>
    </row>
    <row r="184" spans="2:9" s="68" customFormat="1" ht="12" hidden="1">
      <c r="B184" s="47" t="s">
        <v>183</v>
      </c>
      <c r="C184" s="79">
        <v>0</v>
      </c>
      <c r="D184" s="80">
        <v>0</v>
      </c>
      <c r="E184" s="80">
        <v>0</v>
      </c>
      <c r="F184" s="80">
        <v>0</v>
      </c>
      <c r="G184" s="80">
        <v>0</v>
      </c>
      <c r="H184" s="80">
        <v>0</v>
      </c>
      <c r="I184" s="81">
        <v>0</v>
      </c>
    </row>
    <row r="185" spans="2:9" s="68" customFormat="1" ht="12" hidden="1">
      <c r="B185" s="47" t="s">
        <v>184</v>
      </c>
      <c r="C185" s="79">
        <v>0</v>
      </c>
      <c r="D185" s="80">
        <v>0</v>
      </c>
      <c r="E185" s="80">
        <v>0</v>
      </c>
      <c r="F185" s="80">
        <v>0</v>
      </c>
      <c r="G185" s="80">
        <v>0</v>
      </c>
      <c r="H185" s="80">
        <v>0</v>
      </c>
      <c r="I185" s="81">
        <v>0</v>
      </c>
    </row>
    <row r="186" spans="2:9" s="68" customFormat="1" ht="12">
      <c r="B186" s="47" t="s">
        <v>172</v>
      </c>
      <c r="C186" s="83">
        <v>488.08633789000004</v>
      </c>
      <c r="D186" s="84">
        <v>-98.916040640000048</v>
      </c>
      <c r="E186" s="84">
        <v>-111.64374586999999</v>
      </c>
      <c r="F186" s="84">
        <v>0</v>
      </c>
      <c r="G186" s="84">
        <v>12.727705229999941</v>
      </c>
      <c r="H186" s="84">
        <v>0</v>
      </c>
      <c r="I186" s="78">
        <v>389.17029724999998</v>
      </c>
    </row>
    <row r="187" spans="2:9" s="68" customFormat="1" ht="12">
      <c r="B187" s="47" t="s">
        <v>183</v>
      </c>
      <c r="C187" s="79">
        <v>412.38999309000002</v>
      </c>
      <c r="D187" s="80">
        <v>-98.969038980000036</v>
      </c>
      <c r="E187" s="80">
        <v>-108.29443348999999</v>
      </c>
      <c r="F187" s="80">
        <v>0</v>
      </c>
      <c r="G187" s="80">
        <v>9.3253945099999527</v>
      </c>
      <c r="H187" s="80">
        <v>0</v>
      </c>
      <c r="I187" s="81">
        <v>313.42095410999997</v>
      </c>
    </row>
    <row r="188" spans="2:9" ht="12">
      <c r="B188" s="47" t="s">
        <v>184</v>
      </c>
      <c r="C188" s="79">
        <v>75.696344800000006</v>
      </c>
      <c r="D188" s="80">
        <v>5.299833999998782E-2</v>
      </c>
      <c r="E188" s="80">
        <v>-3.3493123800000002</v>
      </c>
      <c r="F188" s="80">
        <v>0</v>
      </c>
      <c r="G188" s="80">
        <v>3.402310719999988</v>
      </c>
      <c r="H188" s="80">
        <v>0</v>
      </c>
      <c r="I188" s="81">
        <v>75.749343139999993</v>
      </c>
    </row>
    <row r="189" spans="2:9" ht="12">
      <c r="B189" s="47" t="s">
        <v>173</v>
      </c>
      <c r="C189" s="83">
        <v>6.4437529099999997</v>
      </c>
      <c r="D189" s="84">
        <v>-0.14407516999999981</v>
      </c>
      <c r="E189" s="84">
        <v>-0.14407517</v>
      </c>
      <c r="F189" s="84">
        <v>0</v>
      </c>
      <c r="G189" s="84">
        <v>1.9428902930940239E-16</v>
      </c>
      <c r="H189" s="84">
        <v>0</v>
      </c>
      <c r="I189" s="78">
        <v>6.2996777399999999</v>
      </c>
    </row>
    <row r="190" spans="2:9" ht="12">
      <c r="B190" s="47" t="s">
        <v>185</v>
      </c>
      <c r="C190" s="79">
        <v>6.4437529099999997</v>
      </c>
      <c r="D190" s="80">
        <v>-0.14407516999999981</v>
      </c>
      <c r="E190" s="80">
        <v>-0.14407517</v>
      </c>
      <c r="F190" s="80">
        <v>0</v>
      </c>
      <c r="G190" s="80">
        <v>1.9428902930940239E-16</v>
      </c>
      <c r="H190" s="80">
        <v>0</v>
      </c>
      <c r="I190" s="81">
        <v>6.2996777399999999</v>
      </c>
    </row>
    <row r="191" spans="2:9" ht="12">
      <c r="B191" s="47" t="s">
        <v>186</v>
      </c>
      <c r="C191" s="79">
        <v>0</v>
      </c>
      <c r="D191" s="80">
        <v>0</v>
      </c>
      <c r="E191" s="80">
        <v>0</v>
      </c>
      <c r="F191" s="80">
        <v>0</v>
      </c>
      <c r="G191" s="80">
        <v>0</v>
      </c>
      <c r="H191" s="80">
        <v>0</v>
      </c>
      <c r="I191" s="81">
        <v>0</v>
      </c>
    </row>
    <row r="192" spans="2:9" ht="12" customHeight="1">
      <c r="B192" s="47" t="s">
        <v>401</v>
      </c>
      <c r="C192" s="83">
        <v>481.64258498000004</v>
      </c>
      <c r="D192" s="84">
        <v>-98.771965470000055</v>
      </c>
      <c r="E192" s="84">
        <v>-111.4996707</v>
      </c>
      <c r="F192" s="84">
        <v>0</v>
      </c>
      <c r="G192" s="84">
        <v>12.727705229999941</v>
      </c>
      <c r="H192" s="84">
        <v>0</v>
      </c>
      <c r="I192" s="78">
        <v>382.87061950999998</v>
      </c>
    </row>
    <row r="193" spans="2:9" ht="12">
      <c r="B193" s="47" t="s">
        <v>185</v>
      </c>
      <c r="C193" s="79">
        <v>405.94624018000002</v>
      </c>
      <c r="D193" s="80">
        <v>-98.824963810000042</v>
      </c>
      <c r="E193" s="80">
        <v>-108.15035832</v>
      </c>
      <c r="F193" s="80">
        <v>0</v>
      </c>
      <c r="G193" s="80">
        <v>9.3253945099999527</v>
      </c>
      <c r="H193" s="80">
        <v>0</v>
      </c>
      <c r="I193" s="81">
        <v>307.12127636999998</v>
      </c>
    </row>
    <row r="194" spans="2:9" ht="12">
      <c r="B194" s="47" t="s">
        <v>186</v>
      </c>
      <c r="C194" s="79">
        <v>75.696344800000006</v>
      </c>
      <c r="D194" s="80">
        <v>5.299833999998782E-2</v>
      </c>
      <c r="E194" s="80">
        <v>-3.3493123800000002</v>
      </c>
      <c r="F194" s="80">
        <v>0</v>
      </c>
      <c r="G194" s="80">
        <v>3.402310719999988</v>
      </c>
      <c r="H194" s="80">
        <v>0</v>
      </c>
      <c r="I194" s="81">
        <v>75.749343139999993</v>
      </c>
    </row>
    <row r="195" spans="2:9" ht="12.75">
      <c r="B195" s="241" t="s">
        <v>638</v>
      </c>
      <c r="C195" s="234">
        <v>481.64258498000004</v>
      </c>
      <c r="D195" s="234">
        <v>-98.771965470000055</v>
      </c>
      <c r="E195" s="234">
        <v>-111.4996707</v>
      </c>
      <c r="F195" s="234">
        <v>0</v>
      </c>
      <c r="G195" s="234">
        <v>12.727705229999941</v>
      </c>
      <c r="H195" s="234">
        <v>0</v>
      </c>
      <c r="I195" s="234">
        <v>382.87061950999998</v>
      </c>
    </row>
    <row r="196" spans="2:9" ht="12">
      <c r="B196" s="47" t="s">
        <v>640</v>
      </c>
      <c r="C196" s="234">
        <v>405.94624018000002</v>
      </c>
      <c r="D196" s="234">
        <v>-98.824963810000042</v>
      </c>
      <c r="E196" s="234">
        <v>-108.15035832</v>
      </c>
      <c r="F196" s="234">
        <v>0</v>
      </c>
      <c r="G196" s="234">
        <v>9.3253945099999527</v>
      </c>
      <c r="H196" s="234">
        <v>0</v>
      </c>
      <c r="I196" s="234">
        <v>307.12127636999998</v>
      </c>
    </row>
    <row r="197" spans="2:9" ht="12">
      <c r="B197" s="47" t="s">
        <v>641</v>
      </c>
      <c r="C197" s="234">
        <v>75.696344800000006</v>
      </c>
      <c r="D197" s="234">
        <v>5.299833999998782E-2</v>
      </c>
      <c r="E197" s="234">
        <v>-3.3493123800000002</v>
      </c>
      <c r="F197" s="234">
        <v>0</v>
      </c>
      <c r="G197" s="234">
        <v>3.402310719999988</v>
      </c>
      <c r="H197" s="234">
        <v>0</v>
      </c>
      <c r="I197" s="234">
        <v>75.749343139999993</v>
      </c>
    </row>
    <row r="198" spans="2:9" ht="12.75" hidden="1">
      <c r="B198" s="241" t="s">
        <v>639</v>
      </c>
      <c r="C198" s="234">
        <v>0</v>
      </c>
      <c r="D198" s="234">
        <v>0</v>
      </c>
      <c r="E198" s="234">
        <v>0</v>
      </c>
      <c r="F198" s="234">
        <v>0</v>
      </c>
      <c r="G198" s="234">
        <v>0</v>
      </c>
      <c r="H198" s="234">
        <v>0</v>
      </c>
      <c r="I198" s="234">
        <v>0</v>
      </c>
    </row>
    <row r="199" spans="2:9" ht="12" hidden="1">
      <c r="B199" s="47" t="s">
        <v>640</v>
      </c>
      <c r="C199" s="234">
        <v>0</v>
      </c>
      <c r="D199" s="234">
        <v>0</v>
      </c>
      <c r="E199" s="234">
        <v>0</v>
      </c>
      <c r="F199" s="234">
        <v>0</v>
      </c>
      <c r="G199" s="234">
        <v>0</v>
      </c>
      <c r="H199" s="234">
        <v>0</v>
      </c>
      <c r="I199" s="234">
        <v>0</v>
      </c>
    </row>
    <row r="200" spans="2:9" s="68" customFormat="1" ht="12" hidden="1">
      <c r="B200" s="47" t="s">
        <v>641</v>
      </c>
      <c r="C200" s="234">
        <v>0</v>
      </c>
      <c r="D200" s="234">
        <v>0</v>
      </c>
      <c r="E200" s="234">
        <v>0</v>
      </c>
      <c r="F200" s="234">
        <v>0</v>
      </c>
      <c r="G200" s="234">
        <v>0</v>
      </c>
      <c r="H200" s="234">
        <v>0</v>
      </c>
      <c r="I200" s="234">
        <v>0</v>
      </c>
    </row>
    <row r="201" spans="2:9" ht="12">
      <c r="B201" s="48" t="s">
        <v>404</v>
      </c>
      <c r="C201" s="82">
        <v>9.02</v>
      </c>
      <c r="D201" s="231">
        <v>0</v>
      </c>
      <c r="E201" s="231">
        <v>0</v>
      </c>
      <c r="F201" s="231">
        <v>0</v>
      </c>
      <c r="G201" s="231">
        <v>0</v>
      </c>
      <c r="H201" s="231">
        <v>0</v>
      </c>
      <c r="I201" s="76">
        <v>9.02</v>
      </c>
    </row>
    <row r="202" spans="2:9" s="68" customFormat="1" ht="12" hidden="1">
      <c r="B202" s="47" t="s">
        <v>171</v>
      </c>
      <c r="C202" s="83">
        <v>0</v>
      </c>
      <c r="D202" s="84">
        <v>0</v>
      </c>
      <c r="E202" s="84">
        <v>0</v>
      </c>
      <c r="F202" s="84">
        <v>0</v>
      </c>
      <c r="G202" s="84">
        <v>0</v>
      </c>
      <c r="H202" s="84">
        <v>0</v>
      </c>
      <c r="I202" s="78">
        <v>0</v>
      </c>
    </row>
    <row r="203" spans="2:9" ht="12" hidden="1">
      <c r="B203" s="47" t="s">
        <v>183</v>
      </c>
      <c r="C203" s="79">
        <v>0</v>
      </c>
      <c r="D203" s="80">
        <v>0</v>
      </c>
      <c r="E203" s="80">
        <v>0</v>
      </c>
      <c r="F203" s="80">
        <v>0</v>
      </c>
      <c r="G203" s="80">
        <v>0</v>
      </c>
      <c r="H203" s="80">
        <v>0</v>
      </c>
      <c r="I203" s="81">
        <v>0</v>
      </c>
    </row>
    <row r="204" spans="2:9" ht="12" hidden="1">
      <c r="B204" s="47" t="s">
        <v>184</v>
      </c>
      <c r="C204" s="79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1">
        <v>0</v>
      </c>
    </row>
    <row r="205" spans="2:9" ht="24" hidden="1">
      <c r="B205" s="47" t="s">
        <v>667</v>
      </c>
      <c r="C205" s="83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78">
        <v>0</v>
      </c>
    </row>
    <row r="206" spans="2:9" s="68" customFormat="1" ht="12" hidden="1">
      <c r="B206" s="47" t="s">
        <v>183</v>
      </c>
      <c r="C206" s="79">
        <v>0</v>
      </c>
      <c r="D206" s="80">
        <v>0</v>
      </c>
      <c r="E206" s="80">
        <v>0</v>
      </c>
      <c r="F206" s="80">
        <v>0</v>
      </c>
      <c r="G206" s="80">
        <v>0</v>
      </c>
      <c r="H206" s="80">
        <v>0</v>
      </c>
      <c r="I206" s="81">
        <v>0</v>
      </c>
    </row>
    <row r="207" spans="2:9" ht="12" hidden="1">
      <c r="B207" s="47" t="s">
        <v>184</v>
      </c>
      <c r="C207" s="79">
        <v>0</v>
      </c>
      <c r="D207" s="80">
        <v>0</v>
      </c>
      <c r="E207" s="80">
        <v>0</v>
      </c>
      <c r="F207" s="80">
        <v>0</v>
      </c>
      <c r="G207" s="80">
        <v>0</v>
      </c>
      <c r="H207" s="80">
        <v>0</v>
      </c>
      <c r="I207" s="81">
        <v>0</v>
      </c>
    </row>
    <row r="208" spans="2:9" s="68" customFormat="1" ht="12" hidden="1">
      <c r="B208" s="47" t="s">
        <v>114</v>
      </c>
      <c r="C208" s="83">
        <v>0</v>
      </c>
      <c r="D208" s="84">
        <v>0</v>
      </c>
      <c r="E208" s="84">
        <v>0</v>
      </c>
      <c r="F208" s="84">
        <v>0</v>
      </c>
      <c r="G208" s="84">
        <v>0</v>
      </c>
      <c r="H208" s="84">
        <v>0</v>
      </c>
      <c r="I208" s="78">
        <v>0</v>
      </c>
    </row>
    <row r="209" spans="2:9" s="127" customFormat="1" ht="12" hidden="1">
      <c r="B209" s="47" t="s">
        <v>183</v>
      </c>
      <c r="C209" s="79">
        <v>0</v>
      </c>
      <c r="D209" s="80">
        <v>0</v>
      </c>
      <c r="E209" s="80">
        <v>0</v>
      </c>
      <c r="F209" s="80">
        <v>0</v>
      </c>
      <c r="G209" s="80">
        <v>0</v>
      </c>
      <c r="H209" s="80">
        <v>0</v>
      </c>
      <c r="I209" s="81">
        <v>0</v>
      </c>
    </row>
    <row r="210" spans="2:9" s="68" customFormat="1" ht="12" hidden="1">
      <c r="B210" s="47" t="s">
        <v>184</v>
      </c>
      <c r="C210" s="79">
        <v>0</v>
      </c>
      <c r="D210" s="80">
        <v>0</v>
      </c>
      <c r="E210" s="80">
        <v>0</v>
      </c>
      <c r="F210" s="80">
        <v>0</v>
      </c>
      <c r="G210" s="80">
        <v>0</v>
      </c>
      <c r="H210" s="80">
        <v>0</v>
      </c>
      <c r="I210" s="81">
        <v>0</v>
      </c>
    </row>
    <row r="211" spans="2:9" s="68" customFormat="1" ht="12">
      <c r="B211" s="47" t="s">
        <v>172</v>
      </c>
      <c r="C211" s="83">
        <v>9.02</v>
      </c>
      <c r="D211" s="84">
        <v>0</v>
      </c>
      <c r="E211" s="84">
        <v>0</v>
      </c>
      <c r="F211" s="84">
        <v>0</v>
      </c>
      <c r="G211" s="84">
        <v>0</v>
      </c>
      <c r="H211" s="84">
        <v>0</v>
      </c>
      <c r="I211" s="78">
        <v>9.02</v>
      </c>
    </row>
    <row r="212" spans="2:9" ht="12" hidden="1">
      <c r="B212" s="47" t="s">
        <v>183</v>
      </c>
      <c r="C212" s="79">
        <v>0</v>
      </c>
      <c r="D212" s="80">
        <v>0</v>
      </c>
      <c r="E212" s="80">
        <v>0</v>
      </c>
      <c r="F212" s="80">
        <v>0</v>
      </c>
      <c r="G212" s="80">
        <v>0</v>
      </c>
      <c r="H212" s="80">
        <v>0</v>
      </c>
      <c r="I212" s="81">
        <v>0</v>
      </c>
    </row>
    <row r="213" spans="2:9" ht="12">
      <c r="B213" s="47" t="s">
        <v>184</v>
      </c>
      <c r="C213" s="79">
        <v>9.02</v>
      </c>
      <c r="D213" s="80">
        <v>0</v>
      </c>
      <c r="E213" s="80">
        <v>0</v>
      </c>
      <c r="F213" s="80">
        <v>0</v>
      </c>
      <c r="G213" s="80">
        <v>0</v>
      </c>
      <c r="H213" s="80">
        <v>0</v>
      </c>
      <c r="I213" s="81">
        <v>9.02</v>
      </c>
    </row>
    <row r="214" spans="2:9" s="68" customFormat="1" ht="12" hidden="1">
      <c r="B214" s="47" t="s">
        <v>173</v>
      </c>
      <c r="C214" s="83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v>0</v>
      </c>
      <c r="I214" s="78">
        <v>0</v>
      </c>
    </row>
    <row r="215" spans="2:9" s="68" customFormat="1" ht="12" hidden="1">
      <c r="B215" s="47" t="s">
        <v>185</v>
      </c>
      <c r="C215" s="79">
        <v>0</v>
      </c>
      <c r="D215" s="80">
        <v>0</v>
      </c>
      <c r="E215" s="80">
        <v>0</v>
      </c>
      <c r="F215" s="80">
        <v>0</v>
      </c>
      <c r="G215" s="80">
        <v>0</v>
      </c>
      <c r="H215" s="80">
        <v>0</v>
      </c>
      <c r="I215" s="81">
        <v>0</v>
      </c>
    </row>
    <row r="216" spans="2:9" s="68" customFormat="1" ht="12" hidden="1">
      <c r="B216" s="47" t="s">
        <v>186</v>
      </c>
      <c r="C216" s="79">
        <v>0</v>
      </c>
      <c r="D216" s="80">
        <v>0</v>
      </c>
      <c r="E216" s="80">
        <v>0</v>
      </c>
      <c r="F216" s="80">
        <v>0</v>
      </c>
      <c r="G216" s="80">
        <v>0</v>
      </c>
      <c r="H216" s="80">
        <v>0</v>
      </c>
      <c r="I216" s="81">
        <v>0</v>
      </c>
    </row>
    <row r="217" spans="2:9" s="68" customFormat="1" ht="24">
      <c r="B217" s="47" t="s">
        <v>401</v>
      </c>
      <c r="C217" s="83">
        <v>9.02</v>
      </c>
      <c r="D217" s="84">
        <v>0</v>
      </c>
      <c r="E217" s="84">
        <v>0</v>
      </c>
      <c r="F217" s="84">
        <v>0</v>
      </c>
      <c r="G217" s="84">
        <v>0</v>
      </c>
      <c r="H217" s="84">
        <v>0</v>
      </c>
      <c r="I217" s="78">
        <v>9.02</v>
      </c>
    </row>
    <row r="218" spans="2:9" s="68" customFormat="1" ht="12" hidden="1">
      <c r="B218" s="47" t="s">
        <v>185</v>
      </c>
      <c r="C218" s="79">
        <v>0</v>
      </c>
      <c r="D218" s="80">
        <v>0</v>
      </c>
      <c r="E218" s="80">
        <v>0</v>
      </c>
      <c r="F218" s="80">
        <v>0</v>
      </c>
      <c r="G218" s="80">
        <v>0</v>
      </c>
      <c r="H218" s="80">
        <v>0</v>
      </c>
      <c r="I218" s="81">
        <v>0</v>
      </c>
    </row>
    <row r="219" spans="2:9" s="68" customFormat="1" ht="12">
      <c r="B219" s="47" t="s">
        <v>186</v>
      </c>
      <c r="C219" s="79">
        <v>9.02</v>
      </c>
      <c r="D219" s="80">
        <v>0</v>
      </c>
      <c r="E219" s="80">
        <v>0</v>
      </c>
      <c r="F219" s="80">
        <v>0</v>
      </c>
      <c r="G219" s="80">
        <v>0</v>
      </c>
      <c r="H219" s="80">
        <v>0</v>
      </c>
      <c r="I219" s="81">
        <v>9.02</v>
      </c>
    </row>
    <row r="220" spans="2:9" s="68" customFormat="1" ht="12.75">
      <c r="B220" s="241" t="s">
        <v>638</v>
      </c>
      <c r="C220" s="234">
        <v>9.02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9.02</v>
      </c>
    </row>
    <row r="221" spans="2:9" s="68" customFormat="1" ht="12" hidden="1">
      <c r="B221" s="47" t="s">
        <v>640</v>
      </c>
      <c r="C221" s="234">
        <v>0</v>
      </c>
      <c r="D221" s="234">
        <v>0</v>
      </c>
      <c r="E221" s="234">
        <v>0</v>
      </c>
      <c r="F221" s="234">
        <v>0</v>
      </c>
      <c r="G221" s="234">
        <v>0</v>
      </c>
      <c r="H221" s="234">
        <v>0</v>
      </c>
      <c r="I221" s="234">
        <v>0</v>
      </c>
    </row>
    <row r="222" spans="2:9" s="68" customFormat="1" ht="12">
      <c r="B222" s="47" t="s">
        <v>641</v>
      </c>
      <c r="C222" s="234">
        <v>9.02</v>
      </c>
      <c r="D222" s="234">
        <v>0</v>
      </c>
      <c r="E222" s="234">
        <v>0</v>
      </c>
      <c r="F222" s="234">
        <v>0</v>
      </c>
      <c r="G222" s="234">
        <v>0</v>
      </c>
      <c r="H222" s="234">
        <v>0</v>
      </c>
      <c r="I222" s="234">
        <v>9.02</v>
      </c>
    </row>
    <row r="223" spans="2:9" s="68" customFormat="1" ht="12.75" hidden="1">
      <c r="B223" s="241" t="s">
        <v>639</v>
      </c>
      <c r="C223" s="234">
        <v>0</v>
      </c>
      <c r="D223" s="234">
        <v>0</v>
      </c>
      <c r="E223" s="234">
        <v>0</v>
      </c>
      <c r="F223" s="234">
        <v>0</v>
      </c>
      <c r="G223" s="234">
        <v>0</v>
      </c>
      <c r="H223" s="234">
        <v>0</v>
      </c>
      <c r="I223" s="234">
        <v>0</v>
      </c>
    </row>
    <row r="224" spans="2:9" ht="12" hidden="1">
      <c r="B224" s="47" t="s">
        <v>640</v>
      </c>
      <c r="C224" s="234">
        <v>0</v>
      </c>
      <c r="D224" s="234">
        <v>0</v>
      </c>
      <c r="E224" s="234">
        <v>0</v>
      </c>
      <c r="F224" s="234">
        <v>0</v>
      </c>
      <c r="G224" s="234">
        <v>0</v>
      </c>
      <c r="H224" s="234">
        <v>0</v>
      </c>
      <c r="I224" s="234">
        <v>0</v>
      </c>
    </row>
    <row r="225" spans="2:9" ht="12" hidden="1">
      <c r="B225" s="47" t="s">
        <v>641</v>
      </c>
      <c r="C225" s="234">
        <v>0</v>
      </c>
      <c r="D225" s="234">
        <v>0</v>
      </c>
      <c r="E225" s="234">
        <v>0</v>
      </c>
      <c r="F225" s="234">
        <v>0</v>
      </c>
      <c r="G225" s="234">
        <v>0</v>
      </c>
      <c r="H225" s="234">
        <v>0</v>
      </c>
      <c r="I225" s="234">
        <v>0</v>
      </c>
    </row>
    <row r="226" spans="2:9" ht="12">
      <c r="B226" s="48" t="s">
        <v>226</v>
      </c>
      <c r="C226" s="82">
        <v>5441.802031356101</v>
      </c>
      <c r="D226" s="231">
        <v>496.44584967739951</v>
      </c>
      <c r="E226" s="231">
        <v>237.11446784</v>
      </c>
      <c r="F226" s="231">
        <v>0.49748173000000001</v>
      </c>
      <c r="G226" s="231">
        <v>258.83390010739947</v>
      </c>
      <c r="H226" s="231">
        <v>0</v>
      </c>
      <c r="I226" s="76">
        <v>5938.2478810334987</v>
      </c>
    </row>
    <row r="227" spans="2:9" ht="12">
      <c r="B227" s="47" t="s">
        <v>227</v>
      </c>
      <c r="C227" s="83">
        <v>7.27539917</v>
      </c>
      <c r="D227" s="84">
        <v>0.68081794999999978</v>
      </c>
      <c r="E227" s="84">
        <v>0</v>
      </c>
      <c r="F227" s="84">
        <v>0.68081795000000001</v>
      </c>
      <c r="G227" s="84">
        <v>-2.2204460492503131E-16</v>
      </c>
      <c r="H227" s="84">
        <v>0</v>
      </c>
      <c r="I227" s="78">
        <v>7.9562171199999998</v>
      </c>
    </row>
    <row r="228" spans="2:9" s="127" customFormat="1" ht="12">
      <c r="B228" s="47" t="s">
        <v>228</v>
      </c>
      <c r="C228" s="83">
        <v>7.27539917</v>
      </c>
      <c r="D228" s="84">
        <v>0.68081794999999978</v>
      </c>
      <c r="E228" s="84">
        <v>0</v>
      </c>
      <c r="F228" s="84">
        <v>0.68081795000000001</v>
      </c>
      <c r="G228" s="84">
        <v>-2.2204460492503131E-16</v>
      </c>
      <c r="H228" s="84">
        <v>0</v>
      </c>
      <c r="I228" s="78">
        <v>7.9562171199999998</v>
      </c>
    </row>
    <row r="229" spans="2:9" s="127" customFormat="1" ht="12" hidden="1">
      <c r="B229" s="47" t="s">
        <v>229</v>
      </c>
      <c r="C229" s="83">
        <v>0</v>
      </c>
      <c r="D229" s="84">
        <v>0</v>
      </c>
      <c r="E229" s="84">
        <v>0</v>
      </c>
      <c r="F229" s="84">
        <v>0</v>
      </c>
      <c r="G229" s="84">
        <v>0</v>
      </c>
      <c r="H229" s="84">
        <v>0</v>
      </c>
      <c r="I229" s="78">
        <v>0</v>
      </c>
    </row>
    <row r="230" spans="2:9" s="68" customFormat="1" ht="24" hidden="1">
      <c r="B230" s="232" t="s">
        <v>405</v>
      </c>
      <c r="C230" s="83">
        <v>0</v>
      </c>
      <c r="D230" s="84">
        <v>0</v>
      </c>
      <c r="E230" s="84">
        <v>0</v>
      </c>
      <c r="F230" s="84">
        <v>0</v>
      </c>
      <c r="G230" s="84">
        <v>0</v>
      </c>
      <c r="H230" s="84">
        <v>0</v>
      </c>
      <c r="I230" s="78">
        <v>0</v>
      </c>
    </row>
    <row r="231" spans="2:9" s="68" customFormat="1" ht="12">
      <c r="B231" s="47" t="s">
        <v>230</v>
      </c>
      <c r="C231" s="83">
        <v>0.29134491000000001</v>
      </c>
      <c r="D231" s="84">
        <v>13.09427666</v>
      </c>
      <c r="E231" s="84">
        <v>13.02736584</v>
      </c>
      <c r="F231" s="84">
        <v>0</v>
      </c>
      <c r="G231" s="84">
        <v>6.6910820000000371E-2</v>
      </c>
      <c r="H231" s="84">
        <v>0</v>
      </c>
      <c r="I231" s="78">
        <v>13.38562157</v>
      </c>
    </row>
    <row r="232" spans="2:9" ht="12">
      <c r="B232" s="47" t="s">
        <v>231</v>
      </c>
      <c r="C232" s="83">
        <v>7.0099999999999997E-3</v>
      </c>
      <c r="D232" s="84">
        <v>0</v>
      </c>
      <c r="E232" s="84">
        <v>0</v>
      </c>
      <c r="F232" s="84">
        <v>0</v>
      </c>
      <c r="G232" s="84">
        <v>0</v>
      </c>
      <c r="H232" s="84">
        <v>0</v>
      </c>
      <c r="I232" s="78">
        <v>7.0099999999999997E-3</v>
      </c>
    </row>
    <row r="233" spans="2:9" ht="12">
      <c r="B233" s="47" t="s">
        <v>232</v>
      </c>
      <c r="C233" s="83">
        <v>5434.2282772761009</v>
      </c>
      <c r="D233" s="84">
        <v>482.67075506739951</v>
      </c>
      <c r="E233" s="84">
        <v>224.08710200000002</v>
      </c>
      <c r="F233" s="84">
        <v>-0.18333621999999999</v>
      </c>
      <c r="G233" s="84">
        <v>258.7669892873995</v>
      </c>
      <c r="H233" s="84">
        <v>0</v>
      </c>
      <c r="I233" s="78">
        <v>5916.8990323434991</v>
      </c>
    </row>
    <row r="234" spans="2:9" ht="12">
      <c r="B234" s="47" t="s">
        <v>233</v>
      </c>
      <c r="C234" s="83">
        <v>975.51025265609996</v>
      </c>
      <c r="D234" s="84">
        <v>-292.67937796259997</v>
      </c>
      <c r="E234" s="84">
        <v>-344.83748476</v>
      </c>
      <c r="F234" s="84">
        <v>0</v>
      </c>
      <c r="G234" s="84">
        <v>52.158106797400052</v>
      </c>
      <c r="H234" s="84">
        <v>0</v>
      </c>
      <c r="I234" s="78">
        <v>682.83087469350005</v>
      </c>
    </row>
    <row r="235" spans="2:9" ht="12">
      <c r="B235" s="47" t="s">
        <v>234</v>
      </c>
      <c r="C235" s="83">
        <v>975.38921722609996</v>
      </c>
      <c r="D235" s="84">
        <v>-293.41787495259996</v>
      </c>
      <c r="E235" s="84">
        <v>-345.52849413000001</v>
      </c>
      <c r="F235" s="84">
        <v>0</v>
      </c>
      <c r="G235" s="84">
        <v>52.110619177400054</v>
      </c>
      <c r="H235" s="84">
        <v>0</v>
      </c>
      <c r="I235" s="78">
        <v>681.9713422735</v>
      </c>
    </row>
    <row r="236" spans="2:9" ht="12">
      <c r="B236" s="47" t="s">
        <v>235</v>
      </c>
      <c r="C236" s="83">
        <v>0.12103543</v>
      </c>
      <c r="D236" s="84">
        <v>0.73849699000000002</v>
      </c>
      <c r="E236" s="84">
        <v>0.69100936999999996</v>
      </c>
      <c r="F236" s="84">
        <v>0</v>
      </c>
      <c r="G236" s="84">
        <v>4.7487620000000064E-2</v>
      </c>
      <c r="H236" s="84">
        <v>0</v>
      </c>
      <c r="I236" s="78">
        <v>0.85953241999999996</v>
      </c>
    </row>
    <row r="237" spans="2:9" ht="12">
      <c r="B237" s="47" t="s">
        <v>236</v>
      </c>
      <c r="C237" s="83">
        <v>4458.7180246200005</v>
      </c>
      <c r="D237" s="84">
        <v>775.35013302999948</v>
      </c>
      <c r="E237" s="84">
        <v>568.92458676000001</v>
      </c>
      <c r="F237" s="84">
        <v>-0.18333621999999999</v>
      </c>
      <c r="G237" s="84">
        <v>206.60888248999947</v>
      </c>
      <c r="H237" s="84">
        <v>0</v>
      </c>
      <c r="I237" s="78">
        <v>5234.0681576499992</v>
      </c>
    </row>
    <row r="238" spans="2:9" ht="12">
      <c r="B238" s="47" t="s">
        <v>237</v>
      </c>
      <c r="C238" s="83">
        <v>4458.7180246200005</v>
      </c>
      <c r="D238" s="84">
        <v>775.35013302999948</v>
      </c>
      <c r="E238" s="84">
        <v>568.92458676000001</v>
      </c>
      <c r="F238" s="84">
        <v>-0.18333621999999999</v>
      </c>
      <c r="G238" s="84">
        <v>206.60888248999947</v>
      </c>
      <c r="H238" s="84">
        <v>0</v>
      </c>
      <c r="I238" s="78">
        <v>5234.0681576499992</v>
      </c>
    </row>
    <row r="239" spans="2:9" s="68" customFormat="1" ht="12">
      <c r="B239" s="47" t="s">
        <v>183</v>
      </c>
      <c r="C239" s="79">
        <v>714.29084329</v>
      </c>
      <c r="D239" s="80">
        <v>371.7322220499999</v>
      </c>
      <c r="E239" s="80">
        <v>290.70439868</v>
      </c>
      <c r="F239" s="80">
        <v>-0.20531694</v>
      </c>
      <c r="G239" s="80">
        <v>81.233140309999911</v>
      </c>
      <c r="H239" s="80">
        <v>0</v>
      </c>
      <c r="I239" s="81">
        <v>1086.0230653399999</v>
      </c>
    </row>
    <row r="240" spans="2:9" s="68" customFormat="1" ht="12">
      <c r="B240" s="47" t="s">
        <v>184</v>
      </c>
      <c r="C240" s="79">
        <v>3744.4271813300002</v>
      </c>
      <c r="D240" s="80">
        <v>403.61791097999958</v>
      </c>
      <c r="E240" s="80">
        <v>278.22018808000001</v>
      </c>
      <c r="F240" s="80">
        <v>2.1980719999999999E-2</v>
      </c>
      <c r="G240" s="80">
        <v>125.37574217999956</v>
      </c>
      <c r="H240" s="80">
        <v>0</v>
      </c>
      <c r="I240" s="81">
        <v>4148.0450923099997</v>
      </c>
    </row>
    <row r="241" spans="2:9" ht="24" hidden="1">
      <c r="B241" s="47" t="s">
        <v>371</v>
      </c>
      <c r="C241" s="83">
        <v>0</v>
      </c>
      <c r="D241" s="84">
        <v>0</v>
      </c>
      <c r="E241" s="84">
        <v>0</v>
      </c>
      <c r="F241" s="84">
        <v>0</v>
      </c>
      <c r="G241" s="84">
        <v>0</v>
      </c>
      <c r="H241" s="84">
        <v>0</v>
      </c>
      <c r="I241" s="78">
        <v>0</v>
      </c>
    </row>
    <row r="242" spans="2:9" ht="36" hidden="1">
      <c r="B242" s="232" t="s">
        <v>406</v>
      </c>
      <c r="C242" s="83">
        <v>0</v>
      </c>
      <c r="D242" s="84">
        <v>0</v>
      </c>
      <c r="E242" s="84">
        <v>0</v>
      </c>
      <c r="F242" s="84">
        <v>0</v>
      </c>
      <c r="G242" s="84">
        <v>0</v>
      </c>
      <c r="H242" s="84">
        <v>0</v>
      </c>
      <c r="I242" s="78">
        <v>0</v>
      </c>
    </row>
    <row r="243" spans="2:9" ht="12" hidden="1">
      <c r="B243" s="47" t="s">
        <v>239</v>
      </c>
      <c r="C243" s="83">
        <v>0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78">
        <v>0</v>
      </c>
    </row>
    <row r="244" spans="2:9" ht="12" hidden="1">
      <c r="B244" s="47" t="s">
        <v>240</v>
      </c>
      <c r="C244" s="83">
        <v>0</v>
      </c>
      <c r="D244" s="84">
        <v>0</v>
      </c>
      <c r="E244" s="84">
        <v>0</v>
      </c>
      <c r="F244" s="84">
        <v>0</v>
      </c>
      <c r="G244" s="84">
        <v>0</v>
      </c>
      <c r="H244" s="84">
        <v>0</v>
      </c>
      <c r="I244" s="78">
        <v>0</v>
      </c>
    </row>
    <row r="245" spans="2:9" ht="12">
      <c r="B245" s="230" t="s">
        <v>407</v>
      </c>
      <c r="C245" s="147">
        <v>14381.612929649702</v>
      </c>
      <c r="D245" s="147">
        <v>1162.0244038359003</v>
      </c>
      <c r="E245" s="147">
        <v>356.25301667000002</v>
      </c>
      <c r="F245" s="147">
        <v>-2.4810832600000001</v>
      </c>
      <c r="G245" s="147">
        <v>813.65460645590019</v>
      </c>
      <c r="H245" s="147">
        <v>-5.4021360300000003</v>
      </c>
      <c r="I245" s="147">
        <v>15543.6373334856</v>
      </c>
    </row>
    <row r="246" spans="2:9" ht="12">
      <c r="B246" s="240" t="s">
        <v>417</v>
      </c>
      <c r="C246" s="82">
        <v>5617.2671918800006</v>
      </c>
      <c r="D246" s="231">
        <v>435.94899710000004</v>
      </c>
      <c r="E246" s="231">
        <v>120.49753364</v>
      </c>
      <c r="F246" s="231">
        <v>-2.49405462</v>
      </c>
      <c r="G246" s="231">
        <v>323.14340559000004</v>
      </c>
      <c r="H246" s="231">
        <v>-5.1978875100000002</v>
      </c>
      <c r="I246" s="76">
        <v>6053.21618898</v>
      </c>
    </row>
    <row r="247" spans="2:9" ht="24">
      <c r="B247" s="47" t="s">
        <v>148</v>
      </c>
      <c r="C247" s="83">
        <v>3729.8210020000001</v>
      </c>
      <c r="D247" s="84">
        <v>391.11843799999997</v>
      </c>
      <c r="E247" s="84">
        <v>124.96906564</v>
      </c>
      <c r="F247" s="84">
        <v>-2.49405462</v>
      </c>
      <c r="G247" s="84">
        <v>273.85521397999997</v>
      </c>
      <c r="H247" s="84">
        <v>-5.2117870000000002</v>
      </c>
      <c r="I247" s="78">
        <v>4120.9394400000001</v>
      </c>
    </row>
    <row r="248" spans="2:9" ht="24" customHeight="1">
      <c r="B248" s="47" t="s">
        <v>150</v>
      </c>
      <c r="C248" s="83">
        <v>3729.8210020000001</v>
      </c>
      <c r="D248" s="84">
        <v>391.11843799999997</v>
      </c>
      <c r="E248" s="84">
        <v>124.96906564</v>
      </c>
      <c r="F248" s="84">
        <v>-2.49405462</v>
      </c>
      <c r="G248" s="84">
        <v>273.85521397999997</v>
      </c>
      <c r="H248" s="84">
        <v>-5.2117870000000002</v>
      </c>
      <c r="I248" s="78">
        <v>4120.9394400000001</v>
      </c>
    </row>
    <row r="249" spans="2:9" ht="24" hidden="1">
      <c r="B249" s="47" t="s">
        <v>151</v>
      </c>
      <c r="C249" s="83">
        <v>0</v>
      </c>
      <c r="D249" s="84">
        <v>0</v>
      </c>
      <c r="E249" s="84">
        <v>0</v>
      </c>
      <c r="F249" s="84">
        <v>0</v>
      </c>
      <c r="G249" s="84">
        <v>0</v>
      </c>
      <c r="H249" s="84">
        <v>0</v>
      </c>
      <c r="I249" s="78">
        <v>0</v>
      </c>
    </row>
    <row r="250" spans="2:9" ht="12" hidden="1">
      <c r="B250" s="47" t="s">
        <v>152</v>
      </c>
      <c r="C250" s="83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  <c r="I250" s="78">
        <v>0</v>
      </c>
    </row>
    <row r="251" spans="2:9" ht="24" hidden="1">
      <c r="B251" s="47" t="s">
        <v>153</v>
      </c>
      <c r="C251" s="83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  <c r="I251" s="78">
        <v>0</v>
      </c>
    </row>
    <row r="252" spans="2:9" ht="24" hidden="1">
      <c r="B252" s="47" t="s">
        <v>154</v>
      </c>
      <c r="C252" s="83">
        <v>0</v>
      </c>
      <c r="D252" s="84">
        <v>0</v>
      </c>
      <c r="E252" s="84">
        <v>0</v>
      </c>
      <c r="F252" s="84">
        <v>0</v>
      </c>
      <c r="G252" s="84">
        <v>0</v>
      </c>
      <c r="H252" s="84">
        <v>0</v>
      </c>
      <c r="I252" s="78">
        <v>0</v>
      </c>
    </row>
    <row r="253" spans="2:9" s="68" customFormat="1" ht="24" hidden="1">
      <c r="B253" s="47" t="s">
        <v>155</v>
      </c>
      <c r="C253" s="83">
        <v>0</v>
      </c>
      <c r="D253" s="84">
        <v>0</v>
      </c>
      <c r="E253" s="84">
        <v>0</v>
      </c>
      <c r="F253" s="84">
        <v>0</v>
      </c>
      <c r="G253" s="84">
        <v>0</v>
      </c>
      <c r="H253" s="84">
        <v>0</v>
      </c>
      <c r="I253" s="78">
        <v>0</v>
      </c>
    </row>
    <row r="254" spans="2:9" s="68" customFormat="1" ht="24" hidden="1">
      <c r="B254" s="47" t="s">
        <v>157</v>
      </c>
      <c r="C254" s="83">
        <v>0</v>
      </c>
      <c r="D254" s="84">
        <v>0</v>
      </c>
      <c r="E254" s="84">
        <v>0</v>
      </c>
      <c r="F254" s="84">
        <v>0</v>
      </c>
      <c r="G254" s="84">
        <v>0</v>
      </c>
      <c r="H254" s="84">
        <v>0</v>
      </c>
      <c r="I254" s="78">
        <v>0</v>
      </c>
    </row>
    <row r="255" spans="2:9" ht="24" hidden="1">
      <c r="B255" s="47" t="s">
        <v>180</v>
      </c>
      <c r="C255" s="83">
        <v>0</v>
      </c>
      <c r="D255" s="84">
        <v>0</v>
      </c>
      <c r="E255" s="84">
        <v>0</v>
      </c>
      <c r="F255" s="84">
        <v>0</v>
      </c>
      <c r="G255" s="84">
        <v>0</v>
      </c>
      <c r="H255" s="84">
        <v>0</v>
      </c>
      <c r="I255" s="78">
        <v>0</v>
      </c>
    </row>
    <row r="256" spans="2:9" ht="12">
      <c r="B256" s="47" t="s">
        <v>340</v>
      </c>
      <c r="C256" s="83">
        <v>1887.44618988</v>
      </c>
      <c r="D256" s="84">
        <v>44.830559100000073</v>
      </c>
      <c r="E256" s="84">
        <v>-4.4715319999999998</v>
      </c>
      <c r="F256" s="84">
        <v>0</v>
      </c>
      <c r="G256" s="84">
        <v>49.288191610000069</v>
      </c>
      <c r="H256" s="84">
        <v>1.389949E-2</v>
      </c>
      <c r="I256" s="78">
        <v>1932.2767489800001</v>
      </c>
    </row>
    <row r="257" spans="2:9" ht="24">
      <c r="B257" s="47" t="s">
        <v>341</v>
      </c>
      <c r="C257" s="83">
        <v>1887.44618988</v>
      </c>
      <c r="D257" s="84">
        <v>44.830559100000073</v>
      </c>
      <c r="E257" s="84">
        <v>-4.4715319999999998</v>
      </c>
      <c r="F257" s="84">
        <v>0</v>
      </c>
      <c r="G257" s="84">
        <v>49.288191610000069</v>
      </c>
      <c r="H257" s="84">
        <v>1.389949E-2</v>
      </c>
      <c r="I257" s="78">
        <v>1932.2767489800001</v>
      </c>
    </row>
    <row r="258" spans="2:9" ht="24" hidden="1">
      <c r="B258" s="47" t="s">
        <v>342</v>
      </c>
      <c r="C258" s="83">
        <v>0</v>
      </c>
      <c r="D258" s="84">
        <v>0</v>
      </c>
      <c r="E258" s="84">
        <v>0</v>
      </c>
      <c r="F258" s="84">
        <v>0</v>
      </c>
      <c r="G258" s="84">
        <v>0</v>
      </c>
      <c r="H258" s="84">
        <v>0</v>
      </c>
      <c r="I258" s="78">
        <v>0</v>
      </c>
    </row>
    <row r="259" spans="2:9" ht="12" hidden="1">
      <c r="B259" s="47" t="s">
        <v>343</v>
      </c>
      <c r="C259" s="83">
        <v>0</v>
      </c>
      <c r="D259" s="84">
        <v>0</v>
      </c>
      <c r="E259" s="84">
        <v>0</v>
      </c>
      <c r="F259" s="84">
        <v>0</v>
      </c>
      <c r="G259" s="84">
        <v>0</v>
      </c>
      <c r="H259" s="84">
        <v>0</v>
      </c>
      <c r="I259" s="78">
        <v>0</v>
      </c>
    </row>
    <row r="260" spans="2:9" s="68" customFormat="1" ht="24" hidden="1">
      <c r="B260" s="47" t="s">
        <v>344</v>
      </c>
      <c r="C260" s="83">
        <v>0</v>
      </c>
      <c r="D260" s="84">
        <v>0</v>
      </c>
      <c r="E260" s="84">
        <v>0</v>
      </c>
      <c r="F260" s="84">
        <v>0</v>
      </c>
      <c r="G260" s="84">
        <v>0</v>
      </c>
      <c r="H260" s="84">
        <v>0</v>
      </c>
      <c r="I260" s="78">
        <v>0</v>
      </c>
    </row>
    <row r="261" spans="2:9" s="68" customFormat="1" ht="24" hidden="1">
      <c r="B261" s="47" t="s">
        <v>345</v>
      </c>
      <c r="C261" s="83">
        <v>0</v>
      </c>
      <c r="D261" s="84">
        <v>0</v>
      </c>
      <c r="E261" s="84">
        <v>0</v>
      </c>
      <c r="F261" s="84">
        <v>0</v>
      </c>
      <c r="G261" s="84">
        <v>0</v>
      </c>
      <c r="H261" s="84">
        <v>0</v>
      </c>
      <c r="I261" s="78">
        <v>0</v>
      </c>
    </row>
    <row r="262" spans="2:9" ht="24" hidden="1">
      <c r="B262" s="47" t="s">
        <v>346</v>
      </c>
      <c r="C262" s="83">
        <v>0</v>
      </c>
      <c r="D262" s="84">
        <v>0</v>
      </c>
      <c r="E262" s="84">
        <v>0</v>
      </c>
      <c r="F262" s="84">
        <v>0</v>
      </c>
      <c r="G262" s="84">
        <v>0</v>
      </c>
      <c r="H262" s="84">
        <v>0</v>
      </c>
      <c r="I262" s="78">
        <v>0</v>
      </c>
    </row>
    <row r="263" spans="2:9" ht="12" hidden="1">
      <c r="B263" s="47" t="s">
        <v>359</v>
      </c>
      <c r="C263" s="83">
        <v>0</v>
      </c>
      <c r="D263" s="84">
        <v>0</v>
      </c>
      <c r="E263" s="84">
        <v>0</v>
      </c>
      <c r="F263" s="84">
        <v>0</v>
      </c>
      <c r="G263" s="84">
        <v>0</v>
      </c>
      <c r="H263" s="84">
        <v>0</v>
      </c>
      <c r="I263" s="78">
        <v>0</v>
      </c>
    </row>
    <row r="264" spans="2:9" ht="24" hidden="1">
      <c r="B264" s="47" t="s">
        <v>348</v>
      </c>
      <c r="C264" s="83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78">
        <v>0</v>
      </c>
    </row>
    <row r="265" spans="2:9" ht="36" hidden="1">
      <c r="B265" s="47" t="s">
        <v>349</v>
      </c>
      <c r="C265" s="83">
        <v>0</v>
      </c>
      <c r="D265" s="84">
        <v>0</v>
      </c>
      <c r="E265" s="84">
        <v>0</v>
      </c>
      <c r="F265" s="84">
        <v>0</v>
      </c>
      <c r="G265" s="84">
        <v>0</v>
      </c>
      <c r="H265" s="84">
        <v>0</v>
      </c>
      <c r="I265" s="78">
        <v>0</v>
      </c>
    </row>
    <row r="266" spans="2:9" ht="12" hidden="1">
      <c r="B266" s="47" t="s">
        <v>350</v>
      </c>
      <c r="C266" s="83">
        <v>0</v>
      </c>
      <c r="D266" s="84">
        <v>0</v>
      </c>
      <c r="E266" s="84">
        <v>0</v>
      </c>
      <c r="F266" s="84">
        <v>0</v>
      </c>
      <c r="G266" s="84">
        <v>0</v>
      </c>
      <c r="H266" s="84">
        <v>0</v>
      </c>
      <c r="I266" s="78">
        <v>0</v>
      </c>
    </row>
    <row r="267" spans="2:9" s="68" customFormat="1" ht="24" hidden="1">
      <c r="B267" s="47" t="s">
        <v>351</v>
      </c>
      <c r="C267" s="83">
        <v>0</v>
      </c>
      <c r="D267" s="84">
        <v>0</v>
      </c>
      <c r="E267" s="84">
        <v>0</v>
      </c>
      <c r="F267" s="84">
        <v>0</v>
      </c>
      <c r="G267" s="84">
        <v>0</v>
      </c>
      <c r="H267" s="84">
        <v>0</v>
      </c>
      <c r="I267" s="78">
        <v>0</v>
      </c>
    </row>
    <row r="268" spans="2:9" s="68" customFormat="1" ht="24" hidden="1">
      <c r="B268" s="47" t="s">
        <v>352</v>
      </c>
      <c r="C268" s="83">
        <v>0</v>
      </c>
      <c r="D268" s="84">
        <v>0</v>
      </c>
      <c r="E268" s="84">
        <v>0</v>
      </c>
      <c r="F268" s="84">
        <v>0</v>
      </c>
      <c r="G268" s="84">
        <v>0</v>
      </c>
      <c r="H268" s="84">
        <v>0</v>
      </c>
      <c r="I268" s="78">
        <v>0</v>
      </c>
    </row>
    <row r="269" spans="2:9" ht="24" hidden="1">
      <c r="B269" s="47" t="s">
        <v>353</v>
      </c>
      <c r="C269" s="83">
        <v>0</v>
      </c>
      <c r="D269" s="84">
        <v>0</v>
      </c>
      <c r="E269" s="84">
        <v>0</v>
      </c>
      <c r="F269" s="84">
        <v>0</v>
      </c>
      <c r="G269" s="84">
        <v>0</v>
      </c>
      <c r="H269" s="84">
        <v>0</v>
      </c>
      <c r="I269" s="78">
        <v>0</v>
      </c>
    </row>
    <row r="270" spans="2:9" ht="12">
      <c r="B270" s="50" t="s">
        <v>354</v>
      </c>
      <c r="C270" s="83">
        <v>1021.76255739</v>
      </c>
      <c r="D270" s="84">
        <v>15.68792755000004</v>
      </c>
      <c r="E270" s="84">
        <v>-19.104192399999999</v>
      </c>
      <c r="F270" s="84">
        <v>0</v>
      </c>
      <c r="G270" s="84">
        <v>34.778220460000043</v>
      </c>
      <c r="H270" s="84">
        <v>1.389949E-2</v>
      </c>
      <c r="I270" s="78">
        <v>1037.45048494</v>
      </c>
    </row>
    <row r="271" spans="2:9" ht="24">
      <c r="B271" s="50" t="s">
        <v>348</v>
      </c>
      <c r="C271" s="83">
        <v>1021.76255739</v>
      </c>
      <c r="D271" s="84">
        <v>15.68792755000004</v>
      </c>
      <c r="E271" s="84">
        <v>-19.104192399999999</v>
      </c>
      <c r="F271" s="84">
        <v>0</v>
      </c>
      <c r="G271" s="84">
        <v>34.778220460000043</v>
      </c>
      <c r="H271" s="84">
        <v>1.389949E-2</v>
      </c>
      <c r="I271" s="78">
        <v>1037.45048494</v>
      </c>
    </row>
    <row r="272" spans="2:9" ht="36" hidden="1">
      <c r="B272" s="50" t="s">
        <v>349</v>
      </c>
      <c r="C272" s="83">
        <v>0</v>
      </c>
      <c r="D272" s="84">
        <v>0</v>
      </c>
      <c r="E272" s="84">
        <v>0</v>
      </c>
      <c r="F272" s="84">
        <v>0</v>
      </c>
      <c r="G272" s="84">
        <v>0</v>
      </c>
      <c r="H272" s="84">
        <v>0</v>
      </c>
      <c r="I272" s="78">
        <v>0</v>
      </c>
    </row>
    <row r="273" spans="2:9" ht="12" hidden="1">
      <c r="B273" s="50" t="s">
        <v>350</v>
      </c>
      <c r="C273" s="83">
        <v>0</v>
      </c>
      <c r="D273" s="84">
        <v>0</v>
      </c>
      <c r="E273" s="84">
        <v>0</v>
      </c>
      <c r="F273" s="84">
        <v>0</v>
      </c>
      <c r="G273" s="84">
        <v>0</v>
      </c>
      <c r="H273" s="84">
        <v>0</v>
      </c>
      <c r="I273" s="78">
        <v>0</v>
      </c>
    </row>
    <row r="274" spans="2:9" s="127" customFormat="1" ht="24" hidden="1">
      <c r="B274" s="50" t="s">
        <v>351</v>
      </c>
      <c r="C274" s="83">
        <v>0</v>
      </c>
      <c r="D274" s="84">
        <v>0</v>
      </c>
      <c r="E274" s="84">
        <v>0</v>
      </c>
      <c r="F274" s="84">
        <v>0</v>
      </c>
      <c r="G274" s="84">
        <v>0</v>
      </c>
      <c r="H274" s="84">
        <v>0</v>
      </c>
      <c r="I274" s="78">
        <v>0</v>
      </c>
    </row>
    <row r="275" spans="2:9" s="68" customFormat="1" ht="24" hidden="1">
      <c r="B275" s="50" t="s">
        <v>352</v>
      </c>
      <c r="C275" s="83">
        <v>0</v>
      </c>
      <c r="D275" s="84">
        <v>0</v>
      </c>
      <c r="E275" s="84">
        <v>0</v>
      </c>
      <c r="F275" s="84">
        <v>0</v>
      </c>
      <c r="G275" s="84">
        <v>0</v>
      </c>
      <c r="H275" s="84">
        <v>0</v>
      </c>
      <c r="I275" s="78">
        <v>0</v>
      </c>
    </row>
    <row r="276" spans="2:9" ht="24" hidden="1">
      <c r="B276" s="50" t="s">
        <v>353</v>
      </c>
      <c r="C276" s="83">
        <v>0</v>
      </c>
      <c r="D276" s="84">
        <v>0</v>
      </c>
      <c r="E276" s="84">
        <v>0</v>
      </c>
      <c r="F276" s="84">
        <v>0</v>
      </c>
      <c r="G276" s="84">
        <v>0</v>
      </c>
      <c r="H276" s="84">
        <v>0</v>
      </c>
      <c r="I276" s="78">
        <v>0</v>
      </c>
    </row>
    <row r="277" spans="2:9" ht="12">
      <c r="B277" s="50" t="s">
        <v>356</v>
      </c>
      <c r="C277" s="83">
        <v>312.20363249000002</v>
      </c>
      <c r="D277" s="84">
        <v>29.142631549999976</v>
      </c>
      <c r="E277" s="84">
        <v>14.632660400000001</v>
      </c>
      <c r="F277" s="84">
        <v>0</v>
      </c>
      <c r="G277" s="84">
        <v>14.509971149999975</v>
      </c>
      <c r="H277" s="84">
        <v>0</v>
      </c>
      <c r="I277" s="78">
        <v>341.34626403999999</v>
      </c>
    </row>
    <row r="278" spans="2:9" s="68" customFormat="1" ht="24">
      <c r="B278" s="50" t="s">
        <v>348</v>
      </c>
      <c r="C278" s="83">
        <v>312.20363249000002</v>
      </c>
      <c r="D278" s="84">
        <v>29.142631549999976</v>
      </c>
      <c r="E278" s="84">
        <v>14.632660400000001</v>
      </c>
      <c r="F278" s="84">
        <v>0</v>
      </c>
      <c r="G278" s="84">
        <v>14.509971149999975</v>
      </c>
      <c r="H278" s="84">
        <v>0</v>
      </c>
      <c r="I278" s="78">
        <v>341.34626403999999</v>
      </c>
    </row>
    <row r="279" spans="2:9" ht="36" hidden="1">
      <c r="B279" s="50" t="s">
        <v>349</v>
      </c>
      <c r="C279" s="83">
        <v>0</v>
      </c>
      <c r="D279" s="84">
        <v>0</v>
      </c>
      <c r="E279" s="84">
        <v>0</v>
      </c>
      <c r="F279" s="84">
        <v>0</v>
      </c>
      <c r="G279" s="84">
        <v>0</v>
      </c>
      <c r="H279" s="84">
        <v>0</v>
      </c>
      <c r="I279" s="78">
        <v>0</v>
      </c>
    </row>
    <row r="280" spans="2:9" s="68" customFormat="1" ht="12" hidden="1">
      <c r="B280" s="50" t="s">
        <v>350</v>
      </c>
      <c r="C280" s="83">
        <v>0</v>
      </c>
      <c r="D280" s="84">
        <v>0</v>
      </c>
      <c r="E280" s="84">
        <v>0</v>
      </c>
      <c r="F280" s="84">
        <v>0</v>
      </c>
      <c r="G280" s="84">
        <v>0</v>
      </c>
      <c r="H280" s="84">
        <v>0</v>
      </c>
      <c r="I280" s="78">
        <v>0</v>
      </c>
    </row>
    <row r="281" spans="2:9" ht="24" hidden="1">
      <c r="B281" s="50" t="s">
        <v>351</v>
      </c>
      <c r="C281" s="83">
        <v>0</v>
      </c>
      <c r="D281" s="84">
        <v>0</v>
      </c>
      <c r="E281" s="84">
        <v>0</v>
      </c>
      <c r="F281" s="84">
        <v>0</v>
      </c>
      <c r="G281" s="84">
        <v>0</v>
      </c>
      <c r="H281" s="84">
        <v>0</v>
      </c>
      <c r="I281" s="78">
        <v>0</v>
      </c>
    </row>
    <row r="282" spans="2:9" s="68" customFormat="1" ht="24" hidden="1">
      <c r="B282" s="50" t="s">
        <v>352</v>
      </c>
      <c r="C282" s="83">
        <v>0</v>
      </c>
      <c r="D282" s="84">
        <v>0</v>
      </c>
      <c r="E282" s="84">
        <v>0</v>
      </c>
      <c r="F282" s="84">
        <v>0</v>
      </c>
      <c r="G282" s="84">
        <v>0</v>
      </c>
      <c r="H282" s="84">
        <v>0</v>
      </c>
      <c r="I282" s="78">
        <v>0</v>
      </c>
    </row>
    <row r="283" spans="2:9" ht="24" hidden="1">
      <c r="B283" s="50" t="s">
        <v>353</v>
      </c>
      <c r="C283" s="83">
        <v>0</v>
      </c>
      <c r="D283" s="84">
        <v>0</v>
      </c>
      <c r="E283" s="84">
        <v>0</v>
      </c>
      <c r="F283" s="84">
        <v>0</v>
      </c>
      <c r="G283" s="84">
        <v>0</v>
      </c>
      <c r="H283" s="84">
        <v>0</v>
      </c>
      <c r="I283" s="78">
        <v>0</v>
      </c>
    </row>
    <row r="284" spans="2:9" ht="12">
      <c r="B284" s="50" t="s">
        <v>360</v>
      </c>
      <c r="C284" s="83">
        <v>553.48</v>
      </c>
      <c r="D284" s="84">
        <v>0</v>
      </c>
      <c r="E284" s="84">
        <v>0</v>
      </c>
      <c r="F284" s="84">
        <v>0</v>
      </c>
      <c r="G284" s="84">
        <v>0</v>
      </c>
      <c r="H284" s="84">
        <v>0</v>
      </c>
      <c r="I284" s="78">
        <v>553.48</v>
      </c>
    </row>
    <row r="285" spans="2:9" ht="24">
      <c r="B285" s="50" t="s">
        <v>348</v>
      </c>
      <c r="C285" s="83">
        <v>553.48</v>
      </c>
      <c r="D285" s="84">
        <v>0</v>
      </c>
      <c r="E285" s="84">
        <v>0</v>
      </c>
      <c r="F285" s="84">
        <v>0</v>
      </c>
      <c r="G285" s="84">
        <v>0</v>
      </c>
      <c r="H285" s="84">
        <v>0</v>
      </c>
      <c r="I285" s="78">
        <v>553.48</v>
      </c>
    </row>
    <row r="286" spans="2:9" ht="36" hidden="1">
      <c r="B286" s="50" t="s">
        <v>349</v>
      </c>
      <c r="C286" s="83">
        <v>0</v>
      </c>
      <c r="D286" s="84">
        <v>0</v>
      </c>
      <c r="E286" s="84">
        <v>0</v>
      </c>
      <c r="F286" s="84">
        <v>0</v>
      </c>
      <c r="G286" s="84">
        <v>0</v>
      </c>
      <c r="H286" s="84">
        <v>0</v>
      </c>
      <c r="I286" s="78">
        <v>0</v>
      </c>
    </row>
    <row r="287" spans="2:9" ht="12" hidden="1">
      <c r="B287" s="50" t="s">
        <v>350</v>
      </c>
      <c r="C287" s="83">
        <v>0</v>
      </c>
      <c r="D287" s="84">
        <v>0</v>
      </c>
      <c r="E287" s="84">
        <v>0</v>
      </c>
      <c r="F287" s="84">
        <v>0</v>
      </c>
      <c r="G287" s="84">
        <v>0</v>
      </c>
      <c r="H287" s="84">
        <v>0</v>
      </c>
      <c r="I287" s="78">
        <v>0</v>
      </c>
    </row>
    <row r="288" spans="2:9" s="68" customFormat="1" ht="24" hidden="1">
      <c r="B288" s="50" t="s">
        <v>351</v>
      </c>
      <c r="C288" s="83">
        <v>0</v>
      </c>
      <c r="D288" s="84">
        <v>0</v>
      </c>
      <c r="E288" s="84">
        <v>0</v>
      </c>
      <c r="F288" s="84">
        <v>0</v>
      </c>
      <c r="G288" s="84">
        <v>0</v>
      </c>
      <c r="H288" s="84">
        <v>0</v>
      </c>
      <c r="I288" s="78">
        <v>0</v>
      </c>
    </row>
    <row r="289" spans="2:9" ht="24" hidden="1">
      <c r="B289" s="50" t="s">
        <v>352</v>
      </c>
      <c r="C289" s="83">
        <v>0</v>
      </c>
      <c r="D289" s="84">
        <v>0</v>
      </c>
      <c r="E289" s="84">
        <v>0</v>
      </c>
      <c r="F289" s="84">
        <v>0</v>
      </c>
      <c r="G289" s="84">
        <v>0</v>
      </c>
      <c r="H289" s="84">
        <v>0</v>
      </c>
      <c r="I289" s="78">
        <v>0</v>
      </c>
    </row>
    <row r="290" spans="2:9" ht="24" hidden="1">
      <c r="B290" s="50" t="s">
        <v>353</v>
      </c>
      <c r="C290" s="83">
        <v>0</v>
      </c>
      <c r="D290" s="84">
        <v>0</v>
      </c>
      <c r="E290" s="84">
        <v>0</v>
      </c>
      <c r="F290" s="84">
        <v>0</v>
      </c>
      <c r="G290" s="84">
        <v>0</v>
      </c>
      <c r="H290" s="84">
        <v>0</v>
      </c>
      <c r="I290" s="78">
        <v>0</v>
      </c>
    </row>
    <row r="291" spans="2:9" ht="12">
      <c r="B291" s="48" t="s">
        <v>361</v>
      </c>
      <c r="C291" s="82">
        <v>8.0285952100000006</v>
      </c>
      <c r="D291" s="231">
        <v>-0.56807146000000053</v>
      </c>
      <c r="E291" s="231">
        <v>-0.76981882000000001</v>
      </c>
      <c r="F291" s="231">
        <v>1.2971359999999999E-2</v>
      </c>
      <c r="G291" s="231">
        <v>0.18877599999999944</v>
      </c>
      <c r="H291" s="231">
        <v>0</v>
      </c>
      <c r="I291" s="76">
        <v>7.4605237500000001</v>
      </c>
    </row>
    <row r="292" spans="2:9" ht="24">
      <c r="B292" s="47" t="s">
        <v>148</v>
      </c>
      <c r="C292" s="83">
        <v>7.6385952100000001</v>
      </c>
      <c r="D292" s="84">
        <v>-0.58807146000000055</v>
      </c>
      <c r="E292" s="84">
        <v>-0.75981882000000001</v>
      </c>
      <c r="F292" s="84">
        <v>1.2971359999999999E-2</v>
      </c>
      <c r="G292" s="84">
        <v>0.15877599999999947</v>
      </c>
      <c r="H292" s="84">
        <v>0</v>
      </c>
      <c r="I292" s="78">
        <v>7.05052375</v>
      </c>
    </row>
    <row r="293" spans="2:9" ht="12" hidden="1">
      <c r="B293" s="47" t="s">
        <v>171</v>
      </c>
      <c r="C293" s="79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1">
        <v>0</v>
      </c>
    </row>
    <row r="294" spans="2:9" ht="24">
      <c r="B294" s="47" t="s">
        <v>667</v>
      </c>
      <c r="C294" s="79">
        <v>2.2209648500000001</v>
      </c>
      <c r="D294" s="80">
        <v>0.1717473599999999</v>
      </c>
      <c r="E294" s="80">
        <v>0</v>
      </c>
      <c r="F294" s="80">
        <v>1.2971359999999999E-2</v>
      </c>
      <c r="G294" s="80">
        <v>0.15877599999999992</v>
      </c>
      <c r="H294" s="80">
        <v>0</v>
      </c>
      <c r="I294" s="81">
        <v>2.39271221</v>
      </c>
    </row>
    <row r="295" spans="2:9" ht="12" hidden="1">
      <c r="B295" s="47" t="s">
        <v>114</v>
      </c>
      <c r="C295" s="79">
        <v>0</v>
      </c>
      <c r="D295" s="80">
        <v>0</v>
      </c>
      <c r="E295" s="80">
        <v>0</v>
      </c>
      <c r="F295" s="80">
        <v>0</v>
      </c>
      <c r="G295" s="80">
        <v>0</v>
      </c>
      <c r="H295" s="80">
        <v>0</v>
      </c>
      <c r="I295" s="81">
        <v>0</v>
      </c>
    </row>
    <row r="296" spans="2:9" ht="12">
      <c r="B296" s="47" t="s">
        <v>172</v>
      </c>
      <c r="C296" s="79">
        <v>5.4176303600000004</v>
      </c>
      <c r="D296" s="80">
        <v>-0.75981882000000045</v>
      </c>
      <c r="E296" s="80">
        <v>-0.75981882000000001</v>
      </c>
      <c r="F296" s="80">
        <v>0</v>
      </c>
      <c r="G296" s="80">
        <v>-4.4408920985006262E-16</v>
      </c>
      <c r="H296" s="80">
        <v>0</v>
      </c>
      <c r="I296" s="81">
        <v>4.65781154</v>
      </c>
    </row>
    <row r="297" spans="2:9" ht="12" hidden="1">
      <c r="B297" s="47" t="s">
        <v>173</v>
      </c>
      <c r="C297" s="79">
        <v>0</v>
      </c>
      <c r="D297" s="80">
        <v>0</v>
      </c>
      <c r="E297" s="80">
        <v>0</v>
      </c>
      <c r="F297" s="80">
        <v>0</v>
      </c>
      <c r="G297" s="80">
        <v>0</v>
      </c>
      <c r="H297" s="80">
        <v>0</v>
      </c>
      <c r="I297" s="81">
        <v>0</v>
      </c>
    </row>
    <row r="298" spans="2:9" s="68" customFormat="1" ht="24">
      <c r="B298" s="47" t="s">
        <v>401</v>
      </c>
      <c r="C298" s="79">
        <v>5.4176303600000004</v>
      </c>
      <c r="D298" s="80">
        <v>-0.75981882000000045</v>
      </c>
      <c r="E298" s="80">
        <v>-0.75981882000000001</v>
      </c>
      <c r="F298" s="80">
        <v>0</v>
      </c>
      <c r="G298" s="80">
        <v>-4.4408920985006262E-16</v>
      </c>
      <c r="H298" s="80">
        <v>0</v>
      </c>
      <c r="I298" s="81">
        <v>4.65781154</v>
      </c>
    </row>
    <row r="299" spans="2:9" s="68" customFormat="1" ht="12.75">
      <c r="B299" s="241" t="s">
        <v>638</v>
      </c>
      <c r="C299" s="234">
        <v>5.4176303600000004</v>
      </c>
      <c r="D299" s="234">
        <v>-0.75981882000000045</v>
      </c>
      <c r="E299" s="234">
        <v>-0.75981882000000001</v>
      </c>
      <c r="F299" s="234">
        <v>0</v>
      </c>
      <c r="G299" s="234">
        <v>-4.4408920985006262E-16</v>
      </c>
      <c r="H299" s="234">
        <v>0</v>
      </c>
      <c r="I299" s="234">
        <v>4.65781154</v>
      </c>
    </row>
    <row r="300" spans="2:9" ht="12.75" hidden="1">
      <c r="B300" s="241" t="s">
        <v>639</v>
      </c>
      <c r="C300" s="234">
        <v>0</v>
      </c>
      <c r="D300" s="234">
        <v>0</v>
      </c>
      <c r="E300" s="234">
        <v>0</v>
      </c>
      <c r="F300" s="234">
        <v>0</v>
      </c>
      <c r="G300" s="234">
        <v>0</v>
      </c>
      <c r="H300" s="234">
        <v>0</v>
      </c>
      <c r="I300" s="234">
        <v>0</v>
      </c>
    </row>
    <row r="301" spans="2:9" s="68" customFormat="1" ht="36" customHeight="1">
      <c r="B301" s="47" t="s">
        <v>175</v>
      </c>
      <c r="C301" s="83">
        <v>7.6385952100000001</v>
      </c>
      <c r="D301" s="84">
        <v>-0.58807146000000055</v>
      </c>
      <c r="E301" s="84">
        <v>-0.75981882000000001</v>
      </c>
      <c r="F301" s="84">
        <v>1.2971359999999999E-2</v>
      </c>
      <c r="G301" s="84">
        <v>0.15877599999999947</v>
      </c>
      <c r="H301" s="84">
        <v>0</v>
      </c>
      <c r="I301" s="78">
        <v>7.05052375</v>
      </c>
    </row>
    <row r="302" spans="2:9" ht="12">
      <c r="B302" s="47" t="s">
        <v>176</v>
      </c>
      <c r="C302" s="83">
        <v>2.2209648500000001</v>
      </c>
      <c r="D302" s="84">
        <v>0.1717473599999999</v>
      </c>
      <c r="E302" s="84">
        <v>0</v>
      </c>
      <c r="F302" s="84">
        <v>1.2971359999999999E-2</v>
      </c>
      <c r="G302" s="84">
        <v>0.15877599999999992</v>
      </c>
      <c r="H302" s="84">
        <v>0</v>
      </c>
      <c r="I302" s="78">
        <v>2.39271221</v>
      </c>
    </row>
    <row r="303" spans="2:9" s="68" customFormat="1" ht="12">
      <c r="B303" s="47" t="s">
        <v>177</v>
      </c>
      <c r="C303" s="83">
        <v>5.4176303600000004</v>
      </c>
      <c r="D303" s="84">
        <v>-0.75981882000000045</v>
      </c>
      <c r="E303" s="84">
        <v>-0.75981882000000001</v>
      </c>
      <c r="F303" s="84">
        <v>0</v>
      </c>
      <c r="G303" s="84">
        <v>-4.4408920985006262E-16</v>
      </c>
      <c r="H303" s="84">
        <v>0</v>
      </c>
      <c r="I303" s="78">
        <v>4.65781154</v>
      </c>
    </row>
    <row r="304" spans="2:9" ht="12" hidden="1">
      <c r="B304" s="47" t="s">
        <v>178</v>
      </c>
      <c r="C304" s="83">
        <v>0</v>
      </c>
      <c r="D304" s="84">
        <v>0</v>
      </c>
      <c r="E304" s="84">
        <v>0</v>
      </c>
      <c r="F304" s="84">
        <v>0</v>
      </c>
      <c r="G304" s="84">
        <v>0</v>
      </c>
      <c r="H304" s="84">
        <v>0</v>
      </c>
      <c r="I304" s="78">
        <v>0</v>
      </c>
    </row>
    <row r="305" spans="2:9" ht="24" hidden="1">
      <c r="B305" s="47" t="s">
        <v>180</v>
      </c>
      <c r="C305" s="83">
        <v>0</v>
      </c>
      <c r="D305" s="84">
        <v>0</v>
      </c>
      <c r="E305" s="84">
        <v>0</v>
      </c>
      <c r="F305" s="84">
        <v>0</v>
      </c>
      <c r="G305" s="84">
        <v>0</v>
      </c>
      <c r="H305" s="84">
        <v>0</v>
      </c>
      <c r="I305" s="78">
        <v>0</v>
      </c>
    </row>
    <row r="306" spans="2:9" ht="12">
      <c r="B306" s="47" t="s">
        <v>365</v>
      </c>
      <c r="C306" s="83">
        <v>0.39</v>
      </c>
      <c r="D306" s="84">
        <v>1.9999999999999962E-2</v>
      </c>
      <c r="E306" s="84">
        <v>-0.01</v>
      </c>
      <c r="F306" s="84">
        <v>0</v>
      </c>
      <c r="G306" s="84">
        <v>2.9999999999999964E-2</v>
      </c>
      <c r="H306" s="84">
        <v>0</v>
      </c>
      <c r="I306" s="78">
        <v>0.41</v>
      </c>
    </row>
    <row r="307" spans="2:9" s="68" customFormat="1" ht="13.5" hidden="1" customHeight="1">
      <c r="B307" s="47" t="s">
        <v>171</v>
      </c>
      <c r="C307" s="83">
        <v>0</v>
      </c>
      <c r="D307" s="84">
        <v>0</v>
      </c>
      <c r="E307" s="84">
        <v>0</v>
      </c>
      <c r="F307" s="84">
        <v>0</v>
      </c>
      <c r="G307" s="84">
        <v>0</v>
      </c>
      <c r="H307" s="84">
        <v>0</v>
      </c>
      <c r="I307" s="78">
        <v>0</v>
      </c>
    </row>
    <row r="308" spans="2:9" ht="12" hidden="1">
      <c r="B308" s="47" t="s">
        <v>183</v>
      </c>
      <c r="C308" s="79">
        <v>0</v>
      </c>
      <c r="D308" s="80">
        <v>0</v>
      </c>
      <c r="E308" s="80">
        <v>0</v>
      </c>
      <c r="F308" s="80">
        <v>0</v>
      </c>
      <c r="G308" s="80">
        <v>0</v>
      </c>
      <c r="H308" s="80">
        <v>0</v>
      </c>
      <c r="I308" s="81">
        <v>0</v>
      </c>
    </row>
    <row r="309" spans="2:9" s="68" customFormat="1" ht="12" hidden="1">
      <c r="B309" s="47" t="s">
        <v>184</v>
      </c>
      <c r="C309" s="79">
        <v>0</v>
      </c>
      <c r="D309" s="80">
        <v>0</v>
      </c>
      <c r="E309" s="80">
        <v>0</v>
      </c>
      <c r="F309" s="80">
        <v>0</v>
      </c>
      <c r="G309" s="80">
        <v>0</v>
      </c>
      <c r="H309" s="80">
        <v>0</v>
      </c>
      <c r="I309" s="81">
        <v>0</v>
      </c>
    </row>
    <row r="310" spans="2:9" s="18" customFormat="1" ht="22.5" hidden="1" customHeight="1">
      <c r="B310" s="47" t="s">
        <v>667</v>
      </c>
      <c r="C310" s="83">
        <v>0</v>
      </c>
      <c r="D310" s="84">
        <v>0</v>
      </c>
      <c r="E310" s="84">
        <v>0</v>
      </c>
      <c r="F310" s="84">
        <v>0</v>
      </c>
      <c r="G310" s="84">
        <v>0</v>
      </c>
      <c r="H310" s="84">
        <v>0</v>
      </c>
      <c r="I310" s="78">
        <v>0</v>
      </c>
    </row>
    <row r="311" spans="2:9" s="18" customFormat="1" ht="12" hidden="1">
      <c r="B311" s="47" t="s">
        <v>183</v>
      </c>
      <c r="C311" s="79">
        <v>0</v>
      </c>
      <c r="D311" s="80">
        <v>0</v>
      </c>
      <c r="E311" s="80">
        <v>0</v>
      </c>
      <c r="F311" s="80">
        <v>0</v>
      </c>
      <c r="G311" s="80">
        <v>0</v>
      </c>
      <c r="H311" s="80">
        <v>0</v>
      </c>
      <c r="I311" s="81">
        <v>0</v>
      </c>
    </row>
    <row r="312" spans="2:9" s="18" customFormat="1" ht="12" hidden="1">
      <c r="B312" s="47" t="s">
        <v>184</v>
      </c>
      <c r="C312" s="79">
        <v>0</v>
      </c>
      <c r="D312" s="80">
        <v>0</v>
      </c>
      <c r="E312" s="80">
        <v>0</v>
      </c>
      <c r="F312" s="80">
        <v>0</v>
      </c>
      <c r="G312" s="80">
        <v>0</v>
      </c>
      <c r="H312" s="80">
        <v>0</v>
      </c>
      <c r="I312" s="81">
        <v>0</v>
      </c>
    </row>
    <row r="313" spans="2:9" s="18" customFormat="1" ht="12">
      <c r="B313" s="47" t="s">
        <v>114</v>
      </c>
      <c r="C313" s="83">
        <v>0.39</v>
      </c>
      <c r="D313" s="84">
        <v>1.9999999999999962E-2</v>
      </c>
      <c r="E313" s="84">
        <v>-0.01</v>
      </c>
      <c r="F313" s="84">
        <v>0</v>
      </c>
      <c r="G313" s="84">
        <v>2.9999999999999964E-2</v>
      </c>
      <c r="H313" s="84">
        <v>0</v>
      </c>
      <c r="I313" s="78">
        <v>0.41</v>
      </c>
    </row>
    <row r="314" spans="2:9" s="18" customFormat="1" ht="12">
      <c r="B314" s="47" t="s">
        <v>183</v>
      </c>
      <c r="C314" s="79">
        <v>0.39</v>
      </c>
      <c r="D314" s="80">
        <v>1.9999999999999962E-2</v>
      </c>
      <c r="E314" s="80">
        <v>-0.01</v>
      </c>
      <c r="F314" s="80">
        <v>0</v>
      </c>
      <c r="G314" s="80">
        <v>2.9999999999999964E-2</v>
      </c>
      <c r="H314" s="80">
        <v>0</v>
      </c>
      <c r="I314" s="81">
        <v>0.41</v>
      </c>
    </row>
    <row r="315" spans="2:9" s="18" customFormat="1" ht="12" hidden="1">
      <c r="B315" s="47" t="s">
        <v>184</v>
      </c>
      <c r="C315" s="79">
        <v>0</v>
      </c>
      <c r="D315" s="80">
        <v>0</v>
      </c>
      <c r="E315" s="80">
        <v>0</v>
      </c>
      <c r="F315" s="80">
        <v>0</v>
      </c>
      <c r="G315" s="80">
        <v>0</v>
      </c>
      <c r="H315" s="80">
        <v>0</v>
      </c>
      <c r="I315" s="81">
        <v>0</v>
      </c>
    </row>
    <row r="316" spans="2:9" s="18" customFormat="1" ht="12" hidden="1">
      <c r="B316" s="47" t="s">
        <v>172</v>
      </c>
      <c r="C316" s="83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78">
        <v>0</v>
      </c>
    </row>
    <row r="317" spans="2:9" s="18" customFormat="1" ht="12" hidden="1">
      <c r="B317" s="47" t="s">
        <v>183</v>
      </c>
      <c r="C317" s="79">
        <v>0</v>
      </c>
      <c r="D317" s="80">
        <v>0</v>
      </c>
      <c r="E317" s="80">
        <v>0</v>
      </c>
      <c r="F317" s="80">
        <v>0</v>
      </c>
      <c r="G317" s="80">
        <v>0</v>
      </c>
      <c r="H317" s="80">
        <v>0</v>
      </c>
      <c r="I317" s="81">
        <v>0</v>
      </c>
    </row>
    <row r="318" spans="2:9" ht="11.25" hidden="1" customHeight="1">
      <c r="B318" s="47" t="s">
        <v>184</v>
      </c>
      <c r="C318" s="79">
        <v>0</v>
      </c>
      <c r="D318" s="80">
        <v>0</v>
      </c>
      <c r="E318" s="80">
        <v>0</v>
      </c>
      <c r="F318" s="80">
        <v>0</v>
      </c>
      <c r="G318" s="80">
        <v>0</v>
      </c>
      <c r="H318" s="80">
        <v>0</v>
      </c>
      <c r="I318" s="81">
        <v>0</v>
      </c>
    </row>
    <row r="319" spans="2:9" ht="12" hidden="1">
      <c r="B319" s="47" t="s">
        <v>173</v>
      </c>
      <c r="C319" s="83">
        <v>0</v>
      </c>
      <c r="D319" s="84">
        <v>0</v>
      </c>
      <c r="E319" s="84">
        <v>0</v>
      </c>
      <c r="F319" s="84">
        <v>0</v>
      </c>
      <c r="G319" s="84">
        <v>0</v>
      </c>
      <c r="H319" s="84">
        <v>0</v>
      </c>
      <c r="I319" s="78">
        <v>0</v>
      </c>
    </row>
    <row r="320" spans="2:9" ht="12" hidden="1">
      <c r="B320" s="47" t="s">
        <v>185</v>
      </c>
      <c r="C320" s="79">
        <v>0</v>
      </c>
      <c r="D320" s="80">
        <v>0</v>
      </c>
      <c r="E320" s="80">
        <v>0</v>
      </c>
      <c r="F320" s="80">
        <v>0</v>
      </c>
      <c r="G320" s="80">
        <v>0</v>
      </c>
      <c r="H320" s="80">
        <v>0</v>
      </c>
      <c r="I320" s="81">
        <v>0</v>
      </c>
    </row>
    <row r="321" spans="2:9" ht="12" hidden="1">
      <c r="B321" s="47" t="s">
        <v>186</v>
      </c>
      <c r="C321" s="79">
        <v>0</v>
      </c>
      <c r="D321" s="80">
        <v>0</v>
      </c>
      <c r="E321" s="80">
        <v>0</v>
      </c>
      <c r="F321" s="80">
        <v>0</v>
      </c>
      <c r="G321" s="80">
        <v>0</v>
      </c>
      <c r="H321" s="80">
        <v>0</v>
      </c>
      <c r="I321" s="81">
        <v>0</v>
      </c>
    </row>
    <row r="322" spans="2:9" s="127" customFormat="1" ht="24" hidden="1">
      <c r="B322" s="47" t="s">
        <v>401</v>
      </c>
      <c r="C322" s="83">
        <v>0</v>
      </c>
      <c r="D322" s="84">
        <v>0</v>
      </c>
      <c r="E322" s="84">
        <v>0</v>
      </c>
      <c r="F322" s="84">
        <v>0</v>
      </c>
      <c r="G322" s="84">
        <v>0</v>
      </c>
      <c r="H322" s="84">
        <v>0</v>
      </c>
      <c r="I322" s="78">
        <v>0</v>
      </c>
    </row>
    <row r="323" spans="2:9" ht="12" hidden="1">
      <c r="B323" s="47" t="s">
        <v>185</v>
      </c>
      <c r="C323" s="79">
        <v>0</v>
      </c>
      <c r="D323" s="80">
        <v>0</v>
      </c>
      <c r="E323" s="80">
        <v>0</v>
      </c>
      <c r="F323" s="80">
        <v>0</v>
      </c>
      <c r="G323" s="80">
        <v>0</v>
      </c>
      <c r="H323" s="80">
        <v>0</v>
      </c>
      <c r="I323" s="81">
        <v>0</v>
      </c>
    </row>
    <row r="324" spans="2:9" s="68" customFormat="1" ht="12" hidden="1">
      <c r="B324" s="47" t="s">
        <v>186</v>
      </c>
      <c r="C324" s="79">
        <v>0</v>
      </c>
      <c r="D324" s="80">
        <v>0</v>
      </c>
      <c r="E324" s="80">
        <v>0</v>
      </c>
      <c r="F324" s="80">
        <v>0</v>
      </c>
      <c r="G324" s="80">
        <v>0</v>
      </c>
      <c r="H324" s="80">
        <v>0</v>
      </c>
      <c r="I324" s="81">
        <v>0</v>
      </c>
    </row>
    <row r="325" spans="2:9" ht="12.75" hidden="1">
      <c r="B325" s="241" t="s">
        <v>638</v>
      </c>
      <c r="C325" s="234">
        <v>0</v>
      </c>
      <c r="D325" s="234">
        <v>0</v>
      </c>
      <c r="E325" s="234">
        <v>0</v>
      </c>
      <c r="F325" s="234">
        <v>0</v>
      </c>
      <c r="G325" s="234">
        <v>0</v>
      </c>
      <c r="H325" s="234">
        <v>0</v>
      </c>
      <c r="I325" s="234">
        <v>0</v>
      </c>
    </row>
    <row r="326" spans="2:9" ht="12" hidden="1">
      <c r="B326" s="47" t="s">
        <v>640</v>
      </c>
      <c r="C326" s="234">
        <v>0</v>
      </c>
      <c r="D326" s="234">
        <v>0</v>
      </c>
      <c r="E326" s="234">
        <v>0</v>
      </c>
      <c r="F326" s="234">
        <v>0</v>
      </c>
      <c r="G326" s="234">
        <v>0</v>
      </c>
      <c r="H326" s="234">
        <v>0</v>
      </c>
      <c r="I326" s="234">
        <v>0</v>
      </c>
    </row>
    <row r="327" spans="2:9" ht="12" hidden="1">
      <c r="B327" s="47" t="s">
        <v>641</v>
      </c>
      <c r="C327" s="234">
        <v>0</v>
      </c>
      <c r="D327" s="234">
        <v>0</v>
      </c>
      <c r="E327" s="234">
        <v>0</v>
      </c>
      <c r="F327" s="234">
        <v>0</v>
      </c>
      <c r="G327" s="234">
        <v>0</v>
      </c>
      <c r="H327" s="234">
        <v>0</v>
      </c>
      <c r="I327" s="234">
        <v>0</v>
      </c>
    </row>
    <row r="328" spans="2:9" ht="12.75" hidden="1">
      <c r="B328" s="241" t="s">
        <v>639</v>
      </c>
      <c r="C328" s="234">
        <v>0</v>
      </c>
      <c r="D328" s="234">
        <v>0</v>
      </c>
      <c r="E328" s="234">
        <v>0</v>
      </c>
      <c r="F328" s="234">
        <v>0</v>
      </c>
      <c r="G328" s="234">
        <v>0</v>
      </c>
      <c r="H328" s="234">
        <v>0</v>
      </c>
      <c r="I328" s="234">
        <v>0</v>
      </c>
    </row>
    <row r="329" spans="2:9" ht="12" hidden="1">
      <c r="B329" s="47" t="s">
        <v>640</v>
      </c>
      <c r="C329" s="234">
        <v>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</row>
    <row r="330" spans="2:9" ht="12" hidden="1">
      <c r="B330" s="47" t="s">
        <v>641</v>
      </c>
      <c r="C330" s="234">
        <v>0</v>
      </c>
      <c r="D330" s="234">
        <v>0</v>
      </c>
      <c r="E330" s="234">
        <v>0</v>
      </c>
      <c r="F330" s="234">
        <v>0</v>
      </c>
      <c r="G330" s="234">
        <v>0</v>
      </c>
      <c r="H330" s="234">
        <v>0</v>
      </c>
      <c r="I330" s="234">
        <v>0</v>
      </c>
    </row>
    <row r="331" spans="2:9" s="68" customFormat="1" ht="36" hidden="1">
      <c r="B331" s="48" t="s">
        <v>188</v>
      </c>
      <c r="C331" s="82">
        <v>0</v>
      </c>
      <c r="D331" s="231">
        <v>0</v>
      </c>
      <c r="E331" s="231">
        <v>0</v>
      </c>
      <c r="F331" s="231">
        <v>0</v>
      </c>
      <c r="G331" s="231">
        <v>0</v>
      </c>
      <c r="H331" s="231">
        <v>0</v>
      </c>
      <c r="I331" s="76">
        <v>0</v>
      </c>
    </row>
    <row r="332" spans="2:9" s="68" customFormat="1" ht="12" hidden="1">
      <c r="B332" s="47" t="s">
        <v>199</v>
      </c>
      <c r="C332" s="79">
        <v>0</v>
      </c>
      <c r="D332" s="80">
        <v>0</v>
      </c>
      <c r="E332" s="80">
        <v>0</v>
      </c>
      <c r="F332" s="80">
        <v>0</v>
      </c>
      <c r="G332" s="80">
        <v>0</v>
      </c>
      <c r="H332" s="80">
        <v>0</v>
      </c>
      <c r="I332" s="81">
        <v>0</v>
      </c>
    </row>
    <row r="333" spans="2:9" ht="24" hidden="1">
      <c r="B333" s="47" t="s">
        <v>668</v>
      </c>
      <c r="C333" s="83">
        <v>0</v>
      </c>
      <c r="D333" s="84">
        <v>0</v>
      </c>
      <c r="E333" s="84">
        <v>0</v>
      </c>
      <c r="F333" s="84">
        <v>0</v>
      </c>
      <c r="G333" s="84">
        <v>0</v>
      </c>
      <c r="H333" s="84">
        <v>0</v>
      </c>
      <c r="I333" s="78">
        <v>0</v>
      </c>
    </row>
    <row r="334" spans="2:9" ht="12" hidden="1">
      <c r="B334" s="47" t="s">
        <v>190</v>
      </c>
      <c r="C334" s="79">
        <v>0</v>
      </c>
      <c r="D334" s="80">
        <v>0</v>
      </c>
      <c r="E334" s="80">
        <v>0</v>
      </c>
      <c r="F334" s="80">
        <v>0</v>
      </c>
      <c r="G334" s="80">
        <v>0</v>
      </c>
      <c r="H334" s="80">
        <v>0</v>
      </c>
      <c r="I334" s="81">
        <v>0</v>
      </c>
    </row>
    <row r="335" spans="2:9" ht="12" hidden="1">
      <c r="B335" s="47" t="s">
        <v>191</v>
      </c>
      <c r="C335" s="79">
        <v>0</v>
      </c>
      <c r="D335" s="80">
        <v>0</v>
      </c>
      <c r="E335" s="80">
        <v>0</v>
      </c>
      <c r="F335" s="80">
        <v>0</v>
      </c>
      <c r="G335" s="80">
        <v>0</v>
      </c>
      <c r="H335" s="80">
        <v>0</v>
      </c>
      <c r="I335" s="81">
        <v>0</v>
      </c>
    </row>
    <row r="336" spans="2:9" ht="12" hidden="1">
      <c r="B336" s="47" t="s">
        <v>192</v>
      </c>
      <c r="C336" s="79">
        <v>0</v>
      </c>
      <c r="D336" s="80">
        <v>0</v>
      </c>
      <c r="E336" s="80">
        <v>0</v>
      </c>
      <c r="F336" s="80">
        <v>0</v>
      </c>
      <c r="G336" s="80">
        <v>0</v>
      </c>
      <c r="H336" s="80">
        <v>0</v>
      </c>
      <c r="I336" s="81">
        <v>0</v>
      </c>
    </row>
    <row r="337" spans="2:9" ht="24" hidden="1">
      <c r="B337" s="47" t="s">
        <v>402</v>
      </c>
      <c r="C337" s="79">
        <v>0</v>
      </c>
      <c r="D337" s="80">
        <v>0</v>
      </c>
      <c r="E337" s="80">
        <v>0</v>
      </c>
      <c r="F337" s="80">
        <v>0</v>
      </c>
      <c r="G337" s="80">
        <v>0</v>
      </c>
      <c r="H337" s="80">
        <v>0</v>
      </c>
      <c r="I337" s="81">
        <v>0</v>
      </c>
    </row>
    <row r="338" spans="2:9" s="68" customFormat="1" ht="12.75" hidden="1">
      <c r="B338" s="241" t="s">
        <v>638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</row>
    <row r="339" spans="2:9" s="68" customFormat="1" ht="12.75" hidden="1">
      <c r="B339" s="241" t="s">
        <v>639</v>
      </c>
      <c r="C339" s="234">
        <v>0</v>
      </c>
      <c r="D339" s="234">
        <v>0</v>
      </c>
      <c r="E339" s="234">
        <v>0</v>
      </c>
      <c r="F339" s="234">
        <v>0</v>
      </c>
      <c r="G339" s="234">
        <v>0</v>
      </c>
      <c r="H339" s="234">
        <v>0</v>
      </c>
      <c r="I339" s="234">
        <v>0</v>
      </c>
    </row>
    <row r="340" spans="2:9" ht="24" hidden="1">
      <c r="B340" s="47" t="s">
        <v>194</v>
      </c>
      <c r="C340" s="83">
        <v>0</v>
      </c>
      <c r="D340" s="84">
        <v>0</v>
      </c>
      <c r="E340" s="84">
        <v>0</v>
      </c>
      <c r="F340" s="84">
        <v>0</v>
      </c>
      <c r="G340" s="84">
        <v>0</v>
      </c>
      <c r="H340" s="84">
        <v>0</v>
      </c>
      <c r="I340" s="78">
        <v>0</v>
      </c>
    </row>
    <row r="341" spans="2:9" s="68" customFormat="1" ht="12" hidden="1">
      <c r="B341" s="47" t="s">
        <v>195</v>
      </c>
      <c r="C341" s="83">
        <v>0</v>
      </c>
      <c r="D341" s="84">
        <v>0</v>
      </c>
      <c r="E341" s="84">
        <v>0</v>
      </c>
      <c r="F341" s="84">
        <v>0</v>
      </c>
      <c r="G341" s="84">
        <v>0</v>
      </c>
      <c r="H341" s="84">
        <v>0</v>
      </c>
      <c r="I341" s="78">
        <v>0</v>
      </c>
    </row>
    <row r="342" spans="2:9" s="68" customFormat="1" ht="12" hidden="1">
      <c r="B342" s="47" t="s">
        <v>196</v>
      </c>
      <c r="C342" s="83">
        <v>0</v>
      </c>
      <c r="D342" s="84">
        <v>0</v>
      </c>
      <c r="E342" s="84">
        <v>0</v>
      </c>
      <c r="F342" s="84">
        <v>0</v>
      </c>
      <c r="G342" s="84">
        <v>0</v>
      </c>
      <c r="H342" s="84">
        <v>0</v>
      </c>
      <c r="I342" s="78">
        <v>0</v>
      </c>
    </row>
    <row r="343" spans="2:9" ht="12" hidden="1">
      <c r="B343" s="47" t="s">
        <v>197</v>
      </c>
      <c r="C343" s="83">
        <v>0</v>
      </c>
      <c r="D343" s="84">
        <v>0</v>
      </c>
      <c r="E343" s="84">
        <v>0</v>
      </c>
      <c r="F343" s="84">
        <v>0</v>
      </c>
      <c r="G343" s="84">
        <v>0</v>
      </c>
      <c r="H343" s="84">
        <v>0</v>
      </c>
      <c r="I343" s="78">
        <v>0</v>
      </c>
    </row>
    <row r="344" spans="2:9" ht="12">
      <c r="B344" s="48" t="s">
        <v>200</v>
      </c>
      <c r="C344" s="82">
        <v>8756.3171425597011</v>
      </c>
      <c r="D344" s="231">
        <v>726.64347819590023</v>
      </c>
      <c r="E344" s="231">
        <v>236.52530185000001</v>
      </c>
      <c r="F344" s="231">
        <v>0</v>
      </c>
      <c r="G344" s="231">
        <v>490.32242486590019</v>
      </c>
      <c r="H344" s="231">
        <v>-0.20424852000000002</v>
      </c>
      <c r="I344" s="76">
        <v>9482.9606207556008</v>
      </c>
    </row>
    <row r="345" spans="2:9" ht="12" hidden="1">
      <c r="B345" s="48" t="s">
        <v>201</v>
      </c>
      <c r="C345" s="82">
        <v>0</v>
      </c>
      <c r="D345" s="231">
        <v>0</v>
      </c>
      <c r="E345" s="231">
        <v>0</v>
      </c>
      <c r="F345" s="231">
        <v>0</v>
      </c>
      <c r="G345" s="231">
        <v>0</v>
      </c>
      <c r="H345" s="231">
        <v>0</v>
      </c>
      <c r="I345" s="76">
        <v>0</v>
      </c>
    </row>
    <row r="346" spans="2:9" ht="12">
      <c r="B346" s="48" t="s">
        <v>202</v>
      </c>
      <c r="C346" s="82">
        <v>197.67159947579998</v>
      </c>
      <c r="D346" s="231">
        <v>11.918510773000012</v>
      </c>
      <c r="E346" s="231">
        <v>2.5440110900000001</v>
      </c>
      <c r="F346" s="231">
        <v>0</v>
      </c>
      <c r="G346" s="231">
        <v>9.3744996830000122</v>
      </c>
      <c r="H346" s="231">
        <v>0</v>
      </c>
      <c r="I346" s="76">
        <v>209.59011024880002</v>
      </c>
    </row>
    <row r="347" spans="2:9" s="68" customFormat="1" ht="12" hidden="1">
      <c r="B347" s="47" t="s">
        <v>182</v>
      </c>
      <c r="C347" s="83">
        <v>0</v>
      </c>
      <c r="D347" s="84">
        <v>0</v>
      </c>
      <c r="E347" s="84">
        <v>0</v>
      </c>
      <c r="F347" s="84">
        <v>0</v>
      </c>
      <c r="G347" s="84">
        <v>0</v>
      </c>
      <c r="H347" s="84">
        <v>0</v>
      </c>
      <c r="I347" s="78">
        <v>0</v>
      </c>
    </row>
    <row r="348" spans="2:9" s="68" customFormat="1" ht="12" hidden="1">
      <c r="B348" s="47" t="s">
        <v>183</v>
      </c>
      <c r="C348" s="79">
        <v>0</v>
      </c>
      <c r="D348" s="80">
        <v>0</v>
      </c>
      <c r="E348" s="80">
        <v>0</v>
      </c>
      <c r="F348" s="80">
        <v>0</v>
      </c>
      <c r="G348" s="80">
        <v>0</v>
      </c>
      <c r="H348" s="80">
        <v>0</v>
      </c>
      <c r="I348" s="81">
        <v>0</v>
      </c>
    </row>
    <row r="349" spans="2:9" s="68" customFormat="1" ht="12" hidden="1">
      <c r="B349" s="47" t="s">
        <v>184</v>
      </c>
      <c r="C349" s="79">
        <v>0</v>
      </c>
      <c r="D349" s="80">
        <v>0</v>
      </c>
      <c r="E349" s="80">
        <v>0</v>
      </c>
      <c r="F349" s="80">
        <v>0</v>
      </c>
      <c r="G349" s="80">
        <v>0</v>
      </c>
      <c r="H349" s="80">
        <v>0</v>
      </c>
      <c r="I349" s="81">
        <v>0</v>
      </c>
    </row>
    <row r="350" spans="2:9" ht="24">
      <c r="B350" s="47" t="s">
        <v>667</v>
      </c>
      <c r="C350" s="83">
        <v>196.86401035579999</v>
      </c>
      <c r="D350" s="84">
        <v>12.013223583000013</v>
      </c>
      <c r="E350" s="84">
        <v>2.6584217200000002</v>
      </c>
      <c r="F350" s="84">
        <v>0</v>
      </c>
      <c r="G350" s="84">
        <v>9.3548018630000129</v>
      </c>
      <c r="H350" s="84">
        <v>0</v>
      </c>
      <c r="I350" s="78">
        <v>208.8772339388</v>
      </c>
    </row>
    <row r="351" spans="2:9" ht="12">
      <c r="B351" s="47" t="s">
        <v>204</v>
      </c>
      <c r="C351" s="79">
        <v>196.86401035579999</v>
      </c>
      <c r="D351" s="80">
        <v>12.013223583000013</v>
      </c>
      <c r="E351" s="80">
        <v>2.6584217200000002</v>
      </c>
      <c r="F351" s="80">
        <v>0</v>
      </c>
      <c r="G351" s="80">
        <v>9.3548018630000129</v>
      </c>
      <c r="H351" s="80">
        <v>0</v>
      </c>
      <c r="I351" s="81">
        <v>208.8772339388</v>
      </c>
    </row>
    <row r="352" spans="2:9" ht="12" hidden="1">
      <c r="B352" s="47" t="s">
        <v>183</v>
      </c>
      <c r="C352" s="79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1">
        <v>0</v>
      </c>
    </row>
    <row r="353" spans="2:9" ht="12" hidden="1">
      <c r="B353" s="47" t="s">
        <v>184</v>
      </c>
      <c r="C353" s="83">
        <v>0</v>
      </c>
      <c r="D353" s="84">
        <v>0</v>
      </c>
      <c r="E353" s="84">
        <v>0</v>
      </c>
      <c r="F353" s="84">
        <v>0</v>
      </c>
      <c r="G353" s="84">
        <v>0</v>
      </c>
      <c r="H353" s="84">
        <v>0</v>
      </c>
      <c r="I353" s="78">
        <v>0</v>
      </c>
    </row>
    <row r="354" spans="2:9" ht="12" hidden="1">
      <c r="B354" s="47" t="s">
        <v>114</v>
      </c>
      <c r="C354" s="83">
        <v>0</v>
      </c>
      <c r="D354" s="84">
        <v>0</v>
      </c>
      <c r="E354" s="84">
        <v>0</v>
      </c>
      <c r="F354" s="84">
        <v>0</v>
      </c>
      <c r="G354" s="84">
        <v>0</v>
      </c>
      <c r="H354" s="84">
        <v>0</v>
      </c>
      <c r="I354" s="78">
        <v>0</v>
      </c>
    </row>
    <row r="355" spans="2:9" ht="12" hidden="1">
      <c r="B355" s="47" t="s">
        <v>183</v>
      </c>
      <c r="C355" s="79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1">
        <v>0</v>
      </c>
    </row>
    <row r="356" spans="2:9" s="68" customFormat="1" ht="12" hidden="1">
      <c r="B356" s="47" t="s">
        <v>184</v>
      </c>
      <c r="C356" s="79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1">
        <v>0</v>
      </c>
    </row>
    <row r="357" spans="2:9" s="68" customFormat="1" ht="12">
      <c r="B357" s="47" t="s">
        <v>172</v>
      </c>
      <c r="C357" s="83">
        <v>0.80758912000000005</v>
      </c>
      <c r="D357" s="84">
        <v>-9.4712810000000092E-2</v>
      </c>
      <c r="E357" s="84">
        <v>-0.11441063</v>
      </c>
      <c r="F357" s="84">
        <v>0</v>
      </c>
      <c r="G357" s="84">
        <v>1.9697819999999908E-2</v>
      </c>
      <c r="H357" s="84">
        <v>0</v>
      </c>
      <c r="I357" s="78">
        <v>0.71287630999999996</v>
      </c>
    </row>
    <row r="358" spans="2:9" s="68" customFormat="1" ht="12">
      <c r="B358" s="47" t="s">
        <v>183</v>
      </c>
      <c r="C358" s="79">
        <v>0.80758912000000005</v>
      </c>
      <c r="D358" s="80">
        <v>-9.4712810000000092E-2</v>
      </c>
      <c r="E358" s="80">
        <v>-0.11441063</v>
      </c>
      <c r="F358" s="80">
        <v>0</v>
      </c>
      <c r="G358" s="80">
        <v>1.9697819999999908E-2</v>
      </c>
      <c r="H358" s="80">
        <v>0</v>
      </c>
      <c r="I358" s="81">
        <v>0.71287630999999996</v>
      </c>
    </row>
    <row r="359" spans="2:9" s="68" customFormat="1" ht="12" hidden="1">
      <c r="B359" s="47" t="s">
        <v>184</v>
      </c>
      <c r="C359" s="79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1">
        <v>0</v>
      </c>
    </row>
    <row r="360" spans="2:9" s="68" customFormat="1" ht="12">
      <c r="B360" s="47" t="s">
        <v>173</v>
      </c>
      <c r="C360" s="83">
        <v>0.80758912000000005</v>
      </c>
      <c r="D360" s="84">
        <v>-9.4712810000000092E-2</v>
      </c>
      <c r="E360" s="84">
        <v>-0.11441063</v>
      </c>
      <c r="F360" s="84">
        <v>0</v>
      </c>
      <c r="G360" s="84">
        <v>1.9697819999999908E-2</v>
      </c>
      <c r="H360" s="84">
        <v>0</v>
      </c>
      <c r="I360" s="78">
        <v>0.71287630999999996</v>
      </c>
    </row>
    <row r="361" spans="2:9" ht="12">
      <c r="B361" s="47" t="s">
        <v>185</v>
      </c>
      <c r="C361" s="79">
        <v>0.80758912000000005</v>
      </c>
      <c r="D361" s="80">
        <v>-9.4712810000000092E-2</v>
      </c>
      <c r="E361" s="80">
        <v>-0.11441063</v>
      </c>
      <c r="F361" s="80">
        <v>0</v>
      </c>
      <c r="G361" s="80">
        <v>1.9697819999999908E-2</v>
      </c>
      <c r="H361" s="80">
        <v>0</v>
      </c>
      <c r="I361" s="81">
        <v>0.71287630999999996</v>
      </c>
    </row>
    <row r="362" spans="2:9" s="68" customFormat="1" ht="12" hidden="1">
      <c r="B362" s="47" t="s">
        <v>186</v>
      </c>
      <c r="C362" s="79">
        <v>0</v>
      </c>
      <c r="D362" s="80">
        <v>0</v>
      </c>
      <c r="E362" s="80">
        <v>0</v>
      </c>
      <c r="F362" s="80">
        <v>0</v>
      </c>
      <c r="G362" s="80">
        <v>0</v>
      </c>
      <c r="H362" s="80">
        <v>0</v>
      </c>
      <c r="I362" s="81">
        <v>0</v>
      </c>
    </row>
    <row r="363" spans="2:9" s="68" customFormat="1" ht="24" hidden="1">
      <c r="B363" s="47" t="s">
        <v>401</v>
      </c>
      <c r="C363" s="83">
        <v>0</v>
      </c>
      <c r="D363" s="84">
        <v>0</v>
      </c>
      <c r="E363" s="84">
        <v>0</v>
      </c>
      <c r="F363" s="84">
        <v>0</v>
      </c>
      <c r="G363" s="84">
        <v>0</v>
      </c>
      <c r="H363" s="84">
        <v>0</v>
      </c>
      <c r="I363" s="78">
        <v>0</v>
      </c>
    </row>
    <row r="364" spans="2:9" s="68" customFormat="1" ht="12" hidden="1">
      <c r="B364" s="47" t="s">
        <v>185</v>
      </c>
      <c r="C364" s="79">
        <v>0</v>
      </c>
      <c r="D364" s="80">
        <v>0</v>
      </c>
      <c r="E364" s="80">
        <v>0</v>
      </c>
      <c r="F364" s="80">
        <v>0</v>
      </c>
      <c r="G364" s="80">
        <v>0</v>
      </c>
      <c r="H364" s="80">
        <v>0</v>
      </c>
      <c r="I364" s="81">
        <v>0</v>
      </c>
    </row>
    <row r="365" spans="2:9" s="68" customFormat="1" ht="12" hidden="1">
      <c r="B365" s="47" t="s">
        <v>186</v>
      </c>
      <c r="C365" s="79">
        <v>0</v>
      </c>
      <c r="D365" s="80">
        <v>0</v>
      </c>
      <c r="E365" s="80">
        <v>0</v>
      </c>
      <c r="F365" s="80">
        <v>0</v>
      </c>
      <c r="G365" s="80">
        <v>0</v>
      </c>
      <c r="H365" s="80">
        <v>0</v>
      </c>
      <c r="I365" s="81">
        <v>0</v>
      </c>
    </row>
    <row r="366" spans="2:9" s="68" customFormat="1" ht="12.75" hidden="1">
      <c r="B366" s="241" t="s">
        <v>638</v>
      </c>
      <c r="C366" s="234">
        <v>0</v>
      </c>
      <c r="D366" s="234">
        <v>0</v>
      </c>
      <c r="E366" s="234">
        <v>0</v>
      </c>
      <c r="F366" s="234">
        <v>0</v>
      </c>
      <c r="G366" s="234">
        <v>0</v>
      </c>
      <c r="H366" s="234">
        <v>0</v>
      </c>
      <c r="I366" s="234">
        <v>0</v>
      </c>
    </row>
    <row r="367" spans="2:9" s="68" customFormat="1" ht="12" hidden="1">
      <c r="B367" s="47" t="s">
        <v>640</v>
      </c>
      <c r="C367" s="234">
        <v>0</v>
      </c>
      <c r="D367" s="234">
        <v>0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</row>
    <row r="368" spans="2:9" s="68" customFormat="1" ht="12" hidden="1">
      <c r="B368" s="47" t="s">
        <v>641</v>
      </c>
      <c r="C368" s="234">
        <v>0</v>
      </c>
      <c r="D368" s="234">
        <v>0</v>
      </c>
      <c r="E368" s="234">
        <v>0</v>
      </c>
      <c r="F368" s="234">
        <v>0</v>
      </c>
      <c r="G368" s="234">
        <v>0</v>
      </c>
      <c r="H368" s="234">
        <v>0</v>
      </c>
      <c r="I368" s="234">
        <v>0</v>
      </c>
    </row>
    <row r="369" spans="2:9" s="68" customFormat="1" ht="12.75" hidden="1">
      <c r="B369" s="241" t="s">
        <v>639</v>
      </c>
      <c r="C369" s="234">
        <v>0</v>
      </c>
      <c r="D369" s="234">
        <v>0</v>
      </c>
      <c r="E369" s="234">
        <v>0</v>
      </c>
      <c r="F369" s="234">
        <v>0</v>
      </c>
      <c r="G369" s="234">
        <v>0</v>
      </c>
      <c r="H369" s="234">
        <v>0</v>
      </c>
      <c r="I369" s="234">
        <v>0</v>
      </c>
    </row>
    <row r="370" spans="2:9" s="68" customFormat="1" ht="12" hidden="1">
      <c r="B370" s="47" t="s">
        <v>640</v>
      </c>
      <c r="C370" s="234">
        <v>0</v>
      </c>
      <c r="D370" s="234">
        <v>0</v>
      </c>
      <c r="E370" s="234">
        <v>0</v>
      </c>
      <c r="F370" s="234">
        <v>0</v>
      </c>
      <c r="G370" s="234">
        <v>0</v>
      </c>
      <c r="H370" s="234">
        <v>0</v>
      </c>
      <c r="I370" s="234">
        <v>0</v>
      </c>
    </row>
    <row r="371" spans="2:9" s="68" customFormat="1" ht="12" hidden="1">
      <c r="B371" s="47" t="s">
        <v>641</v>
      </c>
      <c r="C371" s="234">
        <v>0</v>
      </c>
      <c r="D371" s="234">
        <v>0</v>
      </c>
      <c r="E371" s="234">
        <v>0</v>
      </c>
      <c r="F371" s="234">
        <v>0</v>
      </c>
      <c r="G371" s="234">
        <v>0</v>
      </c>
      <c r="H371" s="234">
        <v>0</v>
      </c>
      <c r="I371" s="234">
        <v>0</v>
      </c>
    </row>
    <row r="372" spans="2:9" ht="12">
      <c r="B372" s="48" t="s">
        <v>205</v>
      </c>
      <c r="C372" s="82">
        <v>5984.9266084639003</v>
      </c>
      <c r="D372" s="231">
        <v>571.77419048450031</v>
      </c>
      <c r="E372" s="231">
        <v>214.89132026999999</v>
      </c>
      <c r="F372" s="231">
        <v>0</v>
      </c>
      <c r="G372" s="231">
        <v>357.08711873450028</v>
      </c>
      <c r="H372" s="231">
        <v>-0.20424852000000002</v>
      </c>
      <c r="I372" s="76">
        <v>6556.7007989484</v>
      </c>
    </row>
    <row r="373" spans="2:9" ht="12">
      <c r="B373" s="47" t="s">
        <v>171</v>
      </c>
      <c r="C373" s="83">
        <v>43.646680719999999</v>
      </c>
      <c r="D373" s="84">
        <v>-2.4798065499999993</v>
      </c>
      <c r="E373" s="84">
        <v>-4.0249398000000003</v>
      </c>
      <c r="F373" s="84">
        <v>0</v>
      </c>
      <c r="G373" s="84">
        <v>1.545133250000001</v>
      </c>
      <c r="H373" s="84">
        <v>0</v>
      </c>
      <c r="I373" s="78">
        <v>41.16687417</v>
      </c>
    </row>
    <row r="374" spans="2:9" ht="24">
      <c r="B374" s="47" t="s">
        <v>206</v>
      </c>
      <c r="C374" s="83">
        <v>43.646680719999999</v>
      </c>
      <c r="D374" s="84">
        <v>-2.4798065499999993</v>
      </c>
      <c r="E374" s="84">
        <v>-4.0249398000000003</v>
      </c>
      <c r="F374" s="84">
        <v>0</v>
      </c>
      <c r="G374" s="84">
        <v>1.545133250000001</v>
      </c>
      <c r="H374" s="84">
        <v>0</v>
      </c>
      <c r="I374" s="78">
        <v>41.16687417</v>
      </c>
    </row>
    <row r="375" spans="2:9" ht="12" hidden="1">
      <c r="B375" s="47" t="s">
        <v>207</v>
      </c>
      <c r="C375" s="83">
        <v>0</v>
      </c>
      <c r="D375" s="84">
        <v>0</v>
      </c>
      <c r="E375" s="84">
        <v>0</v>
      </c>
      <c r="F375" s="84">
        <v>0</v>
      </c>
      <c r="G375" s="84">
        <v>0</v>
      </c>
      <c r="H375" s="84">
        <v>0</v>
      </c>
      <c r="I375" s="78">
        <v>0</v>
      </c>
    </row>
    <row r="376" spans="2:9" ht="12" hidden="1">
      <c r="B376" s="47" t="s">
        <v>208</v>
      </c>
      <c r="C376" s="83">
        <v>0</v>
      </c>
      <c r="D376" s="84">
        <v>0</v>
      </c>
      <c r="E376" s="84">
        <v>0</v>
      </c>
      <c r="F376" s="84">
        <v>0</v>
      </c>
      <c r="G376" s="84">
        <v>0</v>
      </c>
      <c r="H376" s="84">
        <v>0</v>
      </c>
      <c r="I376" s="78">
        <v>0</v>
      </c>
    </row>
    <row r="377" spans="2:9" ht="24">
      <c r="B377" s="47" t="s">
        <v>667</v>
      </c>
      <c r="C377" s="83">
        <v>260.32997954000001</v>
      </c>
      <c r="D377" s="84">
        <v>9.9427773599999796</v>
      </c>
      <c r="E377" s="84">
        <v>-8.5329588899999997</v>
      </c>
      <c r="F377" s="84">
        <v>0</v>
      </c>
      <c r="G377" s="84">
        <v>18.475736249999979</v>
      </c>
      <c r="H377" s="84">
        <v>0</v>
      </c>
      <c r="I377" s="78">
        <v>270.27275689999999</v>
      </c>
    </row>
    <row r="378" spans="2:9" ht="12" hidden="1">
      <c r="B378" s="47" t="s">
        <v>183</v>
      </c>
      <c r="C378" s="79">
        <v>0</v>
      </c>
      <c r="D378" s="80">
        <v>0</v>
      </c>
      <c r="E378" s="80">
        <v>0</v>
      </c>
      <c r="F378" s="80">
        <v>0</v>
      </c>
      <c r="G378" s="80">
        <v>0</v>
      </c>
      <c r="H378" s="80">
        <v>0</v>
      </c>
      <c r="I378" s="81">
        <v>0</v>
      </c>
    </row>
    <row r="379" spans="2:9" ht="12">
      <c r="B379" s="47" t="s">
        <v>184</v>
      </c>
      <c r="C379" s="79">
        <v>260.32997954000001</v>
      </c>
      <c r="D379" s="80">
        <v>9.9427773599999796</v>
      </c>
      <c r="E379" s="80">
        <v>-8.5329588899999997</v>
      </c>
      <c r="F379" s="80">
        <v>0</v>
      </c>
      <c r="G379" s="80">
        <v>18.475736249999979</v>
      </c>
      <c r="H379" s="80">
        <v>0</v>
      </c>
      <c r="I379" s="81">
        <v>270.27275689999999</v>
      </c>
    </row>
    <row r="380" spans="2:9" ht="12">
      <c r="B380" s="47" t="s">
        <v>114</v>
      </c>
      <c r="C380" s="83">
        <v>3900.2868852000001</v>
      </c>
      <c r="D380" s="84">
        <v>435.81316217000017</v>
      </c>
      <c r="E380" s="84">
        <v>183.65320924</v>
      </c>
      <c r="F380" s="84">
        <v>0</v>
      </c>
      <c r="G380" s="84">
        <v>252.15995292000017</v>
      </c>
      <c r="H380" s="84">
        <v>1E-8</v>
      </c>
      <c r="I380" s="78">
        <v>4336.1000473700005</v>
      </c>
    </row>
    <row r="381" spans="2:9" ht="24">
      <c r="B381" s="47" t="s">
        <v>206</v>
      </c>
      <c r="C381" s="83">
        <v>956.79523852</v>
      </c>
      <c r="D381" s="84">
        <v>9.9241809200000262</v>
      </c>
      <c r="E381" s="84">
        <v>-24.205407820000001</v>
      </c>
      <c r="F381" s="84">
        <v>0</v>
      </c>
      <c r="G381" s="84">
        <v>34.129588740000031</v>
      </c>
      <c r="H381" s="84">
        <v>0</v>
      </c>
      <c r="I381" s="78">
        <v>966.71941944000002</v>
      </c>
    </row>
    <row r="382" spans="2:9" ht="12" hidden="1">
      <c r="B382" s="47" t="s">
        <v>207</v>
      </c>
      <c r="C382" s="72">
        <v>0</v>
      </c>
      <c r="D382" s="84">
        <v>0</v>
      </c>
      <c r="E382" s="84">
        <v>0</v>
      </c>
      <c r="F382" s="84">
        <v>0</v>
      </c>
      <c r="G382" s="84">
        <v>0</v>
      </c>
      <c r="H382" s="84">
        <v>0</v>
      </c>
      <c r="I382" s="78">
        <v>0</v>
      </c>
    </row>
    <row r="383" spans="2:9" ht="12">
      <c r="B383" s="47" t="s">
        <v>208</v>
      </c>
      <c r="C383" s="83">
        <v>2943.49164668</v>
      </c>
      <c r="D383" s="84">
        <v>425.88898125000014</v>
      </c>
      <c r="E383" s="84">
        <v>207.85861706</v>
      </c>
      <c r="F383" s="84">
        <v>0</v>
      </c>
      <c r="G383" s="84">
        <v>218.03036418000013</v>
      </c>
      <c r="H383" s="84">
        <v>1E-8</v>
      </c>
      <c r="I383" s="78">
        <v>3369.3806279300002</v>
      </c>
    </row>
    <row r="384" spans="2:9" ht="12">
      <c r="B384" s="47" t="s">
        <v>172</v>
      </c>
      <c r="C384" s="83">
        <v>1780.6630630038999</v>
      </c>
      <c r="D384" s="84">
        <v>128.49805750450011</v>
      </c>
      <c r="E384" s="84">
        <v>43.796009719999994</v>
      </c>
      <c r="F384" s="84">
        <v>0</v>
      </c>
      <c r="G384" s="84">
        <v>84.906296314500125</v>
      </c>
      <c r="H384" s="84">
        <v>-0.20424853000000001</v>
      </c>
      <c r="I384" s="78">
        <v>1909.1611205084</v>
      </c>
    </row>
    <row r="385" spans="2:9" ht="12">
      <c r="B385" s="47" t="s">
        <v>183</v>
      </c>
      <c r="C385" s="79">
        <v>65.715253193899997</v>
      </c>
      <c r="D385" s="80">
        <v>3.444540564499996</v>
      </c>
      <c r="E385" s="80">
        <v>1.4066069600000002</v>
      </c>
      <c r="F385" s="80">
        <v>0</v>
      </c>
      <c r="G385" s="80">
        <v>2.0626370644999961</v>
      </c>
      <c r="H385" s="80">
        <v>-2.470346E-2</v>
      </c>
      <c r="I385" s="81">
        <v>69.159793758399999</v>
      </c>
    </row>
    <row r="386" spans="2:9" s="68" customFormat="1" ht="12">
      <c r="B386" s="47" t="s">
        <v>184</v>
      </c>
      <c r="C386" s="79">
        <v>1714.9478098099999</v>
      </c>
      <c r="D386" s="80">
        <v>125.05351694000012</v>
      </c>
      <c r="E386" s="80">
        <v>42.389402759999996</v>
      </c>
      <c r="F386" s="80">
        <v>0</v>
      </c>
      <c r="G386" s="80">
        <v>82.84365925000013</v>
      </c>
      <c r="H386" s="80">
        <v>-0.17954507</v>
      </c>
      <c r="I386" s="81">
        <v>1840.0013267500001</v>
      </c>
    </row>
    <row r="387" spans="2:9" ht="12">
      <c r="B387" s="47" t="s">
        <v>173</v>
      </c>
      <c r="C387" s="83">
        <v>316.99578851999996</v>
      </c>
      <c r="D387" s="84">
        <v>69.42897710000004</v>
      </c>
      <c r="E387" s="84">
        <v>43.14655449</v>
      </c>
      <c r="F387" s="84">
        <v>0</v>
      </c>
      <c r="G387" s="84">
        <v>26.28242261000004</v>
      </c>
      <c r="H387" s="84">
        <v>0</v>
      </c>
      <c r="I387" s="78">
        <v>386.42476562000002</v>
      </c>
    </row>
    <row r="388" spans="2:9" ht="12">
      <c r="B388" s="47" t="s">
        <v>185</v>
      </c>
      <c r="C388" s="79">
        <v>4.0373945500000001</v>
      </c>
      <c r="D388" s="80">
        <v>0.13892842000000005</v>
      </c>
      <c r="E388" s="80">
        <v>-2.127281E-2</v>
      </c>
      <c r="F388" s="80">
        <v>0</v>
      </c>
      <c r="G388" s="80">
        <v>0.16020123000000006</v>
      </c>
      <c r="H388" s="80">
        <v>0</v>
      </c>
      <c r="I388" s="81">
        <v>4.1763229700000002</v>
      </c>
    </row>
    <row r="389" spans="2:9" ht="12">
      <c r="B389" s="47" t="s">
        <v>186</v>
      </c>
      <c r="C389" s="79">
        <v>312.95839396999997</v>
      </c>
      <c r="D389" s="80">
        <v>69.290048680000041</v>
      </c>
      <c r="E389" s="80">
        <v>43.167827299999999</v>
      </c>
      <c r="F389" s="80">
        <v>0</v>
      </c>
      <c r="G389" s="80">
        <v>26.122221380000042</v>
      </c>
      <c r="H389" s="80">
        <v>0</v>
      </c>
      <c r="I389" s="81">
        <v>382.24844265000002</v>
      </c>
    </row>
    <row r="390" spans="2:9" ht="24">
      <c r="B390" s="47" t="s">
        <v>401</v>
      </c>
      <c r="C390" s="83">
        <v>1463.6672744839</v>
      </c>
      <c r="D390" s="84">
        <v>59.069080404500077</v>
      </c>
      <c r="E390" s="84">
        <v>0.64945523000000005</v>
      </c>
      <c r="F390" s="84">
        <v>0</v>
      </c>
      <c r="G390" s="84">
        <v>58.623873704500085</v>
      </c>
      <c r="H390" s="84">
        <v>-0.20424853000000001</v>
      </c>
      <c r="I390" s="78">
        <v>1522.7363548884</v>
      </c>
    </row>
    <row r="391" spans="2:9" ht="12">
      <c r="B391" s="47" t="s">
        <v>185</v>
      </c>
      <c r="C391" s="79">
        <v>61.677858643900002</v>
      </c>
      <c r="D391" s="80">
        <v>3.305612144499996</v>
      </c>
      <c r="E391" s="80">
        <v>1.4278797700000001</v>
      </c>
      <c r="F391" s="80">
        <v>0</v>
      </c>
      <c r="G391" s="80">
        <v>1.9024358344999959</v>
      </c>
      <c r="H391" s="80">
        <v>-2.470346E-2</v>
      </c>
      <c r="I391" s="81">
        <v>64.983470788399998</v>
      </c>
    </row>
    <row r="392" spans="2:9" ht="12">
      <c r="B392" s="47" t="s">
        <v>186</v>
      </c>
      <c r="C392" s="79">
        <v>1401.98941584</v>
      </c>
      <c r="D392" s="80">
        <v>55.763468260000082</v>
      </c>
      <c r="E392" s="80">
        <v>-0.77842454000000005</v>
      </c>
      <c r="F392" s="80">
        <v>0</v>
      </c>
      <c r="G392" s="80">
        <v>56.721437870000088</v>
      </c>
      <c r="H392" s="80">
        <v>-0.17954507</v>
      </c>
      <c r="I392" s="81">
        <v>1457.7528841000001</v>
      </c>
    </row>
    <row r="393" spans="2:9" ht="12.75">
      <c r="B393" s="241" t="s">
        <v>638</v>
      </c>
      <c r="C393" s="234">
        <v>1385.6485100239001</v>
      </c>
      <c r="D393" s="234">
        <v>56.689914654499873</v>
      </c>
      <c r="E393" s="234">
        <v>-0.25356376000000003</v>
      </c>
      <c r="F393" s="234">
        <v>0</v>
      </c>
      <c r="G393" s="234">
        <v>57.147726944499873</v>
      </c>
      <c r="H393" s="234">
        <v>-0.20424853000000001</v>
      </c>
      <c r="I393" s="234">
        <v>1442.3384246783999</v>
      </c>
    </row>
    <row r="394" spans="2:9" ht="12">
      <c r="B394" s="47" t="s">
        <v>640</v>
      </c>
      <c r="C394" s="234">
        <v>58.255046263899999</v>
      </c>
      <c r="D394" s="234">
        <v>2.7867170745000038</v>
      </c>
      <c r="E394" s="234">
        <v>0.90898469999999998</v>
      </c>
      <c r="F394" s="234">
        <v>0</v>
      </c>
      <c r="G394" s="234">
        <v>1.9024358345000039</v>
      </c>
      <c r="H394" s="234">
        <v>-2.470346E-2</v>
      </c>
      <c r="I394" s="234">
        <v>61.041763338400003</v>
      </c>
    </row>
    <row r="395" spans="2:9" ht="12">
      <c r="B395" s="47" t="s">
        <v>641</v>
      </c>
      <c r="C395" s="234">
        <v>1327.39346376</v>
      </c>
      <c r="D395" s="234">
        <v>53.903197579999869</v>
      </c>
      <c r="E395" s="234">
        <v>-1.16254846</v>
      </c>
      <c r="F395" s="234">
        <v>0</v>
      </c>
      <c r="G395" s="234">
        <v>55.245291109999869</v>
      </c>
      <c r="H395" s="234">
        <v>-0.17954507</v>
      </c>
      <c r="I395" s="234">
        <v>1381.2966613399999</v>
      </c>
    </row>
    <row r="396" spans="2:9" ht="12.75">
      <c r="B396" s="241" t="s">
        <v>639</v>
      </c>
      <c r="C396" s="234">
        <v>78.01876446</v>
      </c>
      <c r="D396" s="234">
        <v>2.3791657499999994</v>
      </c>
      <c r="E396" s="234">
        <v>0.90301899000000008</v>
      </c>
      <c r="F396" s="234">
        <v>0</v>
      </c>
      <c r="G396" s="234">
        <v>1.4761467599999993</v>
      </c>
      <c r="H396" s="234">
        <v>0</v>
      </c>
      <c r="I396" s="234">
        <v>80.397930209999998</v>
      </c>
    </row>
    <row r="397" spans="2:9" ht="12">
      <c r="B397" s="47" t="s">
        <v>640</v>
      </c>
      <c r="C397" s="234">
        <v>3.4228123799999999</v>
      </c>
      <c r="D397" s="234">
        <v>0.51889507000000012</v>
      </c>
      <c r="E397" s="234">
        <v>0.51889507000000001</v>
      </c>
      <c r="F397" s="234">
        <v>0</v>
      </c>
      <c r="G397" s="234">
        <v>1.1102230246251565E-16</v>
      </c>
      <c r="H397" s="234">
        <v>0</v>
      </c>
      <c r="I397" s="234">
        <v>3.94170745</v>
      </c>
    </row>
    <row r="398" spans="2:9" ht="12">
      <c r="B398" s="47" t="s">
        <v>641</v>
      </c>
      <c r="C398" s="234">
        <v>74.595952080000004</v>
      </c>
      <c r="D398" s="234">
        <v>1.8602706799999993</v>
      </c>
      <c r="E398" s="234">
        <v>0.38412392000000001</v>
      </c>
      <c r="F398" s="234">
        <v>0</v>
      </c>
      <c r="G398" s="234">
        <v>1.4761467599999993</v>
      </c>
      <c r="H398" s="234">
        <v>0</v>
      </c>
      <c r="I398" s="234">
        <v>76.456222760000003</v>
      </c>
    </row>
    <row r="399" spans="2:9" s="68" customFormat="1" ht="24">
      <c r="B399" s="48" t="s">
        <v>366</v>
      </c>
      <c r="C399" s="82">
        <v>1.08069562</v>
      </c>
      <c r="D399" s="231">
        <v>0.17087230000000009</v>
      </c>
      <c r="E399" s="231">
        <v>0.1708723</v>
      </c>
      <c r="F399" s="231">
        <v>0</v>
      </c>
      <c r="G399" s="231">
        <v>8.3266726846886741E-17</v>
      </c>
      <c r="H399" s="231">
        <v>0</v>
      </c>
      <c r="I399" s="76">
        <v>1.2515679200000001</v>
      </c>
    </row>
    <row r="400" spans="2:9" s="68" customFormat="1" ht="12" hidden="1">
      <c r="B400" s="47" t="s">
        <v>221</v>
      </c>
      <c r="C400" s="79">
        <v>0</v>
      </c>
      <c r="D400" s="80">
        <v>0</v>
      </c>
      <c r="E400" s="80">
        <v>0</v>
      </c>
      <c r="F400" s="80">
        <v>0</v>
      </c>
      <c r="G400" s="80">
        <v>0</v>
      </c>
      <c r="H400" s="80">
        <v>0</v>
      </c>
      <c r="I400" s="81">
        <v>0</v>
      </c>
    </row>
    <row r="401" spans="2:10" s="68" customFormat="1" ht="24" hidden="1">
      <c r="B401" s="47" t="s">
        <v>669</v>
      </c>
      <c r="C401" s="79">
        <v>0</v>
      </c>
      <c r="D401" s="80">
        <v>0</v>
      </c>
      <c r="E401" s="80">
        <v>0</v>
      </c>
      <c r="F401" s="80">
        <v>0</v>
      </c>
      <c r="G401" s="80">
        <v>0</v>
      </c>
      <c r="H401" s="80">
        <v>0</v>
      </c>
      <c r="I401" s="81">
        <v>0</v>
      </c>
    </row>
    <row r="402" spans="2:10" s="68" customFormat="1" ht="12" hidden="1">
      <c r="B402" s="47" t="s">
        <v>211</v>
      </c>
      <c r="C402" s="79">
        <v>0</v>
      </c>
      <c r="D402" s="80">
        <v>0</v>
      </c>
      <c r="E402" s="80">
        <v>0</v>
      </c>
      <c r="F402" s="80">
        <v>0</v>
      </c>
      <c r="G402" s="80">
        <v>0</v>
      </c>
      <c r="H402" s="80">
        <v>0</v>
      </c>
      <c r="I402" s="81">
        <v>0</v>
      </c>
    </row>
    <row r="403" spans="2:10" s="68" customFormat="1" ht="12">
      <c r="B403" s="47" t="s">
        <v>212</v>
      </c>
      <c r="C403" s="83">
        <v>1.08069562</v>
      </c>
      <c r="D403" s="84">
        <v>0.17087230000000009</v>
      </c>
      <c r="E403" s="84">
        <v>0.1708723</v>
      </c>
      <c r="F403" s="84">
        <v>0</v>
      </c>
      <c r="G403" s="84">
        <v>8.3266726846886741E-17</v>
      </c>
      <c r="H403" s="84">
        <v>0</v>
      </c>
      <c r="I403" s="78">
        <v>1.2515679200000001</v>
      </c>
    </row>
    <row r="404" spans="2:10" ht="12">
      <c r="B404" s="47" t="s">
        <v>213</v>
      </c>
      <c r="C404" s="79">
        <v>1.08069562</v>
      </c>
      <c r="D404" s="80">
        <v>0.17087230000000009</v>
      </c>
      <c r="E404" s="80">
        <v>0.1708723</v>
      </c>
      <c r="F404" s="80">
        <v>0</v>
      </c>
      <c r="G404" s="80">
        <v>8.3266726846886741E-17</v>
      </c>
      <c r="H404" s="80">
        <v>0</v>
      </c>
      <c r="I404" s="81">
        <v>1.2515679200000001</v>
      </c>
    </row>
    <row r="405" spans="2:10" s="68" customFormat="1" ht="24" hidden="1">
      <c r="B405" s="47" t="s">
        <v>403</v>
      </c>
      <c r="C405" s="79">
        <v>0</v>
      </c>
      <c r="D405" s="80">
        <v>0</v>
      </c>
      <c r="E405" s="80">
        <v>0</v>
      </c>
      <c r="F405" s="80">
        <v>0</v>
      </c>
      <c r="G405" s="80">
        <v>0</v>
      </c>
      <c r="H405" s="80">
        <v>0</v>
      </c>
      <c r="I405" s="81">
        <v>0</v>
      </c>
    </row>
    <row r="406" spans="2:10" s="68" customFormat="1" ht="12.75" hidden="1">
      <c r="B406" s="241" t="s">
        <v>638</v>
      </c>
      <c r="C406" s="234">
        <v>0</v>
      </c>
      <c r="D406" s="234">
        <v>0</v>
      </c>
      <c r="E406" s="234">
        <v>0</v>
      </c>
      <c r="F406" s="234">
        <v>0</v>
      </c>
      <c r="G406" s="234">
        <v>0</v>
      </c>
      <c r="H406" s="234">
        <v>0</v>
      </c>
      <c r="I406" s="234">
        <v>0</v>
      </c>
    </row>
    <row r="407" spans="2:10" s="68" customFormat="1" ht="12.75" hidden="1">
      <c r="B407" s="241" t="s">
        <v>639</v>
      </c>
      <c r="C407" s="234">
        <v>0</v>
      </c>
      <c r="D407" s="234">
        <v>0</v>
      </c>
      <c r="E407" s="234">
        <v>0</v>
      </c>
      <c r="F407" s="234">
        <v>0</v>
      </c>
      <c r="G407" s="234">
        <v>0</v>
      </c>
      <c r="H407" s="234">
        <v>0</v>
      </c>
      <c r="I407" s="234">
        <v>0</v>
      </c>
    </row>
    <row r="408" spans="2:10" s="68" customFormat="1" ht="24">
      <c r="B408" s="47" t="s">
        <v>215</v>
      </c>
      <c r="C408" s="83">
        <v>1.08069562</v>
      </c>
      <c r="D408" s="84">
        <v>0.17087230000000009</v>
      </c>
      <c r="E408" s="84">
        <v>0.1708723</v>
      </c>
      <c r="F408" s="84">
        <v>0</v>
      </c>
      <c r="G408" s="84">
        <v>8.3266726846886741E-17</v>
      </c>
      <c r="H408" s="84">
        <v>0</v>
      </c>
      <c r="I408" s="78">
        <v>1.2515679200000001</v>
      </c>
    </row>
    <row r="409" spans="2:10" ht="24" hidden="1">
      <c r="B409" s="47" t="s">
        <v>367</v>
      </c>
      <c r="C409" s="83">
        <v>0</v>
      </c>
      <c r="D409" s="84">
        <v>0</v>
      </c>
      <c r="E409" s="84">
        <v>0</v>
      </c>
      <c r="F409" s="84">
        <v>0</v>
      </c>
      <c r="G409" s="84">
        <v>0</v>
      </c>
      <c r="H409" s="84">
        <v>0</v>
      </c>
      <c r="I409" s="78">
        <v>0</v>
      </c>
    </row>
    <row r="410" spans="2:10" ht="12" hidden="1">
      <c r="B410" s="47" t="s">
        <v>217</v>
      </c>
      <c r="C410" s="83">
        <v>0</v>
      </c>
      <c r="D410" s="84">
        <v>0</v>
      </c>
      <c r="E410" s="84">
        <v>0</v>
      </c>
      <c r="F410" s="84">
        <v>0</v>
      </c>
      <c r="G410" s="84">
        <v>0</v>
      </c>
      <c r="H410" s="84">
        <v>0</v>
      </c>
      <c r="I410" s="78">
        <v>0</v>
      </c>
    </row>
    <row r="411" spans="2:10" ht="36" hidden="1">
      <c r="B411" s="47" t="s">
        <v>218</v>
      </c>
      <c r="C411" s="83">
        <v>0</v>
      </c>
      <c r="D411" s="84">
        <v>0</v>
      </c>
      <c r="E411" s="84">
        <v>0</v>
      </c>
      <c r="F411" s="84">
        <v>0</v>
      </c>
      <c r="G411" s="84">
        <v>0</v>
      </c>
      <c r="H411" s="84">
        <v>0</v>
      </c>
      <c r="I411" s="78">
        <v>0</v>
      </c>
    </row>
    <row r="412" spans="2:10" ht="24" hidden="1">
      <c r="B412" s="47" t="s">
        <v>219</v>
      </c>
      <c r="C412" s="83">
        <v>0</v>
      </c>
      <c r="D412" s="84">
        <v>0</v>
      </c>
      <c r="E412" s="84">
        <v>0</v>
      </c>
      <c r="F412" s="84">
        <v>0</v>
      </c>
      <c r="G412" s="84">
        <v>0</v>
      </c>
      <c r="H412" s="84">
        <v>0</v>
      </c>
      <c r="I412" s="78">
        <v>0</v>
      </c>
    </row>
    <row r="413" spans="2:10" ht="24" hidden="1">
      <c r="B413" s="47" t="s">
        <v>369</v>
      </c>
      <c r="C413" s="83">
        <v>0</v>
      </c>
      <c r="D413" s="84">
        <v>0</v>
      </c>
      <c r="E413" s="84">
        <v>0</v>
      </c>
      <c r="F413" s="84">
        <v>0</v>
      </c>
      <c r="G413" s="84">
        <v>0</v>
      </c>
      <c r="H413" s="84">
        <v>0</v>
      </c>
      <c r="I413" s="78">
        <v>0</v>
      </c>
    </row>
    <row r="414" spans="2:10" ht="12">
      <c r="B414" s="48" t="s">
        <v>222</v>
      </c>
      <c r="C414" s="82">
        <v>2148.7202745900004</v>
      </c>
      <c r="D414" s="231">
        <v>130.04374964999994</v>
      </c>
      <c r="E414" s="231">
        <v>19.693943529999999</v>
      </c>
      <c r="F414" s="231">
        <v>0</v>
      </c>
      <c r="G414" s="231">
        <v>110.34980611999994</v>
      </c>
      <c r="H414" s="231">
        <v>0</v>
      </c>
      <c r="I414" s="76">
        <v>2278.7640242400003</v>
      </c>
      <c r="J414" s="325"/>
    </row>
    <row r="415" spans="2:10" ht="12" hidden="1">
      <c r="B415" s="47" t="s">
        <v>171</v>
      </c>
      <c r="C415" s="83">
        <v>0</v>
      </c>
      <c r="D415" s="84">
        <v>0</v>
      </c>
      <c r="E415" s="84">
        <v>0</v>
      </c>
      <c r="F415" s="84">
        <v>0</v>
      </c>
      <c r="G415" s="84">
        <v>0</v>
      </c>
      <c r="H415" s="84">
        <v>0</v>
      </c>
      <c r="I415" s="78">
        <v>0</v>
      </c>
    </row>
    <row r="416" spans="2:10" ht="12" hidden="1">
      <c r="B416" s="47" t="s">
        <v>183</v>
      </c>
      <c r="C416" s="79">
        <v>0</v>
      </c>
      <c r="D416" s="80">
        <v>0</v>
      </c>
      <c r="E416" s="80">
        <v>0</v>
      </c>
      <c r="F416" s="80">
        <v>0</v>
      </c>
      <c r="G416" s="80">
        <v>0</v>
      </c>
      <c r="H416" s="80">
        <v>0</v>
      </c>
      <c r="I416" s="81">
        <v>0</v>
      </c>
    </row>
    <row r="417" spans="2:9" ht="12" hidden="1">
      <c r="B417" s="47" t="s">
        <v>184</v>
      </c>
      <c r="C417" s="79">
        <v>0</v>
      </c>
      <c r="D417" s="80">
        <v>0</v>
      </c>
      <c r="E417" s="80">
        <v>0</v>
      </c>
      <c r="F417" s="80">
        <v>0</v>
      </c>
      <c r="G417" s="80">
        <v>0</v>
      </c>
      <c r="H417" s="80">
        <v>0</v>
      </c>
      <c r="I417" s="81">
        <v>0</v>
      </c>
    </row>
    <row r="418" spans="2:9" s="68" customFormat="1" ht="24" hidden="1">
      <c r="B418" s="47" t="s">
        <v>667</v>
      </c>
      <c r="C418" s="83">
        <v>0</v>
      </c>
      <c r="D418" s="84">
        <v>0</v>
      </c>
      <c r="E418" s="84">
        <v>0</v>
      </c>
      <c r="F418" s="84">
        <v>0</v>
      </c>
      <c r="G418" s="84">
        <v>0</v>
      </c>
      <c r="H418" s="84">
        <v>0</v>
      </c>
      <c r="I418" s="78">
        <v>0</v>
      </c>
    </row>
    <row r="419" spans="2:9" s="68" customFormat="1" ht="12" hidden="1">
      <c r="B419" s="47" t="s">
        <v>183</v>
      </c>
      <c r="C419" s="79">
        <v>0</v>
      </c>
      <c r="D419" s="80">
        <v>0</v>
      </c>
      <c r="E419" s="80">
        <v>0</v>
      </c>
      <c r="F419" s="80">
        <v>0</v>
      </c>
      <c r="G419" s="80">
        <v>0</v>
      </c>
      <c r="H419" s="80">
        <v>0</v>
      </c>
      <c r="I419" s="81">
        <v>0</v>
      </c>
    </row>
    <row r="420" spans="2:9" ht="12" hidden="1">
      <c r="B420" s="47" t="s">
        <v>184</v>
      </c>
      <c r="C420" s="79">
        <v>0</v>
      </c>
      <c r="D420" s="80">
        <v>0</v>
      </c>
      <c r="E420" s="80">
        <v>0</v>
      </c>
      <c r="F420" s="80">
        <v>0</v>
      </c>
      <c r="G420" s="80">
        <v>0</v>
      </c>
      <c r="H420" s="80">
        <v>0</v>
      </c>
      <c r="I420" s="81">
        <v>0</v>
      </c>
    </row>
    <row r="421" spans="2:9" s="68" customFormat="1" ht="12" hidden="1">
      <c r="B421" s="47" t="s">
        <v>114</v>
      </c>
      <c r="C421" s="83">
        <v>0</v>
      </c>
      <c r="D421" s="84">
        <v>0</v>
      </c>
      <c r="E421" s="84">
        <v>0</v>
      </c>
      <c r="F421" s="84">
        <v>0</v>
      </c>
      <c r="G421" s="84">
        <v>0</v>
      </c>
      <c r="H421" s="84">
        <v>0</v>
      </c>
      <c r="I421" s="78">
        <v>0</v>
      </c>
    </row>
    <row r="422" spans="2:9" s="68" customFormat="1" ht="12" hidden="1">
      <c r="B422" s="47" t="s">
        <v>183</v>
      </c>
      <c r="C422" s="79">
        <v>0</v>
      </c>
      <c r="D422" s="80">
        <v>0</v>
      </c>
      <c r="E422" s="80">
        <v>0</v>
      </c>
      <c r="F422" s="80">
        <v>0</v>
      </c>
      <c r="G422" s="80">
        <v>0</v>
      </c>
      <c r="H422" s="80">
        <v>0</v>
      </c>
      <c r="I422" s="81">
        <v>0</v>
      </c>
    </row>
    <row r="423" spans="2:9" ht="12" hidden="1">
      <c r="B423" s="47" t="s">
        <v>184</v>
      </c>
      <c r="C423" s="79">
        <v>0</v>
      </c>
      <c r="D423" s="80">
        <v>0</v>
      </c>
      <c r="E423" s="80">
        <v>0</v>
      </c>
      <c r="F423" s="80">
        <v>0</v>
      </c>
      <c r="G423" s="80">
        <v>0</v>
      </c>
      <c r="H423" s="80">
        <v>0</v>
      </c>
      <c r="I423" s="81">
        <v>0</v>
      </c>
    </row>
    <row r="424" spans="2:9" ht="12">
      <c r="B424" s="47" t="s">
        <v>172</v>
      </c>
      <c r="C424" s="83">
        <v>2148.7202745900004</v>
      </c>
      <c r="D424" s="84">
        <v>130.04374964999994</v>
      </c>
      <c r="E424" s="84">
        <v>19.693943529999999</v>
      </c>
      <c r="F424" s="84">
        <v>0</v>
      </c>
      <c r="G424" s="84">
        <v>110.34980611999994</v>
      </c>
      <c r="H424" s="84">
        <v>0</v>
      </c>
      <c r="I424" s="78">
        <v>2278.7640242400003</v>
      </c>
    </row>
    <row r="425" spans="2:9" ht="12">
      <c r="B425" s="47" t="s">
        <v>183</v>
      </c>
      <c r="C425" s="79">
        <v>2061.9729070500002</v>
      </c>
      <c r="D425" s="80">
        <v>122.14076119999994</v>
      </c>
      <c r="E425" s="80">
        <v>15.74312522</v>
      </c>
      <c r="F425" s="80">
        <v>0</v>
      </c>
      <c r="G425" s="80">
        <v>106.39763597999995</v>
      </c>
      <c r="H425" s="80">
        <v>0</v>
      </c>
      <c r="I425" s="81">
        <v>2184.11366825</v>
      </c>
    </row>
    <row r="426" spans="2:9" ht="12">
      <c r="B426" s="47" t="s">
        <v>184</v>
      </c>
      <c r="C426" s="79">
        <v>86.747367539999999</v>
      </c>
      <c r="D426" s="80">
        <v>7.9029884499999952</v>
      </c>
      <c r="E426" s="80">
        <v>3.9508183099999998</v>
      </c>
      <c r="F426" s="80">
        <v>0</v>
      </c>
      <c r="G426" s="80">
        <v>3.9521701399999953</v>
      </c>
      <c r="H426" s="80">
        <v>0</v>
      </c>
      <c r="I426" s="81">
        <v>94.650355989999994</v>
      </c>
    </row>
    <row r="427" spans="2:9" s="68" customFormat="1" ht="12">
      <c r="B427" s="47" t="s">
        <v>173</v>
      </c>
      <c r="C427" s="83">
        <v>16.34808009</v>
      </c>
      <c r="D427" s="84">
        <v>0.14115194000000031</v>
      </c>
      <c r="E427" s="84">
        <v>0.14115194</v>
      </c>
      <c r="F427" s="84">
        <v>0</v>
      </c>
      <c r="G427" s="84">
        <v>3.0531133177191805E-16</v>
      </c>
      <c r="H427" s="84">
        <v>0</v>
      </c>
      <c r="I427" s="78">
        <v>16.48923203</v>
      </c>
    </row>
    <row r="428" spans="2:9" s="68" customFormat="1" ht="12">
      <c r="B428" s="47" t="s">
        <v>185</v>
      </c>
      <c r="C428" s="79">
        <v>16.34808009</v>
      </c>
      <c r="D428" s="80">
        <v>0.14115194000000031</v>
      </c>
      <c r="E428" s="80">
        <v>0.14115194</v>
      </c>
      <c r="F428" s="80">
        <v>0</v>
      </c>
      <c r="G428" s="80">
        <v>3.0531133177191805E-16</v>
      </c>
      <c r="H428" s="80">
        <v>0</v>
      </c>
      <c r="I428" s="81">
        <v>16.48923203</v>
      </c>
    </row>
    <row r="429" spans="2:9" ht="12" hidden="1">
      <c r="B429" s="47" t="s">
        <v>186</v>
      </c>
      <c r="C429" s="79">
        <v>0</v>
      </c>
      <c r="D429" s="80">
        <v>0</v>
      </c>
      <c r="E429" s="80">
        <v>0</v>
      </c>
      <c r="F429" s="80">
        <v>0</v>
      </c>
      <c r="G429" s="80">
        <v>0</v>
      </c>
      <c r="H429" s="80">
        <v>0</v>
      </c>
      <c r="I429" s="81">
        <v>0</v>
      </c>
    </row>
    <row r="430" spans="2:9" s="68" customFormat="1" ht="24">
      <c r="B430" s="47" t="s">
        <v>401</v>
      </c>
      <c r="C430" s="83">
        <v>2132.3721945000002</v>
      </c>
      <c r="D430" s="84">
        <v>129.90259770999995</v>
      </c>
      <c r="E430" s="84">
        <v>19.552791589999998</v>
      </c>
      <c r="F430" s="84">
        <v>0</v>
      </c>
      <c r="G430" s="84">
        <v>110.34980611999994</v>
      </c>
      <c r="H430" s="84">
        <v>0</v>
      </c>
      <c r="I430" s="78">
        <v>2262.2747922100002</v>
      </c>
    </row>
    <row r="431" spans="2:9" ht="12">
      <c r="B431" s="47" t="s">
        <v>185</v>
      </c>
      <c r="C431" s="79">
        <v>2045.6248269600001</v>
      </c>
      <c r="D431" s="80">
        <v>121.99960925999994</v>
      </c>
      <c r="E431" s="80">
        <v>15.601973279999999</v>
      </c>
      <c r="F431" s="80">
        <v>0</v>
      </c>
      <c r="G431" s="80">
        <v>106.39763597999995</v>
      </c>
      <c r="H431" s="80">
        <v>0</v>
      </c>
      <c r="I431" s="81">
        <v>2167.62443622</v>
      </c>
    </row>
    <row r="432" spans="2:9" ht="12">
      <c r="B432" s="47" t="s">
        <v>186</v>
      </c>
      <c r="C432" s="79">
        <v>86.747367539999999</v>
      </c>
      <c r="D432" s="80">
        <v>7.9029884499999952</v>
      </c>
      <c r="E432" s="80">
        <v>3.9508183099999998</v>
      </c>
      <c r="F432" s="80">
        <v>0</v>
      </c>
      <c r="G432" s="80">
        <v>3.9521701399999953</v>
      </c>
      <c r="H432" s="80">
        <v>0</v>
      </c>
      <c r="I432" s="81">
        <v>94.650355989999994</v>
      </c>
    </row>
    <row r="433" spans="2:9" ht="12.75">
      <c r="B433" s="241" t="s">
        <v>638</v>
      </c>
      <c r="C433" s="234">
        <v>2132.3721945000002</v>
      </c>
      <c r="D433" s="234">
        <v>129.90259770999995</v>
      </c>
      <c r="E433" s="234">
        <v>19.552791589999998</v>
      </c>
      <c r="F433" s="234">
        <v>0</v>
      </c>
      <c r="G433" s="234">
        <v>110.34980611999994</v>
      </c>
      <c r="H433" s="234">
        <v>0</v>
      </c>
      <c r="I433" s="234">
        <v>2262.2747922100002</v>
      </c>
    </row>
    <row r="434" spans="2:9" ht="12">
      <c r="B434" s="47" t="s">
        <v>640</v>
      </c>
      <c r="C434" s="234">
        <v>2045.6248269600001</v>
      </c>
      <c r="D434" s="234">
        <v>121.99960925999994</v>
      </c>
      <c r="E434" s="234">
        <v>15.601973279999999</v>
      </c>
      <c r="F434" s="234">
        <v>0</v>
      </c>
      <c r="G434" s="234">
        <v>106.39763597999995</v>
      </c>
      <c r="H434" s="234">
        <v>0</v>
      </c>
      <c r="I434" s="234">
        <v>2167.62443622</v>
      </c>
    </row>
    <row r="435" spans="2:9" ht="12">
      <c r="B435" s="47" t="s">
        <v>641</v>
      </c>
      <c r="C435" s="234">
        <v>86.747367539999999</v>
      </c>
      <c r="D435" s="234">
        <v>7.9029884499999952</v>
      </c>
      <c r="E435" s="234">
        <v>3.9508183099999998</v>
      </c>
      <c r="F435" s="234">
        <v>0</v>
      </c>
      <c r="G435" s="234">
        <v>3.9521701399999953</v>
      </c>
      <c r="H435" s="234">
        <v>0</v>
      </c>
      <c r="I435" s="234">
        <v>94.650355989999994</v>
      </c>
    </row>
    <row r="436" spans="2:9" ht="12.75" hidden="1">
      <c r="B436" s="241" t="s">
        <v>639</v>
      </c>
      <c r="C436" s="234">
        <v>0</v>
      </c>
      <c r="D436" s="234"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</row>
    <row r="437" spans="2:9" ht="12" hidden="1">
      <c r="B437" s="47" t="s">
        <v>640</v>
      </c>
      <c r="C437" s="234">
        <v>0</v>
      </c>
      <c r="D437" s="234">
        <v>0</v>
      </c>
      <c r="E437" s="234">
        <v>0</v>
      </c>
      <c r="F437" s="234">
        <v>0</v>
      </c>
      <c r="G437" s="234">
        <v>0</v>
      </c>
      <c r="H437" s="234">
        <v>0</v>
      </c>
      <c r="I437" s="234">
        <v>0</v>
      </c>
    </row>
    <row r="438" spans="2:9" ht="12" hidden="1">
      <c r="B438" s="47" t="s">
        <v>641</v>
      </c>
      <c r="C438" s="234">
        <v>0</v>
      </c>
      <c r="D438" s="234">
        <v>0</v>
      </c>
      <c r="E438" s="234">
        <v>0</v>
      </c>
      <c r="F438" s="234">
        <v>0</v>
      </c>
      <c r="G438" s="234">
        <v>0</v>
      </c>
      <c r="H438" s="234">
        <v>0</v>
      </c>
      <c r="I438" s="234">
        <v>0</v>
      </c>
    </row>
    <row r="439" spans="2:9" ht="12">
      <c r="B439" s="48" t="s">
        <v>410</v>
      </c>
      <c r="C439" s="82">
        <v>48.699587810000004</v>
      </c>
      <c r="D439" s="231">
        <v>-0.77484533999999972</v>
      </c>
      <c r="E439" s="231">
        <v>-0.77484533999999994</v>
      </c>
      <c r="F439" s="231">
        <v>0</v>
      </c>
      <c r="G439" s="231">
        <v>2.7755575615628914E-16</v>
      </c>
      <c r="H439" s="231">
        <v>0</v>
      </c>
      <c r="I439" s="76">
        <v>47.924742470000005</v>
      </c>
    </row>
    <row r="440" spans="2:9" ht="12" hidden="1">
      <c r="B440" s="47" t="s">
        <v>171</v>
      </c>
      <c r="C440" s="83">
        <v>0</v>
      </c>
      <c r="D440" s="84">
        <v>0</v>
      </c>
      <c r="E440" s="84">
        <v>0</v>
      </c>
      <c r="F440" s="84">
        <v>0</v>
      </c>
      <c r="G440" s="84">
        <v>0</v>
      </c>
      <c r="H440" s="84">
        <v>0</v>
      </c>
      <c r="I440" s="78">
        <v>0</v>
      </c>
    </row>
    <row r="441" spans="2:9" ht="12" hidden="1">
      <c r="B441" s="47" t="s">
        <v>183</v>
      </c>
      <c r="C441" s="79">
        <v>0</v>
      </c>
      <c r="D441" s="80">
        <v>0</v>
      </c>
      <c r="E441" s="80">
        <v>0</v>
      </c>
      <c r="F441" s="80">
        <v>0</v>
      </c>
      <c r="G441" s="80">
        <v>0</v>
      </c>
      <c r="H441" s="80">
        <v>0</v>
      </c>
      <c r="I441" s="81">
        <v>0</v>
      </c>
    </row>
    <row r="442" spans="2:9" ht="12" hidden="1">
      <c r="B442" s="47" t="s">
        <v>184</v>
      </c>
      <c r="C442" s="79">
        <v>0</v>
      </c>
      <c r="D442" s="80">
        <v>0</v>
      </c>
      <c r="E442" s="80">
        <v>0</v>
      </c>
      <c r="F442" s="80">
        <v>0</v>
      </c>
      <c r="G442" s="80">
        <v>0</v>
      </c>
      <c r="H442" s="80">
        <v>0</v>
      </c>
      <c r="I442" s="81">
        <v>0</v>
      </c>
    </row>
    <row r="443" spans="2:9" ht="24" hidden="1">
      <c r="B443" s="47" t="s">
        <v>667</v>
      </c>
      <c r="C443" s="83">
        <v>0</v>
      </c>
      <c r="D443" s="84">
        <v>0</v>
      </c>
      <c r="E443" s="84">
        <v>0</v>
      </c>
      <c r="F443" s="84">
        <v>0</v>
      </c>
      <c r="G443" s="84">
        <v>0</v>
      </c>
      <c r="H443" s="84">
        <v>0</v>
      </c>
      <c r="I443" s="78">
        <v>0</v>
      </c>
    </row>
    <row r="444" spans="2:9" ht="12" hidden="1">
      <c r="B444" s="47" t="s">
        <v>183</v>
      </c>
      <c r="C444" s="79">
        <v>0</v>
      </c>
      <c r="D444" s="80">
        <v>0</v>
      </c>
      <c r="E444" s="80">
        <v>0</v>
      </c>
      <c r="F444" s="80">
        <v>0</v>
      </c>
      <c r="G444" s="80">
        <v>0</v>
      </c>
      <c r="H444" s="80">
        <v>0</v>
      </c>
      <c r="I444" s="81">
        <v>0</v>
      </c>
    </row>
    <row r="445" spans="2:9" ht="12" hidden="1">
      <c r="B445" s="47" t="s">
        <v>184</v>
      </c>
      <c r="C445" s="79">
        <v>0</v>
      </c>
      <c r="D445" s="80">
        <v>0</v>
      </c>
      <c r="E445" s="80">
        <v>0</v>
      </c>
      <c r="F445" s="80">
        <v>0</v>
      </c>
      <c r="G445" s="80">
        <v>0</v>
      </c>
      <c r="H445" s="80">
        <v>0</v>
      </c>
      <c r="I445" s="81">
        <v>0</v>
      </c>
    </row>
    <row r="446" spans="2:9" ht="12">
      <c r="B446" s="47" t="s">
        <v>114</v>
      </c>
      <c r="C446" s="83">
        <v>1.9595878099999999</v>
      </c>
      <c r="D446" s="84">
        <v>0.22515466000000028</v>
      </c>
      <c r="E446" s="84">
        <v>0.22515466000000001</v>
      </c>
      <c r="F446" s="84">
        <v>0</v>
      </c>
      <c r="G446" s="84">
        <v>2.7755575615628914E-16</v>
      </c>
      <c r="H446" s="84">
        <v>0</v>
      </c>
      <c r="I446" s="78">
        <v>2.1847424700000002</v>
      </c>
    </row>
    <row r="447" spans="2:9" ht="12">
      <c r="B447" s="47" t="s">
        <v>183</v>
      </c>
      <c r="C447" s="79">
        <v>1.9595878099999999</v>
      </c>
      <c r="D447" s="80">
        <v>0.22515466000000028</v>
      </c>
      <c r="E447" s="80">
        <v>0.22515466000000001</v>
      </c>
      <c r="F447" s="80">
        <v>0</v>
      </c>
      <c r="G447" s="80">
        <v>2.7755575615628914E-16</v>
      </c>
      <c r="H447" s="80">
        <v>0</v>
      </c>
      <c r="I447" s="81">
        <v>2.1847424700000002</v>
      </c>
    </row>
    <row r="448" spans="2:9" ht="12" hidden="1">
      <c r="B448" s="47" t="s">
        <v>184</v>
      </c>
      <c r="C448" s="234">
        <v>0</v>
      </c>
      <c r="D448" s="234">
        <v>0</v>
      </c>
      <c r="E448" s="234">
        <v>0</v>
      </c>
      <c r="F448" s="234">
        <v>0</v>
      </c>
      <c r="G448" s="234">
        <v>0</v>
      </c>
      <c r="H448" s="234">
        <v>0</v>
      </c>
      <c r="I448" s="234">
        <v>0</v>
      </c>
    </row>
    <row r="449" spans="2:9" ht="12">
      <c r="B449" s="47" t="s">
        <v>172</v>
      </c>
      <c r="C449" s="83">
        <v>46.74</v>
      </c>
      <c r="D449" s="84">
        <v>-1</v>
      </c>
      <c r="E449" s="84">
        <v>-1</v>
      </c>
      <c r="F449" s="84">
        <v>0</v>
      </c>
      <c r="G449" s="84">
        <v>0</v>
      </c>
      <c r="H449" s="84">
        <v>0</v>
      </c>
      <c r="I449" s="78">
        <v>45.74</v>
      </c>
    </row>
    <row r="450" spans="2:9" ht="12">
      <c r="B450" s="47" t="s">
        <v>183</v>
      </c>
      <c r="C450" s="79">
        <v>46.74</v>
      </c>
      <c r="D450" s="80">
        <v>-1</v>
      </c>
      <c r="E450" s="80">
        <v>-1</v>
      </c>
      <c r="F450" s="80">
        <v>0</v>
      </c>
      <c r="G450" s="80">
        <v>0</v>
      </c>
      <c r="H450" s="80">
        <v>0</v>
      </c>
      <c r="I450" s="81">
        <v>45.74</v>
      </c>
    </row>
    <row r="451" spans="2:9" ht="12" hidden="1">
      <c r="B451" s="47" t="s">
        <v>184</v>
      </c>
      <c r="C451" s="79">
        <v>0</v>
      </c>
      <c r="D451" s="80">
        <v>0</v>
      </c>
      <c r="E451" s="80">
        <v>0</v>
      </c>
      <c r="F451" s="80">
        <v>0</v>
      </c>
      <c r="G451" s="80">
        <v>0</v>
      </c>
      <c r="H451" s="80">
        <v>0</v>
      </c>
      <c r="I451" s="81">
        <v>0</v>
      </c>
    </row>
    <row r="452" spans="2:9" ht="12" hidden="1">
      <c r="B452" s="47" t="s">
        <v>173</v>
      </c>
      <c r="C452" s="83">
        <v>0</v>
      </c>
      <c r="D452" s="84">
        <v>0</v>
      </c>
      <c r="E452" s="84">
        <v>0</v>
      </c>
      <c r="F452" s="84">
        <v>0</v>
      </c>
      <c r="G452" s="84">
        <v>0</v>
      </c>
      <c r="H452" s="84">
        <v>0</v>
      </c>
      <c r="I452" s="78">
        <v>0</v>
      </c>
    </row>
    <row r="453" spans="2:9" ht="12" hidden="1">
      <c r="B453" s="47" t="s">
        <v>185</v>
      </c>
      <c r="C453" s="79">
        <v>0</v>
      </c>
      <c r="D453" s="80">
        <v>0</v>
      </c>
      <c r="E453" s="80">
        <v>0</v>
      </c>
      <c r="F453" s="80">
        <v>0</v>
      </c>
      <c r="G453" s="80">
        <v>0</v>
      </c>
      <c r="H453" s="80">
        <v>0</v>
      </c>
      <c r="I453" s="81">
        <v>0</v>
      </c>
    </row>
    <row r="454" spans="2:9" ht="12" hidden="1">
      <c r="B454" s="47" t="s">
        <v>186</v>
      </c>
      <c r="C454" s="79">
        <v>0</v>
      </c>
      <c r="D454" s="80">
        <v>0</v>
      </c>
      <c r="E454" s="80">
        <v>0</v>
      </c>
      <c r="F454" s="80">
        <v>0</v>
      </c>
      <c r="G454" s="80">
        <v>0</v>
      </c>
      <c r="H454" s="80">
        <v>0</v>
      </c>
      <c r="I454" s="81">
        <v>0</v>
      </c>
    </row>
    <row r="455" spans="2:9" ht="24">
      <c r="B455" s="47" t="s">
        <v>401</v>
      </c>
      <c r="C455" s="83">
        <v>46.74</v>
      </c>
      <c r="D455" s="84">
        <v>-1</v>
      </c>
      <c r="E455" s="84">
        <v>-1</v>
      </c>
      <c r="F455" s="84">
        <v>0</v>
      </c>
      <c r="G455" s="84">
        <v>0</v>
      </c>
      <c r="H455" s="84">
        <v>0</v>
      </c>
      <c r="I455" s="78">
        <v>45.74</v>
      </c>
    </row>
    <row r="456" spans="2:9" ht="12">
      <c r="B456" s="47" t="s">
        <v>185</v>
      </c>
      <c r="C456" s="79">
        <v>46.74</v>
      </c>
      <c r="D456" s="80">
        <v>-1</v>
      </c>
      <c r="E456" s="80">
        <v>-1</v>
      </c>
      <c r="F456" s="80">
        <v>0</v>
      </c>
      <c r="G456" s="80">
        <v>0</v>
      </c>
      <c r="H456" s="80">
        <v>0</v>
      </c>
      <c r="I456" s="81">
        <v>45.74</v>
      </c>
    </row>
    <row r="457" spans="2:9" ht="12" hidden="1">
      <c r="B457" s="47" t="s">
        <v>186</v>
      </c>
      <c r="C457" s="79">
        <v>0</v>
      </c>
      <c r="D457" s="80">
        <v>0</v>
      </c>
      <c r="E457" s="80">
        <v>0</v>
      </c>
      <c r="F457" s="80">
        <v>0</v>
      </c>
      <c r="G457" s="80">
        <v>0</v>
      </c>
      <c r="H457" s="80">
        <v>0</v>
      </c>
      <c r="I457" s="81">
        <v>0</v>
      </c>
    </row>
    <row r="458" spans="2:9" ht="12.75">
      <c r="B458" s="241" t="s">
        <v>638</v>
      </c>
      <c r="C458" s="234">
        <v>46.74</v>
      </c>
      <c r="D458" s="234">
        <v>-1</v>
      </c>
      <c r="E458" s="234">
        <v>-1</v>
      </c>
      <c r="F458" s="234">
        <v>0</v>
      </c>
      <c r="G458" s="234">
        <v>0</v>
      </c>
      <c r="H458" s="234">
        <v>0</v>
      </c>
      <c r="I458" s="234">
        <v>45.74</v>
      </c>
    </row>
    <row r="459" spans="2:9" ht="12">
      <c r="B459" s="47" t="s">
        <v>640</v>
      </c>
      <c r="C459" s="234">
        <v>46.74</v>
      </c>
      <c r="D459" s="234">
        <v>-1</v>
      </c>
      <c r="E459" s="234">
        <v>-1</v>
      </c>
      <c r="F459" s="234">
        <v>0</v>
      </c>
      <c r="G459" s="234">
        <v>0</v>
      </c>
      <c r="H459" s="234">
        <v>0</v>
      </c>
      <c r="I459" s="234">
        <v>45.74</v>
      </c>
    </row>
    <row r="460" spans="2:9" ht="12" hidden="1">
      <c r="B460" s="47" t="s">
        <v>641</v>
      </c>
      <c r="C460" s="234">
        <v>0</v>
      </c>
      <c r="D460" s="234">
        <v>0</v>
      </c>
      <c r="E460" s="234">
        <v>0</v>
      </c>
      <c r="F460" s="234">
        <v>0</v>
      </c>
      <c r="G460" s="234">
        <v>0</v>
      </c>
      <c r="H460" s="234">
        <v>0</v>
      </c>
      <c r="I460" s="234">
        <v>0</v>
      </c>
    </row>
    <row r="461" spans="2:9" ht="12.75" hidden="1">
      <c r="B461" s="241" t="s">
        <v>639</v>
      </c>
      <c r="C461" s="234">
        <v>0</v>
      </c>
      <c r="D461" s="234">
        <v>0</v>
      </c>
      <c r="E461" s="234">
        <v>0</v>
      </c>
      <c r="F461" s="234">
        <v>0</v>
      </c>
      <c r="G461" s="234">
        <v>0</v>
      </c>
      <c r="H461" s="234">
        <v>0</v>
      </c>
      <c r="I461" s="234">
        <v>0</v>
      </c>
    </row>
    <row r="462" spans="2:9" ht="12" hidden="1">
      <c r="B462" s="47" t="s">
        <v>640</v>
      </c>
      <c r="C462" s="234">
        <v>0</v>
      </c>
      <c r="D462" s="234">
        <v>0</v>
      </c>
      <c r="E462" s="234">
        <v>0</v>
      </c>
      <c r="F462" s="234">
        <v>0</v>
      </c>
      <c r="G462" s="234">
        <v>0</v>
      </c>
      <c r="H462" s="234">
        <v>0</v>
      </c>
      <c r="I462" s="234">
        <v>0</v>
      </c>
    </row>
    <row r="463" spans="2:9" ht="12" hidden="1">
      <c r="B463" s="47" t="s">
        <v>641</v>
      </c>
      <c r="C463" s="234">
        <v>0</v>
      </c>
      <c r="D463" s="234">
        <v>0</v>
      </c>
      <c r="E463" s="234">
        <v>0</v>
      </c>
      <c r="F463" s="234">
        <v>0</v>
      </c>
      <c r="G463" s="234">
        <v>0</v>
      </c>
      <c r="H463" s="234">
        <v>0</v>
      </c>
      <c r="I463" s="234">
        <v>0</v>
      </c>
    </row>
    <row r="464" spans="2:9" ht="12">
      <c r="B464" s="48" t="s">
        <v>225</v>
      </c>
      <c r="C464" s="82">
        <v>375.2183766</v>
      </c>
      <c r="D464" s="231">
        <v>13.511000328399973</v>
      </c>
      <c r="E464" s="231">
        <v>0</v>
      </c>
      <c r="F464" s="231">
        <v>0</v>
      </c>
      <c r="G464" s="231">
        <v>13.511000328399973</v>
      </c>
      <c r="H464" s="231">
        <v>0</v>
      </c>
      <c r="I464" s="76">
        <v>388.72937692839997</v>
      </c>
    </row>
    <row r="465" spans="2:9" ht="12">
      <c r="B465" s="108" t="s">
        <v>620</v>
      </c>
      <c r="C465" s="108"/>
      <c r="D465" s="108"/>
      <c r="E465" s="108"/>
      <c r="F465" s="108"/>
      <c r="G465" s="108"/>
      <c r="H465" s="19"/>
      <c r="I465" s="19"/>
    </row>
  </sheetData>
  <mergeCells count="5">
    <mergeCell ref="B2:I2"/>
    <mergeCell ref="B4:B5"/>
    <mergeCell ref="C4:C5"/>
    <mergeCell ref="D4:H4"/>
    <mergeCell ref="I4:I5"/>
  </mergeCells>
  <hyperlinks>
    <hyperlink ref="B2:I2" location="Cuprins!B20" display="Anexa 15. Poziţia investiţională internaţională a Republicii Moldova la 30.06.2025, cu detalii suplimentare " xr:uid="{3E4DA6AC-2EA6-4F4B-B5FC-FB2529FD84F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CD7C-145C-4943-BB98-008B6E64DFCA}">
  <dimension ref="B1:J465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8.7109375" defaultRowHeight="10.5"/>
  <cols>
    <col min="1" max="1" customWidth="true" style="16" width="1.28515625" collapsed="false"/>
    <col min="2" max="2" customWidth="true" style="16" width="33.0" collapsed="false"/>
    <col min="3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91" customWidth="true" style="16" width="9.140625" collapsed="false"/>
    <col min="92" max="92" customWidth="true" style="16" width="33.42578125" collapsed="false"/>
    <col min="93" max="190" customWidth="true" hidden="true" style="16" width="0.0" collapsed="false"/>
    <col min="191" max="191" bestFit="true" customWidth="true" style="16" width="7.85546875" collapsed="false"/>
    <col min="192" max="192" bestFit="true" customWidth="true" style="16" width="8.140625" collapsed="false"/>
    <col min="193" max="193" bestFit="true" customWidth="true" style="16" width="6.140625" collapsed="false"/>
    <col min="194" max="16384" style="16" width="8.7109375" collapsed="false"/>
  </cols>
  <sheetData>
    <row r="1" spans="2:9" ht="5.0999999999999996" customHeight="1"/>
    <row r="2" spans="2:9" s="17" customFormat="1" ht="30" customHeight="1">
      <c r="B2" s="458" t="s">
        <v>700</v>
      </c>
      <c r="C2" s="458"/>
      <c r="D2" s="458"/>
      <c r="E2" s="458"/>
      <c r="F2" s="458"/>
      <c r="G2" s="458"/>
      <c r="H2" s="458"/>
      <c r="I2" s="458"/>
    </row>
    <row r="3" spans="2:9" ht="12" customHeight="1">
      <c r="B3" s="68"/>
      <c r="C3" s="68"/>
      <c r="D3" s="68"/>
      <c r="E3" s="68"/>
      <c r="F3" s="68"/>
      <c r="G3" s="68"/>
      <c r="H3" s="68"/>
      <c r="I3" s="69" t="s">
        <v>0</v>
      </c>
    </row>
    <row r="4" spans="2:9" ht="12.75" customHeight="1">
      <c r="B4" s="465"/>
      <c r="C4" s="471" t="s">
        <v>701</v>
      </c>
      <c r="D4" s="468" t="s">
        <v>411</v>
      </c>
      <c r="E4" s="469"/>
      <c r="F4" s="469"/>
      <c r="G4" s="469"/>
      <c r="H4" s="470"/>
      <c r="I4" s="471" t="s">
        <v>702</v>
      </c>
    </row>
    <row r="5" spans="2:9" ht="34.5" customHeight="1">
      <c r="B5" s="465"/>
      <c r="C5" s="467"/>
      <c r="D5" s="77" t="s">
        <v>412</v>
      </c>
      <c r="E5" s="77" t="s">
        <v>413</v>
      </c>
      <c r="F5" s="77" t="s">
        <v>414</v>
      </c>
      <c r="G5" s="77" t="s">
        <v>415</v>
      </c>
      <c r="H5" s="77" t="s">
        <v>416</v>
      </c>
      <c r="I5" s="467"/>
    </row>
    <row r="6" spans="2:9" s="127" customFormat="1" ht="12" customHeight="1">
      <c r="B6" s="230" t="s">
        <v>397</v>
      </c>
      <c r="C6" s="147">
        <v>-7329.9376885821002</v>
      </c>
      <c r="D6" s="147">
        <v>-166.31523296789936</v>
      </c>
      <c r="E6" s="147">
        <v>-947.1847972600001</v>
      </c>
      <c r="F6" s="147">
        <v>-54.925886399999996</v>
      </c>
      <c r="G6" s="147">
        <v>-21.210238767899352</v>
      </c>
      <c r="H6" s="147">
        <v>857.00568945999999</v>
      </c>
      <c r="I6" s="147">
        <v>-7496.2529215500017</v>
      </c>
    </row>
    <row r="7" spans="2:9" s="127" customFormat="1" ht="12">
      <c r="B7" s="230" t="s">
        <v>398</v>
      </c>
      <c r="C7" s="147">
        <v>8213.6996449034996</v>
      </c>
      <c r="D7" s="147">
        <v>238.01448557650048</v>
      </c>
      <c r="E7" s="147">
        <v>-602.9996219200001</v>
      </c>
      <c r="F7" s="147">
        <v>0.48071772000000013</v>
      </c>
      <c r="G7" s="147">
        <v>0.8833897765005051</v>
      </c>
      <c r="H7" s="147">
        <v>839.65</v>
      </c>
      <c r="I7" s="147">
        <v>8451.7141304800007</v>
      </c>
    </row>
    <row r="8" spans="2:9" s="127" customFormat="1" ht="12">
      <c r="B8" s="240" t="s">
        <v>399</v>
      </c>
      <c r="C8" s="82">
        <v>562.41855405000001</v>
      </c>
      <c r="D8" s="231">
        <v>29.468998190000022</v>
      </c>
      <c r="E8" s="231">
        <v>29.472554210000002</v>
      </c>
      <c r="F8" s="231">
        <v>0</v>
      </c>
      <c r="G8" s="231">
        <v>-3.5560199999800091E-3</v>
      </c>
      <c r="H8" s="231">
        <v>0</v>
      </c>
      <c r="I8" s="76">
        <v>591.88755223999999</v>
      </c>
    </row>
    <row r="9" spans="2:9" s="68" customFormat="1" ht="24">
      <c r="B9" s="47" t="s">
        <v>400</v>
      </c>
      <c r="C9" s="83">
        <v>453.32741175000001</v>
      </c>
      <c r="D9" s="84">
        <v>17.610520220000012</v>
      </c>
      <c r="E9" s="84">
        <v>17.610520220000002</v>
      </c>
      <c r="F9" s="84">
        <v>0</v>
      </c>
      <c r="G9" s="84">
        <v>1.0658141036401503E-14</v>
      </c>
      <c r="H9" s="84">
        <v>0</v>
      </c>
      <c r="I9" s="78">
        <v>470.93793197000002</v>
      </c>
    </row>
    <row r="10" spans="2:9" s="68" customFormat="1" ht="24">
      <c r="B10" s="47" t="s">
        <v>150</v>
      </c>
      <c r="C10" s="83">
        <v>453.32741175000001</v>
      </c>
      <c r="D10" s="84">
        <v>17.610520220000012</v>
      </c>
      <c r="E10" s="84">
        <v>17.610520220000002</v>
      </c>
      <c r="F10" s="84">
        <v>0</v>
      </c>
      <c r="G10" s="84">
        <v>1.0658141036401503E-14</v>
      </c>
      <c r="H10" s="84">
        <v>0</v>
      </c>
      <c r="I10" s="78">
        <v>470.93793197000002</v>
      </c>
    </row>
    <row r="11" spans="2:9" ht="24" hidden="1">
      <c r="B11" s="47" t="s">
        <v>151</v>
      </c>
      <c r="C11" s="83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78">
        <v>0</v>
      </c>
    </row>
    <row r="12" spans="2:9" ht="12" hidden="1">
      <c r="B12" s="47" t="s">
        <v>152</v>
      </c>
      <c r="C12" s="83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78">
        <v>0</v>
      </c>
    </row>
    <row r="13" spans="2:9" ht="24" hidden="1">
      <c r="B13" s="47" t="s">
        <v>153</v>
      </c>
      <c r="C13" s="83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78">
        <v>0</v>
      </c>
    </row>
    <row r="14" spans="2:9" ht="24" hidden="1">
      <c r="B14" s="47" t="s">
        <v>154</v>
      </c>
      <c r="C14" s="83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78">
        <v>0</v>
      </c>
    </row>
    <row r="15" spans="2:9" ht="24" hidden="1">
      <c r="B15" s="47" t="s">
        <v>155</v>
      </c>
      <c r="C15" s="83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78">
        <v>0</v>
      </c>
    </row>
    <row r="16" spans="2:9" ht="24" hidden="1">
      <c r="B16" s="47" t="s">
        <v>157</v>
      </c>
      <c r="C16" s="83"/>
      <c r="D16" s="84"/>
      <c r="E16" s="84"/>
      <c r="F16" s="84"/>
      <c r="G16" s="84"/>
      <c r="H16" s="84"/>
      <c r="I16" s="78"/>
    </row>
    <row r="17" spans="2:9" ht="24" hidden="1">
      <c r="B17" s="47" t="s">
        <v>158</v>
      </c>
      <c r="C17" s="83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78">
        <v>0</v>
      </c>
    </row>
    <row r="18" spans="2:9" s="68" customFormat="1" ht="12">
      <c r="B18" s="47" t="s">
        <v>340</v>
      </c>
      <c r="C18" s="83">
        <v>109.0911423</v>
      </c>
      <c r="D18" s="84">
        <v>11.85847797000001</v>
      </c>
      <c r="E18" s="84">
        <v>11.86203399</v>
      </c>
      <c r="F18" s="84">
        <v>0</v>
      </c>
      <c r="G18" s="84">
        <v>-3.5560199999906672E-3</v>
      </c>
      <c r="H18" s="84">
        <v>0</v>
      </c>
      <c r="I18" s="78">
        <v>120.94962027000001</v>
      </c>
    </row>
    <row r="19" spans="2:9" s="68" customFormat="1" ht="24">
      <c r="B19" s="47" t="s">
        <v>341</v>
      </c>
      <c r="C19" s="83">
        <v>101.00230538</v>
      </c>
      <c r="D19" s="84">
        <v>11.85847797000001</v>
      </c>
      <c r="E19" s="84">
        <v>11.86203399</v>
      </c>
      <c r="F19" s="84">
        <v>0</v>
      </c>
      <c r="G19" s="84">
        <v>-3.5560199999906672E-3</v>
      </c>
      <c r="H19" s="84">
        <v>0</v>
      </c>
      <c r="I19" s="78">
        <v>112.86078335000001</v>
      </c>
    </row>
    <row r="20" spans="2:9" s="68" customFormat="1" ht="24">
      <c r="B20" s="47" t="s">
        <v>342</v>
      </c>
      <c r="C20" s="83">
        <v>8.0888369200000003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78">
        <v>8.0888369200000003</v>
      </c>
    </row>
    <row r="21" spans="2:9" ht="12" hidden="1">
      <c r="B21" s="47" t="s">
        <v>343</v>
      </c>
      <c r="C21" s="83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78">
        <v>0</v>
      </c>
    </row>
    <row r="22" spans="2:9" ht="24" hidden="1">
      <c r="B22" s="47" t="s">
        <v>344</v>
      </c>
      <c r="C22" s="83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</row>
    <row r="23" spans="2:9" ht="24" hidden="1">
      <c r="B23" s="47" t="s">
        <v>345</v>
      </c>
      <c r="C23" s="83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78">
        <v>0</v>
      </c>
    </row>
    <row r="24" spans="2:9" ht="24" hidden="1">
      <c r="B24" s="47" t="s">
        <v>346</v>
      </c>
      <c r="C24" s="83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78">
        <v>0</v>
      </c>
    </row>
    <row r="25" spans="2:9" ht="12" hidden="1">
      <c r="B25" s="47" t="s">
        <v>347</v>
      </c>
      <c r="C25" s="83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78">
        <v>0</v>
      </c>
    </row>
    <row r="26" spans="2:9" ht="24" hidden="1">
      <c r="B26" s="47" t="s">
        <v>348</v>
      </c>
      <c r="C26" s="83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78">
        <v>0</v>
      </c>
    </row>
    <row r="27" spans="2:9" ht="36" hidden="1">
      <c r="B27" s="47" t="s">
        <v>349</v>
      </c>
      <c r="C27" s="83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78">
        <v>0</v>
      </c>
    </row>
    <row r="28" spans="2:9" ht="12" hidden="1">
      <c r="B28" s="47" t="s">
        <v>350</v>
      </c>
      <c r="C28" s="83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78">
        <v>0</v>
      </c>
    </row>
    <row r="29" spans="2:9" ht="24" hidden="1">
      <c r="B29" s="47" t="s">
        <v>351</v>
      </c>
      <c r="C29" s="83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78">
        <v>0</v>
      </c>
    </row>
    <row r="30" spans="2:9" ht="24" hidden="1">
      <c r="B30" s="47" t="s">
        <v>352</v>
      </c>
      <c r="C30" s="83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78">
        <v>0</v>
      </c>
    </row>
    <row r="31" spans="2:9" ht="24" hidden="1">
      <c r="B31" s="47" t="s">
        <v>353</v>
      </c>
      <c r="C31" s="83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78">
        <v>0</v>
      </c>
    </row>
    <row r="32" spans="2:9" s="68" customFormat="1" ht="12">
      <c r="B32" s="50" t="s">
        <v>354</v>
      </c>
      <c r="C32" s="83">
        <v>103.79533347</v>
      </c>
      <c r="D32" s="84">
        <v>14.032807529999999</v>
      </c>
      <c r="E32" s="84">
        <v>14.032807529999999</v>
      </c>
      <c r="F32" s="84">
        <v>0</v>
      </c>
      <c r="G32" s="84">
        <v>0</v>
      </c>
      <c r="H32" s="84">
        <v>0</v>
      </c>
      <c r="I32" s="78">
        <v>117.828141</v>
      </c>
    </row>
    <row r="33" spans="2:9" s="68" customFormat="1" ht="24">
      <c r="B33" s="50" t="s">
        <v>355</v>
      </c>
      <c r="C33" s="83">
        <v>95.706496549999997</v>
      </c>
      <c r="D33" s="84">
        <v>14.032807529999999</v>
      </c>
      <c r="E33" s="84">
        <v>14.032807529999999</v>
      </c>
      <c r="F33" s="84">
        <v>0</v>
      </c>
      <c r="G33" s="84">
        <v>0</v>
      </c>
      <c r="H33" s="84">
        <v>0</v>
      </c>
      <c r="I33" s="78">
        <v>109.73930408</v>
      </c>
    </row>
    <row r="34" spans="2:9" s="68" customFormat="1" ht="36">
      <c r="B34" s="50" t="s">
        <v>349</v>
      </c>
      <c r="C34" s="83">
        <v>8.0888369200000003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78">
        <v>8.0888369200000003</v>
      </c>
    </row>
    <row r="35" spans="2:9" ht="12" hidden="1">
      <c r="B35" s="50" t="s">
        <v>350</v>
      </c>
      <c r="C35" s="83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78">
        <v>0</v>
      </c>
    </row>
    <row r="36" spans="2:9" ht="24" hidden="1">
      <c r="B36" s="50" t="s">
        <v>351</v>
      </c>
      <c r="C36" s="83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78">
        <v>0</v>
      </c>
    </row>
    <row r="37" spans="2:9" ht="24" hidden="1">
      <c r="B37" s="50" t="s">
        <v>352</v>
      </c>
      <c r="C37" s="83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78">
        <v>0</v>
      </c>
    </row>
    <row r="38" spans="2:9" ht="24" hidden="1">
      <c r="B38" s="50" t="s">
        <v>353</v>
      </c>
      <c r="C38" s="83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78">
        <v>0</v>
      </c>
    </row>
    <row r="39" spans="2:9" s="68" customFormat="1" ht="12">
      <c r="B39" s="50" t="s">
        <v>356</v>
      </c>
      <c r="C39" s="83">
        <v>5.2958088300000004</v>
      </c>
      <c r="D39" s="84">
        <v>-2.1743295600000003</v>
      </c>
      <c r="E39" s="84">
        <v>-2.1707735399999999</v>
      </c>
      <c r="F39" s="84">
        <v>0</v>
      </c>
      <c r="G39" s="84">
        <v>-3.5560200000004372E-3</v>
      </c>
      <c r="H39" s="84">
        <v>0</v>
      </c>
      <c r="I39" s="78">
        <v>3.12147927</v>
      </c>
    </row>
    <row r="40" spans="2:9" s="68" customFormat="1" ht="24">
      <c r="B40" s="50" t="s">
        <v>355</v>
      </c>
      <c r="C40" s="83">
        <v>5.2958088300000004</v>
      </c>
      <c r="D40" s="84">
        <v>-2.1743295600000003</v>
      </c>
      <c r="E40" s="84">
        <v>-2.1707735399999999</v>
      </c>
      <c r="F40" s="84">
        <v>0</v>
      </c>
      <c r="G40" s="84">
        <v>-3.5560200000004372E-3</v>
      </c>
      <c r="H40" s="84">
        <v>0</v>
      </c>
      <c r="I40" s="78">
        <v>3.12147927</v>
      </c>
    </row>
    <row r="41" spans="2:9" ht="22.5" hidden="1" customHeight="1">
      <c r="B41" s="50" t="s">
        <v>349</v>
      </c>
      <c r="C41" s="83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78">
        <v>0</v>
      </c>
    </row>
    <row r="42" spans="2:9" ht="12" hidden="1">
      <c r="B42" s="50" t="s">
        <v>350</v>
      </c>
      <c r="C42" s="83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78">
        <v>0</v>
      </c>
    </row>
    <row r="43" spans="2:9" ht="24" hidden="1">
      <c r="B43" s="50" t="s">
        <v>351</v>
      </c>
      <c r="C43" s="83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78">
        <v>0</v>
      </c>
    </row>
    <row r="44" spans="2:9" ht="24" hidden="1">
      <c r="B44" s="50" t="s">
        <v>352</v>
      </c>
      <c r="C44" s="83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78">
        <v>0</v>
      </c>
    </row>
    <row r="45" spans="2:9" ht="24" hidden="1">
      <c r="B45" s="50" t="s">
        <v>353</v>
      </c>
      <c r="C45" s="83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78">
        <v>0</v>
      </c>
    </row>
    <row r="46" spans="2:9" ht="12" hidden="1">
      <c r="B46" s="50" t="s">
        <v>357</v>
      </c>
      <c r="C46" s="83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78">
        <v>0</v>
      </c>
    </row>
    <row r="47" spans="2:9" ht="24" hidden="1">
      <c r="B47" s="50" t="s">
        <v>355</v>
      </c>
      <c r="C47" s="83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78">
        <v>0</v>
      </c>
    </row>
    <row r="48" spans="2:9" ht="36" hidden="1">
      <c r="B48" s="50" t="s">
        <v>349</v>
      </c>
      <c r="C48" s="83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78">
        <v>0</v>
      </c>
    </row>
    <row r="49" spans="2:9" ht="12" hidden="1">
      <c r="B49" s="50" t="s">
        <v>350</v>
      </c>
      <c r="C49" s="83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78">
        <v>0</v>
      </c>
    </row>
    <row r="50" spans="2:9" ht="24" hidden="1">
      <c r="B50" s="35" t="s">
        <v>351</v>
      </c>
      <c r="C50" s="83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78">
        <v>0</v>
      </c>
    </row>
    <row r="51" spans="2:9" ht="24" hidden="1">
      <c r="B51" s="50" t="s">
        <v>352</v>
      </c>
      <c r="C51" s="83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78">
        <v>0</v>
      </c>
    </row>
    <row r="52" spans="2:9" ht="24" hidden="1">
      <c r="B52" s="50" t="s">
        <v>353</v>
      </c>
      <c r="C52" s="83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78">
        <v>0</v>
      </c>
    </row>
    <row r="53" spans="2:9" s="127" customFormat="1" ht="12">
      <c r="B53" s="48" t="s">
        <v>361</v>
      </c>
      <c r="C53" s="82">
        <v>124.31456998</v>
      </c>
      <c r="D53" s="231">
        <v>18.925278179999999</v>
      </c>
      <c r="E53" s="231">
        <v>18.935278180000001</v>
      </c>
      <c r="F53" s="231">
        <v>-0.01</v>
      </c>
      <c r="G53" s="231">
        <v>-1.5629858518551032E-15</v>
      </c>
      <c r="H53" s="231">
        <v>0</v>
      </c>
      <c r="I53" s="76">
        <v>143.23984815999998</v>
      </c>
    </row>
    <row r="54" spans="2:9" s="68" customFormat="1" ht="24">
      <c r="B54" s="47" t="s">
        <v>148</v>
      </c>
      <c r="C54" s="83">
        <v>11.314569979999998</v>
      </c>
      <c r="D54" s="84">
        <v>-0.14472182000000022</v>
      </c>
      <c r="E54" s="84">
        <v>-0.13472181999999999</v>
      </c>
      <c r="F54" s="84">
        <v>-0.01</v>
      </c>
      <c r="G54" s="84">
        <v>-2.3071822230491534E-16</v>
      </c>
      <c r="H54" s="84">
        <v>0</v>
      </c>
      <c r="I54" s="78">
        <v>11.169848159999999</v>
      </c>
    </row>
    <row r="55" spans="2:9" ht="12" hidden="1">
      <c r="B55" s="47" t="s">
        <v>171</v>
      </c>
      <c r="C55" s="83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78">
        <v>0</v>
      </c>
    </row>
    <row r="56" spans="2:9" ht="24">
      <c r="B56" s="47" t="s">
        <v>667</v>
      </c>
      <c r="C56" s="83">
        <v>0.28000000000000003</v>
      </c>
      <c r="D56" s="84">
        <v>-1.0000000000000009E-2</v>
      </c>
      <c r="E56" s="84">
        <v>0</v>
      </c>
      <c r="F56" s="84">
        <v>-0.01</v>
      </c>
      <c r="G56" s="84">
        <v>-8.6736173798840355E-18</v>
      </c>
      <c r="H56" s="84">
        <v>0</v>
      </c>
      <c r="I56" s="78">
        <v>0.27</v>
      </c>
    </row>
    <row r="57" spans="2:9" s="68" customFormat="1" ht="12">
      <c r="B57" s="47" t="s">
        <v>114</v>
      </c>
      <c r="C57" s="83">
        <v>8.2771615999999995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78">
        <v>8.2771615999999995</v>
      </c>
    </row>
    <row r="58" spans="2:9" s="68" customFormat="1" ht="12">
      <c r="B58" s="47" t="s">
        <v>172</v>
      </c>
      <c r="C58" s="83">
        <v>2.7574083800000002</v>
      </c>
      <c r="D58" s="84">
        <v>-0.13472182000000021</v>
      </c>
      <c r="E58" s="84">
        <v>-0.13472181999999999</v>
      </c>
      <c r="F58" s="84">
        <v>0</v>
      </c>
      <c r="G58" s="84">
        <v>-2.2204460492503131E-16</v>
      </c>
      <c r="H58" s="84">
        <v>0</v>
      </c>
      <c r="I58" s="78">
        <v>2.62268656</v>
      </c>
    </row>
    <row r="59" spans="2:9" s="68" customFormat="1" ht="12" hidden="1">
      <c r="B59" s="47" t="s">
        <v>173</v>
      </c>
      <c r="C59" s="83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78">
        <v>0</v>
      </c>
    </row>
    <row r="60" spans="2:9" ht="24">
      <c r="B60" s="47" t="s">
        <v>401</v>
      </c>
      <c r="C60" s="83">
        <v>2.7574083800000002</v>
      </c>
      <c r="D60" s="84">
        <v>-0.13472182000000021</v>
      </c>
      <c r="E60" s="84">
        <v>-0.13472181999999999</v>
      </c>
      <c r="F60" s="84">
        <v>0</v>
      </c>
      <c r="G60" s="84">
        <v>-2.2204460492503131E-16</v>
      </c>
      <c r="H60" s="84">
        <v>0</v>
      </c>
      <c r="I60" s="78">
        <v>2.62268656</v>
      </c>
    </row>
    <row r="61" spans="2:9" s="68" customFormat="1" ht="12.75">
      <c r="B61" s="241" t="s">
        <v>638</v>
      </c>
      <c r="C61" s="234">
        <v>2.7574083800000002</v>
      </c>
      <c r="D61" s="234">
        <v>-0.13472182000000021</v>
      </c>
      <c r="E61" s="234">
        <v>-0.13472181999999999</v>
      </c>
      <c r="F61" s="234">
        <v>0</v>
      </c>
      <c r="G61" s="234">
        <v>-2.2204460492503131E-16</v>
      </c>
      <c r="H61" s="234">
        <v>0</v>
      </c>
      <c r="I61" s="234">
        <v>2.62268656</v>
      </c>
    </row>
    <row r="62" spans="2:9" ht="12.75" hidden="1">
      <c r="B62" s="288" t="s">
        <v>639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2:9" ht="24" customHeight="1">
      <c r="B63" s="47" t="s">
        <v>175</v>
      </c>
      <c r="C63" s="83">
        <v>11.31456998</v>
      </c>
      <c r="D63" s="84">
        <v>-0.14472181999999911</v>
      </c>
      <c r="E63" s="84">
        <v>-0.13472181999999999</v>
      </c>
      <c r="F63" s="84">
        <v>-0.01</v>
      </c>
      <c r="G63" s="84">
        <v>8.795048023202412E-16</v>
      </c>
      <c r="H63" s="84">
        <v>0</v>
      </c>
      <c r="I63" s="78">
        <v>11.169848160000001</v>
      </c>
    </row>
    <row r="64" spans="2:9" ht="12" hidden="1">
      <c r="B64" s="47" t="s">
        <v>176</v>
      </c>
      <c r="C64" s="83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78">
        <v>0</v>
      </c>
    </row>
    <row r="65" spans="2:9" ht="12">
      <c r="B65" s="47" t="s">
        <v>177</v>
      </c>
      <c r="C65" s="83">
        <v>11.31456998</v>
      </c>
      <c r="D65" s="84">
        <v>-0.14472181999999911</v>
      </c>
      <c r="E65" s="84">
        <v>-0.13472181999999999</v>
      </c>
      <c r="F65" s="84">
        <v>-0.01</v>
      </c>
      <c r="G65" s="84">
        <v>8.795048023202412E-16</v>
      </c>
      <c r="H65" s="84">
        <v>0</v>
      </c>
      <c r="I65" s="78">
        <v>11.169848160000001</v>
      </c>
    </row>
    <row r="66" spans="2:9" ht="12" hidden="1">
      <c r="B66" s="47" t="s">
        <v>178</v>
      </c>
      <c r="C66" s="83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78">
        <v>0</v>
      </c>
    </row>
    <row r="67" spans="2:9" s="68" customFormat="1" ht="24" hidden="1">
      <c r="B67" s="47" t="s">
        <v>180</v>
      </c>
      <c r="C67" s="83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78">
        <v>0</v>
      </c>
    </row>
    <row r="68" spans="2:9" ht="12">
      <c r="B68" s="47" t="s">
        <v>363</v>
      </c>
      <c r="C68" s="83">
        <v>113</v>
      </c>
      <c r="D68" s="84">
        <v>19.07</v>
      </c>
      <c r="E68" s="84">
        <v>19.07</v>
      </c>
      <c r="F68" s="84">
        <v>0</v>
      </c>
      <c r="G68" s="84">
        <v>-1.3322676295501878E-15</v>
      </c>
      <c r="H68" s="84">
        <v>0</v>
      </c>
      <c r="I68" s="78">
        <v>132.07</v>
      </c>
    </row>
    <row r="69" spans="2:9" ht="12" hidden="1">
      <c r="B69" s="47" t="s">
        <v>171</v>
      </c>
      <c r="C69" s="83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78">
        <v>0</v>
      </c>
    </row>
    <row r="70" spans="2:9" ht="12" hidden="1">
      <c r="B70" s="47" t="s">
        <v>183</v>
      </c>
      <c r="C70" s="79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1">
        <v>0</v>
      </c>
    </row>
    <row r="71" spans="2:9" ht="12" hidden="1">
      <c r="B71" s="47" t="s">
        <v>184</v>
      </c>
      <c r="C71" s="7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1">
        <v>0</v>
      </c>
    </row>
    <row r="72" spans="2:9" ht="24">
      <c r="B72" s="47" t="s">
        <v>667</v>
      </c>
      <c r="C72" s="83">
        <v>113</v>
      </c>
      <c r="D72" s="84">
        <v>19.07</v>
      </c>
      <c r="E72" s="84">
        <v>19.07</v>
      </c>
      <c r="F72" s="84">
        <v>0</v>
      </c>
      <c r="G72" s="84">
        <v>-1.3322676295501878E-15</v>
      </c>
      <c r="H72" s="84">
        <v>0</v>
      </c>
      <c r="I72" s="78">
        <v>132.07</v>
      </c>
    </row>
    <row r="73" spans="2:9" ht="12">
      <c r="B73" s="47" t="s">
        <v>183</v>
      </c>
      <c r="C73" s="79">
        <v>78.83</v>
      </c>
      <c r="D73" s="80">
        <v>17.670000000000002</v>
      </c>
      <c r="E73" s="80">
        <v>17.670000000000002</v>
      </c>
      <c r="F73" s="80">
        <v>0</v>
      </c>
      <c r="G73" s="80">
        <v>0</v>
      </c>
      <c r="H73" s="80">
        <v>0</v>
      </c>
      <c r="I73" s="81">
        <v>96.5</v>
      </c>
    </row>
    <row r="74" spans="2:9" s="68" customFormat="1" ht="12">
      <c r="B74" s="47" t="s">
        <v>184</v>
      </c>
      <c r="C74" s="79">
        <v>34.17</v>
      </c>
      <c r="D74" s="80">
        <v>1.3999999999999986</v>
      </c>
      <c r="E74" s="80">
        <v>1.4</v>
      </c>
      <c r="F74" s="80">
        <v>0</v>
      </c>
      <c r="G74" s="80">
        <v>-1.3322676295501878E-15</v>
      </c>
      <c r="H74" s="80">
        <v>0</v>
      </c>
      <c r="I74" s="81">
        <v>35.57</v>
      </c>
    </row>
    <row r="75" spans="2:9" ht="12" hidden="1">
      <c r="B75" s="47" t="s">
        <v>114</v>
      </c>
      <c r="C75" s="83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78">
        <v>0</v>
      </c>
    </row>
    <row r="76" spans="2:9" s="68" customFormat="1" ht="12" hidden="1">
      <c r="B76" s="47" t="s">
        <v>183</v>
      </c>
      <c r="C76" s="7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1">
        <v>0</v>
      </c>
    </row>
    <row r="77" spans="2:9" ht="12" hidden="1">
      <c r="B77" s="47" t="s">
        <v>184</v>
      </c>
      <c r="C77" s="79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1">
        <v>0</v>
      </c>
    </row>
    <row r="78" spans="2:9" ht="12" hidden="1">
      <c r="B78" s="47" t="s">
        <v>172</v>
      </c>
      <c r="C78" s="83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78">
        <v>0</v>
      </c>
    </row>
    <row r="79" spans="2:9" ht="12" hidden="1">
      <c r="B79" s="47" t="s">
        <v>183</v>
      </c>
      <c r="C79" s="79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1">
        <v>0</v>
      </c>
    </row>
    <row r="80" spans="2:9" ht="12" hidden="1">
      <c r="B80" s="47" t="s">
        <v>184</v>
      </c>
      <c r="C80" s="79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1">
        <v>0</v>
      </c>
    </row>
    <row r="81" spans="2:9" ht="12" hidden="1">
      <c r="B81" s="47" t="s">
        <v>173</v>
      </c>
      <c r="C81" s="83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78">
        <v>0</v>
      </c>
    </row>
    <row r="82" spans="2:9" ht="12" hidden="1">
      <c r="B82" s="47" t="s">
        <v>185</v>
      </c>
      <c r="C82" s="7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1">
        <v>0</v>
      </c>
    </row>
    <row r="83" spans="2:9" ht="12" hidden="1">
      <c r="B83" s="47" t="s">
        <v>186</v>
      </c>
      <c r="C83" s="79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1">
        <v>0</v>
      </c>
    </row>
    <row r="84" spans="2:9" ht="24" hidden="1">
      <c r="B84" s="47" t="s">
        <v>401</v>
      </c>
      <c r="C84" s="83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78">
        <v>0</v>
      </c>
    </row>
    <row r="85" spans="2:9" ht="12" hidden="1">
      <c r="B85" s="47" t="s">
        <v>185</v>
      </c>
      <c r="C85" s="83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78">
        <v>0</v>
      </c>
    </row>
    <row r="86" spans="2:9" ht="12" hidden="1">
      <c r="B86" s="47" t="s">
        <v>186</v>
      </c>
      <c r="C86" s="83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78">
        <v>0</v>
      </c>
    </row>
    <row r="87" spans="2:9" ht="12.75" hidden="1">
      <c r="B87" s="241" t="s">
        <v>638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</row>
    <row r="88" spans="2:9" ht="12" hidden="1">
      <c r="B88" s="47" t="s">
        <v>640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</row>
    <row r="89" spans="2:9" s="18" customFormat="1" ht="22.5" hidden="1" customHeight="1">
      <c r="B89" s="47" t="s">
        <v>641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</row>
    <row r="90" spans="2:9" s="18" customFormat="1" ht="12.75" hidden="1">
      <c r="B90" s="241" t="s">
        <v>639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</row>
    <row r="91" spans="2:9" s="18" customFormat="1" ht="12" hidden="1">
      <c r="B91" s="47" t="s">
        <v>640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</row>
    <row r="92" spans="2:9" s="18" customFormat="1" ht="12" hidden="1">
      <c r="B92" s="47" t="s">
        <v>641</v>
      </c>
      <c r="C92" s="233">
        <v>0</v>
      </c>
      <c r="D92" s="233">
        <v>0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</row>
    <row r="93" spans="2:9" s="18" customFormat="1" ht="36" hidden="1">
      <c r="B93" s="48" t="s">
        <v>188</v>
      </c>
      <c r="C93" s="82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76">
        <v>0</v>
      </c>
    </row>
    <row r="94" spans="2:9" s="18" customFormat="1" ht="12" hidden="1">
      <c r="B94" s="47" t="s">
        <v>199</v>
      </c>
      <c r="C94" s="79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1">
        <v>0</v>
      </c>
    </row>
    <row r="95" spans="2:9" s="18" customFormat="1" ht="24" hidden="1">
      <c r="B95" s="47" t="s">
        <v>668</v>
      </c>
      <c r="C95" s="83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78">
        <v>0</v>
      </c>
    </row>
    <row r="96" spans="2:9" s="18" customFormat="1" ht="12" hidden="1">
      <c r="B96" s="47" t="s">
        <v>190</v>
      </c>
      <c r="C96" s="83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78">
        <v>0</v>
      </c>
    </row>
    <row r="97" spans="2:9" ht="11.25" hidden="1" customHeight="1">
      <c r="B97" s="47" t="s">
        <v>191</v>
      </c>
      <c r="C97" s="83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78">
        <v>0</v>
      </c>
    </row>
    <row r="98" spans="2:9" ht="12" hidden="1">
      <c r="B98" s="47" t="s">
        <v>192</v>
      </c>
      <c r="C98" s="83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78">
        <v>0</v>
      </c>
    </row>
    <row r="99" spans="2:9" ht="24" hidden="1">
      <c r="B99" s="47" t="s">
        <v>402</v>
      </c>
      <c r="C99" s="79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1">
        <v>0</v>
      </c>
    </row>
    <row r="100" spans="2:9" ht="12.75" hidden="1">
      <c r="B100" s="241" t="s">
        <v>638</v>
      </c>
      <c r="C100" s="234">
        <v>0</v>
      </c>
      <c r="D100" s="234">
        <v>0</v>
      </c>
      <c r="E100" s="234">
        <v>0</v>
      </c>
      <c r="F100" s="234">
        <v>0</v>
      </c>
      <c r="G100" s="234">
        <v>0</v>
      </c>
      <c r="H100" s="234">
        <v>0</v>
      </c>
      <c r="I100" s="234">
        <v>0</v>
      </c>
    </row>
    <row r="101" spans="2:9" s="127" customFormat="1" ht="12.75" hidden="1">
      <c r="B101" s="241" t="s">
        <v>639</v>
      </c>
      <c r="C101" s="234">
        <v>0</v>
      </c>
      <c r="D101" s="234">
        <v>0</v>
      </c>
      <c r="E101" s="234">
        <v>0</v>
      </c>
      <c r="F101" s="234">
        <v>0</v>
      </c>
      <c r="G101" s="234">
        <v>0</v>
      </c>
      <c r="H101" s="234">
        <v>0</v>
      </c>
      <c r="I101" s="234">
        <v>0</v>
      </c>
    </row>
    <row r="102" spans="2:9" s="68" customFormat="1" ht="24" hidden="1">
      <c r="B102" s="47" t="s">
        <v>194</v>
      </c>
      <c r="C102" s="83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78">
        <v>0</v>
      </c>
    </row>
    <row r="103" spans="2:9" s="68" customFormat="1" ht="12" hidden="1">
      <c r="B103" s="47" t="s">
        <v>195</v>
      </c>
      <c r="C103" s="83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78">
        <v>0</v>
      </c>
    </row>
    <row r="104" spans="2:9" ht="12" hidden="1">
      <c r="B104" s="47" t="s">
        <v>196</v>
      </c>
      <c r="C104" s="83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78">
        <v>0</v>
      </c>
    </row>
    <row r="105" spans="2:9" ht="12" hidden="1">
      <c r="B105" s="47" t="s">
        <v>197</v>
      </c>
      <c r="C105" s="83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0</v>
      </c>
      <c r="I105" s="78">
        <v>0</v>
      </c>
    </row>
    <row r="106" spans="2:9" ht="12">
      <c r="B106" s="48" t="s">
        <v>200</v>
      </c>
      <c r="C106" s="82">
        <v>1588.7186398399999</v>
      </c>
      <c r="D106" s="231">
        <v>76.284734090000029</v>
      </c>
      <c r="E106" s="231">
        <v>-764.27076862000001</v>
      </c>
      <c r="F106" s="231">
        <v>0</v>
      </c>
      <c r="G106" s="231">
        <v>0.90550271000007665</v>
      </c>
      <c r="H106" s="231">
        <v>839.65</v>
      </c>
      <c r="I106" s="76">
        <v>1665.00337393</v>
      </c>
    </row>
    <row r="107" spans="2:9" ht="12">
      <c r="B107" s="48" t="s">
        <v>201</v>
      </c>
      <c r="C107" s="82">
        <v>3.74808136</v>
      </c>
      <c r="D107" s="231">
        <v>0.35000000000000009</v>
      </c>
      <c r="E107" s="231">
        <v>0.35</v>
      </c>
      <c r="F107" s="231">
        <v>0</v>
      </c>
      <c r="G107" s="231">
        <v>1.1102230246251565E-16</v>
      </c>
      <c r="H107" s="231">
        <v>0</v>
      </c>
      <c r="I107" s="76">
        <v>4.0980813600000001</v>
      </c>
    </row>
    <row r="108" spans="2:9" ht="12">
      <c r="B108" s="48" t="s">
        <v>202</v>
      </c>
      <c r="C108" s="82">
        <v>1031.7131638799999</v>
      </c>
      <c r="D108" s="231">
        <v>90.529170230000005</v>
      </c>
      <c r="E108" s="231">
        <v>-750.20528063000006</v>
      </c>
      <c r="F108" s="231">
        <v>0</v>
      </c>
      <c r="G108" s="231">
        <v>1.0844508600000253</v>
      </c>
      <c r="H108" s="231">
        <v>839.65</v>
      </c>
      <c r="I108" s="76">
        <v>1122.24233411</v>
      </c>
    </row>
    <row r="109" spans="2:9" ht="12" hidden="1">
      <c r="B109" s="47" t="s">
        <v>182</v>
      </c>
      <c r="C109" s="83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78">
        <v>0</v>
      </c>
    </row>
    <row r="110" spans="2:9" s="68" customFormat="1" ht="12" hidden="1">
      <c r="B110" s="47" t="s">
        <v>183</v>
      </c>
      <c r="C110" s="79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1">
        <v>0</v>
      </c>
    </row>
    <row r="111" spans="2:9" s="68" customFormat="1" ht="12" hidden="1">
      <c r="B111" s="47" t="s">
        <v>184</v>
      </c>
      <c r="C111" s="79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1">
        <v>0</v>
      </c>
    </row>
    <row r="112" spans="2:9" ht="24">
      <c r="B112" s="47" t="s">
        <v>667</v>
      </c>
      <c r="C112" s="83">
        <v>924.55634370999996</v>
      </c>
      <c r="D112" s="84">
        <v>63.628883480000013</v>
      </c>
      <c r="E112" s="84">
        <v>62.548411690000002</v>
      </c>
      <c r="F112" s="84">
        <v>0</v>
      </c>
      <c r="G112" s="84">
        <v>1.0804717900000114</v>
      </c>
      <c r="H112" s="84">
        <v>0</v>
      </c>
      <c r="I112" s="78">
        <v>988.18522718999998</v>
      </c>
    </row>
    <row r="113" spans="2:9" ht="12">
      <c r="B113" s="47" t="s">
        <v>183</v>
      </c>
      <c r="C113" s="79">
        <v>924.55634370999996</v>
      </c>
      <c r="D113" s="80">
        <v>63.628883480000013</v>
      </c>
      <c r="E113" s="80">
        <v>62.548411690000002</v>
      </c>
      <c r="F113" s="80">
        <v>0</v>
      </c>
      <c r="G113" s="80">
        <v>1.0804717900000114</v>
      </c>
      <c r="H113" s="80">
        <v>0</v>
      </c>
      <c r="I113" s="81">
        <v>988.18522718999998</v>
      </c>
    </row>
    <row r="114" spans="2:9" ht="12" hidden="1">
      <c r="B114" s="47" t="s">
        <v>184</v>
      </c>
      <c r="C114" s="79">
        <v>0</v>
      </c>
      <c r="D114" s="80">
        <v>0</v>
      </c>
      <c r="E114" s="80">
        <v>0</v>
      </c>
      <c r="F114" s="80">
        <v>0</v>
      </c>
      <c r="G114" s="80">
        <v>0</v>
      </c>
      <c r="H114" s="80">
        <v>0</v>
      </c>
      <c r="I114" s="81">
        <v>0</v>
      </c>
    </row>
    <row r="115" spans="2:9" ht="12" hidden="1">
      <c r="B115" s="47" t="s">
        <v>204</v>
      </c>
      <c r="C115" s="79">
        <v>0</v>
      </c>
      <c r="D115" s="80">
        <v>0</v>
      </c>
      <c r="E115" s="80">
        <v>0</v>
      </c>
      <c r="F115" s="80">
        <v>0</v>
      </c>
      <c r="G115" s="80">
        <v>0</v>
      </c>
      <c r="H115" s="80">
        <v>0</v>
      </c>
      <c r="I115" s="81">
        <v>0</v>
      </c>
    </row>
    <row r="116" spans="2:9" ht="12" hidden="1">
      <c r="B116" s="47" t="s">
        <v>114</v>
      </c>
      <c r="C116" s="83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78">
        <v>0</v>
      </c>
    </row>
    <row r="117" spans="2:9" s="68" customFormat="1" ht="12" hidden="1">
      <c r="B117" s="47" t="s">
        <v>183</v>
      </c>
      <c r="C117" s="79">
        <v>0</v>
      </c>
      <c r="D117" s="80">
        <v>0</v>
      </c>
      <c r="E117" s="80">
        <v>0</v>
      </c>
      <c r="F117" s="80">
        <v>0</v>
      </c>
      <c r="G117" s="80">
        <v>0</v>
      </c>
      <c r="H117" s="80">
        <v>0</v>
      </c>
      <c r="I117" s="81">
        <v>0</v>
      </c>
    </row>
    <row r="118" spans="2:9" s="68" customFormat="1" ht="12" hidden="1">
      <c r="B118" s="47" t="s">
        <v>184</v>
      </c>
      <c r="C118" s="79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1">
        <v>0</v>
      </c>
    </row>
    <row r="119" spans="2:9" ht="12">
      <c r="B119" s="47" t="s">
        <v>172</v>
      </c>
      <c r="C119" s="83">
        <v>107.15682017</v>
      </c>
      <c r="D119" s="84">
        <v>26.900286749999992</v>
      </c>
      <c r="E119" s="84">
        <v>-812.75369232000003</v>
      </c>
      <c r="F119" s="84">
        <v>0</v>
      </c>
      <c r="G119" s="84">
        <v>3.9790700000139623E-3</v>
      </c>
      <c r="H119" s="84">
        <v>839.65</v>
      </c>
      <c r="I119" s="78">
        <v>134.05710692</v>
      </c>
    </row>
    <row r="120" spans="2:9" ht="12">
      <c r="B120" s="47" t="s">
        <v>183</v>
      </c>
      <c r="C120" s="79">
        <v>107.15682017</v>
      </c>
      <c r="D120" s="80">
        <v>26.900286749999992</v>
      </c>
      <c r="E120" s="80">
        <v>-812.75369232000003</v>
      </c>
      <c r="F120" s="80">
        <v>0</v>
      </c>
      <c r="G120" s="80">
        <v>3.9790700000139623E-3</v>
      </c>
      <c r="H120" s="80">
        <v>839.65</v>
      </c>
      <c r="I120" s="81">
        <v>134.05710692</v>
      </c>
    </row>
    <row r="121" spans="2:9" ht="12" hidden="1">
      <c r="B121" s="47" t="s">
        <v>184</v>
      </c>
      <c r="C121" s="79">
        <v>0</v>
      </c>
      <c r="D121" s="80">
        <v>0</v>
      </c>
      <c r="E121" s="80">
        <v>0</v>
      </c>
      <c r="F121" s="80">
        <v>0</v>
      </c>
      <c r="G121" s="80">
        <v>0</v>
      </c>
      <c r="H121" s="80">
        <v>0</v>
      </c>
      <c r="I121" s="81">
        <v>0</v>
      </c>
    </row>
    <row r="122" spans="2:9" ht="12" hidden="1">
      <c r="B122" s="47" t="s">
        <v>173</v>
      </c>
      <c r="C122" s="83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78">
        <v>0</v>
      </c>
    </row>
    <row r="123" spans="2:9" s="68" customFormat="1" ht="12" hidden="1">
      <c r="B123" s="47" t="s">
        <v>185</v>
      </c>
      <c r="C123" s="79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1">
        <v>0</v>
      </c>
    </row>
    <row r="124" spans="2:9" s="68" customFormat="1" ht="12" hidden="1">
      <c r="B124" s="47" t="s">
        <v>186</v>
      </c>
      <c r="C124" s="79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1">
        <v>0</v>
      </c>
    </row>
    <row r="125" spans="2:9" ht="24">
      <c r="B125" s="47" t="s">
        <v>401</v>
      </c>
      <c r="C125" s="83">
        <v>107.15682017</v>
      </c>
      <c r="D125" s="84">
        <v>26.900286749999992</v>
      </c>
      <c r="E125" s="84">
        <v>-812.75369232000003</v>
      </c>
      <c r="F125" s="84">
        <v>0</v>
      </c>
      <c r="G125" s="84">
        <v>3.9790700000139623E-3</v>
      </c>
      <c r="H125" s="84">
        <v>839.65</v>
      </c>
      <c r="I125" s="78">
        <v>134.05710692</v>
      </c>
    </row>
    <row r="126" spans="2:9" s="68" customFormat="1" ht="12">
      <c r="B126" s="47" t="s">
        <v>185</v>
      </c>
      <c r="C126" s="79">
        <v>107.15682017</v>
      </c>
      <c r="D126" s="80">
        <v>26.900286749999992</v>
      </c>
      <c r="E126" s="80">
        <v>-812.75369232000003</v>
      </c>
      <c r="F126" s="80">
        <v>0</v>
      </c>
      <c r="G126" s="80">
        <v>3.9790700000139623E-3</v>
      </c>
      <c r="H126" s="80">
        <v>839.65</v>
      </c>
      <c r="I126" s="81">
        <v>134.05710692</v>
      </c>
    </row>
    <row r="127" spans="2:9" ht="12" hidden="1">
      <c r="B127" s="47" t="s">
        <v>186</v>
      </c>
      <c r="C127" s="79">
        <v>0</v>
      </c>
      <c r="D127" s="80">
        <v>0</v>
      </c>
      <c r="E127" s="80">
        <v>0</v>
      </c>
      <c r="F127" s="80">
        <v>0</v>
      </c>
      <c r="G127" s="80">
        <v>0</v>
      </c>
      <c r="H127" s="80">
        <v>0</v>
      </c>
      <c r="I127" s="81">
        <v>0</v>
      </c>
    </row>
    <row r="128" spans="2:9" ht="12.75">
      <c r="B128" s="241" t="s">
        <v>638</v>
      </c>
      <c r="C128" s="234">
        <v>6.1887190700000003</v>
      </c>
      <c r="D128" s="234">
        <v>4.0326839999999642E-2</v>
      </c>
      <c r="E128" s="234">
        <v>3.6347770000000001E-2</v>
      </c>
      <c r="F128" s="234">
        <v>0</v>
      </c>
      <c r="G128" s="234">
        <v>3.9790699999996404E-3</v>
      </c>
      <c r="H128" s="234">
        <v>0</v>
      </c>
      <c r="I128" s="234">
        <v>6.22904591</v>
      </c>
    </row>
    <row r="129" spans="2:9" ht="12">
      <c r="B129" s="47" t="s">
        <v>640</v>
      </c>
      <c r="C129" s="234">
        <v>6.1887190700000003</v>
      </c>
      <c r="D129" s="234">
        <v>4.0326839999999642E-2</v>
      </c>
      <c r="E129" s="234">
        <v>3.6347770000000001E-2</v>
      </c>
      <c r="F129" s="234">
        <v>0</v>
      </c>
      <c r="G129" s="234">
        <v>3.9790699999996404E-3</v>
      </c>
      <c r="H129" s="234">
        <v>0</v>
      </c>
      <c r="I129" s="234">
        <v>6.22904591</v>
      </c>
    </row>
    <row r="130" spans="2:9" ht="12" hidden="1">
      <c r="B130" s="47" t="s">
        <v>641</v>
      </c>
      <c r="C130" s="234">
        <v>0</v>
      </c>
      <c r="D130" s="234">
        <v>0</v>
      </c>
      <c r="E130" s="234">
        <v>0</v>
      </c>
      <c r="F130" s="234">
        <v>0</v>
      </c>
      <c r="G130" s="234">
        <v>0</v>
      </c>
      <c r="H130" s="234">
        <v>0</v>
      </c>
      <c r="I130" s="234">
        <v>0</v>
      </c>
    </row>
    <row r="131" spans="2:9" ht="12.75">
      <c r="B131" s="241" t="s">
        <v>639</v>
      </c>
      <c r="C131" s="234">
        <v>100.9681011</v>
      </c>
      <c r="D131" s="234">
        <v>26.859959910000001</v>
      </c>
      <c r="E131" s="234">
        <v>-812.79004009000005</v>
      </c>
      <c r="F131" s="234">
        <v>0</v>
      </c>
      <c r="G131" s="234">
        <v>0</v>
      </c>
      <c r="H131" s="234">
        <v>839.65</v>
      </c>
      <c r="I131" s="234">
        <v>127.82806101</v>
      </c>
    </row>
    <row r="132" spans="2:9" ht="12">
      <c r="B132" s="47" t="s">
        <v>640</v>
      </c>
      <c r="C132" s="234">
        <v>100.9681011</v>
      </c>
      <c r="D132" s="234">
        <v>26.859959910000001</v>
      </c>
      <c r="E132" s="234">
        <v>-812.79004009000005</v>
      </c>
      <c r="F132" s="234">
        <v>0</v>
      </c>
      <c r="G132" s="234">
        <v>0</v>
      </c>
      <c r="H132" s="234">
        <v>839.65</v>
      </c>
      <c r="I132" s="234">
        <v>127.82806101</v>
      </c>
    </row>
    <row r="133" spans="2:9" ht="12" hidden="1">
      <c r="B133" s="47" t="s">
        <v>641</v>
      </c>
      <c r="C133" s="234">
        <v>0</v>
      </c>
      <c r="D133" s="234">
        <v>0</v>
      </c>
      <c r="E133" s="234">
        <v>0</v>
      </c>
      <c r="F133" s="234">
        <v>0</v>
      </c>
      <c r="G133" s="234">
        <v>0</v>
      </c>
      <c r="H133" s="234">
        <v>0</v>
      </c>
      <c r="I133" s="234">
        <v>0</v>
      </c>
    </row>
    <row r="134" spans="2:9" ht="12">
      <c r="B134" s="48" t="s">
        <v>205</v>
      </c>
      <c r="C134" s="82">
        <v>155.06709735000001</v>
      </c>
      <c r="D134" s="231">
        <v>91.95241544999999</v>
      </c>
      <c r="E134" s="231">
        <v>91.95241544999999</v>
      </c>
      <c r="F134" s="231">
        <v>0</v>
      </c>
      <c r="G134" s="231">
        <v>-8.8817841970012523E-16</v>
      </c>
      <c r="H134" s="231">
        <v>0</v>
      </c>
      <c r="I134" s="76">
        <v>247.0195128</v>
      </c>
    </row>
    <row r="135" spans="2:9" s="68" customFormat="1" ht="12" hidden="1">
      <c r="B135" s="47" t="s">
        <v>171</v>
      </c>
      <c r="C135" s="83">
        <v>0</v>
      </c>
      <c r="D135" s="84">
        <v>0</v>
      </c>
      <c r="E135" s="84">
        <v>0</v>
      </c>
      <c r="F135" s="84">
        <v>0</v>
      </c>
      <c r="G135" s="84">
        <v>0</v>
      </c>
      <c r="H135" s="84">
        <v>0</v>
      </c>
      <c r="I135" s="78">
        <v>0</v>
      </c>
    </row>
    <row r="136" spans="2:9" s="68" customFormat="1" ht="24" hidden="1">
      <c r="B136" s="47" t="s">
        <v>206</v>
      </c>
      <c r="C136" s="83">
        <v>0</v>
      </c>
      <c r="D136" s="84">
        <v>0</v>
      </c>
      <c r="E136" s="84">
        <v>0</v>
      </c>
      <c r="F136" s="84">
        <v>0</v>
      </c>
      <c r="G136" s="84">
        <v>0</v>
      </c>
      <c r="H136" s="84">
        <v>0</v>
      </c>
      <c r="I136" s="78">
        <v>0</v>
      </c>
    </row>
    <row r="137" spans="2:9" s="68" customFormat="1" ht="12" hidden="1">
      <c r="B137" s="47" t="s">
        <v>207</v>
      </c>
      <c r="C137" s="83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0</v>
      </c>
      <c r="I137" s="78">
        <v>0</v>
      </c>
    </row>
    <row r="138" spans="2:9" ht="12" hidden="1">
      <c r="B138" s="47" t="s">
        <v>208</v>
      </c>
      <c r="C138" s="83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78">
        <v>0</v>
      </c>
    </row>
    <row r="139" spans="2:9" ht="24">
      <c r="B139" s="47" t="s">
        <v>667</v>
      </c>
      <c r="C139" s="83">
        <v>14.159063870000001</v>
      </c>
      <c r="D139" s="84">
        <v>7.354542219999999</v>
      </c>
      <c r="E139" s="84">
        <v>7.3545422199999999</v>
      </c>
      <c r="F139" s="84">
        <v>0</v>
      </c>
      <c r="G139" s="84">
        <v>-8.8817841970012523E-16</v>
      </c>
      <c r="H139" s="84">
        <v>0</v>
      </c>
      <c r="I139" s="78">
        <v>21.51360609</v>
      </c>
    </row>
    <row r="140" spans="2:9" ht="12" hidden="1">
      <c r="B140" s="47" t="s">
        <v>183</v>
      </c>
      <c r="C140" s="79">
        <v>0</v>
      </c>
      <c r="D140" s="80">
        <v>0</v>
      </c>
      <c r="E140" s="80">
        <v>0</v>
      </c>
      <c r="F140" s="80">
        <v>0</v>
      </c>
      <c r="G140" s="80">
        <v>0</v>
      </c>
      <c r="H140" s="80">
        <v>0</v>
      </c>
      <c r="I140" s="81">
        <v>0</v>
      </c>
    </row>
    <row r="141" spans="2:9" ht="12">
      <c r="B141" s="47" t="s">
        <v>184</v>
      </c>
      <c r="C141" s="79">
        <v>14.159063870000001</v>
      </c>
      <c r="D141" s="80">
        <v>7.354542219999999</v>
      </c>
      <c r="E141" s="80">
        <v>7.3545422199999999</v>
      </c>
      <c r="F141" s="80">
        <v>0</v>
      </c>
      <c r="G141" s="80">
        <v>-8.8817841970012523E-16</v>
      </c>
      <c r="H141" s="80">
        <v>0</v>
      </c>
      <c r="I141" s="81">
        <v>21.51360609</v>
      </c>
    </row>
    <row r="142" spans="2:9" s="68" customFormat="1" ht="12" hidden="1">
      <c r="B142" s="47" t="s">
        <v>114</v>
      </c>
      <c r="C142" s="83">
        <v>0</v>
      </c>
      <c r="D142" s="84">
        <v>0</v>
      </c>
      <c r="E142" s="84">
        <v>0</v>
      </c>
      <c r="F142" s="84">
        <v>0</v>
      </c>
      <c r="G142" s="84">
        <v>0</v>
      </c>
      <c r="H142" s="84">
        <v>0</v>
      </c>
      <c r="I142" s="78">
        <v>0</v>
      </c>
    </row>
    <row r="143" spans="2:9" s="68" customFormat="1" ht="24" hidden="1">
      <c r="B143" s="47" t="s">
        <v>206</v>
      </c>
      <c r="C143" s="83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78">
        <v>0</v>
      </c>
    </row>
    <row r="144" spans="2:9" s="68" customFormat="1" ht="12" hidden="1">
      <c r="B144" s="47" t="s">
        <v>207</v>
      </c>
      <c r="C144" s="83">
        <v>0</v>
      </c>
      <c r="D144" s="84">
        <v>0</v>
      </c>
      <c r="E144" s="84">
        <v>0</v>
      </c>
      <c r="F144" s="84">
        <v>0</v>
      </c>
      <c r="G144" s="84">
        <v>0</v>
      </c>
      <c r="H144" s="84">
        <v>0</v>
      </c>
      <c r="I144" s="78">
        <v>0</v>
      </c>
    </row>
    <row r="145" spans="2:9" ht="12" hidden="1">
      <c r="B145" s="47" t="s">
        <v>208</v>
      </c>
      <c r="C145" s="83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78">
        <v>0</v>
      </c>
    </row>
    <row r="146" spans="2:9" ht="12">
      <c r="B146" s="47" t="s">
        <v>172</v>
      </c>
      <c r="C146" s="83">
        <v>140.90803348</v>
      </c>
      <c r="D146" s="84">
        <v>84.59787322999999</v>
      </c>
      <c r="E146" s="84">
        <v>84.59787322999999</v>
      </c>
      <c r="F146" s="84">
        <v>0</v>
      </c>
      <c r="G146" s="84">
        <v>0</v>
      </c>
      <c r="H146" s="84">
        <v>0</v>
      </c>
      <c r="I146" s="78">
        <v>225.50590671</v>
      </c>
    </row>
    <row r="147" spans="2:9" ht="12">
      <c r="B147" s="47" t="s">
        <v>183</v>
      </c>
      <c r="C147" s="79">
        <v>14.92723559</v>
      </c>
      <c r="D147" s="80">
        <v>4.8222135599999998</v>
      </c>
      <c r="E147" s="80">
        <v>4.8222135599999998</v>
      </c>
      <c r="F147" s="80">
        <v>0</v>
      </c>
      <c r="G147" s="80">
        <v>0</v>
      </c>
      <c r="H147" s="80">
        <v>0</v>
      </c>
      <c r="I147" s="81">
        <v>19.74944915</v>
      </c>
    </row>
    <row r="148" spans="2:9" s="68" customFormat="1" ht="12">
      <c r="B148" s="47" t="s">
        <v>184</v>
      </c>
      <c r="C148" s="79">
        <v>125.98079789000001</v>
      </c>
      <c r="D148" s="80">
        <v>79.775659669999996</v>
      </c>
      <c r="E148" s="80">
        <v>79.775659669999996</v>
      </c>
      <c r="F148" s="80">
        <v>0</v>
      </c>
      <c r="G148" s="80">
        <v>0</v>
      </c>
      <c r="H148" s="80">
        <v>0</v>
      </c>
      <c r="I148" s="81">
        <v>205.75645756</v>
      </c>
    </row>
    <row r="149" spans="2:9" s="68" customFormat="1" ht="12" hidden="1">
      <c r="B149" s="47" t="s">
        <v>173</v>
      </c>
      <c r="C149" s="83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78">
        <v>0</v>
      </c>
    </row>
    <row r="150" spans="2:9" s="68" customFormat="1" ht="12" hidden="1">
      <c r="B150" s="47" t="s">
        <v>185</v>
      </c>
      <c r="C150" s="79">
        <v>0</v>
      </c>
      <c r="D150" s="80">
        <v>0</v>
      </c>
      <c r="E150" s="80">
        <v>0</v>
      </c>
      <c r="F150" s="80">
        <v>0</v>
      </c>
      <c r="G150" s="80">
        <v>0</v>
      </c>
      <c r="H150" s="80">
        <v>0</v>
      </c>
      <c r="I150" s="81">
        <v>0</v>
      </c>
    </row>
    <row r="151" spans="2:9" ht="12" hidden="1">
      <c r="B151" s="47" t="s">
        <v>186</v>
      </c>
      <c r="C151" s="79">
        <v>0</v>
      </c>
      <c r="D151" s="80">
        <v>0</v>
      </c>
      <c r="E151" s="80">
        <v>0</v>
      </c>
      <c r="F151" s="80">
        <v>0</v>
      </c>
      <c r="G151" s="80">
        <v>0</v>
      </c>
      <c r="H151" s="80">
        <v>0</v>
      </c>
      <c r="I151" s="81">
        <v>0</v>
      </c>
    </row>
    <row r="152" spans="2:9" ht="24">
      <c r="B152" s="47" t="s">
        <v>401</v>
      </c>
      <c r="C152" s="83">
        <v>140.90803348</v>
      </c>
      <c r="D152" s="84">
        <v>84.59787322999999</v>
      </c>
      <c r="E152" s="84">
        <v>84.59787322999999</v>
      </c>
      <c r="F152" s="84">
        <v>0</v>
      </c>
      <c r="G152" s="84">
        <v>0</v>
      </c>
      <c r="H152" s="84">
        <v>0</v>
      </c>
      <c r="I152" s="78">
        <v>225.50590671</v>
      </c>
    </row>
    <row r="153" spans="2:9" ht="12">
      <c r="B153" s="47" t="s">
        <v>185</v>
      </c>
      <c r="C153" s="79">
        <v>14.92723559</v>
      </c>
      <c r="D153" s="80">
        <v>4.8222135599999998</v>
      </c>
      <c r="E153" s="80">
        <v>4.8222135599999998</v>
      </c>
      <c r="F153" s="80">
        <v>0</v>
      </c>
      <c r="G153" s="80">
        <v>0</v>
      </c>
      <c r="H153" s="80">
        <v>0</v>
      </c>
      <c r="I153" s="81">
        <v>19.74944915</v>
      </c>
    </row>
    <row r="154" spans="2:9" ht="12">
      <c r="B154" s="47" t="s">
        <v>186</v>
      </c>
      <c r="C154" s="79">
        <v>125.98079789000001</v>
      </c>
      <c r="D154" s="80">
        <v>79.775659669999996</v>
      </c>
      <c r="E154" s="80">
        <v>79.775659669999996</v>
      </c>
      <c r="F154" s="80">
        <v>0</v>
      </c>
      <c r="G154" s="80">
        <v>0</v>
      </c>
      <c r="H154" s="80">
        <v>0</v>
      </c>
      <c r="I154" s="81">
        <v>205.75645756</v>
      </c>
    </row>
    <row r="155" spans="2:9" ht="12.75">
      <c r="B155" s="241" t="s">
        <v>638</v>
      </c>
      <c r="C155" s="234">
        <v>140.90803348</v>
      </c>
      <c r="D155" s="234">
        <v>84.59787322999999</v>
      </c>
      <c r="E155" s="234">
        <v>84.59787322999999</v>
      </c>
      <c r="F155" s="234">
        <v>0</v>
      </c>
      <c r="G155" s="234">
        <v>0</v>
      </c>
      <c r="H155" s="234">
        <v>0</v>
      </c>
      <c r="I155" s="234">
        <v>225.50590671</v>
      </c>
    </row>
    <row r="156" spans="2:9" ht="12">
      <c r="B156" s="47" t="s">
        <v>640</v>
      </c>
      <c r="C156" s="234">
        <v>14.92723559</v>
      </c>
      <c r="D156" s="234">
        <v>4.8222135599999998</v>
      </c>
      <c r="E156" s="234">
        <v>4.8222135599999998</v>
      </c>
      <c r="F156" s="234">
        <v>0</v>
      </c>
      <c r="G156" s="234">
        <v>0</v>
      </c>
      <c r="H156" s="234">
        <v>0</v>
      </c>
      <c r="I156" s="234">
        <v>19.74944915</v>
      </c>
    </row>
    <row r="157" spans="2:9" ht="12">
      <c r="B157" s="47" t="s">
        <v>641</v>
      </c>
      <c r="C157" s="234">
        <v>125.98079789000001</v>
      </c>
      <c r="D157" s="234">
        <v>79.775659669999996</v>
      </c>
      <c r="E157" s="234">
        <v>79.775659669999996</v>
      </c>
      <c r="F157" s="234">
        <v>0</v>
      </c>
      <c r="G157" s="234">
        <v>0</v>
      </c>
      <c r="H157" s="234">
        <v>0</v>
      </c>
      <c r="I157" s="234">
        <v>205.75645756</v>
      </c>
    </row>
    <row r="158" spans="2:9" ht="12.75" hidden="1">
      <c r="B158" s="241" t="s">
        <v>639</v>
      </c>
      <c r="C158" s="234">
        <v>0</v>
      </c>
      <c r="D158" s="234">
        <v>0</v>
      </c>
      <c r="E158" s="234">
        <v>0</v>
      </c>
      <c r="F158" s="234">
        <v>0</v>
      </c>
      <c r="G158" s="234">
        <v>0</v>
      </c>
      <c r="H158" s="234">
        <v>0</v>
      </c>
      <c r="I158" s="234">
        <v>0</v>
      </c>
    </row>
    <row r="159" spans="2:9" ht="12" hidden="1">
      <c r="B159" s="47" t="s">
        <v>640</v>
      </c>
      <c r="C159" s="234">
        <v>0</v>
      </c>
      <c r="D159" s="234">
        <v>0</v>
      </c>
      <c r="E159" s="234">
        <v>0</v>
      </c>
      <c r="F159" s="234">
        <v>0</v>
      </c>
      <c r="G159" s="234">
        <v>0</v>
      </c>
      <c r="H159" s="234">
        <v>0</v>
      </c>
      <c r="I159" s="234">
        <v>0</v>
      </c>
    </row>
    <row r="160" spans="2:9" ht="12" hidden="1">
      <c r="B160" s="47" t="s">
        <v>641</v>
      </c>
      <c r="C160" s="234">
        <v>0</v>
      </c>
      <c r="D160" s="234">
        <v>0</v>
      </c>
      <c r="E160" s="234">
        <v>0</v>
      </c>
      <c r="F160" s="234">
        <v>0</v>
      </c>
      <c r="G160" s="234">
        <v>0</v>
      </c>
      <c r="H160" s="234">
        <v>0</v>
      </c>
      <c r="I160" s="234">
        <v>0</v>
      </c>
    </row>
    <row r="161" spans="2:9" ht="24" hidden="1">
      <c r="B161" s="48" t="s">
        <v>366</v>
      </c>
      <c r="C161" s="82">
        <v>0</v>
      </c>
      <c r="D161" s="231">
        <v>0</v>
      </c>
      <c r="E161" s="231">
        <v>0</v>
      </c>
      <c r="F161" s="231">
        <v>0</v>
      </c>
      <c r="G161" s="231">
        <v>0</v>
      </c>
      <c r="H161" s="231">
        <v>0</v>
      </c>
      <c r="I161" s="76">
        <v>0</v>
      </c>
    </row>
    <row r="162" spans="2:9" ht="12" hidden="1">
      <c r="B162" s="47" t="s">
        <v>221</v>
      </c>
      <c r="C162" s="79">
        <v>0</v>
      </c>
      <c r="D162" s="80">
        <v>0</v>
      </c>
      <c r="E162" s="80">
        <v>0</v>
      </c>
      <c r="F162" s="80">
        <v>0</v>
      </c>
      <c r="G162" s="80">
        <v>0</v>
      </c>
      <c r="H162" s="80">
        <v>0</v>
      </c>
      <c r="I162" s="81">
        <v>0</v>
      </c>
    </row>
    <row r="163" spans="2:9" ht="24" hidden="1">
      <c r="B163" s="47" t="s">
        <v>669</v>
      </c>
      <c r="C163" s="79">
        <v>0</v>
      </c>
      <c r="D163" s="80">
        <v>0</v>
      </c>
      <c r="E163" s="80">
        <v>0</v>
      </c>
      <c r="F163" s="80">
        <v>0</v>
      </c>
      <c r="G163" s="80">
        <v>0</v>
      </c>
      <c r="H163" s="80">
        <v>0</v>
      </c>
      <c r="I163" s="81">
        <v>0</v>
      </c>
    </row>
    <row r="164" spans="2:9" ht="12" hidden="1">
      <c r="B164" s="47" t="s">
        <v>211</v>
      </c>
      <c r="C164" s="79">
        <v>0</v>
      </c>
      <c r="D164" s="80">
        <v>0</v>
      </c>
      <c r="E164" s="80">
        <v>0</v>
      </c>
      <c r="F164" s="80">
        <v>0</v>
      </c>
      <c r="G164" s="80">
        <v>0</v>
      </c>
      <c r="H164" s="80">
        <v>0</v>
      </c>
      <c r="I164" s="81">
        <v>0</v>
      </c>
    </row>
    <row r="165" spans="2:9" s="68" customFormat="1" ht="12" hidden="1">
      <c r="B165" s="47" t="s">
        <v>212</v>
      </c>
      <c r="C165" s="79">
        <v>0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1">
        <v>0</v>
      </c>
    </row>
    <row r="166" spans="2:9" ht="12" hidden="1">
      <c r="B166" s="47" t="s">
        <v>213</v>
      </c>
      <c r="C166" s="79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1">
        <v>0</v>
      </c>
    </row>
    <row r="167" spans="2:9" ht="24" hidden="1">
      <c r="B167" s="47" t="s">
        <v>403</v>
      </c>
      <c r="C167" s="79">
        <v>0</v>
      </c>
      <c r="D167" s="80">
        <v>0</v>
      </c>
      <c r="E167" s="80">
        <v>0</v>
      </c>
      <c r="F167" s="80">
        <v>0</v>
      </c>
      <c r="G167" s="80">
        <v>0</v>
      </c>
      <c r="H167" s="80">
        <v>0</v>
      </c>
      <c r="I167" s="81">
        <v>0</v>
      </c>
    </row>
    <row r="168" spans="2:9" ht="12.75" hidden="1">
      <c r="B168" s="241" t="s">
        <v>638</v>
      </c>
      <c r="C168" s="234">
        <v>0</v>
      </c>
      <c r="D168" s="234">
        <v>0</v>
      </c>
      <c r="E168" s="234">
        <v>0</v>
      </c>
      <c r="F168" s="234">
        <v>0</v>
      </c>
      <c r="G168" s="234">
        <v>0</v>
      </c>
      <c r="H168" s="234">
        <v>0</v>
      </c>
      <c r="I168" s="234">
        <v>0</v>
      </c>
    </row>
    <row r="169" spans="2:9" ht="12.75" hidden="1">
      <c r="B169" s="241" t="s">
        <v>639</v>
      </c>
      <c r="C169" s="234">
        <v>0</v>
      </c>
      <c r="D169" s="234">
        <v>0</v>
      </c>
      <c r="E169" s="234">
        <v>0</v>
      </c>
      <c r="F169" s="234">
        <v>0</v>
      </c>
      <c r="G169" s="234">
        <v>0</v>
      </c>
      <c r="H169" s="234">
        <v>0</v>
      </c>
      <c r="I169" s="234">
        <v>0</v>
      </c>
    </row>
    <row r="170" spans="2:9" ht="24" hidden="1">
      <c r="B170" s="47" t="s">
        <v>215</v>
      </c>
      <c r="C170" s="83">
        <v>0</v>
      </c>
      <c r="D170" s="84">
        <v>0</v>
      </c>
      <c r="E170" s="84">
        <v>0</v>
      </c>
      <c r="F170" s="84">
        <v>0</v>
      </c>
      <c r="G170" s="84">
        <v>0</v>
      </c>
      <c r="H170" s="84">
        <v>0</v>
      </c>
      <c r="I170" s="78">
        <v>0</v>
      </c>
    </row>
    <row r="171" spans="2:9" ht="24" hidden="1">
      <c r="B171" s="47" t="s">
        <v>367</v>
      </c>
      <c r="C171" s="83">
        <v>0</v>
      </c>
      <c r="D171" s="84">
        <v>0</v>
      </c>
      <c r="E171" s="84">
        <v>0</v>
      </c>
      <c r="F171" s="84">
        <v>0</v>
      </c>
      <c r="G171" s="84">
        <v>0</v>
      </c>
      <c r="H171" s="84">
        <v>0</v>
      </c>
      <c r="I171" s="78">
        <v>0</v>
      </c>
    </row>
    <row r="172" spans="2:9" ht="12" hidden="1">
      <c r="B172" s="47" t="s">
        <v>217</v>
      </c>
      <c r="C172" s="83">
        <v>0</v>
      </c>
      <c r="D172" s="84">
        <v>0</v>
      </c>
      <c r="E172" s="84">
        <v>0</v>
      </c>
      <c r="F172" s="84">
        <v>0</v>
      </c>
      <c r="G172" s="84">
        <v>0</v>
      </c>
      <c r="H172" s="84">
        <v>0</v>
      </c>
      <c r="I172" s="78">
        <v>0</v>
      </c>
    </row>
    <row r="173" spans="2:9" ht="24" hidden="1">
      <c r="B173" s="47" t="s">
        <v>218</v>
      </c>
      <c r="C173" s="83">
        <v>0</v>
      </c>
      <c r="D173" s="84">
        <v>0</v>
      </c>
      <c r="E173" s="84">
        <v>0</v>
      </c>
      <c r="F173" s="84">
        <v>0</v>
      </c>
      <c r="G173" s="84">
        <v>0</v>
      </c>
      <c r="H173" s="84">
        <v>0</v>
      </c>
      <c r="I173" s="78">
        <v>0</v>
      </c>
    </row>
    <row r="174" spans="2:9" ht="24" hidden="1">
      <c r="B174" s="47" t="s">
        <v>219</v>
      </c>
      <c r="C174" s="83">
        <v>0</v>
      </c>
      <c r="D174" s="84">
        <v>0</v>
      </c>
      <c r="E174" s="84">
        <v>0</v>
      </c>
      <c r="F174" s="84">
        <v>0</v>
      </c>
      <c r="G174" s="84">
        <v>0</v>
      </c>
      <c r="H174" s="84">
        <v>0</v>
      </c>
      <c r="I174" s="78">
        <v>0</v>
      </c>
    </row>
    <row r="175" spans="2:9" ht="24" hidden="1">
      <c r="B175" s="47" t="s">
        <v>368</v>
      </c>
      <c r="C175" s="83">
        <v>0</v>
      </c>
      <c r="D175" s="84">
        <v>0</v>
      </c>
      <c r="E175" s="84">
        <v>0</v>
      </c>
      <c r="F175" s="84">
        <v>0</v>
      </c>
      <c r="G175" s="84">
        <v>0</v>
      </c>
      <c r="H175" s="84">
        <v>0</v>
      </c>
      <c r="I175" s="78">
        <v>0</v>
      </c>
    </row>
    <row r="176" spans="2:9" ht="12">
      <c r="B176" s="48" t="s">
        <v>222</v>
      </c>
      <c r="C176" s="82">
        <v>389.17029724999998</v>
      </c>
      <c r="D176" s="231">
        <v>-106.54685158999996</v>
      </c>
      <c r="E176" s="231">
        <v>-106.36790344000001</v>
      </c>
      <c r="F176" s="231">
        <v>0</v>
      </c>
      <c r="G176" s="231">
        <v>-0.17894814999994779</v>
      </c>
      <c r="H176" s="231">
        <v>0</v>
      </c>
      <c r="I176" s="76">
        <v>282.62344566000002</v>
      </c>
    </row>
    <row r="177" spans="2:9" ht="12" hidden="1">
      <c r="B177" s="47" t="s">
        <v>171</v>
      </c>
      <c r="C177" s="83">
        <v>0</v>
      </c>
      <c r="D177" s="84">
        <v>0</v>
      </c>
      <c r="E177" s="84">
        <v>0</v>
      </c>
      <c r="F177" s="84">
        <v>0</v>
      </c>
      <c r="G177" s="84">
        <v>0</v>
      </c>
      <c r="H177" s="84">
        <v>0</v>
      </c>
      <c r="I177" s="78">
        <v>0</v>
      </c>
    </row>
    <row r="178" spans="2:9" s="68" customFormat="1" ht="12" hidden="1">
      <c r="B178" s="47" t="s">
        <v>183</v>
      </c>
      <c r="C178" s="79">
        <v>0</v>
      </c>
      <c r="D178" s="80">
        <v>0</v>
      </c>
      <c r="E178" s="80">
        <v>0</v>
      </c>
      <c r="F178" s="80">
        <v>0</v>
      </c>
      <c r="G178" s="80">
        <v>0</v>
      </c>
      <c r="H178" s="80">
        <v>0</v>
      </c>
      <c r="I178" s="81">
        <v>0</v>
      </c>
    </row>
    <row r="179" spans="2:9" s="68" customFormat="1" ht="12" hidden="1">
      <c r="B179" s="47" t="s">
        <v>184</v>
      </c>
      <c r="C179" s="79">
        <v>0</v>
      </c>
      <c r="D179" s="80">
        <v>0</v>
      </c>
      <c r="E179" s="80">
        <v>0</v>
      </c>
      <c r="F179" s="80">
        <v>0</v>
      </c>
      <c r="G179" s="80">
        <v>0</v>
      </c>
      <c r="H179" s="80">
        <v>0</v>
      </c>
      <c r="I179" s="81">
        <v>0</v>
      </c>
    </row>
    <row r="180" spans="2:9" s="68" customFormat="1" ht="24" hidden="1">
      <c r="B180" s="47" t="s">
        <v>667</v>
      </c>
      <c r="C180" s="83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0</v>
      </c>
      <c r="I180" s="78">
        <v>0</v>
      </c>
    </row>
    <row r="181" spans="2:9" s="68" customFormat="1" ht="12" hidden="1">
      <c r="B181" s="47" t="s">
        <v>183</v>
      </c>
      <c r="C181" s="79">
        <v>0</v>
      </c>
      <c r="D181" s="80">
        <v>0</v>
      </c>
      <c r="E181" s="80">
        <v>0</v>
      </c>
      <c r="F181" s="80">
        <v>0</v>
      </c>
      <c r="G181" s="80">
        <v>0</v>
      </c>
      <c r="H181" s="80">
        <v>0</v>
      </c>
      <c r="I181" s="81">
        <v>0</v>
      </c>
    </row>
    <row r="182" spans="2:9" s="68" customFormat="1" ht="12" hidden="1">
      <c r="B182" s="47" t="s">
        <v>184</v>
      </c>
      <c r="C182" s="79">
        <v>0</v>
      </c>
      <c r="D182" s="80">
        <v>0</v>
      </c>
      <c r="E182" s="80">
        <v>0</v>
      </c>
      <c r="F182" s="80">
        <v>0</v>
      </c>
      <c r="G182" s="80">
        <v>0</v>
      </c>
      <c r="H182" s="80">
        <v>0</v>
      </c>
      <c r="I182" s="81">
        <v>0</v>
      </c>
    </row>
    <row r="183" spans="2:9" ht="12" hidden="1">
      <c r="B183" s="47" t="s">
        <v>114</v>
      </c>
      <c r="C183" s="83">
        <v>0</v>
      </c>
      <c r="D183" s="84">
        <v>0</v>
      </c>
      <c r="E183" s="84">
        <v>0</v>
      </c>
      <c r="F183" s="84">
        <v>0</v>
      </c>
      <c r="G183" s="84">
        <v>0</v>
      </c>
      <c r="H183" s="84">
        <v>0</v>
      </c>
      <c r="I183" s="78">
        <v>0</v>
      </c>
    </row>
    <row r="184" spans="2:9" s="68" customFormat="1" ht="12" hidden="1">
      <c r="B184" s="47" t="s">
        <v>183</v>
      </c>
      <c r="C184" s="79">
        <v>0</v>
      </c>
      <c r="D184" s="80">
        <v>0</v>
      </c>
      <c r="E184" s="80">
        <v>0</v>
      </c>
      <c r="F184" s="80">
        <v>0</v>
      </c>
      <c r="G184" s="80">
        <v>0</v>
      </c>
      <c r="H184" s="80">
        <v>0</v>
      </c>
      <c r="I184" s="81">
        <v>0</v>
      </c>
    </row>
    <row r="185" spans="2:9" s="68" customFormat="1" ht="12" hidden="1">
      <c r="B185" s="47" t="s">
        <v>184</v>
      </c>
      <c r="C185" s="79">
        <v>0</v>
      </c>
      <c r="D185" s="80">
        <v>0</v>
      </c>
      <c r="E185" s="80">
        <v>0</v>
      </c>
      <c r="F185" s="80">
        <v>0</v>
      </c>
      <c r="G185" s="80">
        <v>0</v>
      </c>
      <c r="H185" s="80">
        <v>0</v>
      </c>
      <c r="I185" s="81">
        <v>0</v>
      </c>
    </row>
    <row r="186" spans="2:9" s="68" customFormat="1" ht="12">
      <c r="B186" s="47" t="s">
        <v>172</v>
      </c>
      <c r="C186" s="83">
        <v>389.17029724999998</v>
      </c>
      <c r="D186" s="84">
        <v>-106.54685158999996</v>
      </c>
      <c r="E186" s="84">
        <v>-106.36790344000001</v>
      </c>
      <c r="F186" s="84">
        <v>0</v>
      </c>
      <c r="G186" s="84">
        <v>-0.17894814999994779</v>
      </c>
      <c r="H186" s="84">
        <v>0</v>
      </c>
      <c r="I186" s="78">
        <v>282.62344566000002</v>
      </c>
    </row>
    <row r="187" spans="2:9" s="68" customFormat="1" ht="12">
      <c r="B187" s="47" t="s">
        <v>183</v>
      </c>
      <c r="C187" s="79">
        <v>313.42095410999997</v>
      </c>
      <c r="D187" s="80">
        <v>-102.29455303999997</v>
      </c>
      <c r="E187" s="80">
        <v>-102.12404117000001</v>
      </c>
      <c r="F187" s="80">
        <v>0</v>
      </c>
      <c r="G187" s="80">
        <v>-0.17051186999995604</v>
      </c>
      <c r="H187" s="80">
        <v>0</v>
      </c>
      <c r="I187" s="81">
        <v>211.12640107000001</v>
      </c>
    </row>
    <row r="188" spans="2:9" ht="12">
      <c r="B188" s="47" t="s">
        <v>184</v>
      </c>
      <c r="C188" s="79">
        <v>75.749343139999993</v>
      </c>
      <c r="D188" s="80">
        <v>-4.2522985499999919</v>
      </c>
      <c r="E188" s="80">
        <v>-4.2438622700000002</v>
      </c>
      <c r="F188" s="80">
        <v>0</v>
      </c>
      <c r="G188" s="80">
        <v>-8.436279999991747E-3</v>
      </c>
      <c r="H188" s="80">
        <v>0</v>
      </c>
      <c r="I188" s="81">
        <v>71.497044590000002</v>
      </c>
    </row>
    <row r="189" spans="2:9" ht="12">
      <c r="B189" s="47" t="s">
        <v>173</v>
      </c>
      <c r="C189" s="83">
        <v>6.2996777399999999</v>
      </c>
      <c r="D189" s="84">
        <v>0.38586558999999987</v>
      </c>
      <c r="E189" s="84">
        <v>0.38586558999999998</v>
      </c>
      <c r="F189" s="84">
        <v>0</v>
      </c>
      <c r="G189" s="84">
        <v>-1.1102230246251565E-16</v>
      </c>
      <c r="H189" s="84">
        <v>0</v>
      </c>
      <c r="I189" s="78">
        <v>6.6855433299999998</v>
      </c>
    </row>
    <row r="190" spans="2:9" ht="12">
      <c r="B190" s="47" t="s">
        <v>185</v>
      </c>
      <c r="C190" s="79">
        <v>6.2996777399999999</v>
      </c>
      <c r="D190" s="80">
        <v>0.38586558999999987</v>
      </c>
      <c r="E190" s="80">
        <v>0.38586558999999998</v>
      </c>
      <c r="F190" s="80">
        <v>0</v>
      </c>
      <c r="G190" s="80">
        <v>-1.1102230246251565E-16</v>
      </c>
      <c r="H190" s="80">
        <v>0</v>
      </c>
      <c r="I190" s="81">
        <v>6.6855433299999998</v>
      </c>
    </row>
    <row r="191" spans="2:9" ht="12">
      <c r="B191" s="47" t="s">
        <v>186</v>
      </c>
      <c r="C191" s="79">
        <v>0</v>
      </c>
      <c r="D191" s="80">
        <v>0</v>
      </c>
      <c r="E191" s="80">
        <v>0</v>
      </c>
      <c r="F191" s="80">
        <v>0</v>
      </c>
      <c r="G191" s="80">
        <v>0</v>
      </c>
      <c r="H191" s="80">
        <v>0</v>
      </c>
      <c r="I191" s="81">
        <v>0</v>
      </c>
    </row>
    <row r="192" spans="2:9" ht="24" customHeight="1">
      <c r="B192" s="47" t="s">
        <v>401</v>
      </c>
      <c r="C192" s="83">
        <v>382.87061950999998</v>
      </c>
      <c r="D192" s="84">
        <v>-106.93271717999995</v>
      </c>
      <c r="E192" s="84">
        <v>-106.75376903</v>
      </c>
      <c r="F192" s="84">
        <v>0</v>
      </c>
      <c r="G192" s="84">
        <v>-0.17894814999994768</v>
      </c>
      <c r="H192" s="84">
        <v>0</v>
      </c>
      <c r="I192" s="78">
        <v>275.93790233000004</v>
      </c>
    </row>
    <row r="193" spans="2:9" ht="12">
      <c r="B193" s="47" t="s">
        <v>185</v>
      </c>
      <c r="C193" s="79">
        <v>307.12127636999998</v>
      </c>
      <c r="D193" s="80">
        <v>-102.68041862999996</v>
      </c>
      <c r="E193" s="80">
        <v>-102.50990676000001</v>
      </c>
      <c r="F193" s="80">
        <v>0</v>
      </c>
      <c r="G193" s="80">
        <v>-0.17051186999995593</v>
      </c>
      <c r="H193" s="80">
        <v>0</v>
      </c>
      <c r="I193" s="81">
        <v>204.44085774000001</v>
      </c>
    </row>
    <row r="194" spans="2:9" ht="12">
      <c r="B194" s="47" t="s">
        <v>186</v>
      </c>
      <c r="C194" s="79">
        <v>75.749343139999993</v>
      </c>
      <c r="D194" s="80">
        <v>-4.2522985499999919</v>
      </c>
      <c r="E194" s="80">
        <v>-4.2438622700000002</v>
      </c>
      <c r="F194" s="80">
        <v>0</v>
      </c>
      <c r="G194" s="80">
        <v>-8.436279999991747E-3</v>
      </c>
      <c r="H194" s="80">
        <v>0</v>
      </c>
      <c r="I194" s="81">
        <v>71.497044590000002</v>
      </c>
    </row>
    <row r="195" spans="2:9" ht="12.75">
      <c r="B195" s="241" t="s">
        <v>638</v>
      </c>
      <c r="C195" s="234">
        <v>382.87061950999998</v>
      </c>
      <c r="D195" s="234">
        <v>-106.93271717999995</v>
      </c>
      <c r="E195" s="234">
        <v>-106.75376903</v>
      </c>
      <c r="F195" s="234">
        <v>0</v>
      </c>
      <c r="G195" s="234">
        <v>-0.17894814999994768</v>
      </c>
      <c r="H195" s="234">
        <v>0</v>
      </c>
      <c r="I195" s="234">
        <v>275.93790233000004</v>
      </c>
    </row>
    <row r="196" spans="2:9" ht="12">
      <c r="B196" s="47" t="s">
        <v>640</v>
      </c>
      <c r="C196" s="234">
        <v>307.12127636999998</v>
      </c>
      <c r="D196" s="234">
        <v>-102.68041862999996</v>
      </c>
      <c r="E196" s="234">
        <v>-102.50990676000001</v>
      </c>
      <c r="F196" s="234">
        <v>0</v>
      </c>
      <c r="G196" s="234">
        <v>-0.17051186999995593</v>
      </c>
      <c r="H196" s="234">
        <v>0</v>
      </c>
      <c r="I196" s="234">
        <v>204.44085774000001</v>
      </c>
    </row>
    <row r="197" spans="2:9" ht="12">
      <c r="B197" s="47" t="s">
        <v>641</v>
      </c>
      <c r="C197" s="234">
        <v>75.749343139999993</v>
      </c>
      <c r="D197" s="234">
        <v>-4.2522985499999919</v>
      </c>
      <c r="E197" s="234">
        <v>-4.2438622700000002</v>
      </c>
      <c r="F197" s="234">
        <v>0</v>
      </c>
      <c r="G197" s="234">
        <v>-8.436279999991747E-3</v>
      </c>
      <c r="H197" s="234">
        <v>0</v>
      </c>
      <c r="I197" s="234">
        <v>71.497044590000002</v>
      </c>
    </row>
    <row r="198" spans="2:9" ht="12.75" hidden="1">
      <c r="B198" s="241" t="s">
        <v>639</v>
      </c>
      <c r="C198" s="234">
        <v>0</v>
      </c>
      <c r="D198" s="234">
        <v>0</v>
      </c>
      <c r="E198" s="234">
        <v>0</v>
      </c>
      <c r="F198" s="234">
        <v>0</v>
      </c>
      <c r="G198" s="234">
        <v>0</v>
      </c>
      <c r="H198" s="234">
        <v>0</v>
      </c>
      <c r="I198" s="234">
        <v>0</v>
      </c>
    </row>
    <row r="199" spans="2:9" ht="12" hidden="1">
      <c r="B199" s="47" t="s">
        <v>640</v>
      </c>
      <c r="C199" s="234">
        <v>0</v>
      </c>
      <c r="D199" s="234">
        <v>0</v>
      </c>
      <c r="E199" s="234">
        <v>0</v>
      </c>
      <c r="F199" s="234">
        <v>0</v>
      </c>
      <c r="G199" s="234">
        <v>0</v>
      </c>
      <c r="H199" s="234">
        <v>0</v>
      </c>
      <c r="I199" s="234">
        <v>0</v>
      </c>
    </row>
    <row r="200" spans="2:9" s="68" customFormat="1" ht="12" hidden="1">
      <c r="B200" s="47" t="s">
        <v>641</v>
      </c>
      <c r="C200" s="234">
        <v>0</v>
      </c>
      <c r="D200" s="234">
        <v>0</v>
      </c>
      <c r="E200" s="234">
        <v>0</v>
      </c>
      <c r="F200" s="234">
        <v>0</v>
      </c>
      <c r="G200" s="234">
        <v>0</v>
      </c>
      <c r="H200" s="234">
        <v>0</v>
      </c>
      <c r="I200" s="234">
        <v>0</v>
      </c>
    </row>
    <row r="201" spans="2:9" ht="12">
      <c r="B201" s="48" t="s">
        <v>404</v>
      </c>
      <c r="C201" s="82">
        <v>9.02</v>
      </c>
      <c r="D201" s="231">
        <v>0</v>
      </c>
      <c r="E201" s="231">
        <v>0</v>
      </c>
      <c r="F201" s="231">
        <v>0</v>
      </c>
      <c r="G201" s="231">
        <v>0</v>
      </c>
      <c r="H201" s="231">
        <v>0</v>
      </c>
      <c r="I201" s="76">
        <v>9.02</v>
      </c>
    </row>
    <row r="202" spans="2:9" s="68" customFormat="1" ht="12" hidden="1">
      <c r="B202" s="47" t="s">
        <v>171</v>
      </c>
      <c r="C202" s="83">
        <v>0</v>
      </c>
      <c r="D202" s="84">
        <v>0</v>
      </c>
      <c r="E202" s="84">
        <v>0</v>
      </c>
      <c r="F202" s="84">
        <v>0</v>
      </c>
      <c r="G202" s="84">
        <v>0</v>
      </c>
      <c r="H202" s="84">
        <v>0</v>
      </c>
      <c r="I202" s="78">
        <v>0</v>
      </c>
    </row>
    <row r="203" spans="2:9" ht="12" hidden="1">
      <c r="B203" s="47" t="s">
        <v>183</v>
      </c>
      <c r="C203" s="79">
        <v>0</v>
      </c>
      <c r="D203" s="80">
        <v>0</v>
      </c>
      <c r="E203" s="80">
        <v>0</v>
      </c>
      <c r="F203" s="80">
        <v>0</v>
      </c>
      <c r="G203" s="80">
        <v>0</v>
      </c>
      <c r="H203" s="80">
        <v>0</v>
      </c>
      <c r="I203" s="81">
        <v>0</v>
      </c>
    </row>
    <row r="204" spans="2:9" ht="12" hidden="1">
      <c r="B204" s="47" t="s">
        <v>184</v>
      </c>
      <c r="C204" s="79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1">
        <v>0</v>
      </c>
    </row>
    <row r="205" spans="2:9" ht="24" hidden="1">
      <c r="B205" s="47" t="s">
        <v>667</v>
      </c>
      <c r="C205" s="83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78">
        <v>0</v>
      </c>
    </row>
    <row r="206" spans="2:9" s="68" customFormat="1" ht="12" hidden="1">
      <c r="B206" s="47" t="s">
        <v>183</v>
      </c>
      <c r="C206" s="79">
        <v>0</v>
      </c>
      <c r="D206" s="80">
        <v>0</v>
      </c>
      <c r="E206" s="80">
        <v>0</v>
      </c>
      <c r="F206" s="80">
        <v>0</v>
      </c>
      <c r="G206" s="80">
        <v>0</v>
      </c>
      <c r="H206" s="80">
        <v>0</v>
      </c>
      <c r="I206" s="81">
        <v>0</v>
      </c>
    </row>
    <row r="207" spans="2:9" ht="12" hidden="1">
      <c r="B207" s="47" t="s">
        <v>184</v>
      </c>
      <c r="C207" s="79">
        <v>0</v>
      </c>
      <c r="D207" s="80">
        <v>0</v>
      </c>
      <c r="E207" s="80">
        <v>0</v>
      </c>
      <c r="F207" s="80">
        <v>0</v>
      </c>
      <c r="G207" s="80">
        <v>0</v>
      </c>
      <c r="H207" s="80">
        <v>0</v>
      </c>
      <c r="I207" s="81">
        <v>0</v>
      </c>
    </row>
    <row r="208" spans="2:9" s="68" customFormat="1" ht="12" hidden="1">
      <c r="B208" s="47" t="s">
        <v>114</v>
      </c>
      <c r="C208" s="83">
        <v>0</v>
      </c>
      <c r="D208" s="84">
        <v>0</v>
      </c>
      <c r="E208" s="84">
        <v>0</v>
      </c>
      <c r="F208" s="84">
        <v>0</v>
      </c>
      <c r="G208" s="84">
        <v>0</v>
      </c>
      <c r="H208" s="84">
        <v>0</v>
      </c>
      <c r="I208" s="78">
        <v>0</v>
      </c>
    </row>
    <row r="209" spans="2:9" s="127" customFormat="1" ht="12" hidden="1">
      <c r="B209" s="47" t="s">
        <v>183</v>
      </c>
      <c r="C209" s="79">
        <v>0</v>
      </c>
      <c r="D209" s="80">
        <v>0</v>
      </c>
      <c r="E209" s="80">
        <v>0</v>
      </c>
      <c r="F209" s="80">
        <v>0</v>
      </c>
      <c r="G209" s="80">
        <v>0</v>
      </c>
      <c r="H209" s="80">
        <v>0</v>
      </c>
      <c r="I209" s="81">
        <v>0</v>
      </c>
    </row>
    <row r="210" spans="2:9" s="68" customFormat="1" ht="12" hidden="1">
      <c r="B210" s="47" t="s">
        <v>184</v>
      </c>
      <c r="C210" s="79">
        <v>0</v>
      </c>
      <c r="D210" s="80">
        <v>0</v>
      </c>
      <c r="E210" s="80">
        <v>0</v>
      </c>
      <c r="F210" s="80">
        <v>0</v>
      </c>
      <c r="G210" s="80">
        <v>0</v>
      </c>
      <c r="H210" s="80">
        <v>0</v>
      </c>
      <c r="I210" s="81">
        <v>0</v>
      </c>
    </row>
    <row r="211" spans="2:9" s="68" customFormat="1" ht="12">
      <c r="B211" s="47" t="s">
        <v>172</v>
      </c>
      <c r="C211" s="83">
        <v>9.02</v>
      </c>
      <c r="D211" s="84">
        <v>0</v>
      </c>
      <c r="E211" s="84">
        <v>0</v>
      </c>
      <c r="F211" s="84">
        <v>0</v>
      </c>
      <c r="G211" s="84">
        <v>0</v>
      </c>
      <c r="H211" s="84">
        <v>0</v>
      </c>
      <c r="I211" s="78">
        <v>9.02</v>
      </c>
    </row>
    <row r="212" spans="2:9" ht="12" hidden="1">
      <c r="B212" s="47" t="s">
        <v>183</v>
      </c>
      <c r="C212" s="79">
        <v>0</v>
      </c>
      <c r="D212" s="80">
        <v>0</v>
      </c>
      <c r="E212" s="80">
        <v>0</v>
      </c>
      <c r="F212" s="80">
        <v>0</v>
      </c>
      <c r="G212" s="80">
        <v>0</v>
      </c>
      <c r="H212" s="80">
        <v>0</v>
      </c>
      <c r="I212" s="81">
        <v>0</v>
      </c>
    </row>
    <row r="213" spans="2:9" ht="12">
      <c r="B213" s="47" t="s">
        <v>184</v>
      </c>
      <c r="C213" s="79">
        <v>9.02</v>
      </c>
      <c r="D213" s="80">
        <v>0</v>
      </c>
      <c r="E213" s="80">
        <v>0</v>
      </c>
      <c r="F213" s="80">
        <v>0</v>
      </c>
      <c r="G213" s="80">
        <v>0</v>
      </c>
      <c r="H213" s="80">
        <v>0</v>
      </c>
      <c r="I213" s="81">
        <v>9.02</v>
      </c>
    </row>
    <row r="214" spans="2:9" s="68" customFormat="1" ht="12" hidden="1">
      <c r="B214" s="47" t="s">
        <v>173</v>
      </c>
      <c r="C214" s="83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v>0</v>
      </c>
      <c r="I214" s="78">
        <v>0</v>
      </c>
    </row>
    <row r="215" spans="2:9" s="68" customFormat="1" ht="12" hidden="1">
      <c r="B215" s="47" t="s">
        <v>185</v>
      </c>
      <c r="C215" s="79">
        <v>0</v>
      </c>
      <c r="D215" s="80">
        <v>0</v>
      </c>
      <c r="E215" s="80">
        <v>0</v>
      </c>
      <c r="F215" s="80">
        <v>0</v>
      </c>
      <c r="G215" s="80">
        <v>0</v>
      </c>
      <c r="H215" s="80">
        <v>0</v>
      </c>
      <c r="I215" s="81">
        <v>0</v>
      </c>
    </row>
    <row r="216" spans="2:9" s="68" customFormat="1" ht="12" hidden="1">
      <c r="B216" s="47" t="s">
        <v>186</v>
      </c>
      <c r="C216" s="79">
        <v>0</v>
      </c>
      <c r="D216" s="80">
        <v>0</v>
      </c>
      <c r="E216" s="80">
        <v>0</v>
      </c>
      <c r="F216" s="80">
        <v>0</v>
      </c>
      <c r="G216" s="80">
        <v>0</v>
      </c>
      <c r="H216" s="80">
        <v>0</v>
      </c>
      <c r="I216" s="81">
        <v>0</v>
      </c>
    </row>
    <row r="217" spans="2:9" s="68" customFormat="1" ht="24">
      <c r="B217" s="47" t="s">
        <v>401</v>
      </c>
      <c r="C217" s="83">
        <v>9.02</v>
      </c>
      <c r="D217" s="84">
        <v>0</v>
      </c>
      <c r="E217" s="84">
        <v>0</v>
      </c>
      <c r="F217" s="84">
        <v>0</v>
      </c>
      <c r="G217" s="84">
        <v>0</v>
      </c>
      <c r="H217" s="84">
        <v>0</v>
      </c>
      <c r="I217" s="78">
        <v>9.02</v>
      </c>
    </row>
    <row r="218" spans="2:9" s="68" customFormat="1" ht="12" hidden="1">
      <c r="B218" s="47" t="s">
        <v>185</v>
      </c>
      <c r="C218" s="79">
        <v>0</v>
      </c>
      <c r="D218" s="80">
        <v>0</v>
      </c>
      <c r="E218" s="80">
        <v>0</v>
      </c>
      <c r="F218" s="80">
        <v>0</v>
      </c>
      <c r="G218" s="80">
        <v>0</v>
      </c>
      <c r="H218" s="80">
        <v>0</v>
      </c>
      <c r="I218" s="81">
        <v>0</v>
      </c>
    </row>
    <row r="219" spans="2:9" s="68" customFormat="1" ht="12">
      <c r="B219" s="47" t="s">
        <v>186</v>
      </c>
      <c r="C219" s="79">
        <v>9.02</v>
      </c>
      <c r="D219" s="80">
        <v>0</v>
      </c>
      <c r="E219" s="80">
        <v>0</v>
      </c>
      <c r="F219" s="80">
        <v>0</v>
      </c>
      <c r="G219" s="80">
        <v>0</v>
      </c>
      <c r="H219" s="80">
        <v>0</v>
      </c>
      <c r="I219" s="81">
        <v>9.02</v>
      </c>
    </row>
    <row r="220" spans="2:9" s="68" customFormat="1" ht="12.75">
      <c r="B220" s="241" t="s">
        <v>638</v>
      </c>
      <c r="C220" s="234">
        <v>9.02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9.02</v>
      </c>
    </row>
    <row r="221" spans="2:9" s="68" customFormat="1" ht="12" hidden="1">
      <c r="B221" s="47" t="s">
        <v>640</v>
      </c>
      <c r="C221" s="234">
        <v>0</v>
      </c>
      <c r="D221" s="234">
        <v>0</v>
      </c>
      <c r="E221" s="234">
        <v>0</v>
      </c>
      <c r="F221" s="234">
        <v>0</v>
      </c>
      <c r="G221" s="234">
        <v>0</v>
      </c>
      <c r="H221" s="234">
        <v>0</v>
      </c>
      <c r="I221" s="234">
        <v>0</v>
      </c>
    </row>
    <row r="222" spans="2:9" s="68" customFormat="1" ht="12">
      <c r="B222" s="47" t="s">
        <v>641</v>
      </c>
      <c r="C222" s="234">
        <v>9.02</v>
      </c>
      <c r="D222" s="234">
        <v>0</v>
      </c>
      <c r="E222" s="234">
        <v>0</v>
      </c>
      <c r="F222" s="234">
        <v>0</v>
      </c>
      <c r="G222" s="234">
        <v>0</v>
      </c>
      <c r="H222" s="234">
        <v>0</v>
      </c>
      <c r="I222" s="234">
        <v>9.02</v>
      </c>
    </row>
    <row r="223" spans="2:9" s="68" customFormat="1" ht="12.75" hidden="1">
      <c r="B223" s="241" t="s">
        <v>639</v>
      </c>
      <c r="C223" s="234">
        <v>0</v>
      </c>
      <c r="D223" s="234">
        <v>0</v>
      </c>
      <c r="E223" s="234">
        <v>0</v>
      </c>
      <c r="F223" s="234">
        <v>0</v>
      </c>
      <c r="G223" s="234">
        <v>0</v>
      </c>
      <c r="H223" s="234">
        <v>0</v>
      </c>
      <c r="I223" s="234">
        <v>0</v>
      </c>
    </row>
    <row r="224" spans="2:9" ht="12" hidden="1">
      <c r="B224" s="47" t="s">
        <v>640</v>
      </c>
      <c r="C224" s="234">
        <v>0</v>
      </c>
      <c r="D224" s="234">
        <v>0</v>
      </c>
      <c r="E224" s="234">
        <v>0</v>
      </c>
      <c r="F224" s="234">
        <v>0</v>
      </c>
      <c r="G224" s="234">
        <v>0</v>
      </c>
      <c r="H224" s="234">
        <v>0</v>
      </c>
      <c r="I224" s="234">
        <v>0</v>
      </c>
    </row>
    <row r="225" spans="2:9" ht="12" hidden="1">
      <c r="B225" s="47" t="s">
        <v>641</v>
      </c>
      <c r="C225" s="234">
        <v>0</v>
      </c>
      <c r="D225" s="234">
        <v>0</v>
      </c>
      <c r="E225" s="234">
        <v>0</v>
      </c>
      <c r="F225" s="234">
        <v>0</v>
      </c>
      <c r="G225" s="234">
        <v>0</v>
      </c>
      <c r="H225" s="234">
        <v>0</v>
      </c>
      <c r="I225" s="234">
        <v>0</v>
      </c>
    </row>
    <row r="226" spans="2:9" ht="12">
      <c r="B226" s="48" t="s">
        <v>226</v>
      </c>
      <c r="C226" s="82">
        <v>5938.2478810334987</v>
      </c>
      <c r="D226" s="231">
        <v>113.33547511650042</v>
      </c>
      <c r="E226" s="231">
        <v>112.86331430999999</v>
      </c>
      <c r="F226" s="231">
        <v>0.49071772000000013</v>
      </c>
      <c r="G226" s="231">
        <v>-1.8556913499589989E-2</v>
      </c>
      <c r="H226" s="231">
        <v>0</v>
      </c>
      <c r="I226" s="76">
        <v>6051.5833561500003</v>
      </c>
    </row>
    <row r="227" spans="2:9" ht="12">
      <c r="B227" s="47" t="s">
        <v>227</v>
      </c>
      <c r="C227" s="83">
        <v>7.9562171199999998</v>
      </c>
      <c r="D227" s="84">
        <v>1.0072233900000001</v>
      </c>
      <c r="E227" s="84">
        <v>0</v>
      </c>
      <c r="F227" s="84">
        <v>1.0072233900000001</v>
      </c>
      <c r="G227" s="84">
        <v>0</v>
      </c>
      <c r="H227" s="84">
        <v>0</v>
      </c>
      <c r="I227" s="78">
        <v>8.9634405099999999</v>
      </c>
    </row>
    <row r="228" spans="2:9" s="127" customFormat="1" ht="12">
      <c r="B228" s="47" t="s">
        <v>228</v>
      </c>
      <c r="C228" s="83">
        <v>7.9562171199999998</v>
      </c>
      <c r="D228" s="84">
        <v>1.0072233900000001</v>
      </c>
      <c r="E228" s="84">
        <v>0</v>
      </c>
      <c r="F228" s="84">
        <v>1.0072233900000001</v>
      </c>
      <c r="G228" s="84">
        <v>0</v>
      </c>
      <c r="H228" s="84">
        <v>0</v>
      </c>
      <c r="I228" s="78">
        <v>8.9634405099999999</v>
      </c>
    </row>
    <row r="229" spans="2:9" s="127" customFormat="1" ht="12" hidden="1">
      <c r="B229" s="47" t="s">
        <v>229</v>
      </c>
      <c r="C229" s="83">
        <v>0</v>
      </c>
      <c r="D229" s="84">
        <v>0</v>
      </c>
      <c r="E229" s="84">
        <v>0</v>
      </c>
      <c r="F229" s="84">
        <v>0</v>
      </c>
      <c r="G229" s="84">
        <v>0</v>
      </c>
      <c r="H229" s="84">
        <v>0</v>
      </c>
      <c r="I229" s="78">
        <v>0</v>
      </c>
    </row>
    <row r="230" spans="2:9" s="68" customFormat="1" ht="24" hidden="1">
      <c r="B230" s="232" t="s">
        <v>405</v>
      </c>
      <c r="C230" s="83">
        <v>0</v>
      </c>
      <c r="D230" s="84">
        <v>0</v>
      </c>
      <c r="E230" s="84">
        <v>0</v>
      </c>
      <c r="F230" s="84">
        <v>0</v>
      </c>
      <c r="G230" s="84">
        <v>0</v>
      </c>
      <c r="H230" s="84">
        <v>0</v>
      </c>
      <c r="I230" s="78">
        <v>0</v>
      </c>
    </row>
    <row r="231" spans="2:9" s="68" customFormat="1" ht="12">
      <c r="B231" s="47" t="s">
        <v>230</v>
      </c>
      <c r="C231" s="83">
        <v>13.38562157</v>
      </c>
      <c r="D231" s="84">
        <v>-12.008198159999999</v>
      </c>
      <c r="E231" s="84">
        <v>-11.93357108</v>
      </c>
      <c r="F231" s="84">
        <v>0</v>
      </c>
      <c r="G231" s="84">
        <v>-7.4627079999999069E-2</v>
      </c>
      <c r="H231" s="84">
        <v>0</v>
      </c>
      <c r="I231" s="78">
        <v>1.37742341</v>
      </c>
    </row>
    <row r="232" spans="2:9" ht="12">
      <c r="B232" s="47" t="s">
        <v>231</v>
      </c>
      <c r="C232" s="83">
        <v>7.0099999999999997E-3</v>
      </c>
      <c r="D232" s="84">
        <v>0</v>
      </c>
      <c r="E232" s="84">
        <v>0</v>
      </c>
      <c r="F232" s="84">
        <v>0</v>
      </c>
      <c r="G232" s="84">
        <v>0</v>
      </c>
      <c r="H232" s="84">
        <v>0</v>
      </c>
      <c r="I232" s="78">
        <v>7.0099999999999997E-3</v>
      </c>
    </row>
    <row r="233" spans="2:9" ht="12">
      <c r="B233" s="47" t="s">
        <v>232</v>
      </c>
      <c r="C233" s="83">
        <v>5916.8990323434991</v>
      </c>
      <c r="D233" s="84">
        <v>124.33644988650042</v>
      </c>
      <c r="E233" s="84">
        <v>124.79688539</v>
      </c>
      <c r="F233" s="84">
        <v>-0.51650566999999992</v>
      </c>
      <c r="G233" s="84">
        <v>5.607016650040908E-2</v>
      </c>
      <c r="H233" s="84">
        <v>0</v>
      </c>
      <c r="I233" s="78">
        <v>6041.2354822300003</v>
      </c>
    </row>
    <row r="234" spans="2:9" ht="12">
      <c r="B234" s="47" t="s">
        <v>233</v>
      </c>
      <c r="C234" s="83">
        <v>682.83087469350005</v>
      </c>
      <c r="D234" s="84">
        <v>152.56453227650002</v>
      </c>
      <c r="E234" s="84">
        <v>160.26580948</v>
      </c>
      <c r="F234" s="84">
        <v>0</v>
      </c>
      <c r="G234" s="84">
        <v>-7.701277203499993</v>
      </c>
      <c r="H234" s="84">
        <v>0</v>
      </c>
      <c r="I234" s="78">
        <v>835.39540696999995</v>
      </c>
    </row>
    <row r="235" spans="2:9" ht="12">
      <c r="B235" s="47" t="s">
        <v>234</v>
      </c>
      <c r="C235" s="83">
        <v>681.9713422735</v>
      </c>
      <c r="D235" s="84">
        <v>153.11722443650001</v>
      </c>
      <c r="E235" s="84">
        <v>160.83200861</v>
      </c>
      <c r="F235" s="84">
        <v>0</v>
      </c>
      <c r="G235" s="84">
        <v>-7.7147841734999929</v>
      </c>
      <c r="H235" s="84">
        <v>0</v>
      </c>
      <c r="I235" s="78">
        <v>835.08856671000001</v>
      </c>
    </row>
    <row r="236" spans="2:9" ht="12">
      <c r="B236" s="47" t="s">
        <v>235</v>
      </c>
      <c r="C236" s="83">
        <v>0.85953241999999996</v>
      </c>
      <c r="D236" s="84">
        <v>-0.55269215999999999</v>
      </c>
      <c r="E236" s="84">
        <v>-0.56619912999999999</v>
      </c>
      <c r="F236" s="84">
        <v>0</v>
      </c>
      <c r="G236" s="84">
        <v>1.3506970000000007E-2</v>
      </c>
      <c r="H236" s="84">
        <v>0</v>
      </c>
      <c r="I236" s="78">
        <v>0.30684025999999998</v>
      </c>
    </row>
    <row r="237" spans="2:9" ht="12">
      <c r="B237" s="47" t="s">
        <v>236</v>
      </c>
      <c r="C237" s="83">
        <v>5234.0681576499992</v>
      </c>
      <c r="D237" s="84">
        <v>-28.228082389999599</v>
      </c>
      <c r="E237" s="84">
        <v>-35.468924090000002</v>
      </c>
      <c r="F237" s="84">
        <v>-0.51650566999999992</v>
      </c>
      <c r="G237" s="84">
        <v>7.7573473700004021</v>
      </c>
      <c r="H237" s="84">
        <v>0</v>
      </c>
      <c r="I237" s="78">
        <v>5205.84007526</v>
      </c>
    </row>
    <row r="238" spans="2:9" ht="12">
      <c r="B238" s="47" t="s">
        <v>237</v>
      </c>
      <c r="C238" s="83">
        <v>5234.0681576499992</v>
      </c>
      <c r="D238" s="84">
        <v>-28.228082389999599</v>
      </c>
      <c r="E238" s="84">
        <v>-35.468924090000002</v>
      </c>
      <c r="F238" s="84">
        <v>-0.51650566999999992</v>
      </c>
      <c r="G238" s="84">
        <v>7.7573473700004021</v>
      </c>
      <c r="H238" s="84">
        <v>0</v>
      </c>
      <c r="I238" s="78">
        <v>5205.84007526</v>
      </c>
    </row>
    <row r="239" spans="2:9" s="68" customFormat="1" ht="12">
      <c r="B239" s="47" t="s">
        <v>183</v>
      </c>
      <c r="C239" s="79">
        <v>1086.0230653399999</v>
      </c>
      <c r="D239" s="80">
        <v>140.11296329000015</v>
      </c>
      <c r="E239" s="80">
        <v>137.49115459000001</v>
      </c>
      <c r="F239" s="80">
        <v>-0.97895836999999997</v>
      </c>
      <c r="G239" s="80">
        <v>3.6007670700001446</v>
      </c>
      <c r="H239" s="80">
        <v>0</v>
      </c>
      <c r="I239" s="81">
        <v>1226.1360286300001</v>
      </c>
    </row>
    <row r="240" spans="2:9" s="68" customFormat="1" ht="12">
      <c r="B240" s="47" t="s">
        <v>184</v>
      </c>
      <c r="C240" s="79">
        <v>4148.0450923099997</v>
      </c>
      <c r="D240" s="80">
        <v>-168.34104567999975</v>
      </c>
      <c r="E240" s="80">
        <v>-172.96007868000001</v>
      </c>
      <c r="F240" s="80">
        <v>0.46245269999999999</v>
      </c>
      <c r="G240" s="80">
        <v>4.1565803000002575</v>
      </c>
      <c r="H240" s="80">
        <v>0</v>
      </c>
      <c r="I240" s="81">
        <v>3979.70404663</v>
      </c>
    </row>
    <row r="241" spans="2:9" ht="24" hidden="1">
      <c r="B241" s="47" t="s">
        <v>371</v>
      </c>
      <c r="C241" s="83">
        <v>0</v>
      </c>
      <c r="D241" s="84">
        <v>0</v>
      </c>
      <c r="E241" s="84">
        <v>0</v>
      </c>
      <c r="F241" s="84">
        <v>0</v>
      </c>
      <c r="G241" s="84">
        <v>0</v>
      </c>
      <c r="H241" s="84">
        <v>0</v>
      </c>
      <c r="I241" s="78">
        <v>0</v>
      </c>
    </row>
    <row r="242" spans="2:9" ht="36" hidden="1">
      <c r="B242" s="232" t="s">
        <v>406</v>
      </c>
      <c r="C242" s="83">
        <v>0</v>
      </c>
      <c r="D242" s="84">
        <v>0</v>
      </c>
      <c r="E242" s="84">
        <v>0</v>
      </c>
      <c r="F242" s="84">
        <v>0</v>
      </c>
      <c r="G242" s="84">
        <v>0</v>
      </c>
      <c r="H242" s="84">
        <v>0</v>
      </c>
      <c r="I242" s="78">
        <v>0</v>
      </c>
    </row>
    <row r="243" spans="2:9" ht="12" hidden="1">
      <c r="B243" s="47" t="s">
        <v>239</v>
      </c>
      <c r="C243" s="83">
        <v>0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78">
        <v>0</v>
      </c>
    </row>
    <row r="244" spans="2:9" ht="12" hidden="1">
      <c r="B244" s="47" t="s">
        <v>240</v>
      </c>
      <c r="C244" s="83">
        <v>0</v>
      </c>
      <c r="D244" s="84">
        <v>0</v>
      </c>
      <c r="E244" s="84">
        <v>0</v>
      </c>
      <c r="F244" s="84">
        <v>0</v>
      </c>
      <c r="G244" s="84">
        <v>0</v>
      </c>
      <c r="H244" s="84">
        <v>0</v>
      </c>
      <c r="I244" s="78">
        <v>0</v>
      </c>
    </row>
    <row r="245" spans="2:9" ht="12">
      <c r="B245" s="230" t="s">
        <v>407</v>
      </c>
      <c r="C245" s="147">
        <v>15543.6373334856</v>
      </c>
      <c r="D245" s="147">
        <v>404.32971854439984</v>
      </c>
      <c r="E245" s="147">
        <v>344.18517534</v>
      </c>
      <c r="F245" s="147">
        <v>55.406604119999997</v>
      </c>
      <c r="G245" s="147">
        <v>22.093628544399856</v>
      </c>
      <c r="H245" s="147">
        <v>-17.355689460000001</v>
      </c>
      <c r="I245" s="147">
        <v>15947.967052030002</v>
      </c>
    </row>
    <row r="246" spans="2:9" ht="12">
      <c r="B246" s="240" t="s">
        <v>417</v>
      </c>
      <c r="C246" s="82">
        <v>6053.21618898</v>
      </c>
      <c r="D246" s="231">
        <v>204.09603954000022</v>
      </c>
      <c r="E246" s="231">
        <v>135.67489303000002</v>
      </c>
      <c r="F246" s="231">
        <v>55.39134679</v>
      </c>
      <c r="G246" s="231">
        <v>29.805885900000206</v>
      </c>
      <c r="H246" s="231">
        <v>-16.77608618</v>
      </c>
      <c r="I246" s="76">
        <v>6257.3122285200006</v>
      </c>
    </row>
    <row r="247" spans="2:9" ht="24">
      <c r="B247" s="47" t="s">
        <v>148</v>
      </c>
      <c r="C247" s="83">
        <v>4120.9394400000001</v>
      </c>
      <c r="D247" s="84">
        <v>217.03439847000027</v>
      </c>
      <c r="E247" s="84">
        <v>148.85454573000001</v>
      </c>
      <c r="F247" s="84">
        <v>55.39134679</v>
      </c>
      <c r="G247" s="84">
        <v>29.519592130000255</v>
      </c>
      <c r="H247" s="84">
        <v>-16.731086179999998</v>
      </c>
      <c r="I247" s="78">
        <v>4337.9738384700004</v>
      </c>
    </row>
    <row r="248" spans="2:9" ht="24" customHeight="1">
      <c r="B248" s="47" t="s">
        <v>150</v>
      </c>
      <c r="C248" s="83">
        <v>4120.9394400000001</v>
      </c>
      <c r="D248" s="84">
        <v>217.03439847000027</v>
      </c>
      <c r="E248" s="84">
        <v>148.85454573000001</v>
      </c>
      <c r="F248" s="84">
        <v>55.39134679</v>
      </c>
      <c r="G248" s="84">
        <v>29.519592130000255</v>
      </c>
      <c r="H248" s="84">
        <v>-16.731086179999998</v>
      </c>
      <c r="I248" s="78">
        <v>4337.9738384700004</v>
      </c>
    </row>
    <row r="249" spans="2:9" ht="24" hidden="1">
      <c r="B249" s="47" t="s">
        <v>151</v>
      </c>
      <c r="C249" s="83">
        <v>0</v>
      </c>
      <c r="D249" s="84">
        <v>0</v>
      </c>
      <c r="E249" s="84">
        <v>0</v>
      </c>
      <c r="F249" s="84">
        <v>0</v>
      </c>
      <c r="G249" s="84">
        <v>0</v>
      </c>
      <c r="H249" s="84">
        <v>0</v>
      </c>
      <c r="I249" s="78">
        <v>0</v>
      </c>
    </row>
    <row r="250" spans="2:9" ht="12" hidden="1">
      <c r="B250" s="47" t="s">
        <v>152</v>
      </c>
      <c r="C250" s="83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  <c r="I250" s="78">
        <v>0</v>
      </c>
    </row>
    <row r="251" spans="2:9" ht="24" hidden="1">
      <c r="B251" s="47" t="s">
        <v>153</v>
      </c>
      <c r="C251" s="83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  <c r="I251" s="78">
        <v>0</v>
      </c>
    </row>
    <row r="252" spans="2:9" ht="24" hidden="1">
      <c r="B252" s="47" t="s">
        <v>154</v>
      </c>
      <c r="C252" s="83">
        <v>0</v>
      </c>
      <c r="D252" s="84">
        <v>0</v>
      </c>
      <c r="E252" s="84">
        <v>0</v>
      </c>
      <c r="F252" s="84">
        <v>0</v>
      </c>
      <c r="G252" s="84">
        <v>0</v>
      </c>
      <c r="H252" s="84">
        <v>0</v>
      </c>
      <c r="I252" s="78">
        <v>0</v>
      </c>
    </row>
    <row r="253" spans="2:9" s="68" customFormat="1" ht="24" hidden="1">
      <c r="B253" s="47" t="s">
        <v>155</v>
      </c>
      <c r="C253" s="83">
        <v>0</v>
      </c>
      <c r="D253" s="84">
        <v>0</v>
      </c>
      <c r="E253" s="84">
        <v>0</v>
      </c>
      <c r="F253" s="84">
        <v>0</v>
      </c>
      <c r="G253" s="84">
        <v>0</v>
      </c>
      <c r="H253" s="84">
        <v>0</v>
      </c>
      <c r="I253" s="78">
        <v>0</v>
      </c>
    </row>
    <row r="254" spans="2:9" s="68" customFormat="1" ht="24" hidden="1">
      <c r="B254" s="47" t="s">
        <v>157</v>
      </c>
      <c r="C254" s="83">
        <v>0</v>
      </c>
      <c r="D254" s="84">
        <v>0</v>
      </c>
      <c r="E254" s="84">
        <v>0</v>
      </c>
      <c r="F254" s="84">
        <v>0</v>
      </c>
      <c r="G254" s="84">
        <v>0</v>
      </c>
      <c r="H254" s="84">
        <v>0</v>
      </c>
      <c r="I254" s="78">
        <v>0</v>
      </c>
    </row>
    <row r="255" spans="2:9" ht="24" hidden="1">
      <c r="B255" s="47" t="s">
        <v>180</v>
      </c>
      <c r="C255" s="83">
        <v>0</v>
      </c>
      <c r="D255" s="84">
        <v>0</v>
      </c>
      <c r="E255" s="84">
        <v>0</v>
      </c>
      <c r="F255" s="84">
        <v>0</v>
      </c>
      <c r="G255" s="84">
        <v>0</v>
      </c>
      <c r="H255" s="84">
        <v>0</v>
      </c>
      <c r="I255" s="78">
        <v>0</v>
      </c>
    </row>
    <row r="256" spans="2:9" ht="12">
      <c r="B256" s="47" t="s">
        <v>340</v>
      </c>
      <c r="C256" s="83">
        <v>1932.2767489800001</v>
      </c>
      <c r="D256" s="84">
        <v>-12.938358930000049</v>
      </c>
      <c r="E256" s="84">
        <v>-13.1796527</v>
      </c>
      <c r="F256" s="84">
        <v>0</v>
      </c>
      <c r="G256" s="84">
        <v>0.28629376999995065</v>
      </c>
      <c r="H256" s="84">
        <v>-4.4999999999999998E-2</v>
      </c>
      <c r="I256" s="78">
        <v>1919.33839005</v>
      </c>
    </row>
    <row r="257" spans="2:9" ht="24">
      <c r="B257" s="47" t="s">
        <v>341</v>
      </c>
      <c r="C257" s="83">
        <v>1932.2767489800001</v>
      </c>
      <c r="D257" s="84">
        <v>-12.938358930000049</v>
      </c>
      <c r="E257" s="84">
        <v>-13.1796527</v>
      </c>
      <c r="F257" s="84">
        <v>0</v>
      </c>
      <c r="G257" s="84">
        <v>0.28629376999995065</v>
      </c>
      <c r="H257" s="84">
        <v>-4.4999999999999998E-2</v>
      </c>
      <c r="I257" s="78">
        <v>1919.33839005</v>
      </c>
    </row>
    <row r="258" spans="2:9" ht="24" hidden="1">
      <c r="B258" s="47" t="s">
        <v>342</v>
      </c>
      <c r="C258" s="83">
        <v>0</v>
      </c>
      <c r="D258" s="84">
        <v>0</v>
      </c>
      <c r="E258" s="84">
        <v>0</v>
      </c>
      <c r="F258" s="84">
        <v>0</v>
      </c>
      <c r="G258" s="84">
        <v>0</v>
      </c>
      <c r="H258" s="84">
        <v>0</v>
      </c>
      <c r="I258" s="78">
        <v>0</v>
      </c>
    </row>
    <row r="259" spans="2:9" ht="12" hidden="1">
      <c r="B259" s="47" t="s">
        <v>343</v>
      </c>
      <c r="C259" s="83">
        <v>0</v>
      </c>
      <c r="D259" s="84">
        <v>0</v>
      </c>
      <c r="E259" s="84">
        <v>0</v>
      </c>
      <c r="F259" s="84">
        <v>0</v>
      </c>
      <c r="G259" s="84">
        <v>0</v>
      </c>
      <c r="H259" s="84">
        <v>0</v>
      </c>
      <c r="I259" s="78">
        <v>0</v>
      </c>
    </row>
    <row r="260" spans="2:9" s="68" customFormat="1" ht="24" hidden="1">
      <c r="B260" s="47" t="s">
        <v>344</v>
      </c>
      <c r="C260" s="83">
        <v>0</v>
      </c>
      <c r="D260" s="84">
        <v>0</v>
      </c>
      <c r="E260" s="84">
        <v>0</v>
      </c>
      <c r="F260" s="84">
        <v>0</v>
      </c>
      <c r="G260" s="84">
        <v>0</v>
      </c>
      <c r="H260" s="84">
        <v>0</v>
      </c>
      <c r="I260" s="78">
        <v>0</v>
      </c>
    </row>
    <row r="261" spans="2:9" s="68" customFormat="1" ht="24" hidden="1">
      <c r="B261" s="47" t="s">
        <v>345</v>
      </c>
      <c r="C261" s="83">
        <v>0</v>
      </c>
      <c r="D261" s="84">
        <v>0</v>
      </c>
      <c r="E261" s="84">
        <v>0</v>
      </c>
      <c r="F261" s="84">
        <v>0</v>
      </c>
      <c r="G261" s="84">
        <v>0</v>
      </c>
      <c r="H261" s="84">
        <v>0</v>
      </c>
      <c r="I261" s="78">
        <v>0</v>
      </c>
    </row>
    <row r="262" spans="2:9" ht="24" hidden="1">
      <c r="B262" s="47" t="s">
        <v>346</v>
      </c>
      <c r="C262" s="83">
        <v>0</v>
      </c>
      <c r="D262" s="84">
        <v>0</v>
      </c>
      <c r="E262" s="84">
        <v>0</v>
      </c>
      <c r="F262" s="84">
        <v>0</v>
      </c>
      <c r="G262" s="84">
        <v>0</v>
      </c>
      <c r="H262" s="84">
        <v>0</v>
      </c>
      <c r="I262" s="78">
        <v>0</v>
      </c>
    </row>
    <row r="263" spans="2:9" ht="12" hidden="1">
      <c r="B263" s="47" t="s">
        <v>359</v>
      </c>
      <c r="C263" s="83">
        <v>0</v>
      </c>
      <c r="D263" s="84">
        <v>0</v>
      </c>
      <c r="E263" s="84">
        <v>0</v>
      </c>
      <c r="F263" s="84">
        <v>0</v>
      </c>
      <c r="G263" s="84">
        <v>0</v>
      </c>
      <c r="H263" s="84">
        <v>0</v>
      </c>
      <c r="I263" s="78">
        <v>0</v>
      </c>
    </row>
    <row r="264" spans="2:9" ht="24" hidden="1">
      <c r="B264" s="47" t="s">
        <v>348</v>
      </c>
      <c r="C264" s="83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78">
        <v>0</v>
      </c>
    </row>
    <row r="265" spans="2:9" ht="36" hidden="1">
      <c r="B265" s="47" t="s">
        <v>349</v>
      </c>
      <c r="C265" s="83">
        <v>0</v>
      </c>
      <c r="D265" s="84">
        <v>0</v>
      </c>
      <c r="E265" s="84">
        <v>0</v>
      </c>
      <c r="F265" s="84">
        <v>0</v>
      </c>
      <c r="G265" s="84">
        <v>0</v>
      </c>
      <c r="H265" s="84">
        <v>0</v>
      </c>
      <c r="I265" s="78">
        <v>0</v>
      </c>
    </row>
    <row r="266" spans="2:9" ht="12" hidden="1">
      <c r="B266" s="47" t="s">
        <v>350</v>
      </c>
      <c r="C266" s="83">
        <v>0</v>
      </c>
      <c r="D266" s="84">
        <v>0</v>
      </c>
      <c r="E266" s="84">
        <v>0</v>
      </c>
      <c r="F266" s="84">
        <v>0</v>
      </c>
      <c r="G266" s="84">
        <v>0</v>
      </c>
      <c r="H266" s="84">
        <v>0</v>
      </c>
      <c r="I266" s="78">
        <v>0</v>
      </c>
    </row>
    <row r="267" spans="2:9" s="68" customFormat="1" ht="24" hidden="1">
      <c r="B267" s="47" t="s">
        <v>351</v>
      </c>
      <c r="C267" s="83">
        <v>0</v>
      </c>
      <c r="D267" s="84">
        <v>0</v>
      </c>
      <c r="E267" s="84">
        <v>0</v>
      </c>
      <c r="F267" s="84">
        <v>0</v>
      </c>
      <c r="G267" s="84">
        <v>0</v>
      </c>
      <c r="H267" s="84">
        <v>0</v>
      </c>
      <c r="I267" s="78">
        <v>0</v>
      </c>
    </row>
    <row r="268" spans="2:9" s="68" customFormat="1" ht="24" hidden="1">
      <c r="B268" s="47" t="s">
        <v>352</v>
      </c>
      <c r="C268" s="83">
        <v>0</v>
      </c>
      <c r="D268" s="84">
        <v>0</v>
      </c>
      <c r="E268" s="84">
        <v>0</v>
      </c>
      <c r="F268" s="84">
        <v>0</v>
      </c>
      <c r="G268" s="84">
        <v>0</v>
      </c>
      <c r="H268" s="84">
        <v>0</v>
      </c>
      <c r="I268" s="78">
        <v>0</v>
      </c>
    </row>
    <row r="269" spans="2:9" ht="24" hidden="1">
      <c r="B269" s="47" t="s">
        <v>353</v>
      </c>
      <c r="C269" s="83">
        <v>0</v>
      </c>
      <c r="D269" s="84">
        <v>0</v>
      </c>
      <c r="E269" s="84">
        <v>0</v>
      </c>
      <c r="F269" s="84">
        <v>0</v>
      </c>
      <c r="G269" s="84">
        <v>0</v>
      </c>
      <c r="H269" s="84">
        <v>0</v>
      </c>
      <c r="I269" s="78">
        <v>0</v>
      </c>
    </row>
    <row r="270" spans="2:9" ht="12">
      <c r="B270" s="50" t="s">
        <v>354</v>
      </c>
      <c r="C270" s="83">
        <v>1037.45048494</v>
      </c>
      <c r="D270" s="84">
        <v>-22.801468810000074</v>
      </c>
      <c r="E270" s="84">
        <v>-23.0530431</v>
      </c>
      <c r="F270" s="84">
        <v>0</v>
      </c>
      <c r="G270" s="84">
        <v>0.29657428999992602</v>
      </c>
      <c r="H270" s="84">
        <v>-4.4999999999999998E-2</v>
      </c>
      <c r="I270" s="78">
        <v>1014.6490161299999</v>
      </c>
    </row>
    <row r="271" spans="2:9" ht="24">
      <c r="B271" s="50" t="s">
        <v>348</v>
      </c>
      <c r="C271" s="83">
        <v>1037.45048494</v>
      </c>
      <c r="D271" s="84">
        <v>-22.801468810000074</v>
      </c>
      <c r="E271" s="84">
        <v>-23.0530431</v>
      </c>
      <c r="F271" s="84">
        <v>0</v>
      </c>
      <c r="G271" s="84">
        <v>0.29657428999992602</v>
      </c>
      <c r="H271" s="84">
        <v>-4.4999999999999998E-2</v>
      </c>
      <c r="I271" s="78">
        <v>1014.6490161299999</v>
      </c>
    </row>
    <row r="272" spans="2:9" ht="36" hidden="1">
      <c r="B272" s="50" t="s">
        <v>349</v>
      </c>
      <c r="C272" s="83">
        <v>0</v>
      </c>
      <c r="D272" s="84">
        <v>0</v>
      </c>
      <c r="E272" s="84">
        <v>0</v>
      </c>
      <c r="F272" s="84">
        <v>0</v>
      </c>
      <c r="G272" s="84">
        <v>0</v>
      </c>
      <c r="H272" s="84">
        <v>0</v>
      </c>
      <c r="I272" s="78">
        <v>0</v>
      </c>
    </row>
    <row r="273" spans="2:9" ht="12" hidden="1">
      <c r="B273" s="50" t="s">
        <v>350</v>
      </c>
      <c r="C273" s="83">
        <v>0</v>
      </c>
      <c r="D273" s="84">
        <v>0</v>
      </c>
      <c r="E273" s="84">
        <v>0</v>
      </c>
      <c r="F273" s="84">
        <v>0</v>
      </c>
      <c r="G273" s="84">
        <v>0</v>
      </c>
      <c r="H273" s="84">
        <v>0</v>
      </c>
      <c r="I273" s="78">
        <v>0</v>
      </c>
    </row>
    <row r="274" spans="2:9" s="127" customFormat="1" ht="24" hidden="1">
      <c r="B274" s="50" t="s">
        <v>351</v>
      </c>
      <c r="C274" s="83">
        <v>0</v>
      </c>
      <c r="D274" s="84">
        <v>0</v>
      </c>
      <c r="E274" s="84">
        <v>0</v>
      </c>
      <c r="F274" s="84">
        <v>0</v>
      </c>
      <c r="G274" s="84">
        <v>0</v>
      </c>
      <c r="H274" s="84">
        <v>0</v>
      </c>
      <c r="I274" s="78">
        <v>0</v>
      </c>
    </row>
    <row r="275" spans="2:9" s="68" customFormat="1" ht="24" hidden="1">
      <c r="B275" s="50" t="s">
        <v>352</v>
      </c>
      <c r="C275" s="83">
        <v>0</v>
      </c>
      <c r="D275" s="84">
        <v>0</v>
      </c>
      <c r="E275" s="84">
        <v>0</v>
      </c>
      <c r="F275" s="84">
        <v>0</v>
      </c>
      <c r="G275" s="84">
        <v>0</v>
      </c>
      <c r="H275" s="84">
        <v>0</v>
      </c>
      <c r="I275" s="78">
        <v>0</v>
      </c>
    </row>
    <row r="276" spans="2:9" ht="24" hidden="1">
      <c r="B276" s="50" t="s">
        <v>353</v>
      </c>
      <c r="C276" s="83">
        <v>0</v>
      </c>
      <c r="D276" s="84">
        <v>0</v>
      </c>
      <c r="E276" s="84">
        <v>0</v>
      </c>
      <c r="F276" s="84">
        <v>0</v>
      </c>
      <c r="G276" s="84">
        <v>0</v>
      </c>
      <c r="H276" s="84">
        <v>0</v>
      </c>
      <c r="I276" s="78">
        <v>0</v>
      </c>
    </row>
    <row r="277" spans="2:9" ht="12">
      <c r="B277" s="50" t="s">
        <v>356</v>
      </c>
      <c r="C277" s="83">
        <v>341.34626403999999</v>
      </c>
      <c r="D277" s="84">
        <v>9.8631098800000245</v>
      </c>
      <c r="E277" s="84">
        <v>9.8733903999999999</v>
      </c>
      <c r="F277" s="84">
        <v>0</v>
      </c>
      <c r="G277" s="84">
        <v>-1.0280519999975368E-2</v>
      </c>
      <c r="H277" s="84">
        <v>0</v>
      </c>
      <c r="I277" s="78">
        <v>351.20937392000002</v>
      </c>
    </row>
    <row r="278" spans="2:9" s="68" customFormat="1" ht="24">
      <c r="B278" s="50" t="s">
        <v>348</v>
      </c>
      <c r="C278" s="83">
        <v>341.34626403999999</v>
      </c>
      <c r="D278" s="84">
        <v>9.8631098800000245</v>
      </c>
      <c r="E278" s="84">
        <v>9.8733903999999999</v>
      </c>
      <c r="F278" s="84">
        <v>0</v>
      </c>
      <c r="G278" s="84">
        <v>-1.0280519999975368E-2</v>
      </c>
      <c r="H278" s="84">
        <v>0</v>
      </c>
      <c r="I278" s="78">
        <v>351.20937392000002</v>
      </c>
    </row>
    <row r="279" spans="2:9" ht="36" hidden="1">
      <c r="B279" s="50" t="s">
        <v>349</v>
      </c>
      <c r="C279" s="83">
        <v>0</v>
      </c>
      <c r="D279" s="84">
        <v>0</v>
      </c>
      <c r="E279" s="84">
        <v>0</v>
      </c>
      <c r="F279" s="84">
        <v>0</v>
      </c>
      <c r="G279" s="84">
        <v>0</v>
      </c>
      <c r="H279" s="84">
        <v>0</v>
      </c>
      <c r="I279" s="78">
        <v>0</v>
      </c>
    </row>
    <row r="280" spans="2:9" s="68" customFormat="1" ht="12" hidden="1">
      <c r="B280" s="50" t="s">
        <v>350</v>
      </c>
      <c r="C280" s="83">
        <v>0</v>
      </c>
      <c r="D280" s="84">
        <v>0</v>
      </c>
      <c r="E280" s="84">
        <v>0</v>
      </c>
      <c r="F280" s="84">
        <v>0</v>
      </c>
      <c r="G280" s="84">
        <v>0</v>
      </c>
      <c r="H280" s="84">
        <v>0</v>
      </c>
      <c r="I280" s="78">
        <v>0</v>
      </c>
    </row>
    <row r="281" spans="2:9" ht="24" hidden="1">
      <c r="B281" s="50" t="s">
        <v>351</v>
      </c>
      <c r="C281" s="83">
        <v>0</v>
      </c>
      <c r="D281" s="84">
        <v>0</v>
      </c>
      <c r="E281" s="84">
        <v>0</v>
      </c>
      <c r="F281" s="84">
        <v>0</v>
      </c>
      <c r="G281" s="84">
        <v>0</v>
      </c>
      <c r="H281" s="84">
        <v>0</v>
      </c>
      <c r="I281" s="78">
        <v>0</v>
      </c>
    </row>
    <row r="282" spans="2:9" s="68" customFormat="1" ht="24" hidden="1">
      <c r="B282" s="50" t="s">
        <v>352</v>
      </c>
      <c r="C282" s="83">
        <v>0</v>
      </c>
      <c r="D282" s="84">
        <v>0</v>
      </c>
      <c r="E282" s="84">
        <v>0</v>
      </c>
      <c r="F282" s="84">
        <v>0</v>
      </c>
      <c r="G282" s="84">
        <v>0</v>
      </c>
      <c r="H282" s="84">
        <v>0</v>
      </c>
      <c r="I282" s="78">
        <v>0</v>
      </c>
    </row>
    <row r="283" spans="2:9" ht="24" hidden="1">
      <c r="B283" s="50" t="s">
        <v>353</v>
      </c>
      <c r="C283" s="83">
        <v>0</v>
      </c>
      <c r="D283" s="84">
        <v>0</v>
      </c>
      <c r="E283" s="84">
        <v>0</v>
      </c>
      <c r="F283" s="84">
        <v>0</v>
      </c>
      <c r="G283" s="84">
        <v>0</v>
      </c>
      <c r="H283" s="84">
        <v>0</v>
      </c>
      <c r="I283" s="78">
        <v>0</v>
      </c>
    </row>
    <row r="284" spans="2:9" ht="12">
      <c r="B284" s="50" t="s">
        <v>360</v>
      </c>
      <c r="C284" s="83">
        <v>553.48</v>
      </c>
      <c r="D284" s="84">
        <v>0</v>
      </c>
      <c r="E284" s="84">
        <v>0</v>
      </c>
      <c r="F284" s="84">
        <v>0</v>
      </c>
      <c r="G284" s="84">
        <v>0</v>
      </c>
      <c r="H284" s="84">
        <v>0</v>
      </c>
      <c r="I284" s="78">
        <v>553.48</v>
      </c>
    </row>
    <row r="285" spans="2:9" ht="24">
      <c r="B285" s="50" t="s">
        <v>348</v>
      </c>
      <c r="C285" s="83">
        <v>553.48</v>
      </c>
      <c r="D285" s="84">
        <v>0</v>
      </c>
      <c r="E285" s="84">
        <v>0</v>
      </c>
      <c r="F285" s="84">
        <v>0</v>
      </c>
      <c r="G285" s="84">
        <v>0</v>
      </c>
      <c r="H285" s="84">
        <v>0</v>
      </c>
      <c r="I285" s="78">
        <v>553.48</v>
      </c>
    </row>
    <row r="286" spans="2:9" ht="36" hidden="1">
      <c r="B286" s="50" t="s">
        <v>349</v>
      </c>
      <c r="C286" s="83">
        <v>0</v>
      </c>
      <c r="D286" s="84">
        <v>0</v>
      </c>
      <c r="E286" s="84">
        <v>0</v>
      </c>
      <c r="F286" s="84">
        <v>0</v>
      </c>
      <c r="G286" s="84">
        <v>0</v>
      </c>
      <c r="H286" s="84">
        <v>0</v>
      </c>
      <c r="I286" s="78">
        <v>0</v>
      </c>
    </row>
    <row r="287" spans="2:9" ht="12" hidden="1">
      <c r="B287" s="50" t="s">
        <v>350</v>
      </c>
      <c r="C287" s="83">
        <v>0</v>
      </c>
      <c r="D287" s="84">
        <v>0</v>
      </c>
      <c r="E287" s="84">
        <v>0</v>
      </c>
      <c r="F287" s="84">
        <v>0</v>
      </c>
      <c r="G287" s="84">
        <v>0</v>
      </c>
      <c r="H287" s="84">
        <v>0</v>
      </c>
      <c r="I287" s="78">
        <v>0</v>
      </c>
    </row>
    <row r="288" spans="2:9" s="68" customFormat="1" ht="24" hidden="1">
      <c r="B288" s="50" t="s">
        <v>351</v>
      </c>
      <c r="C288" s="83">
        <v>0</v>
      </c>
      <c r="D288" s="84">
        <v>0</v>
      </c>
      <c r="E288" s="84">
        <v>0</v>
      </c>
      <c r="F288" s="84">
        <v>0</v>
      </c>
      <c r="G288" s="84">
        <v>0</v>
      </c>
      <c r="H288" s="84">
        <v>0</v>
      </c>
      <c r="I288" s="78">
        <v>0</v>
      </c>
    </row>
    <row r="289" spans="2:9" ht="24" hidden="1">
      <c r="B289" s="50" t="s">
        <v>352</v>
      </c>
      <c r="C289" s="83">
        <v>0</v>
      </c>
      <c r="D289" s="84">
        <v>0</v>
      </c>
      <c r="E289" s="84">
        <v>0</v>
      </c>
      <c r="F289" s="84">
        <v>0</v>
      </c>
      <c r="G289" s="84">
        <v>0</v>
      </c>
      <c r="H289" s="84">
        <v>0</v>
      </c>
      <c r="I289" s="78">
        <v>0</v>
      </c>
    </row>
    <row r="290" spans="2:9" ht="24" hidden="1">
      <c r="B290" s="50" t="s">
        <v>353</v>
      </c>
      <c r="C290" s="83">
        <v>0</v>
      </c>
      <c r="D290" s="84">
        <v>0</v>
      </c>
      <c r="E290" s="84">
        <v>0</v>
      </c>
      <c r="F290" s="84">
        <v>0</v>
      </c>
      <c r="G290" s="84">
        <v>0</v>
      </c>
      <c r="H290" s="84">
        <v>0</v>
      </c>
      <c r="I290" s="78">
        <v>0</v>
      </c>
    </row>
    <row r="291" spans="2:9" ht="12">
      <c r="B291" s="48" t="s">
        <v>361</v>
      </c>
      <c r="C291" s="82">
        <v>7.4605237500000001</v>
      </c>
      <c r="D291" s="231">
        <v>0.70137736000000039</v>
      </c>
      <c r="E291" s="231">
        <v>0.66961475000000004</v>
      </c>
      <c r="F291" s="231">
        <v>1.525733E-2</v>
      </c>
      <c r="G291" s="231">
        <v>1.6505280000000344E-2</v>
      </c>
      <c r="H291" s="231">
        <v>0</v>
      </c>
      <c r="I291" s="76">
        <v>8.1619011100000005</v>
      </c>
    </row>
    <row r="292" spans="2:9" ht="24">
      <c r="B292" s="47" t="s">
        <v>148</v>
      </c>
      <c r="C292" s="83">
        <v>7.05052375</v>
      </c>
      <c r="D292" s="84">
        <v>2.1377360000000234E-2</v>
      </c>
      <c r="E292" s="84">
        <v>-1.038525E-2</v>
      </c>
      <c r="F292" s="84">
        <v>1.525733E-2</v>
      </c>
      <c r="G292" s="84">
        <v>1.6505280000000233E-2</v>
      </c>
      <c r="H292" s="84">
        <v>0</v>
      </c>
      <c r="I292" s="78">
        <v>7.0719011100000007</v>
      </c>
    </row>
    <row r="293" spans="2:9" ht="12" hidden="1">
      <c r="B293" s="47" t="s">
        <v>171</v>
      </c>
      <c r="C293" s="79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1">
        <v>0</v>
      </c>
    </row>
    <row r="294" spans="2:9" ht="24">
      <c r="B294" s="47" t="s">
        <v>667</v>
      </c>
      <c r="C294" s="79">
        <v>2.39271221</v>
      </c>
      <c r="D294" s="80">
        <v>3.1762609999999913E-2</v>
      </c>
      <c r="E294" s="80">
        <v>0</v>
      </c>
      <c r="F294" s="80">
        <v>1.525733E-2</v>
      </c>
      <c r="G294" s="80">
        <v>1.6505279999999914E-2</v>
      </c>
      <c r="H294" s="80">
        <v>0</v>
      </c>
      <c r="I294" s="81">
        <v>2.4244748199999999</v>
      </c>
    </row>
    <row r="295" spans="2:9" ht="12" hidden="1">
      <c r="B295" s="47" t="s">
        <v>114</v>
      </c>
      <c r="C295" s="79">
        <v>0</v>
      </c>
      <c r="D295" s="80">
        <v>0</v>
      </c>
      <c r="E295" s="80">
        <v>0</v>
      </c>
      <c r="F295" s="80">
        <v>0</v>
      </c>
      <c r="G295" s="80">
        <v>0</v>
      </c>
      <c r="H295" s="80">
        <v>0</v>
      </c>
      <c r="I295" s="81">
        <v>0</v>
      </c>
    </row>
    <row r="296" spans="2:9" ht="12">
      <c r="B296" s="47" t="s">
        <v>172</v>
      </c>
      <c r="C296" s="79">
        <v>4.65781154</v>
      </c>
      <c r="D296" s="80">
        <v>-1.0385249999999679E-2</v>
      </c>
      <c r="E296" s="80">
        <v>-1.038525E-2</v>
      </c>
      <c r="F296" s="80">
        <v>0</v>
      </c>
      <c r="G296" s="80">
        <v>3.2092384305570931E-16</v>
      </c>
      <c r="H296" s="80">
        <v>0</v>
      </c>
      <c r="I296" s="81">
        <v>4.6474262900000003</v>
      </c>
    </row>
    <row r="297" spans="2:9" ht="12" hidden="1">
      <c r="B297" s="47" t="s">
        <v>173</v>
      </c>
      <c r="C297" s="79">
        <v>0</v>
      </c>
      <c r="D297" s="80">
        <v>0</v>
      </c>
      <c r="E297" s="80">
        <v>0</v>
      </c>
      <c r="F297" s="80">
        <v>0</v>
      </c>
      <c r="G297" s="80">
        <v>0</v>
      </c>
      <c r="H297" s="80">
        <v>0</v>
      </c>
      <c r="I297" s="81">
        <v>0</v>
      </c>
    </row>
    <row r="298" spans="2:9" s="68" customFormat="1" ht="24">
      <c r="B298" s="47" t="s">
        <v>401</v>
      </c>
      <c r="C298" s="79">
        <v>4.65781154</v>
      </c>
      <c r="D298" s="80">
        <v>-1.0385249999999679E-2</v>
      </c>
      <c r="E298" s="80">
        <v>-1.038525E-2</v>
      </c>
      <c r="F298" s="80">
        <v>0</v>
      </c>
      <c r="G298" s="80">
        <v>3.2092384305570931E-16</v>
      </c>
      <c r="H298" s="80">
        <v>0</v>
      </c>
      <c r="I298" s="81">
        <v>4.6474262900000003</v>
      </c>
    </row>
    <row r="299" spans="2:9" s="68" customFormat="1" ht="12.75">
      <c r="B299" s="241" t="s">
        <v>638</v>
      </c>
      <c r="C299" s="234">
        <v>4.65781154</v>
      </c>
      <c r="D299" s="234">
        <v>-1.0385249999999679E-2</v>
      </c>
      <c r="E299" s="234">
        <v>-1.038525E-2</v>
      </c>
      <c r="F299" s="234">
        <v>0</v>
      </c>
      <c r="G299" s="234">
        <v>3.2092384305570931E-16</v>
      </c>
      <c r="H299" s="234">
        <v>0</v>
      </c>
      <c r="I299" s="234">
        <v>4.6474262900000003</v>
      </c>
    </row>
    <row r="300" spans="2:9" ht="12.75" hidden="1">
      <c r="B300" s="241" t="s">
        <v>639</v>
      </c>
      <c r="C300" s="234">
        <v>0</v>
      </c>
      <c r="D300" s="234">
        <v>0</v>
      </c>
      <c r="E300" s="234">
        <v>0</v>
      </c>
      <c r="F300" s="234">
        <v>0</v>
      </c>
      <c r="G300" s="234">
        <v>0</v>
      </c>
      <c r="H300" s="234">
        <v>0</v>
      </c>
      <c r="I300" s="234">
        <v>0</v>
      </c>
    </row>
    <row r="301" spans="2:9" s="68" customFormat="1" ht="24" customHeight="1">
      <c r="B301" s="47" t="s">
        <v>175</v>
      </c>
      <c r="C301" s="83">
        <v>7.05052375</v>
      </c>
      <c r="D301" s="84">
        <v>2.1377360000000234E-2</v>
      </c>
      <c r="E301" s="84">
        <v>-1.038525E-2</v>
      </c>
      <c r="F301" s="84">
        <v>1.525733E-2</v>
      </c>
      <c r="G301" s="84">
        <v>1.6505280000000233E-2</v>
      </c>
      <c r="H301" s="84">
        <v>0</v>
      </c>
      <c r="I301" s="78">
        <v>7.0719011100000007</v>
      </c>
    </row>
    <row r="302" spans="2:9" ht="12">
      <c r="B302" s="47" t="s">
        <v>176</v>
      </c>
      <c r="C302" s="83">
        <v>2.39271221</v>
      </c>
      <c r="D302" s="84">
        <v>3.1762609999999913E-2</v>
      </c>
      <c r="E302" s="84">
        <v>0</v>
      </c>
      <c r="F302" s="84">
        <v>1.525733E-2</v>
      </c>
      <c r="G302" s="84">
        <v>1.6505279999999914E-2</v>
      </c>
      <c r="H302" s="84">
        <v>0</v>
      </c>
      <c r="I302" s="78">
        <v>2.4244748199999999</v>
      </c>
    </row>
    <row r="303" spans="2:9" s="68" customFormat="1" ht="12">
      <c r="B303" s="47" t="s">
        <v>177</v>
      </c>
      <c r="C303" s="83">
        <v>4.65781154</v>
      </c>
      <c r="D303" s="84">
        <v>-1.0385249999999679E-2</v>
      </c>
      <c r="E303" s="84">
        <v>-1.038525E-2</v>
      </c>
      <c r="F303" s="84">
        <v>0</v>
      </c>
      <c r="G303" s="84">
        <v>3.2092384305570931E-16</v>
      </c>
      <c r="H303" s="84">
        <v>0</v>
      </c>
      <c r="I303" s="78">
        <v>4.6474262900000003</v>
      </c>
    </row>
    <row r="304" spans="2:9" ht="12" hidden="1">
      <c r="B304" s="47" t="s">
        <v>178</v>
      </c>
      <c r="C304" s="83">
        <v>0</v>
      </c>
      <c r="D304" s="84">
        <v>0</v>
      </c>
      <c r="E304" s="84">
        <v>0</v>
      </c>
      <c r="F304" s="84">
        <v>0</v>
      </c>
      <c r="G304" s="84">
        <v>0</v>
      </c>
      <c r="H304" s="84">
        <v>0</v>
      </c>
      <c r="I304" s="78">
        <v>0</v>
      </c>
    </row>
    <row r="305" spans="2:9" ht="24" hidden="1">
      <c r="B305" s="47" t="s">
        <v>180</v>
      </c>
      <c r="C305" s="83">
        <v>0</v>
      </c>
      <c r="D305" s="84">
        <v>0</v>
      </c>
      <c r="E305" s="84">
        <v>0</v>
      </c>
      <c r="F305" s="84">
        <v>0</v>
      </c>
      <c r="G305" s="84">
        <v>0</v>
      </c>
      <c r="H305" s="84">
        <v>0</v>
      </c>
      <c r="I305" s="78">
        <v>0</v>
      </c>
    </row>
    <row r="306" spans="2:9" ht="12">
      <c r="B306" s="47" t="s">
        <v>365</v>
      </c>
      <c r="C306" s="83">
        <v>0.41</v>
      </c>
      <c r="D306" s="84">
        <v>0.68000000000000016</v>
      </c>
      <c r="E306" s="84">
        <v>0.68</v>
      </c>
      <c r="F306" s="84">
        <v>0</v>
      </c>
      <c r="G306" s="84">
        <v>1.1102230246251565E-16</v>
      </c>
      <c r="H306" s="84">
        <v>0</v>
      </c>
      <c r="I306" s="78">
        <v>1.0900000000000001</v>
      </c>
    </row>
    <row r="307" spans="2:9" s="68" customFormat="1" ht="13.5" hidden="1" customHeight="1">
      <c r="B307" s="47" t="s">
        <v>171</v>
      </c>
      <c r="C307" s="83">
        <v>0</v>
      </c>
      <c r="D307" s="84">
        <v>0</v>
      </c>
      <c r="E307" s="84">
        <v>0</v>
      </c>
      <c r="F307" s="84">
        <v>0</v>
      </c>
      <c r="G307" s="84">
        <v>0</v>
      </c>
      <c r="H307" s="84">
        <v>0</v>
      </c>
      <c r="I307" s="78">
        <v>0</v>
      </c>
    </row>
    <row r="308" spans="2:9" ht="12" hidden="1">
      <c r="B308" s="47" t="s">
        <v>183</v>
      </c>
      <c r="C308" s="79">
        <v>0</v>
      </c>
      <c r="D308" s="80">
        <v>0</v>
      </c>
      <c r="E308" s="80">
        <v>0</v>
      </c>
      <c r="F308" s="80">
        <v>0</v>
      </c>
      <c r="G308" s="80">
        <v>0</v>
      </c>
      <c r="H308" s="80">
        <v>0</v>
      </c>
      <c r="I308" s="81">
        <v>0</v>
      </c>
    </row>
    <row r="309" spans="2:9" s="68" customFormat="1" ht="12" hidden="1">
      <c r="B309" s="47" t="s">
        <v>184</v>
      </c>
      <c r="C309" s="79">
        <v>0</v>
      </c>
      <c r="D309" s="80">
        <v>0</v>
      </c>
      <c r="E309" s="80">
        <v>0</v>
      </c>
      <c r="F309" s="80">
        <v>0</v>
      </c>
      <c r="G309" s="80">
        <v>0</v>
      </c>
      <c r="H309" s="80">
        <v>0</v>
      </c>
      <c r="I309" s="81">
        <v>0</v>
      </c>
    </row>
    <row r="310" spans="2:9" s="18" customFormat="1" ht="22.5" hidden="1" customHeight="1">
      <c r="B310" s="47" t="s">
        <v>667</v>
      </c>
      <c r="C310" s="83">
        <v>0</v>
      </c>
      <c r="D310" s="84">
        <v>0</v>
      </c>
      <c r="E310" s="84">
        <v>0</v>
      </c>
      <c r="F310" s="84">
        <v>0</v>
      </c>
      <c r="G310" s="84">
        <v>0</v>
      </c>
      <c r="H310" s="84">
        <v>0</v>
      </c>
      <c r="I310" s="78">
        <v>0</v>
      </c>
    </row>
    <row r="311" spans="2:9" s="18" customFormat="1" ht="12" hidden="1">
      <c r="B311" s="47" t="s">
        <v>183</v>
      </c>
      <c r="C311" s="79">
        <v>0</v>
      </c>
      <c r="D311" s="80">
        <v>0</v>
      </c>
      <c r="E311" s="80">
        <v>0</v>
      </c>
      <c r="F311" s="80">
        <v>0</v>
      </c>
      <c r="G311" s="80">
        <v>0</v>
      </c>
      <c r="H311" s="80">
        <v>0</v>
      </c>
      <c r="I311" s="81">
        <v>0</v>
      </c>
    </row>
    <row r="312" spans="2:9" s="18" customFormat="1" ht="12" hidden="1">
      <c r="B312" s="47" t="s">
        <v>184</v>
      </c>
      <c r="C312" s="79">
        <v>0</v>
      </c>
      <c r="D312" s="80">
        <v>0</v>
      </c>
      <c r="E312" s="80">
        <v>0</v>
      </c>
      <c r="F312" s="80">
        <v>0</v>
      </c>
      <c r="G312" s="80">
        <v>0</v>
      </c>
      <c r="H312" s="80">
        <v>0</v>
      </c>
      <c r="I312" s="81">
        <v>0</v>
      </c>
    </row>
    <row r="313" spans="2:9" s="18" customFormat="1" ht="12">
      <c r="B313" s="47" t="s">
        <v>114</v>
      </c>
      <c r="C313" s="83">
        <v>0.41</v>
      </c>
      <c r="D313" s="84">
        <v>0.68000000000000016</v>
      </c>
      <c r="E313" s="84">
        <v>0.68</v>
      </c>
      <c r="F313" s="84">
        <v>0</v>
      </c>
      <c r="G313" s="84">
        <v>1.1102230246251565E-16</v>
      </c>
      <c r="H313" s="84">
        <v>0</v>
      </c>
      <c r="I313" s="78">
        <v>1.0900000000000001</v>
      </c>
    </row>
    <row r="314" spans="2:9" s="18" customFormat="1" ht="12">
      <c r="B314" s="47" t="s">
        <v>183</v>
      </c>
      <c r="C314" s="79">
        <v>0.41</v>
      </c>
      <c r="D314" s="80">
        <v>0.68000000000000016</v>
      </c>
      <c r="E314" s="80">
        <v>0.68</v>
      </c>
      <c r="F314" s="80">
        <v>0</v>
      </c>
      <c r="G314" s="80">
        <v>1.1102230246251565E-16</v>
      </c>
      <c r="H314" s="80">
        <v>0</v>
      </c>
      <c r="I314" s="81">
        <v>1.0900000000000001</v>
      </c>
    </row>
    <row r="315" spans="2:9" s="18" customFormat="1" ht="12" hidden="1">
      <c r="B315" s="47" t="s">
        <v>184</v>
      </c>
      <c r="C315" s="79">
        <v>0</v>
      </c>
      <c r="D315" s="80">
        <v>0</v>
      </c>
      <c r="E315" s="80">
        <v>0</v>
      </c>
      <c r="F315" s="80">
        <v>0</v>
      </c>
      <c r="G315" s="80">
        <v>0</v>
      </c>
      <c r="H315" s="80">
        <v>0</v>
      </c>
      <c r="I315" s="81">
        <v>0</v>
      </c>
    </row>
    <row r="316" spans="2:9" s="18" customFormat="1" ht="12" hidden="1">
      <c r="B316" s="47" t="s">
        <v>172</v>
      </c>
      <c r="C316" s="83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78">
        <v>0</v>
      </c>
    </row>
    <row r="317" spans="2:9" s="18" customFormat="1" ht="12" hidden="1">
      <c r="B317" s="47" t="s">
        <v>183</v>
      </c>
      <c r="C317" s="79">
        <v>0</v>
      </c>
      <c r="D317" s="80">
        <v>0</v>
      </c>
      <c r="E317" s="80">
        <v>0</v>
      </c>
      <c r="F317" s="80">
        <v>0</v>
      </c>
      <c r="G317" s="80">
        <v>0</v>
      </c>
      <c r="H317" s="80">
        <v>0</v>
      </c>
      <c r="I317" s="81">
        <v>0</v>
      </c>
    </row>
    <row r="318" spans="2:9" ht="11.25" hidden="1" customHeight="1">
      <c r="B318" s="47" t="s">
        <v>184</v>
      </c>
      <c r="C318" s="79">
        <v>0</v>
      </c>
      <c r="D318" s="80">
        <v>0</v>
      </c>
      <c r="E318" s="80">
        <v>0</v>
      </c>
      <c r="F318" s="80">
        <v>0</v>
      </c>
      <c r="G318" s="80">
        <v>0</v>
      </c>
      <c r="H318" s="80">
        <v>0</v>
      </c>
      <c r="I318" s="81">
        <v>0</v>
      </c>
    </row>
    <row r="319" spans="2:9" ht="12" hidden="1">
      <c r="B319" s="47" t="s">
        <v>173</v>
      </c>
      <c r="C319" s="83">
        <v>0</v>
      </c>
      <c r="D319" s="84">
        <v>0</v>
      </c>
      <c r="E319" s="84">
        <v>0</v>
      </c>
      <c r="F319" s="84">
        <v>0</v>
      </c>
      <c r="G319" s="84">
        <v>0</v>
      </c>
      <c r="H319" s="84">
        <v>0</v>
      </c>
      <c r="I319" s="78">
        <v>0</v>
      </c>
    </row>
    <row r="320" spans="2:9" ht="12" hidden="1">
      <c r="B320" s="47" t="s">
        <v>185</v>
      </c>
      <c r="C320" s="79">
        <v>0</v>
      </c>
      <c r="D320" s="80">
        <v>0</v>
      </c>
      <c r="E320" s="80">
        <v>0</v>
      </c>
      <c r="F320" s="80">
        <v>0</v>
      </c>
      <c r="G320" s="80">
        <v>0</v>
      </c>
      <c r="H320" s="80">
        <v>0</v>
      </c>
      <c r="I320" s="81">
        <v>0</v>
      </c>
    </row>
    <row r="321" spans="2:9" ht="12" hidden="1">
      <c r="B321" s="47" t="s">
        <v>186</v>
      </c>
      <c r="C321" s="79">
        <v>0</v>
      </c>
      <c r="D321" s="80">
        <v>0</v>
      </c>
      <c r="E321" s="80">
        <v>0</v>
      </c>
      <c r="F321" s="80">
        <v>0</v>
      </c>
      <c r="G321" s="80">
        <v>0</v>
      </c>
      <c r="H321" s="80">
        <v>0</v>
      </c>
      <c r="I321" s="81">
        <v>0</v>
      </c>
    </row>
    <row r="322" spans="2:9" s="127" customFormat="1" ht="24" hidden="1">
      <c r="B322" s="47" t="s">
        <v>401</v>
      </c>
      <c r="C322" s="83">
        <v>0</v>
      </c>
      <c r="D322" s="84">
        <v>0</v>
      </c>
      <c r="E322" s="84">
        <v>0</v>
      </c>
      <c r="F322" s="84">
        <v>0</v>
      </c>
      <c r="G322" s="84">
        <v>0</v>
      </c>
      <c r="H322" s="84">
        <v>0</v>
      </c>
      <c r="I322" s="78">
        <v>0</v>
      </c>
    </row>
    <row r="323" spans="2:9" ht="12" hidden="1">
      <c r="B323" s="47" t="s">
        <v>185</v>
      </c>
      <c r="C323" s="79">
        <v>0</v>
      </c>
      <c r="D323" s="80">
        <v>0</v>
      </c>
      <c r="E323" s="80">
        <v>0</v>
      </c>
      <c r="F323" s="80">
        <v>0</v>
      </c>
      <c r="G323" s="80">
        <v>0</v>
      </c>
      <c r="H323" s="80">
        <v>0</v>
      </c>
      <c r="I323" s="81">
        <v>0</v>
      </c>
    </row>
    <row r="324" spans="2:9" s="68" customFormat="1" ht="12" hidden="1">
      <c r="B324" s="47" t="s">
        <v>186</v>
      </c>
      <c r="C324" s="79">
        <v>0</v>
      </c>
      <c r="D324" s="80">
        <v>0</v>
      </c>
      <c r="E324" s="80">
        <v>0</v>
      </c>
      <c r="F324" s="80">
        <v>0</v>
      </c>
      <c r="G324" s="80">
        <v>0</v>
      </c>
      <c r="H324" s="80">
        <v>0</v>
      </c>
      <c r="I324" s="81">
        <v>0</v>
      </c>
    </row>
    <row r="325" spans="2:9" ht="12.75" hidden="1">
      <c r="B325" s="241" t="s">
        <v>638</v>
      </c>
      <c r="C325" s="234">
        <v>0</v>
      </c>
      <c r="D325" s="234">
        <v>0</v>
      </c>
      <c r="E325" s="234">
        <v>0</v>
      </c>
      <c r="F325" s="234">
        <v>0</v>
      </c>
      <c r="G325" s="234">
        <v>0</v>
      </c>
      <c r="H325" s="234">
        <v>0</v>
      </c>
      <c r="I325" s="234">
        <v>0</v>
      </c>
    </row>
    <row r="326" spans="2:9" ht="12" hidden="1">
      <c r="B326" s="47" t="s">
        <v>640</v>
      </c>
      <c r="C326" s="234">
        <v>0</v>
      </c>
      <c r="D326" s="234">
        <v>0</v>
      </c>
      <c r="E326" s="234">
        <v>0</v>
      </c>
      <c r="F326" s="234">
        <v>0</v>
      </c>
      <c r="G326" s="234">
        <v>0</v>
      </c>
      <c r="H326" s="234">
        <v>0</v>
      </c>
      <c r="I326" s="234">
        <v>0</v>
      </c>
    </row>
    <row r="327" spans="2:9" ht="12" hidden="1">
      <c r="B327" s="47" t="s">
        <v>641</v>
      </c>
      <c r="C327" s="234">
        <v>0</v>
      </c>
      <c r="D327" s="234">
        <v>0</v>
      </c>
      <c r="E327" s="234">
        <v>0</v>
      </c>
      <c r="F327" s="234">
        <v>0</v>
      </c>
      <c r="G327" s="234">
        <v>0</v>
      </c>
      <c r="H327" s="234">
        <v>0</v>
      </c>
      <c r="I327" s="234">
        <v>0</v>
      </c>
    </row>
    <row r="328" spans="2:9" ht="12.75" hidden="1">
      <c r="B328" s="241" t="s">
        <v>639</v>
      </c>
      <c r="C328" s="234">
        <v>0</v>
      </c>
      <c r="D328" s="234">
        <v>0</v>
      </c>
      <c r="E328" s="234">
        <v>0</v>
      </c>
      <c r="F328" s="234">
        <v>0</v>
      </c>
      <c r="G328" s="234">
        <v>0</v>
      </c>
      <c r="H328" s="234">
        <v>0</v>
      </c>
      <c r="I328" s="234">
        <v>0</v>
      </c>
    </row>
    <row r="329" spans="2:9" ht="12" hidden="1">
      <c r="B329" s="47" t="s">
        <v>640</v>
      </c>
      <c r="C329" s="234">
        <v>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</row>
    <row r="330" spans="2:9" ht="12" hidden="1">
      <c r="B330" s="47" t="s">
        <v>641</v>
      </c>
      <c r="C330" s="234">
        <v>0</v>
      </c>
      <c r="D330" s="234">
        <v>0</v>
      </c>
      <c r="E330" s="234">
        <v>0</v>
      </c>
      <c r="F330" s="234">
        <v>0</v>
      </c>
      <c r="G330" s="234">
        <v>0</v>
      </c>
      <c r="H330" s="234">
        <v>0</v>
      </c>
      <c r="I330" s="234">
        <v>0</v>
      </c>
    </row>
    <row r="331" spans="2:9" s="68" customFormat="1" ht="36" hidden="1">
      <c r="B331" s="48" t="s">
        <v>188</v>
      </c>
      <c r="C331" s="82">
        <v>0</v>
      </c>
      <c r="D331" s="231">
        <v>0</v>
      </c>
      <c r="E331" s="231">
        <v>0</v>
      </c>
      <c r="F331" s="231">
        <v>0</v>
      </c>
      <c r="G331" s="231">
        <v>0</v>
      </c>
      <c r="H331" s="231">
        <v>0</v>
      </c>
      <c r="I331" s="76">
        <v>0</v>
      </c>
    </row>
    <row r="332" spans="2:9" s="68" customFormat="1" ht="12" hidden="1">
      <c r="B332" s="47" t="s">
        <v>199</v>
      </c>
      <c r="C332" s="79">
        <v>0</v>
      </c>
      <c r="D332" s="80">
        <v>0</v>
      </c>
      <c r="E332" s="80">
        <v>0</v>
      </c>
      <c r="F332" s="80">
        <v>0</v>
      </c>
      <c r="G332" s="80">
        <v>0</v>
      </c>
      <c r="H332" s="80">
        <v>0</v>
      </c>
      <c r="I332" s="81">
        <v>0</v>
      </c>
    </row>
    <row r="333" spans="2:9" ht="24" hidden="1">
      <c r="B333" s="47" t="s">
        <v>668</v>
      </c>
      <c r="C333" s="83">
        <v>0</v>
      </c>
      <c r="D333" s="84">
        <v>0</v>
      </c>
      <c r="E333" s="84">
        <v>0</v>
      </c>
      <c r="F333" s="84">
        <v>0</v>
      </c>
      <c r="G333" s="84">
        <v>0</v>
      </c>
      <c r="H333" s="84">
        <v>0</v>
      </c>
      <c r="I333" s="78">
        <v>0</v>
      </c>
    </row>
    <row r="334" spans="2:9" ht="12" hidden="1">
      <c r="B334" s="47" t="s">
        <v>190</v>
      </c>
      <c r="C334" s="79">
        <v>0</v>
      </c>
      <c r="D334" s="80">
        <v>0</v>
      </c>
      <c r="E334" s="80">
        <v>0</v>
      </c>
      <c r="F334" s="80">
        <v>0</v>
      </c>
      <c r="G334" s="80">
        <v>0</v>
      </c>
      <c r="H334" s="80">
        <v>0</v>
      </c>
      <c r="I334" s="81">
        <v>0</v>
      </c>
    </row>
    <row r="335" spans="2:9" ht="12" hidden="1">
      <c r="B335" s="47" t="s">
        <v>191</v>
      </c>
      <c r="C335" s="79">
        <v>0</v>
      </c>
      <c r="D335" s="80">
        <v>0</v>
      </c>
      <c r="E335" s="80">
        <v>0</v>
      </c>
      <c r="F335" s="80">
        <v>0</v>
      </c>
      <c r="G335" s="80">
        <v>0</v>
      </c>
      <c r="H335" s="80">
        <v>0</v>
      </c>
      <c r="I335" s="81">
        <v>0</v>
      </c>
    </row>
    <row r="336" spans="2:9" ht="12" hidden="1">
      <c r="B336" s="47" t="s">
        <v>192</v>
      </c>
      <c r="C336" s="79">
        <v>0</v>
      </c>
      <c r="D336" s="80">
        <v>0</v>
      </c>
      <c r="E336" s="80">
        <v>0</v>
      </c>
      <c r="F336" s="80">
        <v>0</v>
      </c>
      <c r="G336" s="80">
        <v>0</v>
      </c>
      <c r="H336" s="80">
        <v>0</v>
      </c>
      <c r="I336" s="81">
        <v>0</v>
      </c>
    </row>
    <row r="337" spans="2:9" ht="24" hidden="1">
      <c r="B337" s="47" t="s">
        <v>402</v>
      </c>
      <c r="C337" s="79">
        <v>0</v>
      </c>
      <c r="D337" s="80">
        <v>0</v>
      </c>
      <c r="E337" s="80">
        <v>0</v>
      </c>
      <c r="F337" s="80">
        <v>0</v>
      </c>
      <c r="G337" s="80">
        <v>0</v>
      </c>
      <c r="H337" s="80">
        <v>0</v>
      </c>
      <c r="I337" s="81">
        <v>0</v>
      </c>
    </row>
    <row r="338" spans="2:9" s="68" customFormat="1" ht="12.75" hidden="1">
      <c r="B338" s="241" t="s">
        <v>638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</row>
    <row r="339" spans="2:9" s="68" customFormat="1" ht="12.75" hidden="1">
      <c r="B339" s="241" t="s">
        <v>639</v>
      </c>
      <c r="C339" s="234">
        <v>0</v>
      </c>
      <c r="D339" s="234">
        <v>0</v>
      </c>
      <c r="E339" s="234">
        <v>0</v>
      </c>
      <c r="F339" s="234">
        <v>0</v>
      </c>
      <c r="G339" s="234">
        <v>0</v>
      </c>
      <c r="H339" s="234">
        <v>0</v>
      </c>
      <c r="I339" s="234">
        <v>0</v>
      </c>
    </row>
    <row r="340" spans="2:9" ht="24" hidden="1">
      <c r="B340" s="47" t="s">
        <v>194</v>
      </c>
      <c r="C340" s="83">
        <v>0</v>
      </c>
      <c r="D340" s="84">
        <v>0</v>
      </c>
      <c r="E340" s="84">
        <v>0</v>
      </c>
      <c r="F340" s="84">
        <v>0</v>
      </c>
      <c r="G340" s="84">
        <v>0</v>
      </c>
      <c r="H340" s="84">
        <v>0</v>
      </c>
      <c r="I340" s="78">
        <v>0</v>
      </c>
    </row>
    <row r="341" spans="2:9" s="68" customFormat="1" ht="12" hidden="1">
      <c r="B341" s="47" t="s">
        <v>195</v>
      </c>
      <c r="C341" s="83">
        <v>0</v>
      </c>
      <c r="D341" s="84">
        <v>0</v>
      </c>
      <c r="E341" s="84">
        <v>0</v>
      </c>
      <c r="F341" s="84">
        <v>0</v>
      </c>
      <c r="G341" s="84">
        <v>0</v>
      </c>
      <c r="H341" s="84">
        <v>0</v>
      </c>
      <c r="I341" s="78">
        <v>0</v>
      </c>
    </row>
    <row r="342" spans="2:9" s="68" customFormat="1" ht="12" hidden="1">
      <c r="B342" s="47" t="s">
        <v>196</v>
      </c>
      <c r="C342" s="83">
        <v>0</v>
      </c>
      <c r="D342" s="84">
        <v>0</v>
      </c>
      <c r="E342" s="84">
        <v>0</v>
      </c>
      <c r="F342" s="84">
        <v>0</v>
      </c>
      <c r="G342" s="84">
        <v>0</v>
      </c>
      <c r="H342" s="84">
        <v>0</v>
      </c>
      <c r="I342" s="78">
        <v>0</v>
      </c>
    </row>
    <row r="343" spans="2:9" ht="12" hidden="1">
      <c r="B343" s="47" t="s">
        <v>197</v>
      </c>
      <c r="C343" s="83">
        <v>0</v>
      </c>
      <c r="D343" s="84">
        <v>0</v>
      </c>
      <c r="E343" s="84">
        <v>0</v>
      </c>
      <c r="F343" s="84">
        <v>0</v>
      </c>
      <c r="G343" s="84">
        <v>0</v>
      </c>
      <c r="H343" s="84">
        <v>0</v>
      </c>
      <c r="I343" s="78">
        <v>0</v>
      </c>
    </row>
    <row r="344" spans="2:9" ht="12">
      <c r="B344" s="48" t="s">
        <v>200</v>
      </c>
      <c r="C344" s="82">
        <v>9482.9606207556008</v>
      </c>
      <c r="D344" s="231">
        <v>199.53230164439964</v>
      </c>
      <c r="E344" s="231">
        <v>207.84066755999999</v>
      </c>
      <c r="F344" s="231">
        <v>0</v>
      </c>
      <c r="G344" s="231">
        <v>-7.7287626356003507</v>
      </c>
      <c r="H344" s="231">
        <v>-0.57960328000000061</v>
      </c>
      <c r="I344" s="76">
        <v>9682.4929224000007</v>
      </c>
    </row>
    <row r="345" spans="2:9" ht="12" hidden="1">
      <c r="B345" s="48" t="s">
        <v>201</v>
      </c>
      <c r="C345" s="82">
        <v>0</v>
      </c>
      <c r="D345" s="231">
        <v>0</v>
      </c>
      <c r="E345" s="231">
        <v>0</v>
      </c>
      <c r="F345" s="231">
        <v>0</v>
      </c>
      <c r="G345" s="231">
        <v>0</v>
      </c>
      <c r="H345" s="231">
        <v>0</v>
      </c>
      <c r="I345" s="76">
        <v>0</v>
      </c>
    </row>
    <row r="346" spans="2:9" ht="12">
      <c r="B346" s="48" t="s">
        <v>202</v>
      </c>
      <c r="C346" s="82">
        <v>209.59011024880002</v>
      </c>
      <c r="D346" s="231">
        <v>20.671572331200011</v>
      </c>
      <c r="E346" s="231">
        <v>20.409888559999999</v>
      </c>
      <c r="F346" s="231">
        <v>0</v>
      </c>
      <c r="G346" s="231">
        <v>0.26168377120001035</v>
      </c>
      <c r="H346" s="231">
        <v>0</v>
      </c>
      <c r="I346" s="76">
        <v>230.26168258000001</v>
      </c>
    </row>
    <row r="347" spans="2:9" s="68" customFormat="1" ht="12" hidden="1">
      <c r="B347" s="47" t="s">
        <v>182</v>
      </c>
      <c r="C347" s="83">
        <v>0</v>
      </c>
      <c r="D347" s="84">
        <v>0</v>
      </c>
      <c r="E347" s="84">
        <v>0</v>
      </c>
      <c r="F347" s="84">
        <v>0</v>
      </c>
      <c r="G347" s="84">
        <v>0</v>
      </c>
      <c r="H347" s="84">
        <v>0</v>
      </c>
      <c r="I347" s="78">
        <v>0</v>
      </c>
    </row>
    <row r="348" spans="2:9" s="68" customFormat="1" ht="12" hidden="1">
      <c r="B348" s="47" t="s">
        <v>183</v>
      </c>
      <c r="C348" s="79">
        <v>0</v>
      </c>
      <c r="D348" s="80">
        <v>0</v>
      </c>
      <c r="E348" s="80">
        <v>0</v>
      </c>
      <c r="F348" s="80">
        <v>0</v>
      </c>
      <c r="G348" s="80">
        <v>0</v>
      </c>
      <c r="H348" s="80">
        <v>0</v>
      </c>
      <c r="I348" s="81">
        <v>0</v>
      </c>
    </row>
    <row r="349" spans="2:9" s="68" customFormat="1" ht="12" hidden="1">
      <c r="B349" s="47" t="s">
        <v>184</v>
      </c>
      <c r="C349" s="79">
        <v>0</v>
      </c>
      <c r="D349" s="80">
        <v>0</v>
      </c>
      <c r="E349" s="80">
        <v>0</v>
      </c>
      <c r="F349" s="80">
        <v>0</v>
      </c>
      <c r="G349" s="80">
        <v>0</v>
      </c>
      <c r="H349" s="80">
        <v>0</v>
      </c>
      <c r="I349" s="81">
        <v>0</v>
      </c>
    </row>
    <row r="350" spans="2:9" ht="24">
      <c r="B350" s="47" t="s">
        <v>667</v>
      </c>
      <c r="C350" s="83">
        <v>208.8772339388</v>
      </c>
      <c r="D350" s="84">
        <v>20.327282491200009</v>
      </c>
      <c r="E350" s="84">
        <v>20.067817909999999</v>
      </c>
      <c r="F350" s="84">
        <v>0</v>
      </c>
      <c r="G350" s="84">
        <v>0.25946458120001026</v>
      </c>
      <c r="H350" s="84">
        <v>0</v>
      </c>
      <c r="I350" s="78">
        <v>229.20451643000001</v>
      </c>
    </row>
    <row r="351" spans="2:9" ht="12">
      <c r="B351" s="47" t="s">
        <v>204</v>
      </c>
      <c r="C351" s="79">
        <v>208.8772339388</v>
      </c>
      <c r="D351" s="80">
        <v>20.327282491200009</v>
      </c>
      <c r="E351" s="80">
        <v>20.067817909999999</v>
      </c>
      <c r="F351" s="80">
        <v>0</v>
      </c>
      <c r="G351" s="80">
        <v>0.25946458120001026</v>
      </c>
      <c r="H351" s="80">
        <v>0</v>
      </c>
      <c r="I351" s="81">
        <v>229.20451643000001</v>
      </c>
    </row>
    <row r="352" spans="2:9" ht="12" hidden="1">
      <c r="B352" s="47" t="s">
        <v>183</v>
      </c>
      <c r="C352" s="79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1">
        <v>0</v>
      </c>
    </row>
    <row r="353" spans="2:9" ht="12" hidden="1">
      <c r="B353" s="47" t="s">
        <v>184</v>
      </c>
      <c r="C353" s="83">
        <v>0</v>
      </c>
      <c r="D353" s="84">
        <v>0</v>
      </c>
      <c r="E353" s="84">
        <v>0</v>
      </c>
      <c r="F353" s="84">
        <v>0</v>
      </c>
      <c r="G353" s="84">
        <v>0</v>
      </c>
      <c r="H353" s="84">
        <v>0</v>
      </c>
      <c r="I353" s="78">
        <v>0</v>
      </c>
    </row>
    <row r="354" spans="2:9" ht="12" hidden="1">
      <c r="B354" s="47" t="s">
        <v>114</v>
      </c>
      <c r="C354" s="83">
        <v>0</v>
      </c>
      <c r="D354" s="84">
        <v>0</v>
      </c>
      <c r="E354" s="84">
        <v>0</v>
      </c>
      <c r="F354" s="84">
        <v>0</v>
      </c>
      <c r="G354" s="84">
        <v>0</v>
      </c>
      <c r="H354" s="84">
        <v>0</v>
      </c>
      <c r="I354" s="78">
        <v>0</v>
      </c>
    </row>
    <row r="355" spans="2:9" ht="12" hidden="1">
      <c r="B355" s="47" t="s">
        <v>183</v>
      </c>
      <c r="C355" s="79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1">
        <v>0</v>
      </c>
    </row>
    <row r="356" spans="2:9" s="68" customFormat="1" ht="12" hidden="1">
      <c r="B356" s="47" t="s">
        <v>184</v>
      </c>
      <c r="C356" s="79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1">
        <v>0</v>
      </c>
    </row>
    <row r="357" spans="2:9" s="68" customFormat="1" ht="12">
      <c r="B357" s="47" t="s">
        <v>172</v>
      </c>
      <c r="C357" s="83">
        <v>0.71287630999999996</v>
      </c>
      <c r="D357" s="84">
        <v>0.34428984000000007</v>
      </c>
      <c r="E357" s="84">
        <v>0.34207064999999998</v>
      </c>
      <c r="F357" s="84">
        <v>0</v>
      </c>
      <c r="G357" s="84">
        <v>2.219190000000093E-3</v>
      </c>
      <c r="H357" s="84">
        <v>0</v>
      </c>
      <c r="I357" s="78">
        <v>1.05716615</v>
      </c>
    </row>
    <row r="358" spans="2:9" s="68" customFormat="1" ht="12">
      <c r="B358" s="47" t="s">
        <v>183</v>
      </c>
      <c r="C358" s="79">
        <v>0.71287630999999996</v>
      </c>
      <c r="D358" s="80">
        <v>0.34428984000000007</v>
      </c>
      <c r="E358" s="80">
        <v>0.34207064999999998</v>
      </c>
      <c r="F358" s="80">
        <v>0</v>
      </c>
      <c r="G358" s="80">
        <v>2.219190000000093E-3</v>
      </c>
      <c r="H358" s="80">
        <v>0</v>
      </c>
      <c r="I358" s="81">
        <v>1.05716615</v>
      </c>
    </row>
    <row r="359" spans="2:9" s="68" customFormat="1" ht="12" hidden="1">
      <c r="B359" s="47" t="s">
        <v>184</v>
      </c>
      <c r="C359" s="79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1">
        <v>0</v>
      </c>
    </row>
    <row r="360" spans="2:9" s="68" customFormat="1" ht="12">
      <c r="B360" s="47" t="s">
        <v>173</v>
      </c>
      <c r="C360" s="83">
        <v>0.71287630999999996</v>
      </c>
      <c r="D360" s="84">
        <v>0.34428984000000007</v>
      </c>
      <c r="E360" s="84">
        <v>0.34207064999999998</v>
      </c>
      <c r="F360" s="84">
        <v>0</v>
      </c>
      <c r="G360" s="84">
        <v>2.219190000000093E-3</v>
      </c>
      <c r="H360" s="84">
        <v>0</v>
      </c>
      <c r="I360" s="78">
        <v>1.05716615</v>
      </c>
    </row>
    <row r="361" spans="2:9" ht="12">
      <c r="B361" s="47" t="s">
        <v>185</v>
      </c>
      <c r="C361" s="79">
        <v>0.71287630999999996</v>
      </c>
      <c r="D361" s="80">
        <v>0.34428984000000007</v>
      </c>
      <c r="E361" s="80">
        <v>0.34207064999999998</v>
      </c>
      <c r="F361" s="80">
        <v>0</v>
      </c>
      <c r="G361" s="80">
        <v>2.219190000000093E-3</v>
      </c>
      <c r="H361" s="80">
        <v>0</v>
      </c>
      <c r="I361" s="81">
        <v>1.05716615</v>
      </c>
    </row>
    <row r="362" spans="2:9" s="68" customFormat="1" ht="12" hidden="1">
      <c r="B362" s="47" t="s">
        <v>186</v>
      </c>
      <c r="C362" s="79">
        <v>0</v>
      </c>
      <c r="D362" s="80">
        <v>0</v>
      </c>
      <c r="E362" s="80">
        <v>0</v>
      </c>
      <c r="F362" s="80">
        <v>0</v>
      </c>
      <c r="G362" s="80">
        <v>0</v>
      </c>
      <c r="H362" s="80">
        <v>0</v>
      </c>
      <c r="I362" s="81">
        <v>0</v>
      </c>
    </row>
    <row r="363" spans="2:9" s="68" customFormat="1" ht="24" hidden="1">
      <c r="B363" s="47" t="s">
        <v>401</v>
      </c>
      <c r="C363" s="83">
        <v>0</v>
      </c>
      <c r="D363" s="84">
        <v>0</v>
      </c>
      <c r="E363" s="84">
        <v>0</v>
      </c>
      <c r="F363" s="84">
        <v>0</v>
      </c>
      <c r="G363" s="84">
        <v>0</v>
      </c>
      <c r="H363" s="84">
        <v>0</v>
      </c>
      <c r="I363" s="78">
        <v>0</v>
      </c>
    </row>
    <row r="364" spans="2:9" s="68" customFormat="1" ht="12" hidden="1">
      <c r="B364" s="47" t="s">
        <v>185</v>
      </c>
      <c r="C364" s="79">
        <v>0</v>
      </c>
      <c r="D364" s="80">
        <v>0</v>
      </c>
      <c r="E364" s="80">
        <v>0</v>
      </c>
      <c r="F364" s="80">
        <v>0</v>
      </c>
      <c r="G364" s="80">
        <v>0</v>
      </c>
      <c r="H364" s="80">
        <v>0</v>
      </c>
      <c r="I364" s="81">
        <v>0</v>
      </c>
    </row>
    <row r="365" spans="2:9" s="68" customFormat="1" ht="12" hidden="1">
      <c r="B365" s="47" t="s">
        <v>186</v>
      </c>
      <c r="C365" s="79">
        <v>0</v>
      </c>
      <c r="D365" s="80">
        <v>0</v>
      </c>
      <c r="E365" s="80">
        <v>0</v>
      </c>
      <c r="F365" s="80">
        <v>0</v>
      </c>
      <c r="G365" s="80">
        <v>0</v>
      </c>
      <c r="H365" s="80">
        <v>0</v>
      </c>
      <c r="I365" s="81">
        <v>0</v>
      </c>
    </row>
    <row r="366" spans="2:9" s="68" customFormat="1" ht="12.75" hidden="1">
      <c r="B366" s="241" t="s">
        <v>638</v>
      </c>
      <c r="C366" s="234">
        <v>0</v>
      </c>
      <c r="D366" s="234">
        <v>0</v>
      </c>
      <c r="E366" s="234">
        <v>0</v>
      </c>
      <c r="F366" s="234">
        <v>0</v>
      </c>
      <c r="G366" s="234">
        <v>0</v>
      </c>
      <c r="H366" s="234">
        <v>0</v>
      </c>
      <c r="I366" s="234">
        <v>0</v>
      </c>
    </row>
    <row r="367" spans="2:9" s="68" customFormat="1" ht="12" hidden="1">
      <c r="B367" s="47" t="s">
        <v>640</v>
      </c>
      <c r="C367" s="234">
        <v>0</v>
      </c>
      <c r="D367" s="234">
        <v>0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</row>
    <row r="368" spans="2:9" s="68" customFormat="1" ht="12" hidden="1">
      <c r="B368" s="47" t="s">
        <v>641</v>
      </c>
      <c r="C368" s="234">
        <v>0</v>
      </c>
      <c r="D368" s="234">
        <v>0</v>
      </c>
      <c r="E368" s="234">
        <v>0</v>
      </c>
      <c r="F368" s="234">
        <v>0</v>
      </c>
      <c r="G368" s="234">
        <v>0</v>
      </c>
      <c r="H368" s="234">
        <v>0</v>
      </c>
      <c r="I368" s="234">
        <v>0</v>
      </c>
    </row>
    <row r="369" spans="2:9" s="68" customFormat="1" ht="12.75" hidden="1">
      <c r="B369" s="241" t="s">
        <v>639</v>
      </c>
      <c r="C369" s="234">
        <v>0</v>
      </c>
      <c r="D369" s="234">
        <v>0</v>
      </c>
      <c r="E369" s="234">
        <v>0</v>
      </c>
      <c r="F369" s="234">
        <v>0</v>
      </c>
      <c r="G369" s="234">
        <v>0</v>
      </c>
      <c r="H369" s="234">
        <v>0</v>
      </c>
      <c r="I369" s="234">
        <v>0</v>
      </c>
    </row>
    <row r="370" spans="2:9" s="68" customFormat="1" ht="12" hidden="1">
      <c r="B370" s="47" t="s">
        <v>640</v>
      </c>
      <c r="C370" s="234">
        <v>0</v>
      </c>
      <c r="D370" s="234">
        <v>0</v>
      </c>
      <c r="E370" s="234">
        <v>0</v>
      </c>
      <c r="F370" s="234">
        <v>0</v>
      </c>
      <c r="G370" s="234">
        <v>0</v>
      </c>
      <c r="H370" s="234">
        <v>0</v>
      </c>
      <c r="I370" s="234">
        <v>0</v>
      </c>
    </row>
    <row r="371" spans="2:9" s="68" customFormat="1" ht="12" hidden="1">
      <c r="B371" s="47" t="s">
        <v>641</v>
      </c>
      <c r="C371" s="234">
        <v>0</v>
      </c>
      <c r="D371" s="234">
        <v>0</v>
      </c>
      <c r="E371" s="234">
        <v>0</v>
      </c>
      <c r="F371" s="234">
        <v>0</v>
      </c>
      <c r="G371" s="234">
        <v>0</v>
      </c>
      <c r="H371" s="234">
        <v>0</v>
      </c>
      <c r="I371" s="234">
        <v>0</v>
      </c>
    </row>
    <row r="372" spans="2:9" ht="12">
      <c r="B372" s="48" t="s">
        <v>205</v>
      </c>
      <c r="C372" s="82">
        <v>6556.7007989484</v>
      </c>
      <c r="D372" s="231">
        <v>91.085561951599573</v>
      </c>
      <c r="E372" s="231">
        <v>98.088350380000008</v>
      </c>
      <c r="F372" s="231">
        <v>0</v>
      </c>
      <c r="G372" s="231">
        <v>-6.4231851484004361</v>
      </c>
      <c r="H372" s="231">
        <v>-0.57960328000000061</v>
      </c>
      <c r="I372" s="76">
        <v>6647.7863608999996</v>
      </c>
    </row>
    <row r="373" spans="2:9" ht="12">
      <c r="B373" s="47" t="s">
        <v>171</v>
      </c>
      <c r="C373" s="83">
        <v>41.16687417</v>
      </c>
      <c r="D373" s="84">
        <v>-2.4637028000000001</v>
      </c>
      <c r="E373" s="84">
        <v>-2.3534069500000001</v>
      </c>
      <c r="F373" s="84">
        <v>0</v>
      </c>
      <c r="G373" s="84">
        <v>-0.11029584999999997</v>
      </c>
      <c r="H373" s="84">
        <v>0</v>
      </c>
      <c r="I373" s="78">
        <v>38.70317137</v>
      </c>
    </row>
    <row r="374" spans="2:9" ht="24">
      <c r="B374" s="47" t="s">
        <v>206</v>
      </c>
      <c r="C374" s="83">
        <v>41.16687417</v>
      </c>
      <c r="D374" s="84">
        <v>-2.4637028000000001</v>
      </c>
      <c r="E374" s="84">
        <v>-2.3534069500000001</v>
      </c>
      <c r="F374" s="84">
        <v>0</v>
      </c>
      <c r="G374" s="84">
        <v>-0.11029584999999997</v>
      </c>
      <c r="H374" s="84">
        <v>0</v>
      </c>
      <c r="I374" s="78">
        <v>38.70317137</v>
      </c>
    </row>
    <row r="375" spans="2:9" ht="12" hidden="1">
      <c r="B375" s="47" t="s">
        <v>207</v>
      </c>
      <c r="C375" s="83">
        <v>0</v>
      </c>
      <c r="D375" s="84">
        <v>0</v>
      </c>
      <c r="E375" s="84">
        <v>0</v>
      </c>
      <c r="F375" s="84">
        <v>0</v>
      </c>
      <c r="G375" s="84">
        <v>0</v>
      </c>
      <c r="H375" s="84">
        <v>0</v>
      </c>
      <c r="I375" s="78">
        <v>0</v>
      </c>
    </row>
    <row r="376" spans="2:9" ht="12" hidden="1">
      <c r="B376" s="47" t="s">
        <v>208</v>
      </c>
      <c r="C376" s="83">
        <v>0</v>
      </c>
      <c r="D376" s="84">
        <v>0</v>
      </c>
      <c r="E376" s="84">
        <v>0</v>
      </c>
      <c r="F376" s="84">
        <v>0</v>
      </c>
      <c r="G376" s="84">
        <v>0</v>
      </c>
      <c r="H376" s="84">
        <v>0</v>
      </c>
      <c r="I376" s="78">
        <v>0</v>
      </c>
    </row>
    <row r="377" spans="2:9" ht="24">
      <c r="B377" s="47" t="s">
        <v>667</v>
      </c>
      <c r="C377" s="83">
        <v>270.27275689999999</v>
      </c>
      <c r="D377" s="84">
        <v>-15.678533529999982</v>
      </c>
      <c r="E377" s="84">
        <v>-15.7920845</v>
      </c>
      <c r="F377" s="84">
        <v>0</v>
      </c>
      <c r="G377" s="84">
        <v>0.11355097000001813</v>
      </c>
      <c r="H377" s="84">
        <v>0</v>
      </c>
      <c r="I377" s="78">
        <v>254.59422337000001</v>
      </c>
    </row>
    <row r="378" spans="2:9" ht="12" hidden="1">
      <c r="B378" s="47" t="s">
        <v>183</v>
      </c>
      <c r="C378" s="79">
        <v>0</v>
      </c>
      <c r="D378" s="80">
        <v>0</v>
      </c>
      <c r="E378" s="80">
        <v>0</v>
      </c>
      <c r="F378" s="80">
        <v>0</v>
      </c>
      <c r="G378" s="80">
        <v>0</v>
      </c>
      <c r="H378" s="80">
        <v>0</v>
      </c>
      <c r="I378" s="81">
        <v>0</v>
      </c>
    </row>
    <row r="379" spans="2:9" ht="12">
      <c r="B379" s="47" t="s">
        <v>184</v>
      </c>
      <c r="C379" s="79">
        <v>270.27275689999999</v>
      </c>
      <c r="D379" s="80">
        <v>-15.678533529999982</v>
      </c>
      <c r="E379" s="80">
        <v>-15.7920845</v>
      </c>
      <c r="F379" s="80">
        <v>0</v>
      </c>
      <c r="G379" s="80">
        <v>0.11355097000001813</v>
      </c>
      <c r="H379" s="80">
        <v>0</v>
      </c>
      <c r="I379" s="81">
        <v>254.59422337000001</v>
      </c>
    </row>
    <row r="380" spans="2:9" ht="12">
      <c r="B380" s="47" t="s">
        <v>114</v>
      </c>
      <c r="C380" s="83">
        <v>4336.1000473700005</v>
      </c>
      <c r="D380" s="84">
        <v>75.72884869999973</v>
      </c>
      <c r="E380" s="84">
        <v>83.670957520000002</v>
      </c>
      <c r="F380" s="84">
        <v>0</v>
      </c>
      <c r="G380" s="84">
        <v>-7.9421088200002696</v>
      </c>
      <c r="H380" s="84">
        <v>0</v>
      </c>
      <c r="I380" s="78">
        <v>4411.8288960700002</v>
      </c>
    </row>
    <row r="381" spans="2:9" ht="24">
      <c r="B381" s="47" t="s">
        <v>206</v>
      </c>
      <c r="C381" s="83">
        <v>966.71941944000002</v>
      </c>
      <c r="D381" s="84">
        <v>-7.2894481100000803</v>
      </c>
      <c r="E381" s="84">
        <v>-4.5986848499999997</v>
      </c>
      <c r="F381" s="84">
        <v>0</v>
      </c>
      <c r="G381" s="84">
        <v>-2.6907632600000806</v>
      </c>
      <c r="H381" s="84">
        <v>0</v>
      </c>
      <c r="I381" s="78">
        <v>959.42997132999994</v>
      </c>
    </row>
    <row r="382" spans="2:9" ht="12" hidden="1">
      <c r="B382" s="47" t="s">
        <v>207</v>
      </c>
      <c r="C382" s="72">
        <v>0</v>
      </c>
      <c r="D382" s="84">
        <v>0</v>
      </c>
      <c r="E382" s="84">
        <v>0</v>
      </c>
      <c r="F382" s="84">
        <v>0</v>
      </c>
      <c r="G382" s="84">
        <v>0</v>
      </c>
      <c r="H382" s="84">
        <v>0</v>
      </c>
      <c r="I382" s="78">
        <v>0</v>
      </c>
    </row>
    <row r="383" spans="2:9" ht="12">
      <c r="B383" s="47" t="s">
        <v>208</v>
      </c>
      <c r="C383" s="83">
        <v>3369.3806279300002</v>
      </c>
      <c r="D383" s="84">
        <v>83.018296809999811</v>
      </c>
      <c r="E383" s="84">
        <v>88.26964237</v>
      </c>
      <c r="F383" s="84">
        <v>0</v>
      </c>
      <c r="G383" s="84">
        <v>-5.251345560000189</v>
      </c>
      <c r="H383" s="84">
        <v>0</v>
      </c>
      <c r="I383" s="78">
        <v>3452.39892474</v>
      </c>
    </row>
    <row r="384" spans="2:9" ht="12">
      <c r="B384" s="47" t="s">
        <v>172</v>
      </c>
      <c r="C384" s="83">
        <v>1909.1611205084</v>
      </c>
      <c r="D384" s="84">
        <v>33.498949581599817</v>
      </c>
      <c r="E384" s="84">
        <v>32.562884310000001</v>
      </c>
      <c r="F384" s="84">
        <v>0</v>
      </c>
      <c r="G384" s="84">
        <v>1.5156685515998152</v>
      </c>
      <c r="H384" s="84">
        <v>-0.57960328000000061</v>
      </c>
      <c r="I384" s="78">
        <v>1942.6600700899999</v>
      </c>
    </row>
    <row r="385" spans="2:9" ht="12">
      <c r="B385" s="47" t="s">
        <v>183</v>
      </c>
      <c r="C385" s="79">
        <v>69.159793758399999</v>
      </c>
      <c r="D385" s="80">
        <v>18.1284923716</v>
      </c>
      <c r="E385" s="80">
        <v>-6.4949399999999935E-2</v>
      </c>
      <c r="F385" s="80">
        <v>0</v>
      </c>
      <c r="G385" s="80">
        <v>8.4442531600001702E-2</v>
      </c>
      <c r="H385" s="80">
        <v>18.108999239999999</v>
      </c>
      <c r="I385" s="81">
        <v>87.288286130000003</v>
      </c>
    </row>
    <row r="386" spans="2:9" s="68" customFormat="1" ht="12">
      <c r="B386" s="47" t="s">
        <v>184</v>
      </c>
      <c r="C386" s="79">
        <v>1840.0013267500001</v>
      </c>
      <c r="D386" s="80">
        <v>15.370457209999813</v>
      </c>
      <c r="E386" s="80">
        <v>32.627833710000004</v>
      </c>
      <c r="F386" s="80">
        <v>0</v>
      </c>
      <c r="G386" s="80">
        <v>1.4312260199998135</v>
      </c>
      <c r="H386" s="80">
        <v>-18.68860252</v>
      </c>
      <c r="I386" s="81">
        <v>1855.3717839599999</v>
      </c>
    </row>
    <row r="387" spans="2:9" ht="12">
      <c r="B387" s="47" t="s">
        <v>173</v>
      </c>
      <c r="C387" s="83">
        <v>386.42476562000002</v>
      </c>
      <c r="D387" s="84">
        <v>39.364545979999981</v>
      </c>
      <c r="E387" s="84">
        <v>38.750934669999999</v>
      </c>
      <c r="F387" s="84">
        <v>0</v>
      </c>
      <c r="G387" s="84">
        <v>0.60749922999998296</v>
      </c>
      <c r="H387" s="84">
        <v>6.1120799999999998E-3</v>
      </c>
      <c r="I387" s="78">
        <v>425.78931160000002</v>
      </c>
    </row>
    <row r="388" spans="2:9" ht="12">
      <c r="B388" s="47" t="s">
        <v>185</v>
      </c>
      <c r="C388" s="79">
        <v>4.1763229700000002</v>
      </c>
      <c r="D388" s="80">
        <v>-0.6464617800000001</v>
      </c>
      <c r="E388" s="80">
        <v>-0.66274929999999999</v>
      </c>
      <c r="F388" s="80">
        <v>0</v>
      </c>
      <c r="G388" s="80">
        <v>1.6287519999999889E-2</v>
      </c>
      <c r="H388" s="80">
        <v>0</v>
      </c>
      <c r="I388" s="81">
        <v>3.5298611900000001</v>
      </c>
    </row>
    <row r="389" spans="2:9" ht="12">
      <c r="B389" s="47" t="s">
        <v>186</v>
      </c>
      <c r="C389" s="79">
        <v>382.24844265000002</v>
      </c>
      <c r="D389" s="80">
        <v>40.011007759999984</v>
      </c>
      <c r="E389" s="80">
        <v>39.413683970000001</v>
      </c>
      <c r="F389" s="80">
        <v>0</v>
      </c>
      <c r="G389" s="80">
        <v>0.59121170999998307</v>
      </c>
      <c r="H389" s="80">
        <v>6.1120799999999998E-3</v>
      </c>
      <c r="I389" s="81">
        <v>422.25945041</v>
      </c>
    </row>
    <row r="390" spans="2:9" ht="24">
      <c r="B390" s="47" t="s">
        <v>401</v>
      </c>
      <c r="C390" s="83">
        <v>1522.7363548884</v>
      </c>
      <c r="D390" s="84">
        <v>-5.8655963984001716</v>
      </c>
      <c r="E390" s="84">
        <v>-6.1880503600000001</v>
      </c>
      <c r="F390" s="84">
        <v>0</v>
      </c>
      <c r="G390" s="84">
        <v>0.9081693215998321</v>
      </c>
      <c r="H390" s="84">
        <v>-0.58571536000000179</v>
      </c>
      <c r="I390" s="78">
        <v>1516.8707584899998</v>
      </c>
    </row>
    <row r="391" spans="2:9" ht="12">
      <c r="B391" s="47" t="s">
        <v>185</v>
      </c>
      <c r="C391" s="79">
        <v>64.983470788399998</v>
      </c>
      <c r="D391" s="80">
        <v>18.774954151599999</v>
      </c>
      <c r="E391" s="80">
        <v>0.59779990000000005</v>
      </c>
      <c r="F391" s="80">
        <v>0</v>
      </c>
      <c r="G391" s="80">
        <v>6.8155011600001814E-2</v>
      </c>
      <c r="H391" s="80">
        <v>18.108999239999999</v>
      </c>
      <c r="I391" s="81">
        <v>83.758424939999998</v>
      </c>
    </row>
    <row r="392" spans="2:9" ht="12">
      <c r="B392" s="47" t="s">
        <v>186</v>
      </c>
      <c r="C392" s="79">
        <v>1457.7528841000001</v>
      </c>
      <c r="D392" s="80">
        <v>-24.640550550000171</v>
      </c>
      <c r="E392" s="80">
        <v>-6.7858502600000001</v>
      </c>
      <c r="F392" s="80">
        <v>0</v>
      </c>
      <c r="G392" s="80">
        <v>0.84001430999983029</v>
      </c>
      <c r="H392" s="80">
        <v>-18.694714600000001</v>
      </c>
      <c r="I392" s="81">
        <v>1433.1123335499999</v>
      </c>
    </row>
    <row r="393" spans="2:9" ht="12.75">
      <c r="B393" s="241" t="s">
        <v>638</v>
      </c>
      <c r="C393" s="234">
        <v>1442.3384246783999</v>
      </c>
      <c r="D393" s="234">
        <v>-8.1349611183999286</v>
      </c>
      <c r="E393" s="234">
        <v>-8.4453615000000006</v>
      </c>
      <c r="F393" s="234">
        <v>0</v>
      </c>
      <c r="G393" s="234">
        <v>0.89611574160007024</v>
      </c>
      <c r="H393" s="234">
        <v>-0.58571536000000179</v>
      </c>
      <c r="I393" s="234">
        <v>1434.20346356</v>
      </c>
    </row>
    <row r="394" spans="2:9" ht="12">
      <c r="B394" s="47" t="s">
        <v>640</v>
      </c>
      <c r="C394" s="234">
        <v>61.041763338400003</v>
      </c>
      <c r="D394" s="234">
        <v>18.297639671599995</v>
      </c>
      <c r="E394" s="234">
        <v>0.12048542</v>
      </c>
      <c r="F394" s="234">
        <v>0</v>
      </c>
      <c r="G394" s="234">
        <v>6.8155011599994708E-2</v>
      </c>
      <c r="H394" s="234">
        <v>18.108999239999999</v>
      </c>
      <c r="I394" s="234">
        <v>79.339403009999998</v>
      </c>
    </row>
    <row r="395" spans="2:9" ht="12">
      <c r="B395" s="47" t="s">
        <v>641</v>
      </c>
      <c r="C395" s="234">
        <v>1381.2966613399999</v>
      </c>
      <c r="D395" s="234">
        <v>-26.432600789999924</v>
      </c>
      <c r="E395" s="234">
        <v>-8.5658469200000003</v>
      </c>
      <c r="F395" s="234">
        <v>0</v>
      </c>
      <c r="G395" s="234">
        <v>0.82796073000007553</v>
      </c>
      <c r="H395" s="234">
        <v>-18.694714600000001</v>
      </c>
      <c r="I395" s="234">
        <v>1354.86406055</v>
      </c>
    </row>
    <row r="396" spans="2:9" ht="12.75">
      <c r="B396" s="241" t="s">
        <v>639</v>
      </c>
      <c r="C396" s="234">
        <v>80.397930209999998</v>
      </c>
      <c r="D396" s="234">
        <v>2.2693647199999951</v>
      </c>
      <c r="E396" s="234">
        <v>2.2573111399999997</v>
      </c>
      <c r="F396" s="234">
        <v>0</v>
      </c>
      <c r="G396" s="234">
        <v>1.2053579999995234E-2</v>
      </c>
      <c r="H396" s="234">
        <v>0</v>
      </c>
      <c r="I396" s="234">
        <v>82.667294929999997</v>
      </c>
    </row>
    <row r="397" spans="2:9" ht="12">
      <c r="B397" s="47" t="s">
        <v>640</v>
      </c>
      <c r="C397" s="234">
        <v>3.94170745</v>
      </c>
      <c r="D397" s="234">
        <v>0.47731448000000043</v>
      </c>
      <c r="E397" s="234">
        <v>0.47731447999999999</v>
      </c>
      <c r="F397" s="234">
        <v>0</v>
      </c>
      <c r="G397" s="234">
        <v>4.4408920985006262E-16</v>
      </c>
      <c r="H397" s="234">
        <v>0</v>
      </c>
      <c r="I397" s="234">
        <v>4.4190219300000004</v>
      </c>
    </row>
    <row r="398" spans="2:9" ht="12">
      <c r="B398" s="47" t="s">
        <v>641</v>
      </c>
      <c r="C398" s="234">
        <v>76.456222760000003</v>
      </c>
      <c r="D398" s="234">
        <v>1.7920502399999947</v>
      </c>
      <c r="E398" s="234">
        <v>1.7799966599999999</v>
      </c>
      <c r="F398" s="234">
        <v>0</v>
      </c>
      <c r="G398" s="234">
        <v>1.205357999999479E-2</v>
      </c>
      <c r="H398" s="234">
        <v>0</v>
      </c>
      <c r="I398" s="234">
        <v>78.248272999999998</v>
      </c>
    </row>
    <row r="399" spans="2:9" s="68" customFormat="1" ht="24">
      <c r="B399" s="48" t="s">
        <v>366</v>
      </c>
      <c r="C399" s="82">
        <v>1.2515679200000001</v>
      </c>
      <c r="D399" s="231">
        <v>1.2542840299999998</v>
      </c>
      <c r="E399" s="231">
        <v>1.25428403</v>
      </c>
      <c r="F399" s="231">
        <v>0</v>
      </c>
      <c r="G399" s="231">
        <v>-2.2204460492503131E-16</v>
      </c>
      <c r="H399" s="231">
        <v>0</v>
      </c>
      <c r="I399" s="76">
        <v>2.5058519499999998</v>
      </c>
    </row>
    <row r="400" spans="2:9" s="68" customFormat="1" ht="12" hidden="1">
      <c r="B400" s="47" t="s">
        <v>221</v>
      </c>
      <c r="C400" s="79">
        <v>0</v>
      </c>
      <c r="D400" s="80">
        <v>0</v>
      </c>
      <c r="E400" s="80">
        <v>0</v>
      </c>
      <c r="F400" s="80">
        <v>0</v>
      </c>
      <c r="G400" s="80">
        <v>0</v>
      </c>
      <c r="H400" s="80">
        <v>0</v>
      </c>
      <c r="I400" s="81">
        <v>0</v>
      </c>
    </row>
    <row r="401" spans="2:10" s="68" customFormat="1" ht="24" hidden="1">
      <c r="B401" s="47" t="s">
        <v>669</v>
      </c>
      <c r="C401" s="79">
        <v>0</v>
      </c>
      <c r="D401" s="80">
        <v>0</v>
      </c>
      <c r="E401" s="80">
        <v>0</v>
      </c>
      <c r="F401" s="80">
        <v>0</v>
      </c>
      <c r="G401" s="80">
        <v>0</v>
      </c>
      <c r="H401" s="80">
        <v>0</v>
      </c>
      <c r="I401" s="81">
        <v>0</v>
      </c>
    </row>
    <row r="402" spans="2:10" s="68" customFormat="1" ht="12" hidden="1">
      <c r="B402" s="47" t="s">
        <v>211</v>
      </c>
      <c r="C402" s="79">
        <v>0</v>
      </c>
      <c r="D402" s="80">
        <v>0</v>
      </c>
      <c r="E402" s="80">
        <v>0</v>
      </c>
      <c r="F402" s="80">
        <v>0</v>
      </c>
      <c r="G402" s="80">
        <v>0</v>
      </c>
      <c r="H402" s="80">
        <v>0</v>
      </c>
      <c r="I402" s="81">
        <v>0</v>
      </c>
    </row>
    <row r="403" spans="2:10" s="68" customFormat="1" ht="12">
      <c r="B403" s="47" t="s">
        <v>212</v>
      </c>
      <c r="C403" s="83">
        <v>1.2515679200000001</v>
      </c>
      <c r="D403" s="84">
        <v>1.2542840299999998</v>
      </c>
      <c r="E403" s="84">
        <v>1.25428403</v>
      </c>
      <c r="F403" s="84">
        <v>0</v>
      </c>
      <c r="G403" s="84">
        <v>-2.2204460492503131E-16</v>
      </c>
      <c r="H403" s="84">
        <v>0</v>
      </c>
      <c r="I403" s="78">
        <v>2.5058519499999998</v>
      </c>
    </row>
    <row r="404" spans="2:10" ht="12">
      <c r="B404" s="47" t="s">
        <v>213</v>
      </c>
      <c r="C404" s="79">
        <v>1.2515679200000001</v>
      </c>
      <c r="D404" s="80">
        <v>1.2542840299999998</v>
      </c>
      <c r="E404" s="80">
        <v>1.25428403</v>
      </c>
      <c r="F404" s="80">
        <v>0</v>
      </c>
      <c r="G404" s="80">
        <v>-2.2204460492503131E-16</v>
      </c>
      <c r="H404" s="80">
        <v>0</v>
      </c>
      <c r="I404" s="81">
        <v>2.5058519499999998</v>
      </c>
    </row>
    <row r="405" spans="2:10" s="68" customFormat="1" ht="24" hidden="1">
      <c r="B405" s="47" t="s">
        <v>403</v>
      </c>
      <c r="C405" s="79">
        <v>0</v>
      </c>
      <c r="D405" s="80">
        <v>0</v>
      </c>
      <c r="E405" s="80">
        <v>0</v>
      </c>
      <c r="F405" s="80">
        <v>0</v>
      </c>
      <c r="G405" s="80">
        <v>0</v>
      </c>
      <c r="H405" s="80">
        <v>0</v>
      </c>
      <c r="I405" s="81">
        <v>0</v>
      </c>
    </row>
    <row r="406" spans="2:10" s="68" customFormat="1" ht="12.75" hidden="1">
      <c r="B406" s="241" t="s">
        <v>638</v>
      </c>
      <c r="C406" s="234">
        <v>0</v>
      </c>
      <c r="D406" s="234">
        <v>0</v>
      </c>
      <c r="E406" s="234">
        <v>0</v>
      </c>
      <c r="F406" s="234">
        <v>0</v>
      </c>
      <c r="G406" s="234">
        <v>0</v>
      </c>
      <c r="H406" s="234">
        <v>0</v>
      </c>
      <c r="I406" s="234">
        <v>0</v>
      </c>
    </row>
    <row r="407" spans="2:10" s="68" customFormat="1" ht="12.75" hidden="1">
      <c r="B407" s="241" t="s">
        <v>639</v>
      </c>
      <c r="C407" s="234">
        <v>0</v>
      </c>
      <c r="D407" s="234">
        <v>0</v>
      </c>
      <c r="E407" s="234">
        <v>0</v>
      </c>
      <c r="F407" s="234">
        <v>0</v>
      </c>
      <c r="G407" s="234">
        <v>0</v>
      </c>
      <c r="H407" s="234">
        <v>0</v>
      </c>
      <c r="I407" s="234">
        <v>0</v>
      </c>
    </row>
    <row r="408" spans="2:10" s="68" customFormat="1" ht="24">
      <c r="B408" s="47" t="s">
        <v>215</v>
      </c>
      <c r="C408" s="83">
        <v>1.2515679200000001</v>
      </c>
      <c r="D408" s="84">
        <v>1.2542840299999998</v>
      </c>
      <c r="E408" s="84">
        <v>1.25428403</v>
      </c>
      <c r="F408" s="84">
        <v>0</v>
      </c>
      <c r="G408" s="84">
        <v>-2.2204460492503131E-16</v>
      </c>
      <c r="H408" s="84">
        <v>0</v>
      </c>
      <c r="I408" s="78">
        <v>2.5058519499999998</v>
      </c>
    </row>
    <row r="409" spans="2:10" ht="24" hidden="1">
      <c r="B409" s="47" t="s">
        <v>367</v>
      </c>
      <c r="C409" s="83">
        <v>0</v>
      </c>
      <c r="D409" s="84">
        <v>0</v>
      </c>
      <c r="E409" s="84">
        <v>0</v>
      </c>
      <c r="F409" s="84">
        <v>0</v>
      </c>
      <c r="G409" s="84">
        <v>0</v>
      </c>
      <c r="H409" s="84">
        <v>0</v>
      </c>
      <c r="I409" s="78">
        <v>0</v>
      </c>
    </row>
    <row r="410" spans="2:10" ht="12" hidden="1">
      <c r="B410" s="47" t="s">
        <v>217</v>
      </c>
      <c r="C410" s="83">
        <v>0</v>
      </c>
      <c r="D410" s="84">
        <v>0</v>
      </c>
      <c r="E410" s="84">
        <v>0</v>
      </c>
      <c r="F410" s="84">
        <v>0</v>
      </c>
      <c r="G410" s="84">
        <v>0</v>
      </c>
      <c r="H410" s="84">
        <v>0</v>
      </c>
      <c r="I410" s="78">
        <v>0</v>
      </c>
    </row>
    <row r="411" spans="2:10" ht="24" hidden="1">
      <c r="B411" s="47" t="s">
        <v>218</v>
      </c>
      <c r="C411" s="83">
        <v>0</v>
      </c>
      <c r="D411" s="84">
        <v>0</v>
      </c>
      <c r="E411" s="84">
        <v>0</v>
      </c>
      <c r="F411" s="84">
        <v>0</v>
      </c>
      <c r="G411" s="84">
        <v>0</v>
      </c>
      <c r="H411" s="84">
        <v>0</v>
      </c>
      <c r="I411" s="78">
        <v>0</v>
      </c>
    </row>
    <row r="412" spans="2:10" ht="24" hidden="1">
      <c r="B412" s="47" t="s">
        <v>219</v>
      </c>
      <c r="C412" s="83">
        <v>0</v>
      </c>
      <c r="D412" s="84">
        <v>0</v>
      </c>
      <c r="E412" s="84">
        <v>0</v>
      </c>
      <c r="F412" s="84">
        <v>0</v>
      </c>
      <c r="G412" s="84">
        <v>0</v>
      </c>
      <c r="H412" s="84">
        <v>0</v>
      </c>
      <c r="I412" s="78">
        <v>0</v>
      </c>
    </row>
    <row r="413" spans="2:10" ht="24" hidden="1">
      <c r="B413" s="47" t="s">
        <v>369</v>
      </c>
      <c r="C413" s="83">
        <v>0</v>
      </c>
      <c r="D413" s="84">
        <v>0</v>
      </c>
      <c r="E413" s="84">
        <v>0</v>
      </c>
      <c r="F413" s="84">
        <v>0</v>
      </c>
      <c r="G413" s="84">
        <v>0</v>
      </c>
      <c r="H413" s="84">
        <v>0</v>
      </c>
      <c r="I413" s="78">
        <v>0</v>
      </c>
    </row>
    <row r="414" spans="2:10" ht="12">
      <c r="B414" s="48" t="s">
        <v>222</v>
      </c>
      <c r="C414" s="82">
        <v>2278.7640242400003</v>
      </c>
      <c r="D414" s="231">
        <v>88.37863725000004</v>
      </c>
      <c r="E414" s="231">
        <v>88.860513699999998</v>
      </c>
      <c r="F414" s="231">
        <v>0</v>
      </c>
      <c r="G414" s="231">
        <v>-0.48187644999995966</v>
      </c>
      <c r="H414" s="231">
        <v>0</v>
      </c>
      <c r="I414" s="76">
        <v>2367.1426614900001</v>
      </c>
      <c r="J414" s="325"/>
    </row>
    <row r="415" spans="2:10" ht="12" hidden="1">
      <c r="B415" s="47" t="s">
        <v>171</v>
      </c>
      <c r="C415" s="83">
        <v>0</v>
      </c>
      <c r="D415" s="84">
        <v>0</v>
      </c>
      <c r="E415" s="84">
        <v>0</v>
      </c>
      <c r="F415" s="84">
        <v>0</v>
      </c>
      <c r="G415" s="84">
        <v>0</v>
      </c>
      <c r="H415" s="84">
        <v>0</v>
      </c>
      <c r="I415" s="78">
        <v>0</v>
      </c>
    </row>
    <row r="416" spans="2:10" ht="12" hidden="1">
      <c r="B416" s="47" t="s">
        <v>183</v>
      </c>
      <c r="C416" s="79">
        <v>0</v>
      </c>
      <c r="D416" s="80">
        <v>0</v>
      </c>
      <c r="E416" s="80">
        <v>0</v>
      </c>
      <c r="F416" s="80">
        <v>0</v>
      </c>
      <c r="G416" s="80">
        <v>0</v>
      </c>
      <c r="H416" s="80">
        <v>0</v>
      </c>
      <c r="I416" s="81">
        <v>0</v>
      </c>
    </row>
    <row r="417" spans="2:9" ht="12" hidden="1">
      <c r="B417" s="47" t="s">
        <v>184</v>
      </c>
      <c r="C417" s="79">
        <v>0</v>
      </c>
      <c r="D417" s="80">
        <v>0</v>
      </c>
      <c r="E417" s="80">
        <v>0</v>
      </c>
      <c r="F417" s="80">
        <v>0</v>
      </c>
      <c r="G417" s="80">
        <v>0</v>
      </c>
      <c r="H417" s="80">
        <v>0</v>
      </c>
      <c r="I417" s="81">
        <v>0</v>
      </c>
    </row>
    <row r="418" spans="2:9" s="68" customFormat="1" ht="24" hidden="1">
      <c r="B418" s="47" t="s">
        <v>667</v>
      </c>
      <c r="C418" s="83">
        <v>0</v>
      </c>
      <c r="D418" s="84">
        <v>0</v>
      </c>
      <c r="E418" s="84">
        <v>0</v>
      </c>
      <c r="F418" s="84">
        <v>0</v>
      </c>
      <c r="G418" s="84">
        <v>0</v>
      </c>
      <c r="H418" s="84">
        <v>0</v>
      </c>
      <c r="I418" s="78">
        <v>0</v>
      </c>
    </row>
    <row r="419" spans="2:9" s="68" customFormat="1" ht="12" hidden="1">
      <c r="B419" s="47" t="s">
        <v>183</v>
      </c>
      <c r="C419" s="79">
        <v>0</v>
      </c>
      <c r="D419" s="80">
        <v>0</v>
      </c>
      <c r="E419" s="80">
        <v>0</v>
      </c>
      <c r="F419" s="80">
        <v>0</v>
      </c>
      <c r="G419" s="80">
        <v>0</v>
      </c>
      <c r="H419" s="80">
        <v>0</v>
      </c>
      <c r="I419" s="81">
        <v>0</v>
      </c>
    </row>
    <row r="420" spans="2:9" ht="12" hidden="1">
      <c r="B420" s="47" t="s">
        <v>184</v>
      </c>
      <c r="C420" s="79">
        <v>0</v>
      </c>
      <c r="D420" s="80">
        <v>0</v>
      </c>
      <c r="E420" s="80">
        <v>0</v>
      </c>
      <c r="F420" s="80">
        <v>0</v>
      </c>
      <c r="G420" s="80">
        <v>0</v>
      </c>
      <c r="H420" s="80">
        <v>0</v>
      </c>
      <c r="I420" s="81">
        <v>0</v>
      </c>
    </row>
    <row r="421" spans="2:9" s="68" customFormat="1" ht="12" hidden="1">
      <c r="B421" s="47" t="s">
        <v>114</v>
      </c>
      <c r="C421" s="83">
        <v>0</v>
      </c>
      <c r="D421" s="84">
        <v>0</v>
      </c>
      <c r="E421" s="84">
        <v>0</v>
      </c>
      <c r="F421" s="84">
        <v>0</v>
      </c>
      <c r="G421" s="84">
        <v>0</v>
      </c>
      <c r="H421" s="84">
        <v>0</v>
      </c>
      <c r="I421" s="78">
        <v>0</v>
      </c>
    </row>
    <row r="422" spans="2:9" s="68" customFormat="1" ht="12" hidden="1">
      <c r="B422" s="47" t="s">
        <v>183</v>
      </c>
      <c r="C422" s="79">
        <v>0</v>
      </c>
      <c r="D422" s="80">
        <v>0</v>
      </c>
      <c r="E422" s="80">
        <v>0</v>
      </c>
      <c r="F422" s="80">
        <v>0</v>
      </c>
      <c r="G422" s="80">
        <v>0</v>
      </c>
      <c r="H422" s="80">
        <v>0</v>
      </c>
      <c r="I422" s="81">
        <v>0</v>
      </c>
    </row>
    <row r="423" spans="2:9" ht="12" hidden="1">
      <c r="B423" s="47" t="s">
        <v>184</v>
      </c>
      <c r="C423" s="79">
        <v>0</v>
      </c>
      <c r="D423" s="80">
        <v>0</v>
      </c>
      <c r="E423" s="80">
        <v>0</v>
      </c>
      <c r="F423" s="80">
        <v>0</v>
      </c>
      <c r="G423" s="80">
        <v>0</v>
      </c>
      <c r="H423" s="80">
        <v>0</v>
      </c>
      <c r="I423" s="81">
        <v>0</v>
      </c>
    </row>
    <row r="424" spans="2:9" ht="12">
      <c r="B424" s="47" t="s">
        <v>172</v>
      </c>
      <c r="C424" s="83">
        <v>2278.7640242400003</v>
      </c>
      <c r="D424" s="84">
        <v>88.37863725000004</v>
      </c>
      <c r="E424" s="84">
        <v>88.860513699999998</v>
      </c>
      <c r="F424" s="84">
        <v>0</v>
      </c>
      <c r="G424" s="84">
        <v>-0.48187644999995966</v>
      </c>
      <c r="H424" s="84">
        <v>0</v>
      </c>
      <c r="I424" s="78">
        <v>2367.1426614900001</v>
      </c>
    </row>
    <row r="425" spans="2:9" ht="12">
      <c r="B425" s="47" t="s">
        <v>183</v>
      </c>
      <c r="C425" s="79">
        <v>2184.11366825</v>
      </c>
      <c r="D425" s="80">
        <v>85.731435830000038</v>
      </c>
      <c r="E425" s="80">
        <v>86.194698299999999</v>
      </c>
      <c r="F425" s="80">
        <v>0</v>
      </c>
      <c r="G425" s="80">
        <v>-0.4632624699999614</v>
      </c>
      <c r="H425" s="80">
        <v>0</v>
      </c>
      <c r="I425" s="81">
        <v>2269.8451040800001</v>
      </c>
    </row>
    <row r="426" spans="2:9" ht="12">
      <c r="B426" s="47" t="s">
        <v>184</v>
      </c>
      <c r="C426" s="79">
        <v>94.650355989999994</v>
      </c>
      <c r="D426" s="80">
        <v>2.6472014200000018</v>
      </c>
      <c r="E426" s="80">
        <v>2.6658154000000001</v>
      </c>
      <c r="F426" s="80">
        <v>0</v>
      </c>
      <c r="G426" s="80">
        <v>-1.8613979999998254E-2</v>
      </c>
      <c r="H426" s="80">
        <v>0</v>
      </c>
      <c r="I426" s="81">
        <v>97.297557409999996</v>
      </c>
    </row>
    <row r="427" spans="2:9" s="68" customFormat="1" ht="12">
      <c r="B427" s="47" t="s">
        <v>173</v>
      </c>
      <c r="C427" s="83">
        <v>16.48923203</v>
      </c>
      <c r="D427" s="84">
        <v>-0.39758411000000038</v>
      </c>
      <c r="E427" s="84">
        <v>-0.39758410999999999</v>
      </c>
      <c r="F427" s="84">
        <v>0</v>
      </c>
      <c r="G427" s="84">
        <v>-3.8857805861880479E-16</v>
      </c>
      <c r="H427" s="84">
        <v>0</v>
      </c>
      <c r="I427" s="78">
        <v>16.09164792</v>
      </c>
    </row>
    <row r="428" spans="2:9" s="68" customFormat="1" ht="12">
      <c r="B428" s="47" t="s">
        <v>185</v>
      </c>
      <c r="C428" s="79">
        <v>16.48923203</v>
      </c>
      <c r="D428" s="80">
        <v>-0.39758411000000038</v>
      </c>
      <c r="E428" s="80">
        <v>-0.39758410999999999</v>
      </c>
      <c r="F428" s="80">
        <v>0</v>
      </c>
      <c r="G428" s="80">
        <v>-3.8857805861880479E-16</v>
      </c>
      <c r="H428" s="80">
        <v>0</v>
      </c>
      <c r="I428" s="81">
        <v>16.09164792</v>
      </c>
    </row>
    <row r="429" spans="2:9" ht="12" hidden="1">
      <c r="B429" s="47" t="s">
        <v>186</v>
      </c>
      <c r="C429" s="79">
        <v>0</v>
      </c>
      <c r="D429" s="80">
        <v>0</v>
      </c>
      <c r="E429" s="80">
        <v>0</v>
      </c>
      <c r="F429" s="80">
        <v>0</v>
      </c>
      <c r="G429" s="80">
        <v>0</v>
      </c>
      <c r="H429" s="80">
        <v>0</v>
      </c>
      <c r="I429" s="81">
        <v>0</v>
      </c>
    </row>
    <row r="430" spans="2:9" s="68" customFormat="1" ht="24">
      <c r="B430" s="47" t="s">
        <v>401</v>
      </c>
      <c r="C430" s="83">
        <v>2262.2747922100002</v>
      </c>
      <c r="D430" s="84">
        <v>88.776221360000036</v>
      </c>
      <c r="E430" s="84">
        <v>89.258097809999995</v>
      </c>
      <c r="F430" s="84">
        <v>0</v>
      </c>
      <c r="G430" s="84">
        <v>-0.48187644999995927</v>
      </c>
      <c r="H430" s="84">
        <v>0</v>
      </c>
      <c r="I430" s="78">
        <v>2351.0510135700001</v>
      </c>
    </row>
    <row r="431" spans="2:9" ht="12">
      <c r="B431" s="47" t="s">
        <v>185</v>
      </c>
      <c r="C431" s="79">
        <v>2167.62443622</v>
      </c>
      <c r="D431" s="80">
        <v>86.129019940000035</v>
      </c>
      <c r="E431" s="80">
        <v>86.592282409999996</v>
      </c>
      <c r="F431" s="80">
        <v>0</v>
      </c>
      <c r="G431" s="80">
        <v>-0.46326246999996101</v>
      </c>
      <c r="H431" s="80">
        <v>0</v>
      </c>
      <c r="I431" s="81">
        <v>2253.75345616</v>
      </c>
    </row>
    <row r="432" spans="2:9" ht="12">
      <c r="B432" s="47" t="s">
        <v>186</v>
      </c>
      <c r="C432" s="79">
        <v>94.650355989999994</v>
      </c>
      <c r="D432" s="80">
        <v>2.6472014200000018</v>
      </c>
      <c r="E432" s="80">
        <v>2.6658154000000001</v>
      </c>
      <c r="F432" s="80">
        <v>0</v>
      </c>
      <c r="G432" s="80">
        <v>-1.8613979999998254E-2</v>
      </c>
      <c r="H432" s="80">
        <v>0</v>
      </c>
      <c r="I432" s="81">
        <v>97.297557409999996</v>
      </c>
    </row>
    <row r="433" spans="2:9" ht="12.75">
      <c r="B433" s="241" t="s">
        <v>638</v>
      </c>
      <c r="C433" s="234">
        <v>2262.2747922100002</v>
      </c>
      <c r="D433" s="234">
        <v>88.776221360000036</v>
      </c>
      <c r="E433" s="234">
        <v>89.258097809999995</v>
      </c>
      <c r="F433" s="234">
        <v>0</v>
      </c>
      <c r="G433" s="234">
        <v>-0.48187644999995927</v>
      </c>
      <c r="H433" s="234">
        <v>0</v>
      </c>
      <c r="I433" s="234">
        <v>2351.0510135700001</v>
      </c>
    </row>
    <row r="434" spans="2:9" ht="12">
      <c r="B434" s="47" t="s">
        <v>640</v>
      </c>
      <c r="C434" s="234">
        <v>2167.62443622</v>
      </c>
      <c r="D434" s="234">
        <v>86.129019940000035</v>
      </c>
      <c r="E434" s="234">
        <v>86.592282409999996</v>
      </c>
      <c r="F434" s="234">
        <v>0</v>
      </c>
      <c r="G434" s="234">
        <v>-0.46326246999996101</v>
      </c>
      <c r="H434" s="234">
        <v>0</v>
      </c>
      <c r="I434" s="234">
        <v>2253.75345616</v>
      </c>
    </row>
    <row r="435" spans="2:9" ht="12">
      <c r="B435" s="47" t="s">
        <v>641</v>
      </c>
      <c r="C435" s="234">
        <v>94.650355989999994</v>
      </c>
      <c r="D435" s="234">
        <v>2.6472014200000018</v>
      </c>
      <c r="E435" s="234">
        <v>2.6658154000000001</v>
      </c>
      <c r="F435" s="234">
        <v>0</v>
      </c>
      <c r="G435" s="234">
        <v>-1.8613979999998254E-2</v>
      </c>
      <c r="H435" s="234">
        <v>0</v>
      </c>
      <c r="I435" s="234">
        <v>97.297557409999996</v>
      </c>
    </row>
    <row r="436" spans="2:9" ht="12.75" hidden="1">
      <c r="B436" s="241" t="s">
        <v>639</v>
      </c>
      <c r="C436" s="234">
        <v>0</v>
      </c>
      <c r="D436" s="234"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</row>
    <row r="437" spans="2:9" ht="12" hidden="1">
      <c r="B437" s="47" t="s">
        <v>640</v>
      </c>
      <c r="C437" s="234">
        <v>0</v>
      </c>
      <c r="D437" s="234">
        <v>0</v>
      </c>
      <c r="E437" s="234">
        <v>0</v>
      </c>
      <c r="F437" s="234">
        <v>0</v>
      </c>
      <c r="G437" s="234">
        <v>0</v>
      </c>
      <c r="H437" s="234">
        <v>0</v>
      </c>
      <c r="I437" s="234">
        <v>0</v>
      </c>
    </row>
    <row r="438" spans="2:9" ht="12" hidden="1">
      <c r="B438" s="47" t="s">
        <v>641</v>
      </c>
      <c r="C438" s="234">
        <v>0</v>
      </c>
      <c r="D438" s="234">
        <v>0</v>
      </c>
      <c r="E438" s="234">
        <v>0</v>
      </c>
      <c r="F438" s="234">
        <v>0</v>
      </c>
      <c r="G438" s="234">
        <v>0</v>
      </c>
      <c r="H438" s="234">
        <v>0</v>
      </c>
      <c r="I438" s="234">
        <v>0</v>
      </c>
    </row>
    <row r="439" spans="2:9" ht="12">
      <c r="B439" s="48" t="s">
        <v>410</v>
      </c>
      <c r="C439" s="82">
        <v>47.924742470000005</v>
      </c>
      <c r="D439" s="231">
        <v>-0.77236911000000008</v>
      </c>
      <c r="E439" s="231">
        <v>-0.77236910999999997</v>
      </c>
      <c r="F439" s="231">
        <v>0</v>
      </c>
      <c r="G439" s="231">
        <v>-8.3266726846886741E-17</v>
      </c>
      <c r="H439" s="231">
        <v>0</v>
      </c>
      <c r="I439" s="76">
        <v>47.152373359999999</v>
      </c>
    </row>
    <row r="440" spans="2:9" ht="12" hidden="1">
      <c r="B440" s="47" t="s">
        <v>171</v>
      </c>
      <c r="C440" s="83">
        <v>0</v>
      </c>
      <c r="D440" s="84">
        <v>0</v>
      </c>
      <c r="E440" s="84">
        <v>0</v>
      </c>
      <c r="F440" s="84">
        <v>0</v>
      </c>
      <c r="G440" s="84">
        <v>0</v>
      </c>
      <c r="H440" s="84">
        <v>0</v>
      </c>
      <c r="I440" s="78">
        <v>0</v>
      </c>
    </row>
    <row r="441" spans="2:9" ht="12" hidden="1">
      <c r="B441" s="47" t="s">
        <v>183</v>
      </c>
      <c r="C441" s="79">
        <v>0</v>
      </c>
      <c r="D441" s="80">
        <v>0</v>
      </c>
      <c r="E441" s="80">
        <v>0</v>
      </c>
      <c r="F441" s="80">
        <v>0</v>
      </c>
      <c r="G441" s="80">
        <v>0</v>
      </c>
      <c r="H441" s="80">
        <v>0</v>
      </c>
      <c r="I441" s="81">
        <v>0</v>
      </c>
    </row>
    <row r="442" spans="2:9" ht="12" hidden="1">
      <c r="B442" s="47" t="s">
        <v>184</v>
      </c>
      <c r="C442" s="79">
        <v>0</v>
      </c>
      <c r="D442" s="80">
        <v>0</v>
      </c>
      <c r="E442" s="80">
        <v>0</v>
      </c>
      <c r="F442" s="80">
        <v>0</v>
      </c>
      <c r="G442" s="80">
        <v>0</v>
      </c>
      <c r="H442" s="80">
        <v>0</v>
      </c>
      <c r="I442" s="81">
        <v>0</v>
      </c>
    </row>
    <row r="443" spans="2:9" ht="24" hidden="1">
      <c r="B443" s="47" t="s">
        <v>667</v>
      </c>
      <c r="C443" s="83">
        <v>0</v>
      </c>
      <c r="D443" s="84">
        <v>0</v>
      </c>
      <c r="E443" s="84">
        <v>0</v>
      </c>
      <c r="F443" s="84">
        <v>0</v>
      </c>
      <c r="G443" s="84">
        <v>0</v>
      </c>
      <c r="H443" s="84">
        <v>0</v>
      </c>
      <c r="I443" s="78">
        <v>0</v>
      </c>
    </row>
    <row r="444" spans="2:9" ht="12" hidden="1">
      <c r="B444" s="47" t="s">
        <v>183</v>
      </c>
      <c r="C444" s="79">
        <v>0</v>
      </c>
      <c r="D444" s="80">
        <v>0</v>
      </c>
      <c r="E444" s="80">
        <v>0</v>
      </c>
      <c r="F444" s="80">
        <v>0</v>
      </c>
      <c r="G444" s="80">
        <v>0</v>
      </c>
      <c r="H444" s="80">
        <v>0</v>
      </c>
      <c r="I444" s="81">
        <v>0</v>
      </c>
    </row>
    <row r="445" spans="2:9" ht="12" hidden="1">
      <c r="B445" s="47" t="s">
        <v>184</v>
      </c>
      <c r="C445" s="79">
        <v>0</v>
      </c>
      <c r="D445" s="80">
        <v>0</v>
      </c>
      <c r="E445" s="80">
        <v>0</v>
      </c>
      <c r="F445" s="80">
        <v>0</v>
      </c>
      <c r="G445" s="80">
        <v>0</v>
      </c>
      <c r="H445" s="80">
        <v>0</v>
      </c>
      <c r="I445" s="81">
        <v>0</v>
      </c>
    </row>
    <row r="446" spans="2:9" ht="12">
      <c r="B446" s="47" t="s">
        <v>114</v>
      </c>
      <c r="C446" s="83">
        <v>2.1847424700000002</v>
      </c>
      <c r="D446" s="84">
        <v>0.22763088999999992</v>
      </c>
      <c r="E446" s="84">
        <v>0.22763089</v>
      </c>
      <c r="F446" s="84">
        <v>0</v>
      </c>
      <c r="G446" s="84">
        <v>-8.3266726846886741E-17</v>
      </c>
      <c r="H446" s="84">
        <v>0</v>
      </c>
      <c r="I446" s="78">
        <v>2.4123733600000001</v>
      </c>
    </row>
    <row r="447" spans="2:9" ht="12">
      <c r="B447" s="47" t="s">
        <v>183</v>
      </c>
      <c r="C447" s="79">
        <v>2.1847424700000002</v>
      </c>
      <c r="D447" s="80">
        <v>0.22763088999999992</v>
      </c>
      <c r="E447" s="80">
        <v>0.22763089</v>
      </c>
      <c r="F447" s="80">
        <v>0</v>
      </c>
      <c r="G447" s="80">
        <v>-8.3266726846886741E-17</v>
      </c>
      <c r="H447" s="80">
        <v>0</v>
      </c>
      <c r="I447" s="81">
        <v>2.4123733600000001</v>
      </c>
    </row>
    <row r="448" spans="2:9" ht="12" hidden="1">
      <c r="B448" s="47" t="s">
        <v>184</v>
      </c>
      <c r="C448" s="234">
        <v>0</v>
      </c>
      <c r="D448" s="234">
        <v>0</v>
      </c>
      <c r="E448" s="234">
        <v>0</v>
      </c>
      <c r="F448" s="234">
        <v>0</v>
      </c>
      <c r="G448" s="234">
        <v>0</v>
      </c>
      <c r="H448" s="234">
        <v>0</v>
      </c>
      <c r="I448" s="234">
        <v>0</v>
      </c>
    </row>
    <row r="449" spans="2:9" ht="12">
      <c r="B449" s="47" t="s">
        <v>172</v>
      </c>
      <c r="C449" s="83">
        <v>45.74</v>
      </c>
      <c r="D449" s="84">
        <v>-1</v>
      </c>
      <c r="E449" s="84">
        <v>-1</v>
      </c>
      <c r="F449" s="84">
        <v>0</v>
      </c>
      <c r="G449" s="84">
        <v>0</v>
      </c>
      <c r="H449" s="84">
        <v>0</v>
      </c>
      <c r="I449" s="78">
        <v>44.74</v>
      </c>
    </row>
    <row r="450" spans="2:9" ht="12">
      <c r="B450" s="47" t="s">
        <v>183</v>
      </c>
      <c r="C450" s="79">
        <v>45.74</v>
      </c>
      <c r="D450" s="80">
        <v>-1</v>
      </c>
      <c r="E450" s="80">
        <v>-1</v>
      </c>
      <c r="F450" s="80">
        <v>0</v>
      </c>
      <c r="G450" s="80">
        <v>0</v>
      </c>
      <c r="H450" s="80">
        <v>0</v>
      </c>
      <c r="I450" s="81">
        <v>44.74</v>
      </c>
    </row>
    <row r="451" spans="2:9" ht="12" hidden="1">
      <c r="B451" s="47" t="s">
        <v>184</v>
      </c>
      <c r="C451" s="79">
        <v>0</v>
      </c>
      <c r="D451" s="80">
        <v>0</v>
      </c>
      <c r="E451" s="80">
        <v>0</v>
      </c>
      <c r="F451" s="80">
        <v>0</v>
      </c>
      <c r="G451" s="80">
        <v>0</v>
      </c>
      <c r="H451" s="80">
        <v>0</v>
      </c>
      <c r="I451" s="81">
        <v>0</v>
      </c>
    </row>
    <row r="452" spans="2:9" ht="12" hidden="1">
      <c r="B452" s="47" t="s">
        <v>173</v>
      </c>
      <c r="C452" s="83">
        <v>0</v>
      </c>
      <c r="D452" s="84">
        <v>0</v>
      </c>
      <c r="E452" s="84">
        <v>0</v>
      </c>
      <c r="F452" s="84">
        <v>0</v>
      </c>
      <c r="G452" s="84">
        <v>0</v>
      </c>
      <c r="H452" s="84">
        <v>0</v>
      </c>
      <c r="I452" s="78">
        <v>0</v>
      </c>
    </row>
    <row r="453" spans="2:9" ht="12" hidden="1">
      <c r="B453" s="47" t="s">
        <v>185</v>
      </c>
      <c r="C453" s="79">
        <v>0</v>
      </c>
      <c r="D453" s="80">
        <v>0</v>
      </c>
      <c r="E453" s="80">
        <v>0</v>
      </c>
      <c r="F453" s="80">
        <v>0</v>
      </c>
      <c r="G453" s="80">
        <v>0</v>
      </c>
      <c r="H453" s="80">
        <v>0</v>
      </c>
      <c r="I453" s="81">
        <v>0</v>
      </c>
    </row>
    <row r="454" spans="2:9" ht="12" hidden="1">
      <c r="B454" s="47" t="s">
        <v>186</v>
      </c>
      <c r="C454" s="79">
        <v>0</v>
      </c>
      <c r="D454" s="80">
        <v>0</v>
      </c>
      <c r="E454" s="80">
        <v>0</v>
      </c>
      <c r="F454" s="80">
        <v>0</v>
      </c>
      <c r="G454" s="80">
        <v>0</v>
      </c>
      <c r="H454" s="80">
        <v>0</v>
      </c>
      <c r="I454" s="81">
        <v>0</v>
      </c>
    </row>
    <row r="455" spans="2:9" ht="24">
      <c r="B455" s="47" t="s">
        <v>401</v>
      </c>
      <c r="C455" s="83">
        <v>45.74</v>
      </c>
      <c r="D455" s="84">
        <v>-1</v>
      </c>
      <c r="E455" s="84">
        <v>-1</v>
      </c>
      <c r="F455" s="84">
        <v>0</v>
      </c>
      <c r="G455" s="84">
        <v>0</v>
      </c>
      <c r="H455" s="84">
        <v>0</v>
      </c>
      <c r="I455" s="78">
        <v>44.74</v>
      </c>
    </row>
    <row r="456" spans="2:9" ht="12">
      <c r="B456" s="47" t="s">
        <v>185</v>
      </c>
      <c r="C456" s="79">
        <v>45.74</v>
      </c>
      <c r="D456" s="80">
        <v>-1</v>
      </c>
      <c r="E456" s="80">
        <v>-1</v>
      </c>
      <c r="F456" s="80">
        <v>0</v>
      </c>
      <c r="G456" s="80">
        <v>0</v>
      </c>
      <c r="H456" s="80">
        <v>0</v>
      </c>
      <c r="I456" s="81">
        <v>44.74</v>
      </c>
    </row>
    <row r="457" spans="2:9" ht="12" hidden="1">
      <c r="B457" s="47" t="s">
        <v>186</v>
      </c>
      <c r="C457" s="79">
        <v>0</v>
      </c>
      <c r="D457" s="80">
        <v>0</v>
      </c>
      <c r="E457" s="80">
        <v>0</v>
      </c>
      <c r="F457" s="80">
        <v>0</v>
      </c>
      <c r="G457" s="80">
        <v>0</v>
      </c>
      <c r="H457" s="80">
        <v>0</v>
      </c>
      <c r="I457" s="81">
        <v>0</v>
      </c>
    </row>
    <row r="458" spans="2:9" ht="12.75">
      <c r="B458" s="241" t="s">
        <v>638</v>
      </c>
      <c r="C458" s="234">
        <v>45.74</v>
      </c>
      <c r="D458" s="234">
        <v>-1</v>
      </c>
      <c r="E458" s="234">
        <v>-1</v>
      </c>
      <c r="F458" s="234">
        <v>0</v>
      </c>
      <c r="G458" s="234">
        <v>0</v>
      </c>
      <c r="H458" s="234">
        <v>0</v>
      </c>
      <c r="I458" s="234">
        <v>44.74</v>
      </c>
    </row>
    <row r="459" spans="2:9" ht="12">
      <c r="B459" s="47" t="s">
        <v>640</v>
      </c>
      <c r="C459" s="234">
        <v>45.74</v>
      </c>
      <c r="D459" s="234">
        <v>-1</v>
      </c>
      <c r="E459" s="234">
        <v>-1</v>
      </c>
      <c r="F459" s="234">
        <v>0</v>
      </c>
      <c r="G459" s="234">
        <v>0</v>
      </c>
      <c r="H459" s="234">
        <v>0</v>
      </c>
      <c r="I459" s="234">
        <v>44.74</v>
      </c>
    </row>
    <row r="460" spans="2:9" ht="12" hidden="1">
      <c r="B460" s="47" t="s">
        <v>641</v>
      </c>
      <c r="C460" s="234">
        <v>0</v>
      </c>
      <c r="D460" s="234">
        <v>0</v>
      </c>
      <c r="E460" s="234">
        <v>0</v>
      </c>
      <c r="F460" s="234">
        <v>0</v>
      </c>
      <c r="G460" s="234">
        <v>0</v>
      </c>
      <c r="H460" s="234">
        <v>0</v>
      </c>
      <c r="I460" s="234">
        <v>0</v>
      </c>
    </row>
    <row r="461" spans="2:9" ht="12.75" hidden="1">
      <c r="B461" s="241" t="s">
        <v>639</v>
      </c>
      <c r="C461" s="234">
        <v>0</v>
      </c>
      <c r="D461" s="234">
        <v>0</v>
      </c>
      <c r="E461" s="234">
        <v>0</v>
      </c>
      <c r="F461" s="234">
        <v>0</v>
      </c>
      <c r="G461" s="234">
        <v>0</v>
      </c>
      <c r="H461" s="234">
        <v>0</v>
      </c>
      <c r="I461" s="234">
        <v>0</v>
      </c>
    </row>
    <row r="462" spans="2:9" ht="12" hidden="1">
      <c r="B462" s="47" t="s">
        <v>640</v>
      </c>
      <c r="C462" s="234">
        <v>0</v>
      </c>
      <c r="D462" s="234">
        <v>0</v>
      </c>
      <c r="E462" s="234">
        <v>0</v>
      </c>
      <c r="F462" s="234">
        <v>0</v>
      </c>
      <c r="G462" s="234">
        <v>0</v>
      </c>
      <c r="H462" s="234">
        <v>0</v>
      </c>
      <c r="I462" s="234">
        <v>0</v>
      </c>
    </row>
    <row r="463" spans="2:9" ht="12" hidden="1">
      <c r="B463" s="47" t="s">
        <v>641</v>
      </c>
      <c r="C463" s="234">
        <v>0</v>
      </c>
      <c r="D463" s="234">
        <v>0</v>
      </c>
      <c r="E463" s="234">
        <v>0</v>
      </c>
      <c r="F463" s="234">
        <v>0</v>
      </c>
      <c r="G463" s="234">
        <v>0</v>
      </c>
      <c r="H463" s="234">
        <v>0</v>
      </c>
      <c r="I463" s="234">
        <v>0</v>
      </c>
    </row>
    <row r="464" spans="2:9" ht="12">
      <c r="B464" s="48" t="s">
        <v>225</v>
      </c>
      <c r="C464" s="82">
        <v>388.72937692839997</v>
      </c>
      <c r="D464" s="231">
        <v>-1.0853848083999651</v>
      </c>
      <c r="E464" s="231">
        <v>0</v>
      </c>
      <c r="F464" s="231">
        <v>0</v>
      </c>
      <c r="G464" s="231">
        <v>-1.0853848083999651</v>
      </c>
      <c r="H464" s="231">
        <v>0</v>
      </c>
      <c r="I464" s="76">
        <v>387.64399212000001</v>
      </c>
    </row>
    <row r="465" spans="2:9" ht="12">
      <c r="B465" s="108" t="s">
        <v>620</v>
      </c>
      <c r="C465" s="108"/>
      <c r="D465" s="108"/>
      <c r="E465" s="108"/>
      <c r="F465" s="108"/>
      <c r="G465" s="108"/>
      <c r="H465" s="19"/>
      <c r="I465" s="19"/>
    </row>
  </sheetData>
  <mergeCells count="5">
    <mergeCell ref="B2:I2"/>
    <mergeCell ref="B4:B5"/>
    <mergeCell ref="C4:C5"/>
    <mergeCell ref="D4:H4"/>
    <mergeCell ref="I4:I5"/>
  </mergeCells>
  <hyperlinks>
    <hyperlink ref="B2:I2" location="Cuprins!B20" display="Anexa 15. Poziţia investiţională internaţională a Republicii Moldova la 30.06.2025, cu detalii suplimentare " xr:uid="{EC4765E4-3FEC-4926-B4AA-3EBAC7287AD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T96"/>
  <sheetViews>
    <sheetView showGridLines="0" showRowColHeaders="0" showZeros="0" topLeftCell="A2" zoomScaleNormal="100" workbookViewId="0">
      <selection activeCell="E13" sqref="E13"/>
    </sheetView>
  </sheetViews>
  <sheetFormatPr defaultColWidth="9.140625" defaultRowHeight="10.5"/>
  <cols>
    <col min="1" max="1" customWidth="true" style="12" width="1.28515625" collapsed="false"/>
    <col min="2" max="2" customWidth="true" style="12" width="27.28515625" collapsed="false"/>
    <col min="3" max="14" customWidth="true" style="12" width="9.0" collapsed="false"/>
    <col min="15" max="16384" style="12" width="9.140625" collapsed="false"/>
  </cols>
  <sheetData>
    <row r="1" spans="2:14" ht="5.0999999999999996" customHeight="1"/>
    <row r="2" spans="2:14" ht="30" customHeight="1">
      <c r="B2" s="458" t="s">
        <v>703</v>
      </c>
      <c r="C2" s="458"/>
      <c r="D2" s="458"/>
      <c r="E2" s="458"/>
      <c r="F2" s="458"/>
      <c r="G2" s="458"/>
      <c r="H2" s="458"/>
      <c r="I2" s="472"/>
      <c r="J2" s="472"/>
      <c r="K2" s="472"/>
      <c r="L2" s="473"/>
      <c r="M2" s="473"/>
      <c r="N2" s="473"/>
    </row>
    <row r="3" spans="2:14" ht="12" customHeight="1">
      <c r="B3" s="85"/>
      <c r="C3" s="85"/>
      <c r="D3" s="85"/>
      <c r="E3" s="85"/>
      <c r="F3" s="85"/>
      <c r="G3" s="85"/>
      <c r="I3" s="85"/>
      <c r="J3" s="85"/>
      <c r="K3" s="69"/>
      <c r="N3" s="69" t="s">
        <v>0</v>
      </c>
    </row>
    <row r="4" spans="2:14" s="13" customFormat="1" ht="12" customHeight="1">
      <c r="B4" s="474"/>
      <c r="C4" s="476">
        <v>45382</v>
      </c>
      <c r="D4" s="423"/>
      <c r="E4" s="424"/>
      <c r="F4" s="476">
        <v>45473</v>
      </c>
      <c r="G4" s="423"/>
      <c r="H4" s="424"/>
      <c r="I4" s="476">
        <v>45565</v>
      </c>
      <c r="J4" s="477"/>
      <c r="K4" s="478"/>
      <c r="L4" s="476">
        <v>45657</v>
      </c>
      <c r="M4" s="423"/>
      <c r="N4" s="424"/>
    </row>
    <row r="5" spans="2:14" s="14" customFormat="1" ht="12" customHeight="1">
      <c r="B5" s="475"/>
      <c r="C5" s="133" t="s">
        <v>418</v>
      </c>
      <c r="D5" s="133" t="s">
        <v>419</v>
      </c>
      <c r="E5" s="133" t="s">
        <v>10</v>
      </c>
      <c r="F5" s="133" t="s">
        <v>418</v>
      </c>
      <c r="G5" s="133" t="s">
        <v>419</v>
      </c>
      <c r="H5" s="133" t="s">
        <v>10</v>
      </c>
      <c r="I5" s="133" t="s">
        <v>418</v>
      </c>
      <c r="J5" s="133" t="s">
        <v>419</v>
      </c>
      <c r="K5" s="133" t="s">
        <v>10</v>
      </c>
      <c r="L5" s="133" t="s">
        <v>418</v>
      </c>
      <c r="M5" s="133" t="s">
        <v>419</v>
      </c>
      <c r="N5" s="133" t="s">
        <v>10</v>
      </c>
    </row>
    <row r="6" spans="2:14" s="128" customFormat="1" ht="12">
      <c r="B6" s="87" t="s">
        <v>420</v>
      </c>
      <c r="C6" s="135">
        <v>5393.2273255171003</v>
      </c>
      <c r="D6" s="135">
        <v>54.82311121</v>
      </c>
      <c r="E6" s="135">
        <v>5338.4042143071001</v>
      </c>
      <c r="F6" s="134">
        <v>5288.6071825859999</v>
      </c>
      <c r="G6" s="134">
        <v>50.59496729</v>
      </c>
      <c r="H6" s="135">
        <v>5238.0122152960002</v>
      </c>
      <c r="I6" s="135">
        <v>5681.8513851206999</v>
      </c>
      <c r="J6" s="135">
        <v>50.676624390199997</v>
      </c>
      <c r="K6" s="135">
        <v>5631.1747607304997</v>
      </c>
      <c r="L6" s="135">
        <v>5483.5724689749004</v>
      </c>
      <c r="M6" s="135">
        <v>44.949372534399998</v>
      </c>
      <c r="N6" s="135">
        <v>5438.6230964405004</v>
      </c>
    </row>
    <row r="7" spans="2:14" s="89" customFormat="1" ht="12" hidden="1">
      <c r="B7" s="88" t="s">
        <v>426</v>
      </c>
      <c r="C7" s="137">
        <v>0</v>
      </c>
      <c r="D7" s="137">
        <v>0</v>
      </c>
      <c r="E7" s="137">
        <v>0</v>
      </c>
      <c r="F7" s="136">
        <v>0</v>
      </c>
      <c r="G7" s="136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</row>
    <row r="8" spans="2:14" s="89" customFormat="1" ht="12" hidden="1">
      <c r="B8" s="88" t="s">
        <v>424</v>
      </c>
      <c r="C8" s="137">
        <v>0</v>
      </c>
      <c r="D8" s="137">
        <v>0</v>
      </c>
      <c r="E8" s="137">
        <v>0</v>
      </c>
      <c r="F8" s="136">
        <v>0</v>
      </c>
      <c r="G8" s="136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</row>
    <row r="9" spans="2:14" s="89" customFormat="1" ht="12" hidden="1">
      <c r="B9" s="88" t="s">
        <v>644</v>
      </c>
      <c r="C9" s="137">
        <v>0</v>
      </c>
      <c r="D9" s="137">
        <v>0</v>
      </c>
      <c r="E9" s="137">
        <v>0</v>
      </c>
      <c r="F9" s="136">
        <v>0</v>
      </c>
      <c r="G9" s="136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</row>
    <row r="10" spans="2:14" s="89" customFormat="1" ht="12">
      <c r="B10" s="88" t="s">
        <v>421</v>
      </c>
      <c r="C10" s="137">
        <v>0</v>
      </c>
      <c r="D10" s="137">
        <v>54.82311121</v>
      </c>
      <c r="E10" s="137">
        <v>-54.82311121</v>
      </c>
      <c r="F10" s="136">
        <v>0</v>
      </c>
      <c r="G10" s="136">
        <v>50.59496729</v>
      </c>
      <c r="H10" s="137">
        <v>-50.59496729</v>
      </c>
      <c r="I10" s="137">
        <v>0</v>
      </c>
      <c r="J10" s="137">
        <v>50.676624390199997</v>
      </c>
      <c r="K10" s="137">
        <v>-50.676624390199997</v>
      </c>
      <c r="L10" s="137">
        <v>0</v>
      </c>
      <c r="M10" s="137">
        <v>44.949372534399998</v>
      </c>
      <c r="N10" s="137">
        <v>-44.949372534399998</v>
      </c>
    </row>
    <row r="11" spans="2:14" s="89" customFormat="1" ht="12">
      <c r="B11" s="88" t="s">
        <v>422</v>
      </c>
      <c r="C11" s="137">
        <v>5393.2273255171003</v>
      </c>
      <c r="D11" s="137"/>
      <c r="E11" s="137">
        <v>5393.2273255171003</v>
      </c>
      <c r="F11" s="136">
        <v>5288.6071825859999</v>
      </c>
      <c r="G11" s="136"/>
      <c r="H11" s="137">
        <v>5288.6071825859999</v>
      </c>
      <c r="I11" s="137">
        <v>5681.8513851206999</v>
      </c>
      <c r="J11" s="137"/>
      <c r="K11" s="137">
        <v>5681.8513851206999</v>
      </c>
      <c r="L11" s="137">
        <v>5483.5724689749004</v>
      </c>
      <c r="M11" s="137"/>
      <c r="N11" s="137">
        <v>5483.5724689749004</v>
      </c>
    </row>
    <row r="12" spans="2:14" s="128" customFormat="1" ht="12">
      <c r="B12" s="87" t="s">
        <v>423</v>
      </c>
      <c r="C12" s="135">
        <v>3.5500813600000001</v>
      </c>
      <c r="D12" s="135">
        <v>3660.2052028373</v>
      </c>
      <c r="E12" s="135">
        <v>-3656.6551214772999</v>
      </c>
      <c r="F12" s="134">
        <v>3.5500813600000001</v>
      </c>
      <c r="G12" s="134">
        <v>3575.0070628809003</v>
      </c>
      <c r="H12" s="135">
        <v>-3571.4569815209002</v>
      </c>
      <c r="I12" s="135">
        <v>3.5500813600000001</v>
      </c>
      <c r="J12" s="135">
        <v>3928.4007081688001</v>
      </c>
      <c r="K12" s="135">
        <v>-3924.8506268087999</v>
      </c>
      <c r="L12" s="135">
        <v>8.2771621599999996</v>
      </c>
      <c r="M12" s="135">
        <v>4240.3291378964004</v>
      </c>
      <c r="N12" s="135">
        <v>-4232.0519757364</v>
      </c>
    </row>
    <row r="13" spans="2:14" s="89" customFormat="1" ht="12">
      <c r="B13" s="88" t="s">
        <v>426</v>
      </c>
      <c r="C13" s="137">
        <v>0</v>
      </c>
      <c r="D13" s="137">
        <v>0</v>
      </c>
      <c r="E13" s="137">
        <v>0</v>
      </c>
      <c r="F13" s="136">
        <v>0</v>
      </c>
      <c r="G13" s="136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</row>
    <row r="14" spans="2:14" s="89" customFormat="1" ht="12">
      <c r="B14" s="88" t="s">
        <v>424</v>
      </c>
      <c r="C14" s="137">
        <v>3.5500807999999999</v>
      </c>
      <c r="D14" s="137">
        <v>0.36</v>
      </c>
      <c r="E14" s="137">
        <v>3.1900808</v>
      </c>
      <c r="F14" s="136">
        <v>3.5500807999999999</v>
      </c>
      <c r="G14" s="136">
        <v>0.38</v>
      </c>
      <c r="H14" s="137">
        <v>3.1700808</v>
      </c>
      <c r="I14" s="137">
        <v>3.5500807999999999</v>
      </c>
      <c r="J14" s="137">
        <v>0.37</v>
      </c>
      <c r="K14" s="137">
        <v>3.1800807999999998</v>
      </c>
      <c r="L14" s="137">
        <v>8.2771615999999995</v>
      </c>
      <c r="M14" s="137">
        <v>0.38</v>
      </c>
      <c r="N14" s="137">
        <v>7.8971615999999996</v>
      </c>
    </row>
    <row r="15" spans="2:14" s="89" customFormat="1" ht="12">
      <c r="B15" s="88" t="s">
        <v>644</v>
      </c>
      <c r="C15" s="137">
        <v>0</v>
      </c>
      <c r="D15" s="137">
        <v>0</v>
      </c>
      <c r="E15" s="137">
        <v>0</v>
      </c>
      <c r="F15" s="136">
        <v>0</v>
      </c>
      <c r="G15" s="136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</row>
    <row r="16" spans="2:14" s="89" customFormat="1" ht="12">
      <c r="B16" s="88" t="s">
        <v>421</v>
      </c>
      <c r="C16" s="137">
        <v>5.6000000000000004E-7</v>
      </c>
      <c r="D16" s="137">
        <v>3659.8452028372999</v>
      </c>
      <c r="E16" s="137">
        <v>-3659.8452022772999</v>
      </c>
      <c r="F16" s="136">
        <v>5.6000000000000004E-7</v>
      </c>
      <c r="G16" s="136">
        <v>3574.6270628809002</v>
      </c>
      <c r="H16" s="137">
        <v>-3574.6270623209002</v>
      </c>
      <c r="I16" s="137">
        <v>5.6000000000000004E-7</v>
      </c>
      <c r="J16" s="137">
        <v>3928.0307081688002</v>
      </c>
      <c r="K16" s="137">
        <v>-3928.0307076088002</v>
      </c>
      <c r="L16" s="137">
        <v>5.6000000000000004E-7</v>
      </c>
      <c r="M16" s="137">
        <v>4239.9491378964003</v>
      </c>
      <c r="N16" s="137">
        <v>-4239.9491373363999</v>
      </c>
    </row>
    <row r="17" spans="2:14" s="89" customFormat="1" ht="12">
      <c r="B17" s="88" t="s">
        <v>422</v>
      </c>
      <c r="C17" s="137">
        <v>0</v>
      </c>
      <c r="D17" s="137"/>
      <c r="E17" s="137">
        <v>0</v>
      </c>
      <c r="F17" s="136">
        <v>0</v>
      </c>
      <c r="G17" s="136"/>
      <c r="H17" s="137">
        <v>0</v>
      </c>
      <c r="I17" s="137">
        <v>0</v>
      </c>
      <c r="J17" s="137"/>
      <c r="K17" s="137">
        <v>0</v>
      </c>
      <c r="L17" s="137">
        <v>0</v>
      </c>
      <c r="M17" s="137"/>
      <c r="N17" s="137">
        <v>0</v>
      </c>
    </row>
    <row r="18" spans="2:14" s="89" customFormat="1" ht="24" customHeight="1">
      <c r="B18" s="132" t="s">
        <v>753</v>
      </c>
      <c r="C18" s="181">
        <v>821.43630345999998</v>
      </c>
      <c r="D18" s="181">
        <v>1482.5897657314999</v>
      </c>
      <c r="E18" s="181">
        <v>-661.15346227149996</v>
      </c>
      <c r="F18" s="134">
        <v>856.51799793999999</v>
      </c>
      <c r="G18" s="134">
        <v>1410.6545914541</v>
      </c>
      <c r="H18" s="135">
        <v>-554.13659351410001</v>
      </c>
      <c r="I18" s="135">
        <v>941.32901271750006</v>
      </c>
      <c r="J18" s="135">
        <v>1488.1581772156001</v>
      </c>
      <c r="K18" s="135">
        <v>-546.8291644981</v>
      </c>
      <c r="L18" s="135">
        <v>889.57055968999998</v>
      </c>
      <c r="M18" s="135">
        <v>1448.6563512948001</v>
      </c>
      <c r="N18" s="135">
        <v>-559.08579160480008</v>
      </c>
    </row>
    <row r="19" spans="2:14" s="89" customFormat="1" ht="12">
      <c r="B19" s="88" t="s">
        <v>426</v>
      </c>
      <c r="C19" s="137">
        <v>0</v>
      </c>
      <c r="D19" s="137">
        <v>1016.6194357015</v>
      </c>
      <c r="E19" s="137">
        <v>-1016.6194357015</v>
      </c>
      <c r="F19" s="136">
        <v>0</v>
      </c>
      <c r="G19" s="136">
        <v>968.66944463410005</v>
      </c>
      <c r="H19" s="137">
        <v>-968.66944463410005</v>
      </c>
      <c r="I19" s="137">
        <v>0</v>
      </c>
      <c r="J19" s="137">
        <v>1029.8894285802</v>
      </c>
      <c r="K19" s="137">
        <v>-1029.8894285802</v>
      </c>
      <c r="L19" s="137">
        <v>0</v>
      </c>
      <c r="M19" s="137">
        <v>992.92946117619999</v>
      </c>
      <c r="N19" s="137">
        <v>-992.92946117619999</v>
      </c>
    </row>
    <row r="20" spans="2:14" s="89" customFormat="1" ht="12">
      <c r="B20" s="88" t="s">
        <v>424</v>
      </c>
      <c r="C20" s="137">
        <v>19.89</v>
      </c>
      <c r="D20" s="137">
        <v>2.24170428</v>
      </c>
      <c r="E20" s="137">
        <v>17.64829572</v>
      </c>
      <c r="F20" s="136">
        <v>19.760000000000002</v>
      </c>
      <c r="G20" s="136">
        <v>2.2218860399999998</v>
      </c>
      <c r="H20" s="137">
        <v>17.53811396</v>
      </c>
      <c r="I20" s="137">
        <v>20.6</v>
      </c>
      <c r="J20" s="137">
        <v>2.3068810000000002</v>
      </c>
      <c r="K20" s="137">
        <v>18.293119000000001</v>
      </c>
      <c r="L20" s="137">
        <v>87.9</v>
      </c>
      <c r="M20" s="137">
        <v>2.1617972000000001</v>
      </c>
      <c r="N20" s="137">
        <v>85.73820280000001</v>
      </c>
    </row>
    <row r="21" spans="2:14" s="89" customFormat="1" ht="12">
      <c r="B21" s="88" t="s">
        <v>644</v>
      </c>
      <c r="C21" s="137">
        <v>0</v>
      </c>
      <c r="D21" s="137">
        <v>0</v>
      </c>
      <c r="E21" s="137">
        <v>0</v>
      </c>
      <c r="F21" s="136">
        <v>0</v>
      </c>
      <c r="G21" s="136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</row>
    <row r="22" spans="2:14" s="89" customFormat="1" ht="12">
      <c r="B22" s="88" t="s">
        <v>421</v>
      </c>
      <c r="C22" s="137">
        <v>801.54630345999999</v>
      </c>
      <c r="D22" s="137">
        <v>463.72862574999999</v>
      </c>
      <c r="E22" s="137">
        <v>337.81767771</v>
      </c>
      <c r="F22" s="136">
        <v>836.75799794</v>
      </c>
      <c r="G22" s="136">
        <v>439.76326078</v>
      </c>
      <c r="H22" s="137">
        <v>396.99473716</v>
      </c>
      <c r="I22" s="137">
        <v>920.72901271750004</v>
      </c>
      <c r="J22" s="137">
        <v>455.96186763539998</v>
      </c>
      <c r="K22" s="137">
        <v>464.76714508210006</v>
      </c>
      <c r="L22" s="137">
        <v>801.67055969</v>
      </c>
      <c r="M22" s="137">
        <v>453.56509291859999</v>
      </c>
      <c r="N22" s="137">
        <v>348.10546677140002</v>
      </c>
    </row>
    <row r="23" spans="2:14" s="128" customFormat="1" ht="12">
      <c r="B23" s="87" t="s">
        <v>425</v>
      </c>
      <c r="C23" s="135">
        <v>1509.6566937500002</v>
      </c>
      <c r="D23" s="135">
        <v>8385.7647300692006</v>
      </c>
      <c r="E23" s="135">
        <v>-6876.1080363192004</v>
      </c>
      <c r="F23" s="134">
        <v>1413.9672773</v>
      </c>
      <c r="G23" s="134">
        <v>8429.8527179096</v>
      </c>
      <c r="H23" s="135">
        <v>-7015.8854406095998</v>
      </c>
      <c r="I23" s="135">
        <v>1267.47475826</v>
      </c>
      <c r="J23" s="135">
        <v>8803.9934437385</v>
      </c>
      <c r="K23" s="135">
        <v>-7536.5186854784997</v>
      </c>
      <c r="L23" s="135">
        <v>1477.74768034</v>
      </c>
      <c r="M23" s="135">
        <v>8200.5070297850998</v>
      </c>
      <c r="N23" s="135">
        <v>-6722.7593494450994</v>
      </c>
    </row>
    <row r="24" spans="2:14" s="89" customFormat="1" ht="12">
      <c r="B24" s="88" t="s">
        <v>426</v>
      </c>
      <c r="C24" s="137">
        <v>432.22064481000001</v>
      </c>
      <c r="D24" s="137">
        <v>4410.2137873091997</v>
      </c>
      <c r="E24" s="137">
        <v>-3977.9931424991996</v>
      </c>
      <c r="F24" s="136">
        <v>456.01822233000001</v>
      </c>
      <c r="G24" s="136">
        <v>4420.1761235896001</v>
      </c>
      <c r="H24" s="137">
        <v>-3964.1579012596003</v>
      </c>
      <c r="I24" s="137">
        <v>479.79215219000002</v>
      </c>
      <c r="J24" s="137">
        <v>4699.4264178589001</v>
      </c>
      <c r="K24" s="137">
        <v>-4219.6342656689003</v>
      </c>
      <c r="L24" s="137">
        <v>519.99030049999999</v>
      </c>
      <c r="M24" s="137">
        <v>4477.8325508991002</v>
      </c>
      <c r="N24" s="137">
        <v>-3957.8422503991001</v>
      </c>
    </row>
    <row r="25" spans="2:14" s="89" customFormat="1" ht="12">
      <c r="B25" s="88" t="s">
        <v>424</v>
      </c>
      <c r="C25" s="137">
        <v>3</v>
      </c>
      <c r="D25" s="137">
        <v>20.05</v>
      </c>
      <c r="E25" s="137">
        <v>-17.05</v>
      </c>
      <c r="F25" s="136">
        <v>3</v>
      </c>
      <c r="G25" s="136">
        <v>20.079999999999998</v>
      </c>
      <c r="H25" s="137">
        <v>-17.079999999999998</v>
      </c>
      <c r="I25" s="137">
        <v>3.01</v>
      </c>
      <c r="J25" s="137">
        <v>18.46</v>
      </c>
      <c r="K25" s="137">
        <v>-15.450000000000001</v>
      </c>
      <c r="L25" s="137">
        <v>3</v>
      </c>
      <c r="M25" s="137">
        <v>14.79</v>
      </c>
      <c r="N25" s="137">
        <v>-11.79</v>
      </c>
    </row>
    <row r="26" spans="2:14" s="89" customFormat="1" ht="12">
      <c r="B26" s="88" t="s">
        <v>644</v>
      </c>
      <c r="C26" s="137">
        <v>0</v>
      </c>
      <c r="D26" s="137">
        <v>0</v>
      </c>
      <c r="E26" s="137">
        <v>0</v>
      </c>
      <c r="F26" s="136">
        <v>0</v>
      </c>
      <c r="G26" s="136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</row>
    <row r="27" spans="2:14" s="89" customFormat="1" ht="12">
      <c r="B27" s="88" t="s">
        <v>421</v>
      </c>
      <c r="C27" s="137">
        <v>1074.4360489400001</v>
      </c>
      <c r="D27" s="137">
        <v>3955.5009427600003</v>
      </c>
      <c r="E27" s="137">
        <v>-2881.0648938200002</v>
      </c>
      <c r="F27" s="136">
        <v>954.94905497000002</v>
      </c>
      <c r="G27" s="136">
        <v>3989.5965943200003</v>
      </c>
      <c r="H27" s="137">
        <v>-3034.6475393500004</v>
      </c>
      <c r="I27" s="137">
        <v>784.67260607000003</v>
      </c>
      <c r="J27" s="137">
        <v>4086.1070258796003</v>
      </c>
      <c r="K27" s="137">
        <v>-3301.4344198096005</v>
      </c>
      <c r="L27" s="137">
        <v>954.75737984000011</v>
      </c>
      <c r="M27" s="137">
        <v>3707.8844788860001</v>
      </c>
      <c r="N27" s="137">
        <v>-2753.1270990459998</v>
      </c>
    </row>
    <row r="28" spans="2:14" s="89" customFormat="1" ht="12" customHeight="1">
      <c r="B28" s="132" t="s">
        <v>427</v>
      </c>
      <c r="C28" s="181">
        <v>6.0190667099999997</v>
      </c>
      <c r="D28" s="181">
        <v>315.91477070000002</v>
      </c>
      <c r="E28" s="181">
        <v>-309.89570399000002</v>
      </c>
      <c r="F28" s="134">
        <v>6.0290667099999995</v>
      </c>
      <c r="G28" s="134">
        <v>325.48832772999998</v>
      </c>
      <c r="H28" s="135">
        <v>-319.45926101999999</v>
      </c>
      <c r="I28" s="135">
        <v>6.2590667099999999</v>
      </c>
      <c r="J28" s="135">
        <v>346.45217270000001</v>
      </c>
      <c r="K28" s="135">
        <v>-340.19310598999999</v>
      </c>
      <c r="L28" s="135">
        <v>6.1390667099999998</v>
      </c>
      <c r="M28" s="135">
        <v>332.34746353000003</v>
      </c>
      <c r="N28" s="135">
        <v>-326.20839682000002</v>
      </c>
    </row>
    <row r="29" spans="2:14" s="89" customFormat="1" ht="12">
      <c r="B29" s="88" t="s">
        <v>426</v>
      </c>
      <c r="C29" s="137"/>
      <c r="D29" s="137">
        <v>14.52413544</v>
      </c>
      <c r="E29" s="137">
        <v>-14.524098439999999</v>
      </c>
      <c r="F29" s="136"/>
      <c r="G29" s="136">
        <v>13.713119349999999</v>
      </c>
      <c r="H29" s="137">
        <v>-13.713082349999999</v>
      </c>
      <c r="I29" s="137"/>
      <c r="J29" s="137">
        <v>14.06390212</v>
      </c>
      <c r="K29" s="137">
        <v>-14.063865119999999</v>
      </c>
      <c r="L29" s="137"/>
      <c r="M29" s="137">
        <v>13.28308011</v>
      </c>
      <c r="N29" s="137">
        <v>-13.283043109999999</v>
      </c>
    </row>
    <row r="30" spans="2:14" s="89" customFormat="1" ht="12">
      <c r="B30" s="88" t="s">
        <v>424</v>
      </c>
      <c r="C30" s="137">
        <v>0</v>
      </c>
      <c r="D30" s="137">
        <v>0</v>
      </c>
      <c r="E30" s="137">
        <v>0</v>
      </c>
      <c r="F30" s="136">
        <v>0</v>
      </c>
      <c r="G30" s="136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</row>
    <row r="31" spans="2:14" s="89" customFormat="1" ht="12">
      <c r="B31" s="88" t="s">
        <v>644</v>
      </c>
      <c r="C31" s="137">
        <v>0</v>
      </c>
      <c r="D31" s="137">
        <v>0</v>
      </c>
      <c r="E31" s="137">
        <v>0</v>
      </c>
      <c r="F31" s="136">
        <v>0</v>
      </c>
      <c r="G31" s="136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</row>
    <row r="32" spans="2:14" s="89" customFormat="1" ht="12">
      <c r="B32" s="88" t="s">
        <v>421</v>
      </c>
      <c r="C32" s="137">
        <v>6.0190297099999999</v>
      </c>
      <c r="D32" s="137">
        <v>301.39063526000001</v>
      </c>
      <c r="E32" s="137">
        <v>-295.37160555000003</v>
      </c>
      <c r="F32" s="136">
        <v>6.0290297099999997</v>
      </c>
      <c r="G32" s="136">
        <v>311.77520837999998</v>
      </c>
      <c r="H32" s="137">
        <v>-305.74617867000001</v>
      </c>
      <c r="I32" s="137">
        <v>6.2590297100000001</v>
      </c>
      <c r="J32" s="137">
        <v>332.38827057999998</v>
      </c>
      <c r="K32" s="137">
        <v>-326.12924086999999</v>
      </c>
      <c r="L32" s="137">
        <v>6.13902971</v>
      </c>
      <c r="M32" s="137">
        <v>319.06438342000001</v>
      </c>
      <c r="N32" s="137">
        <v>-312.92535371000002</v>
      </c>
    </row>
    <row r="33" spans="2:14" s="89" customFormat="1" ht="12" customHeight="1">
      <c r="B33" s="132" t="s">
        <v>665</v>
      </c>
      <c r="C33" s="181">
        <v>1258.2865586600001</v>
      </c>
      <c r="D33" s="181">
        <v>7997.2562294092004</v>
      </c>
      <c r="E33" s="181">
        <v>-6738.9696707492003</v>
      </c>
      <c r="F33" s="135">
        <v>1184.53673501</v>
      </c>
      <c r="G33" s="135">
        <v>8030.9778627495998</v>
      </c>
      <c r="H33" s="135">
        <v>-6846.4411277395993</v>
      </c>
      <c r="I33" s="135">
        <v>1050.25742337</v>
      </c>
      <c r="J33" s="135">
        <v>8382.4753380285001</v>
      </c>
      <c r="K33" s="135">
        <v>-7332.2179146585004</v>
      </c>
      <c r="L33" s="135">
        <v>1272.26997835</v>
      </c>
      <c r="M33" s="135">
        <v>7793.6926786851</v>
      </c>
      <c r="N33" s="135">
        <v>-6521.4227003350998</v>
      </c>
    </row>
    <row r="34" spans="2:14" s="89" customFormat="1" ht="12">
      <c r="B34" s="88" t="s">
        <v>426</v>
      </c>
      <c r="C34" s="137">
        <v>432.22060780999999</v>
      </c>
      <c r="D34" s="137">
        <v>4395.6896518692001</v>
      </c>
      <c r="E34" s="137">
        <v>-3963.4690440592003</v>
      </c>
      <c r="F34" s="136">
        <v>456.01818532999999</v>
      </c>
      <c r="G34" s="136">
        <v>4406.4630042396002</v>
      </c>
      <c r="H34" s="137">
        <v>-3950.4448189096001</v>
      </c>
      <c r="I34" s="137">
        <v>479.79211519</v>
      </c>
      <c r="J34" s="137">
        <v>4685.3625157388997</v>
      </c>
      <c r="K34" s="137">
        <v>-4205.5704005488997</v>
      </c>
      <c r="L34" s="137">
        <v>519.99026349999997</v>
      </c>
      <c r="M34" s="137">
        <v>4464.5494707891003</v>
      </c>
      <c r="N34" s="137">
        <v>-3944.5592072891004</v>
      </c>
    </row>
    <row r="35" spans="2:14" s="89" customFormat="1" ht="12">
      <c r="B35" s="88" t="s">
        <v>424</v>
      </c>
      <c r="C35" s="137">
        <v>3</v>
      </c>
      <c r="D35" s="137">
        <v>20.05</v>
      </c>
      <c r="E35" s="137">
        <v>-17.05</v>
      </c>
      <c r="F35" s="136">
        <v>3</v>
      </c>
      <c r="G35" s="136">
        <v>20.079999999999998</v>
      </c>
      <c r="H35" s="137">
        <v>-17.079999999999998</v>
      </c>
      <c r="I35" s="137">
        <v>3.01</v>
      </c>
      <c r="J35" s="137">
        <v>18.46</v>
      </c>
      <c r="K35" s="137">
        <v>-15.450000000000001</v>
      </c>
      <c r="L35" s="137">
        <v>3</v>
      </c>
      <c r="M35" s="137">
        <v>14.79</v>
      </c>
      <c r="N35" s="137">
        <v>-11.79</v>
      </c>
    </row>
    <row r="36" spans="2:14" s="89" customFormat="1" ht="12">
      <c r="B36" s="88" t="s">
        <v>644</v>
      </c>
      <c r="C36" s="137">
        <v>0</v>
      </c>
      <c r="D36" s="137">
        <v>0</v>
      </c>
      <c r="E36" s="137">
        <v>0</v>
      </c>
      <c r="F36" s="136">
        <v>0</v>
      </c>
      <c r="G36" s="136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</row>
    <row r="37" spans="2:14" s="89" customFormat="1" ht="12">
      <c r="B37" s="88" t="s">
        <v>421</v>
      </c>
      <c r="C37" s="137">
        <v>823.06595085000004</v>
      </c>
      <c r="D37" s="137">
        <v>3581.5165775400001</v>
      </c>
      <c r="E37" s="137">
        <v>-2758.4506266899998</v>
      </c>
      <c r="F37" s="136">
        <v>725.51854967999998</v>
      </c>
      <c r="G37" s="136">
        <v>3604.4348585100001</v>
      </c>
      <c r="H37" s="137">
        <v>-2878.9163088300002</v>
      </c>
      <c r="I37" s="137">
        <v>567.45530817999997</v>
      </c>
      <c r="J37" s="137">
        <v>3678.6528222896</v>
      </c>
      <c r="K37" s="137">
        <v>-3111.1975141096</v>
      </c>
      <c r="L37" s="137">
        <v>749.27971485</v>
      </c>
      <c r="M37" s="137">
        <v>3314.3532078960002</v>
      </c>
      <c r="N37" s="137">
        <v>-2565.0734930460003</v>
      </c>
    </row>
    <row r="38" spans="2:14" s="89" customFormat="1" ht="12" customHeight="1">
      <c r="B38" s="132" t="s">
        <v>645</v>
      </c>
      <c r="C38" s="135">
        <v>245.35106837999999</v>
      </c>
      <c r="D38" s="135">
        <v>72.593729960000005</v>
      </c>
      <c r="E38" s="135">
        <v>172.75733842</v>
      </c>
      <c r="F38" s="134">
        <v>223.40147558000001</v>
      </c>
      <c r="G38" s="134">
        <v>73.386527430000001</v>
      </c>
      <c r="H38" s="135">
        <v>150.01494815000001</v>
      </c>
      <c r="I38" s="135">
        <v>210.95826818</v>
      </c>
      <c r="J38" s="135">
        <v>75.065933009999995</v>
      </c>
      <c r="K38" s="135">
        <v>135.89233517000002</v>
      </c>
      <c r="L38" s="135">
        <v>199.33863528000001</v>
      </c>
      <c r="M38" s="135">
        <v>74.466887569999997</v>
      </c>
      <c r="N38" s="135">
        <v>124.87174771000001</v>
      </c>
    </row>
    <row r="39" spans="2:14" s="89" customFormat="1" ht="12">
      <c r="B39" s="88" t="s">
        <v>426</v>
      </c>
      <c r="C39" s="137">
        <v>0</v>
      </c>
      <c r="D39" s="137">
        <v>0</v>
      </c>
      <c r="E39" s="137">
        <v>0</v>
      </c>
      <c r="F39" s="136">
        <v>0</v>
      </c>
      <c r="G39" s="136">
        <v>0</v>
      </c>
      <c r="H39" s="137">
        <v>0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</row>
    <row r="40" spans="2:14" s="89" customFormat="1" ht="12" hidden="1">
      <c r="B40" s="88" t="s">
        <v>424</v>
      </c>
      <c r="C40" s="137">
        <v>0</v>
      </c>
      <c r="D40" s="137">
        <v>0</v>
      </c>
      <c r="E40" s="137">
        <v>0</v>
      </c>
      <c r="F40" s="136">
        <v>0</v>
      </c>
      <c r="G40" s="136">
        <v>0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</row>
    <row r="41" spans="2:14" s="89" customFormat="1" ht="12" hidden="1">
      <c r="B41" s="88" t="s">
        <v>644</v>
      </c>
      <c r="C41" s="137">
        <v>0</v>
      </c>
      <c r="D41" s="137">
        <v>0</v>
      </c>
      <c r="E41" s="137">
        <v>0</v>
      </c>
      <c r="F41" s="136">
        <v>0</v>
      </c>
      <c r="G41" s="136">
        <v>0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</row>
    <row r="42" spans="2:14" s="89" customFormat="1" ht="12">
      <c r="B42" s="88" t="s">
        <v>421</v>
      </c>
      <c r="C42" s="137">
        <v>245.35106837999999</v>
      </c>
      <c r="D42" s="137">
        <v>72.593729960000005</v>
      </c>
      <c r="E42" s="137">
        <v>172.75733842</v>
      </c>
      <c r="F42" s="136">
        <v>223.40147558000001</v>
      </c>
      <c r="G42" s="136">
        <v>73.386527430000001</v>
      </c>
      <c r="H42" s="137">
        <v>150.01494815000001</v>
      </c>
      <c r="I42" s="137">
        <v>210.95826818</v>
      </c>
      <c r="J42" s="137">
        <v>75.065933009999995</v>
      </c>
      <c r="K42" s="137">
        <v>135.89233517000002</v>
      </c>
      <c r="L42" s="137">
        <v>199.33863528000001</v>
      </c>
      <c r="M42" s="137">
        <v>74.466887569999997</v>
      </c>
      <c r="N42" s="137">
        <v>124.87174771000001</v>
      </c>
    </row>
    <row r="43" spans="2:14" s="128" customFormat="1" ht="12">
      <c r="B43" s="87" t="s">
        <v>428</v>
      </c>
      <c r="C43" s="135">
        <v>7727.8704040871007</v>
      </c>
      <c r="D43" s="135">
        <v>13583.382809848001</v>
      </c>
      <c r="E43" s="135">
        <v>-5855.5124057609</v>
      </c>
      <c r="F43" s="138">
        <v>7562.6425391860002</v>
      </c>
      <c r="G43" s="138">
        <v>13466.1093395346</v>
      </c>
      <c r="H43" s="135">
        <v>-5903.4668003485995</v>
      </c>
      <c r="I43" s="135">
        <v>7894.2052374582008</v>
      </c>
      <c r="J43" s="135">
        <v>14271.2289535131</v>
      </c>
      <c r="K43" s="135">
        <v>-6377.0237160548995</v>
      </c>
      <c r="L43" s="135">
        <v>7859.1678711649001</v>
      </c>
      <c r="M43" s="135">
        <v>13934.4418915107</v>
      </c>
      <c r="N43" s="135">
        <v>-6075.2740203457997</v>
      </c>
    </row>
    <row r="44" spans="2:14" ht="12">
      <c r="B44" s="317" t="s">
        <v>620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4">
      <c r="C45" s="15"/>
      <c r="D45" s="15"/>
      <c r="E45" s="15"/>
      <c r="F45" s="15"/>
      <c r="G45" s="15"/>
      <c r="H45" s="15"/>
      <c r="I45" s="15"/>
      <c r="J45" s="15"/>
      <c r="K45" s="15"/>
    </row>
    <row r="46" spans="2:14">
      <c r="C46" s="15"/>
      <c r="D46" s="15"/>
      <c r="E46" s="15"/>
      <c r="F46" s="15"/>
      <c r="G46" s="15"/>
      <c r="H46" s="15"/>
      <c r="I46" s="15"/>
      <c r="J46" s="15"/>
      <c r="K46" s="15"/>
    </row>
    <row r="47" spans="2:14">
      <c r="C47" s="15"/>
      <c r="D47" s="15"/>
      <c r="E47" s="15"/>
      <c r="F47" s="15"/>
      <c r="G47" s="15"/>
      <c r="H47" s="15"/>
      <c r="I47" s="15"/>
      <c r="J47" s="15"/>
      <c r="K47" s="15"/>
    </row>
    <row r="48" spans="2:14">
      <c r="C48" s="15"/>
      <c r="D48" s="15"/>
      <c r="E48" s="15"/>
      <c r="F48" s="15"/>
      <c r="G48" s="15"/>
      <c r="H48" s="15"/>
      <c r="I48" s="15"/>
      <c r="J48" s="15"/>
      <c r="K48" s="15"/>
    </row>
    <row r="49" spans="2:20">
      <c r="C49" s="15"/>
      <c r="D49" s="15"/>
      <c r="E49" s="15"/>
      <c r="F49" s="15"/>
      <c r="G49" s="15"/>
      <c r="H49" s="15"/>
      <c r="I49" s="15"/>
      <c r="J49" s="15"/>
      <c r="K49" s="15"/>
    </row>
    <row r="50" spans="2:20">
      <c r="C50" s="15"/>
      <c r="D50" s="15"/>
      <c r="E50" s="15"/>
      <c r="F50" s="15"/>
      <c r="G50" s="15"/>
      <c r="H50" s="15"/>
      <c r="I50" s="15"/>
      <c r="J50" s="15"/>
      <c r="K50" s="15"/>
    </row>
    <row r="51" spans="2:20">
      <c r="C51" s="15"/>
      <c r="D51" s="15"/>
      <c r="E51" s="15"/>
      <c r="F51" s="15"/>
      <c r="G51" s="15"/>
      <c r="H51" s="15"/>
      <c r="I51" s="15"/>
      <c r="J51" s="15"/>
      <c r="K51" s="15"/>
    </row>
    <row r="52" spans="2:20">
      <c r="C52" s="15"/>
      <c r="D52" s="15"/>
      <c r="E52" s="15"/>
      <c r="F52" s="15"/>
      <c r="G52" s="15"/>
      <c r="H52" s="15"/>
      <c r="I52" s="15"/>
      <c r="J52" s="15"/>
      <c r="K52" s="15"/>
    </row>
    <row r="53" spans="2:20">
      <c r="C53" s="15"/>
      <c r="D53" s="15"/>
      <c r="E53" s="15"/>
      <c r="F53" s="15"/>
      <c r="G53" s="15"/>
      <c r="H53" s="15"/>
      <c r="I53" s="15"/>
      <c r="J53" s="15"/>
      <c r="K53" s="15"/>
    </row>
    <row r="54" spans="2:20">
      <c r="C54" s="15"/>
      <c r="D54" s="15"/>
      <c r="E54" s="15"/>
      <c r="F54" s="15"/>
      <c r="G54" s="15"/>
      <c r="H54" s="15"/>
      <c r="I54" s="15"/>
      <c r="J54" s="15"/>
      <c r="K54" s="15"/>
    </row>
    <row r="55" spans="2:20">
      <c r="C55" s="15"/>
      <c r="D55" s="15"/>
      <c r="E55" s="15"/>
      <c r="F55" s="15"/>
      <c r="G55" s="15"/>
      <c r="H55" s="15"/>
      <c r="I55" s="15"/>
      <c r="J55" s="15"/>
      <c r="K55" s="15"/>
    </row>
    <row r="56" spans="2:20" ht="12" customHeight="1">
      <c r="B56" s="474"/>
      <c r="C56" s="476" t="s">
        <v>625</v>
      </c>
      <c r="D56" s="423"/>
      <c r="E56" s="424"/>
      <c r="F56" s="476" t="s">
        <v>704</v>
      </c>
      <c r="G56" s="423"/>
      <c r="H56" s="424"/>
      <c r="I56" s="476">
        <v>45930</v>
      </c>
      <c r="J56" s="423"/>
      <c r="K56" s="424"/>
    </row>
    <row r="57" spans="2:20" ht="12">
      <c r="B57" s="475"/>
      <c r="C57" s="133" t="s">
        <v>418</v>
      </c>
      <c r="D57" s="133" t="s">
        <v>419</v>
      </c>
      <c r="E57" s="133" t="s">
        <v>10</v>
      </c>
      <c r="F57" s="133" t="s">
        <v>418</v>
      </c>
      <c r="G57" s="133" t="s">
        <v>419</v>
      </c>
      <c r="H57" s="133" t="s">
        <v>10</v>
      </c>
      <c r="I57" s="133" t="s">
        <v>418</v>
      </c>
      <c r="J57" s="133" t="s">
        <v>419</v>
      </c>
      <c r="K57" s="133" t="s">
        <v>10</v>
      </c>
    </row>
    <row r="58" spans="2:20" ht="12">
      <c r="B58" s="87" t="s">
        <v>420</v>
      </c>
      <c r="C58" s="135">
        <v>5441.8020313561001</v>
      </c>
      <c r="D58" s="135">
        <v>43.646680719999999</v>
      </c>
      <c r="E58" s="135">
        <v>5398.1553506360997</v>
      </c>
      <c r="F58" s="135">
        <v>5938.2478810334997</v>
      </c>
      <c r="G58" s="135">
        <v>41.16687417</v>
      </c>
      <c r="H58" s="135">
        <v>5897.0810068635001</v>
      </c>
      <c r="I58" s="135">
        <v>6051.5833561500003</v>
      </c>
      <c r="J58" s="135">
        <v>38.70317137</v>
      </c>
      <c r="K58" s="135">
        <v>6012.8801847800005</v>
      </c>
      <c r="L58" s="394"/>
      <c r="M58" s="394"/>
      <c r="N58" s="394"/>
      <c r="O58" s="394"/>
      <c r="P58" s="394"/>
      <c r="Q58" s="394"/>
      <c r="R58" s="394"/>
      <c r="S58" s="394"/>
      <c r="T58" s="394"/>
    </row>
    <row r="59" spans="2:20" ht="12" hidden="1" customHeight="1">
      <c r="B59" s="88" t="s">
        <v>426</v>
      </c>
      <c r="C59" s="137">
        <v>0</v>
      </c>
      <c r="D59" s="137">
        <v>0</v>
      </c>
      <c r="E59" s="137">
        <v>0</v>
      </c>
      <c r="F59" s="137">
        <v>0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</row>
    <row r="60" spans="2:20" ht="12" hidden="1" customHeight="1">
      <c r="B60" s="88" t="s">
        <v>424</v>
      </c>
      <c r="C60" s="137">
        <v>0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</row>
    <row r="61" spans="2:20" ht="12" hidden="1" customHeight="1">
      <c r="B61" s="88" t="s">
        <v>644</v>
      </c>
      <c r="C61" s="137">
        <v>0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</row>
    <row r="62" spans="2:20" ht="12">
      <c r="B62" s="88" t="s">
        <v>421</v>
      </c>
      <c r="C62" s="137">
        <v>0</v>
      </c>
      <c r="D62" s="137">
        <v>43.646680719999999</v>
      </c>
      <c r="E62" s="137">
        <v>-43.646680719999999</v>
      </c>
      <c r="F62" s="137">
        <v>0</v>
      </c>
      <c r="G62" s="137">
        <v>41.16687417</v>
      </c>
      <c r="H62" s="137">
        <v>-41.16687417</v>
      </c>
      <c r="I62" s="137">
        <v>0</v>
      </c>
      <c r="J62" s="137">
        <v>38.70317137</v>
      </c>
      <c r="K62" s="137">
        <v>-38.70317137</v>
      </c>
    </row>
    <row r="63" spans="2:20" ht="12">
      <c r="B63" s="88" t="s">
        <v>422</v>
      </c>
      <c r="C63" s="137">
        <v>5441.8020313561001</v>
      </c>
      <c r="D63" s="137"/>
      <c r="E63" s="137">
        <v>5441.8020313561001</v>
      </c>
      <c r="F63" s="137">
        <v>5938.2478810334997</v>
      </c>
      <c r="G63" s="137"/>
      <c r="H63" s="137">
        <v>5938.2478810334997</v>
      </c>
      <c r="I63" s="137">
        <v>6051.5833561500003</v>
      </c>
      <c r="J63" s="137"/>
      <c r="K63" s="137">
        <v>6051.5833561500003</v>
      </c>
    </row>
    <row r="64" spans="2:20" ht="12">
      <c r="B64" s="87" t="s">
        <v>423</v>
      </c>
      <c r="C64" s="135">
        <v>8.2771621599999996</v>
      </c>
      <c r="D64" s="135">
        <v>4277.8548496100002</v>
      </c>
      <c r="E64" s="135">
        <v>-4269.5776874499998</v>
      </c>
      <c r="F64" s="135">
        <v>12.02524296</v>
      </c>
      <c r="G64" s="135">
        <v>4727.4241667684</v>
      </c>
      <c r="H64" s="135">
        <v>-4715.3989238084005</v>
      </c>
      <c r="I64" s="135">
        <v>12.37524296</v>
      </c>
      <c r="J64" s="135">
        <v>4802.9752615500001</v>
      </c>
      <c r="K64" s="135">
        <v>-4790.6000185900002</v>
      </c>
      <c r="L64" s="394"/>
      <c r="M64" s="394"/>
      <c r="N64" s="394"/>
      <c r="O64" s="394"/>
      <c r="P64" s="394"/>
      <c r="Q64" s="394"/>
      <c r="R64" s="394"/>
      <c r="S64" s="394"/>
      <c r="T64" s="394"/>
    </row>
    <row r="65" spans="2:20" ht="12" hidden="1" customHeight="1">
      <c r="B65" s="88" t="s">
        <v>426</v>
      </c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</row>
    <row r="66" spans="2:20" ht="12">
      <c r="B66" s="88" t="s">
        <v>424</v>
      </c>
      <c r="C66" s="137">
        <v>8.2771615999999995</v>
      </c>
      <c r="D66" s="137">
        <v>0.39</v>
      </c>
      <c r="E66" s="137">
        <v>7.8871615999999998</v>
      </c>
      <c r="F66" s="137">
        <v>8.2771615999999995</v>
      </c>
      <c r="G66" s="137">
        <v>0.41</v>
      </c>
      <c r="H66" s="137">
        <v>7.8671615999999993</v>
      </c>
      <c r="I66" s="137">
        <v>8.2771615999999995</v>
      </c>
      <c r="J66" s="137">
        <v>1.0900000000000001</v>
      </c>
      <c r="K66" s="137">
        <v>7.1871615999999996</v>
      </c>
    </row>
    <row r="67" spans="2:20" ht="12" hidden="1" customHeight="1">
      <c r="B67" s="88" t="s">
        <v>644</v>
      </c>
      <c r="C67" s="137">
        <v>0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137">
        <v>0</v>
      </c>
      <c r="J67" s="137">
        <v>0</v>
      </c>
      <c r="K67" s="137">
        <v>0</v>
      </c>
    </row>
    <row r="68" spans="2:20" ht="12">
      <c r="B68" s="88" t="s">
        <v>421</v>
      </c>
      <c r="C68" s="137">
        <v>5.6000000000000004E-7</v>
      </c>
      <c r="D68" s="137">
        <v>4277.4648496099999</v>
      </c>
      <c r="E68" s="137">
        <v>-4277.4648490499994</v>
      </c>
      <c r="F68" s="137">
        <v>3.74808136</v>
      </c>
      <c r="G68" s="137">
        <v>4727.0141667684002</v>
      </c>
      <c r="H68" s="137">
        <v>-4723.2660854084006</v>
      </c>
      <c r="I68" s="137">
        <v>4.0980813600000001</v>
      </c>
      <c r="J68" s="137">
        <v>4801.88526155</v>
      </c>
      <c r="K68" s="137">
        <v>-4797.7871801900001</v>
      </c>
    </row>
    <row r="69" spans="2:20" ht="12" hidden="1" customHeight="1">
      <c r="B69" s="88" t="s">
        <v>422</v>
      </c>
      <c r="C69" s="137">
        <v>0</v>
      </c>
      <c r="D69" s="137"/>
      <c r="E69" s="137">
        <v>0</v>
      </c>
      <c r="F69" s="137">
        <v>0</v>
      </c>
      <c r="G69" s="137"/>
      <c r="H69" s="137">
        <v>0</v>
      </c>
      <c r="I69" s="137">
        <v>0</v>
      </c>
      <c r="J69" s="137"/>
      <c r="K69" s="137">
        <v>0</v>
      </c>
    </row>
    <row r="70" spans="2:20" ht="24" customHeight="1">
      <c r="B70" s="132" t="s">
        <v>753</v>
      </c>
      <c r="C70" s="181">
        <v>1021.66670823</v>
      </c>
      <c r="D70" s="181">
        <v>1534.1473137458001</v>
      </c>
      <c r="E70" s="181">
        <v>-512.48060551580011</v>
      </c>
      <c r="F70" s="181">
        <v>1051.9954075800001</v>
      </c>
      <c r="G70" s="181">
        <v>1625.4928950487999</v>
      </c>
      <c r="H70" s="181">
        <v>-573.49748746879982</v>
      </c>
      <c r="I70" s="181">
        <v>1142.0388332800001</v>
      </c>
      <c r="J70" s="181">
        <v>1661.15097997</v>
      </c>
      <c r="K70" s="181">
        <v>-519.11214668999992</v>
      </c>
      <c r="L70" s="394"/>
      <c r="M70" s="398"/>
      <c r="N70" s="394"/>
      <c r="O70" s="394"/>
      <c r="P70" s="394"/>
      <c r="Q70" s="394"/>
      <c r="R70" s="394"/>
      <c r="S70" s="394"/>
      <c r="T70" s="394"/>
    </row>
    <row r="71" spans="2:20" ht="12">
      <c r="B71" s="88" t="s">
        <v>426</v>
      </c>
      <c r="C71" s="137">
        <v>0</v>
      </c>
      <c r="D71" s="137">
        <v>1074.7323590000001</v>
      </c>
      <c r="E71" s="137">
        <v>-1074.7323590000001</v>
      </c>
      <c r="F71" s="137">
        <v>0</v>
      </c>
      <c r="G71" s="137">
        <v>1143.950192</v>
      </c>
      <c r="H71" s="137">
        <v>-1143.950192</v>
      </c>
      <c r="I71" s="137">
        <v>0</v>
      </c>
      <c r="J71" s="137">
        <v>1174.9277653500001</v>
      </c>
      <c r="K71" s="137">
        <v>-1174.9277653500001</v>
      </c>
    </row>
    <row r="72" spans="2:20" ht="12">
      <c r="B72" s="88" t="s">
        <v>424</v>
      </c>
      <c r="C72" s="137">
        <v>111.2</v>
      </c>
      <c r="D72" s="137">
        <v>2.2209648500000001</v>
      </c>
      <c r="E72" s="137">
        <v>108.97903515</v>
      </c>
      <c r="F72" s="137">
        <v>113.28</v>
      </c>
      <c r="G72" s="137">
        <v>2.39271221</v>
      </c>
      <c r="H72" s="137">
        <v>110.88728779</v>
      </c>
      <c r="I72" s="137">
        <v>132.34</v>
      </c>
      <c r="J72" s="137">
        <v>2.4244748199999999</v>
      </c>
      <c r="K72" s="137">
        <v>129.91552518</v>
      </c>
    </row>
    <row r="73" spans="2:20" ht="12" hidden="1" customHeight="1">
      <c r="B73" s="88" t="s">
        <v>644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</row>
    <row r="74" spans="2:20" ht="12">
      <c r="B74" s="88" t="s">
        <v>421</v>
      </c>
      <c r="C74" s="137">
        <v>910.46670822999999</v>
      </c>
      <c r="D74" s="137">
        <v>457.19398989579997</v>
      </c>
      <c r="E74" s="137">
        <v>453.27271833420002</v>
      </c>
      <c r="F74" s="137">
        <v>938.71540758000003</v>
      </c>
      <c r="G74" s="137">
        <v>479.14999083880002</v>
      </c>
      <c r="H74" s="137">
        <v>459.56541674120001</v>
      </c>
      <c r="I74" s="137">
        <v>1009.69883328</v>
      </c>
      <c r="J74" s="137">
        <v>483.79873980000002</v>
      </c>
      <c r="K74" s="137">
        <v>525.90009348000001</v>
      </c>
    </row>
    <row r="75" spans="2:20" ht="12">
      <c r="B75" s="87" t="s">
        <v>425</v>
      </c>
      <c r="C75" s="135">
        <v>1314.5882750000001</v>
      </c>
      <c r="D75" s="135">
        <v>8525.9640855738999</v>
      </c>
      <c r="E75" s="135">
        <v>-7211.3758105738998</v>
      </c>
      <c r="F75" s="135">
        <v>1211.43111333</v>
      </c>
      <c r="G75" s="135">
        <v>9149.5533974983991</v>
      </c>
      <c r="H75" s="135">
        <v>-7938.1222841683993</v>
      </c>
      <c r="I75" s="135">
        <v>1245.7166980899999</v>
      </c>
      <c r="J75" s="135">
        <v>9445.1376391400008</v>
      </c>
      <c r="K75" s="135">
        <v>-8199.4209410500007</v>
      </c>
      <c r="L75" s="394"/>
      <c r="M75" s="394"/>
      <c r="N75" s="394"/>
      <c r="O75" s="394"/>
      <c r="P75" s="394"/>
      <c r="Q75" s="394"/>
      <c r="R75" s="394"/>
      <c r="S75" s="394"/>
      <c r="T75" s="394"/>
    </row>
    <row r="76" spans="2:20" ht="12">
      <c r="B76" s="88" t="s">
        <v>426</v>
      </c>
      <c r="C76" s="137">
        <v>540.12668813000005</v>
      </c>
      <c r="D76" s="137">
        <v>4542.5348328800001</v>
      </c>
      <c r="E76" s="137">
        <v>-4002.4081447500002</v>
      </c>
      <c r="F76" s="137">
        <v>562.41855405000001</v>
      </c>
      <c r="G76" s="137">
        <v>4909.2659969799997</v>
      </c>
      <c r="H76" s="137">
        <v>-4346.8474429299995</v>
      </c>
      <c r="I76" s="137">
        <v>591.88755223999999</v>
      </c>
      <c r="J76" s="137">
        <v>5082.3844631699994</v>
      </c>
      <c r="K76" s="137">
        <v>-4490.4969109299991</v>
      </c>
    </row>
    <row r="77" spans="2:20" ht="12">
      <c r="B77" s="88" t="s">
        <v>424</v>
      </c>
      <c r="C77" s="137">
        <v>2.7551728500000001</v>
      </c>
      <c r="D77" s="137">
        <v>5.4176303600000004</v>
      </c>
      <c r="E77" s="137">
        <v>-2.6624575100000003</v>
      </c>
      <c r="F77" s="137">
        <v>2.7574083800000002</v>
      </c>
      <c r="G77" s="137">
        <v>4.65781154</v>
      </c>
      <c r="H77" s="137">
        <v>-1.9004031599999998</v>
      </c>
      <c r="I77" s="137">
        <v>2.62268656</v>
      </c>
      <c r="J77" s="137">
        <v>4.6474262900000003</v>
      </c>
      <c r="K77" s="137">
        <v>-2.0247397300000003</v>
      </c>
    </row>
    <row r="78" spans="2:20" ht="12" hidden="1" customHeight="1">
      <c r="B78" s="88" t="s">
        <v>644</v>
      </c>
      <c r="C78" s="137">
        <v>0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</row>
    <row r="79" spans="2:20" ht="12">
      <c r="B79" s="88" t="s">
        <v>421</v>
      </c>
      <c r="C79" s="137">
        <v>771.7064140199999</v>
      </c>
      <c r="D79" s="137">
        <v>3978.0116223339</v>
      </c>
      <c r="E79" s="137">
        <v>-3206.3052083139</v>
      </c>
      <c r="F79" s="137">
        <v>646.25515089999999</v>
      </c>
      <c r="G79" s="137">
        <v>4235.6295889783996</v>
      </c>
      <c r="H79" s="137">
        <v>-3589.3744380783996</v>
      </c>
      <c r="I79" s="137">
        <v>651.20645928999988</v>
      </c>
      <c r="J79" s="137">
        <v>4358.1057496800004</v>
      </c>
      <c r="K79" s="137">
        <v>-3706.8992903900007</v>
      </c>
    </row>
    <row r="80" spans="2:20" ht="12" customHeight="1">
      <c r="B80" s="132" t="s">
        <v>427</v>
      </c>
      <c r="C80" s="181">
        <v>6.4437899099999996</v>
      </c>
      <c r="D80" s="181">
        <v>348.74903301999996</v>
      </c>
      <c r="E80" s="181">
        <v>-342.30524310999994</v>
      </c>
      <c r="F80" s="181">
        <v>6.2997147399999998</v>
      </c>
      <c r="G80" s="181">
        <v>419.12793928000002</v>
      </c>
      <c r="H80" s="181">
        <v>-412.82822454000001</v>
      </c>
      <c r="I80" s="181">
        <v>6.6855803299999996</v>
      </c>
      <c r="J80" s="181">
        <v>461.08240050000001</v>
      </c>
      <c r="K80" s="181">
        <v>-454.39682017000001</v>
      </c>
      <c r="L80" s="394"/>
      <c r="M80" s="394"/>
      <c r="N80" s="394"/>
      <c r="O80" s="394"/>
      <c r="P80" s="394"/>
      <c r="Q80" s="394"/>
      <c r="R80" s="394"/>
      <c r="S80" s="394"/>
      <c r="T80" s="394"/>
    </row>
    <row r="81" spans="2:20" ht="12">
      <c r="B81" s="88" t="s">
        <v>426</v>
      </c>
      <c r="C81" s="137"/>
      <c r="D81" s="137">
        <v>13.51687967</v>
      </c>
      <c r="E81" s="137">
        <v>-13.516842669999999</v>
      </c>
      <c r="F81" s="137"/>
      <c r="G81" s="137">
        <v>14.249497399999999</v>
      </c>
      <c r="H81" s="137">
        <v>-14.249460399999998</v>
      </c>
      <c r="I81" s="137"/>
      <c r="J81" s="137">
        <v>15.63842288</v>
      </c>
      <c r="K81" s="137">
        <v>-15.63838588</v>
      </c>
    </row>
    <row r="82" spans="2:20" ht="12" hidden="1" customHeight="1">
      <c r="B82" s="88" t="s">
        <v>424</v>
      </c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</row>
    <row r="83" spans="2:20" ht="12" hidden="1" customHeight="1">
      <c r="B83" s="88" t="s">
        <v>644</v>
      </c>
      <c r="C83" s="137">
        <v>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</row>
    <row r="84" spans="2:20" ht="12">
      <c r="B84" s="88" t="s">
        <v>421</v>
      </c>
      <c r="C84" s="137">
        <v>6.4437529099999997</v>
      </c>
      <c r="D84" s="137">
        <v>335.23215334999998</v>
      </c>
      <c r="E84" s="137">
        <v>-328.78840043999998</v>
      </c>
      <c r="F84" s="137">
        <v>6.2996777399999999</v>
      </c>
      <c r="G84" s="137">
        <v>404.87844188000003</v>
      </c>
      <c r="H84" s="137">
        <v>-398.57876414000003</v>
      </c>
      <c r="I84" s="137">
        <v>6.6855433299999998</v>
      </c>
      <c r="J84" s="137">
        <v>445.44397762</v>
      </c>
      <c r="K84" s="137">
        <v>-438.75843429000003</v>
      </c>
    </row>
    <row r="85" spans="2:20" ht="12" customHeight="1">
      <c r="B85" s="132" t="s">
        <v>665</v>
      </c>
      <c r="C85" s="181">
        <v>1180.4534739999999</v>
      </c>
      <c r="D85" s="181">
        <v>8099.1962880939</v>
      </c>
      <c r="E85" s="181">
        <v>-6918.7428140939001</v>
      </c>
      <c r="F85" s="181">
        <v>1104.1632974899999</v>
      </c>
      <c r="G85" s="181">
        <v>8650.0275280083988</v>
      </c>
      <c r="H85" s="181">
        <v>-7545.8642305183985</v>
      </c>
      <c r="I85" s="181">
        <v>1111.2030567500001</v>
      </c>
      <c r="J85" s="181">
        <v>8901.3879437100004</v>
      </c>
      <c r="K85" s="181">
        <v>-7790.1848869599999</v>
      </c>
      <c r="L85" s="394"/>
      <c r="M85" s="394"/>
      <c r="N85" s="394"/>
      <c r="O85" s="394"/>
      <c r="P85" s="394"/>
      <c r="Q85" s="394"/>
      <c r="R85" s="394"/>
      <c r="S85" s="394"/>
      <c r="T85" s="394"/>
    </row>
    <row r="86" spans="2:20" ht="12">
      <c r="B86" s="88" t="s">
        <v>426</v>
      </c>
      <c r="C86" s="137">
        <v>540.12665113000003</v>
      </c>
      <c r="D86" s="137">
        <v>4529.0179532100001</v>
      </c>
      <c r="E86" s="137">
        <v>-3988.8913020800001</v>
      </c>
      <c r="F86" s="137">
        <v>562.41851704999999</v>
      </c>
      <c r="G86" s="137">
        <v>4895.0164995799996</v>
      </c>
      <c r="H86" s="137">
        <v>-4332.5979825300001</v>
      </c>
      <c r="I86" s="137">
        <v>591.88751523999997</v>
      </c>
      <c r="J86" s="137">
        <v>5066.7460402899997</v>
      </c>
      <c r="K86" s="137">
        <v>-4474.85852505</v>
      </c>
      <c r="L86" s="394"/>
    </row>
    <row r="87" spans="2:20" ht="12">
      <c r="B87" s="88" t="s">
        <v>424</v>
      </c>
      <c r="C87" s="137">
        <v>2.7551728500000001</v>
      </c>
      <c r="D87" s="137">
        <v>5.4176303600000004</v>
      </c>
      <c r="E87" s="137">
        <v>-2.6624575100000003</v>
      </c>
      <c r="F87" s="137">
        <v>2.7574083800000002</v>
      </c>
      <c r="G87" s="137">
        <v>4.65781154</v>
      </c>
      <c r="H87" s="137">
        <v>-1.9004031599999998</v>
      </c>
      <c r="I87" s="137">
        <v>2.62268656</v>
      </c>
      <c r="J87" s="137">
        <v>4.6474262900000003</v>
      </c>
      <c r="K87" s="137">
        <v>-2.0247397300000003</v>
      </c>
    </row>
    <row r="88" spans="2:20" ht="12" hidden="1" customHeight="1">
      <c r="B88" s="88" t="s">
        <v>644</v>
      </c>
      <c r="C88" s="137">
        <v>0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137">
        <v>0</v>
      </c>
      <c r="J88" s="137">
        <v>0</v>
      </c>
      <c r="K88" s="137">
        <v>0</v>
      </c>
    </row>
    <row r="89" spans="2:20" ht="12">
      <c r="B89" s="88" t="s">
        <v>421</v>
      </c>
      <c r="C89" s="137">
        <v>637.57165001999999</v>
      </c>
      <c r="D89" s="137">
        <v>3564.7607045239001</v>
      </c>
      <c r="E89" s="137">
        <v>-2927.1890545039</v>
      </c>
      <c r="F89" s="137">
        <v>538.98737205999998</v>
      </c>
      <c r="G89" s="137">
        <v>3750.3532168883999</v>
      </c>
      <c r="H89" s="137">
        <v>-3211.3658448284</v>
      </c>
      <c r="I89" s="137">
        <v>516.69285494999997</v>
      </c>
      <c r="J89" s="137">
        <v>3829.9944771300002</v>
      </c>
      <c r="K89" s="137">
        <v>-3313.3016221800003</v>
      </c>
      <c r="L89" s="394"/>
    </row>
    <row r="90" spans="2:20" ht="12" customHeight="1">
      <c r="B90" s="132" t="s">
        <v>645</v>
      </c>
      <c r="C90" s="135">
        <v>127.69101109</v>
      </c>
      <c r="D90" s="135">
        <v>78.01876446</v>
      </c>
      <c r="E90" s="135">
        <v>49.672246630000004</v>
      </c>
      <c r="F90" s="135">
        <v>100.9681011</v>
      </c>
      <c r="G90" s="135">
        <v>80.397930209999998</v>
      </c>
      <c r="H90" s="135">
        <v>20.57017089</v>
      </c>
      <c r="I90" s="135">
        <v>127.82806101</v>
      </c>
      <c r="J90" s="135">
        <v>82.667294929999997</v>
      </c>
      <c r="K90" s="135">
        <v>45.160766080000002</v>
      </c>
      <c r="L90" s="394"/>
      <c r="M90" s="394"/>
      <c r="N90" s="394"/>
      <c r="O90" s="394"/>
      <c r="P90" s="394"/>
      <c r="Q90" s="394"/>
      <c r="R90" s="394"/>
      <c r="S90" s="394"/>
      <c r="T90" s="394"/>
    </row>
    <row r="91" spans="2:20" ht="12" hidden="1" customHeight="1">
      <c r="B91" s="88" t="s">
        <v>426</v>
      </c>
      <c r="C91" s="137">
        <v>0</v>
      </c>
      <c r="D91" s="137">
        <v>0</v>
      </c>
      <c r="E91" s="137">
        <v>0</v>
      </c>
      <c r="F91" s="137">
        <v>0</v>
      </c>
      <c r="G91" s="137">
        <v>0</v>
      </c>
      <c r="H91" s="137">
        <v>0</v>
      </c>
      <c r="I91" s="137">
        <v>0</v>
      </c>
      <c r="J91" s="137">
        <v>0</v>
      </c>
      <c r="K91" s="137">
        <v>0</v>
      </c>
    </row>
    <row r="92" spans="2:20" ht="12" hidden="1" customHeight="1">
      <c r="B92" s="88" t="s">
        <v>424</v>
      </c>
      <c r="C92" s="137">
        <v>0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137">
        <v>0</v>
      </c>
      <c r="J92" s="137">
        <v>0</v>
      </c>
      <c r="K92" s="137">
        <v>0</v>
      </c>
    </row>
    <row r="93" spans="2:20" ht="12" hidden="1" customHeight="1">
      <c r="B93" s="88" t="s">
        <v>644</v>
      </c>
      <c r="C93" s="137">
        <v>0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137">
        <v>0</v>
      </c>
      <c r="J93" s="137">
        <v>0</v>
      </c>
      <c r="K93" s="137">
        <v>0</v>
      </c>
    </row>
    <row r="94" spans="2:20" ht="12">
      <c r="B94" s="88" t="s">
        <v>421</v>
      </c>
      <c r="C94" s="137">
        <v>127.69101109</v>
      </c>
      <c r="D94" s="137">
        <v>78.01876446</v>
      </c>
      <c r="E94" s="137">
        <v>49.672246630000004</v>
      </c>
      <c r="F94" s="137">
        <v>100.9681011</v>
      </c>
      <c r="G94" s="137">
        <v>80.397930209999998</v>
      </c>
      <c r="H94" s="137">
        <v>20.57017089</v>
      </c>
      <c r="I94" s="137">
        <v>127.82806101</v>
      </c>
      <c r="J94" s="137">
        <v>82.667294929999997</v>
      </c>
      <c r="K94" s="137">
        <v>45.160766080000002</v>
      </c>
    </row>
    <row r="95" spans="2:20" ht="12">
      <c r="B95" s="87" t="s">
        <v>428</v>
      </c>
      <c r="C95" s="135">
        <v>7786.3341767461006</v>
      </c>
      <c r="D95" s="135">
        <v>14381.6129296497</v>
      </c>
      <c r="E95" s="135">
        <v>-6595.2787529035995</v>
      </c>
      <c r="F95" s="135">
        <v>8213.6996449034996</v>
      </c>
      <c r="G95" s="135">
        <v>15543.6373334856</v>
      </c>
      <c r="H95" s="135">
        <v>-7329.9376885821002</v>
      </c>
      <c r="I95" s="135">
        <v>8451.7141304800007</v>
      </c>
      <c r="J95" s="135">
        <v>15947.967052030001</v>
      </c>
      <c r="K95" s="135">
        <v>-7496.2529215499999</v>
      </c>
      <c r="L95" s="394"/>
      <c r="M95" s="394"/>
      <c r="N95" s="394"/>
      <c r="O95" s="394"/>
      <c r="P95" s="394"/>
      <c r="Q95" s="394"/>
      <c r="R95" s="394"/>
      <c r="S95" s="394"/>
      <c r="T95" s="394"/>
    </row>
    <row r="96" spans="2:20" ht="12">
      <c r="B96" s="317" t="s">
        <v>620</v>
      </c>
    </row>
  </sheetData>
  <mergeCells count="10">
    <mergeCell ref="B2:N2"/>
    <mergeCell ref="B56:B57"/>
    <mergeCell ref="F56:H56"/>
    <mergeCell ref="L4:N4"/>
    <mergeCell ref="B4:B5"/>
    <mergeCell ref="C4:E4"/>
    <mergeCell ref="I4:K4"/>
    <mergeCell ref="F4:H4"/>
    <mergeCell ref="I56:K56"/>
    <mergeCell ref="C56:E56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uprins!B21" display="Anexa 16. Poziţia investiţională internaţională a Republicii Moldova  pentru perioada 31.03.2024 - 30.06.2025, prezentare analitică, sectorială" xr:uid="{9920EB1D-A3B4-41A8-854C-14C30DFC7447}"/>
    <hyperlink ref="B2:N2" location="Cuprins!B22" display="Anexa 17. Poziţia investiţională internaţională a Republicii Moldova  pentru perioada 31.03.2024 - 30.09.2025, prezentare analitică, sectorială" xr:uid="{FDAA69FE-C5D1-4A6F-B88A-BCF39D1871A9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F36"/>
  <sheetViews>
    <sheetView showGridLines="0" showRowColHeaders="0" showZeros="0" zoomScaleNormal="100" workbookViewId="0">
      <selection activeCell="E13" sqref="E13"/>
    </sheetView>
  </sheetViews>
  <sheetFormatPr defaultColWidth="9.140625" defaultRowHeight="14.25"/>
  <cols>
    <col min="1" max="1" customWidth="true" style="8" width="1.28515625" collapsed="false"/>
    <col min="2" max="2" customWidth="true" style="8" width="26.85546875" collapsed="false"/>
    <col min="3" max="14" customWidth="true" style="8" width="8.85546875" collapsed="false"/>
    <col min="15" max="20" customWidth="true" style="8" width="9.0" collapsed="false"/>
    <col min="21" max="227" style="8" width="9.140625" collapsed="false"/>
    <col min="228" max="228" customWidth="true" style="8" width="4.7109375" collapsed="false"/>
    <col min="229" max="229" customWidth="true" style="8" width="38.5703125" collapsed="false"/>
    <col min="230" max="231" customWidth="true" style="8" width="7.5703125" collapsed="false"/>
    <col min="232" max="232" customWidth="true" style="8" width="8.0" collapsed="false"/>
    <col min="233" max="234" customWidth="true" style="8" width="7.5703125" collapsed="false"/>
    <col min="235" max="235" customWidth="true" style="8" width="7.85546875" collapsed="false"/>
    <col min="236" max="237" customWidth="true" style="8" width="7.5703125" collapsed="false"/>
    <col min="238" max="238" customWidth="true" style="8" width="8.0" collapsed="false"/>
    <col min="239" max="240" customWidth="true" style="8" width="7.5703125" collapsed="false"/>
    <col min="241" max="241" customWidth="true" style="8" width="8.140625" collapsed="false"/>
    <col min="242" max="16384" style="8" width="9.140625" collapsed="false"/>
  </cols>
  <sheetData>
    <row r="1" spans="2:32" ht="5.0999999999999996" customHeight="1"/>
    <row r="2" spans="2:32" ht="31.5" customHeight="1">
      <c r="B2" s="458" t="s">
        <v>705</v>
      </c>
      <c r="C2" s="458"/>
      <c r="D2" s="458"/>
      <c r="E2" s="458"/>
      <c r="F2" s="458"/>
      <c r="G2" s="458"/>
      <c r="H2" s="458"/>
      <c r="I2" s="472"/>
      <c r="J2" s="472"/>
      <c r="K2" s="472"/>
      <c r="L2" s="473"/>
      <c r="M2" s="473"/>
      <c r="N2" s="473"/>
    </row>
    <row r="3" spans="2:32" ht="12" customHeight="1">
      <c r="B3" s="42"/>
      <c r="C3" s="42"/>
      <c r="D3" s="42"/>
      <c r="E3" s="42"/>
      <c r="F3" s="42"/>
      <c r="G3" s="42"/>
      <c r="H3" s="86"/>
      <c r="I3" s="42"/>
      <c r="J3" s="42"/>
      <c r="N3" s="86" t="s">
        <v>0</v>
      </c>
    </row>
    <row r="4" spans="2:32" s="9" customFormat="1" ht="12" customHeight="1">
      <c r="B4" s="479"/>
      <c r="C4" s="476">
        <v>45382</v>
      </c>
      <c r="D4" s="423"/>
      <c r="E4" s="424"/>
      <c r="F4" s="476">
        <v>45473</v>
      </c>
      <c r="G4" s="423"/>
      <c r="H4" s="424"/>
      <c r="I4" s="476">
        <v>45565</v>
      </c>
      <c r="J4" s="477"/>
      <c r="K4" s="478"/>
      <c r="L4" s="476">
        <v>45657</v>
      </c>
      <c r="M4" s="423"/>
      <c r="N4" s="424"/>
    </row>
    <row r="5" spans="2:32" s="10" customFormat="1" ht="12" customHeight="1">
      <c r="B5" s="480"/>
      <c r="C5" s="133" t="s">
        <v>418</v>
      </c>
      <c r="D5" s="133" t="s">
        <v>419</v>
      </c>
      <c r="E5" s="133" t="s">
        <v>10</v>
      </c>
      <c r="F5" s="133" t="s">
        <v>418</v>
      </c>
      <c r="G5" s="133" t="s">
        <v>419</v>
      </c>
      <c r="H5" s="133" t="s">
        <v>10</v>
      </c>
      <c r="I5" s="133" t="s">
        <v>418</v>
      </c>
      <c r="J5" s="133" t="s">
        <v>419</v>
      </c>
      <c r="K5" s="133" t="s">
        <v>10</v>
      </c>
      <c r="L5" s="133" t="s">
        <v>418</v>
      </c>
      <c r="M5" s="133" t="s">
        <v>419</v>
      </c>
      <c r="N5" s="133" t="s">
        <v>10</v>
      </c>
    </row>
    <row r="6" spans="2:32" s="42" customFormat="1" ht="24" customHeight="1">
      <c r="B6" s="90" t="s">
        <v>429</v>
      </c>
      <c r="C6" s="29">
        <v>325.37011835999999</v>
      </c>
      <c r="D6" s="29">
        <v>3568.5811399806998</v>
      </c>
      <c r="E6" s="29">
        <v>-3243.2110216206997</v>
      </c>
      <c r="F6" s="29">
        <v>356.81011835999999</v>
      </c>
      <c r="G6" s="29">
        <v>3545.1413306736999</v>
      </c>
      <c r="H6" s="29">
        <v>-3188.3312123136998</v>
      </c>
      <c r="I6" s="29">
        <v>384.55011836</v>
      </c>
      <c r="J6" s="29">
        <v>3838.1263095791001</v>
      </c>
      <c r="K6" s="29">
        <v>-3453.5761912191001</v>
      </c>
      <c r="L6" s="29">
        <v>421.22719916</v>
      </c>
      <c r="M6" s="29">
        <v>3612.4312583752999</v>
      </c>
      <c r="N6" s="29">
        <v>-3191.2040592152998</v>
      </c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2:32" s="42" customFormat="1" ht="12" customHeight="1">
      <c r="B7" s="91" t="s">
        <v>430</v>
      </c>
      <c r="C7" s="32">
        <v>325.37011835999999</v>
      </c>
      <c r="D7" s="32">
        <v>3568.5811399806998</v>
      </c>
      <c r="E7" s="32">
        <v>-3243.2110216206997</v>
      </c>
      <c r="F7" s="32">
        <v>356.81011835999999</v>
      </c>
      <c r="G7" s="32">
        <v>3545.1413306736999</v>
      </c>
      <c r="H7" s="32">
        <v>-3188.3312123136998</v>
      </c>
      <c r="I7" s="32">
        <v>384.55011836</v>
      </c>
      <c r="J7" s="32">
        <v>3838.1263095791001</v>
      </c>
      <c r="K7" s="32">
        <v>-3453.5761912191001</v>
      </c>
      <c r="L7" s="32">
        <v>421.22719916</v>
      </c>
      <c r="M7" s="32">
        <v>3612.4312583752999</v>
      </c>
      <c r="N7" s="32">
        <v>-3191.2040592152998</v>
      </c>
      <c r="W7" s="169"/>
      <c r="X7" s="169"/>
      <c r="Y7" s="169"/>
      <c r="Z7" s="169"/>
      <c r="AA7" s="169"/>
      <c r="AB7" s="169"/>
      <c r="AC7" s="169"/>
      <c r="AD7" s="169"/>
      <c r="AE7" s="169"/>
    </row>
    <row r="8" spans="2:32" s="42" customFormat="1" ht="12" customHeight="1">
      <c r="B8" s="152" t="s">
        <v>431</v>
      </c>
      <c r="C8" s="226">
        <v>7397.2756853670999</v>
      </c>
      <c r="D8" s="226">
        <v>10014.8016698673</v>
      </c>
      <c r="E8" s="226">
        <v>-2617.5259845002001</v>
      </c>
      <c r="F8" s="226">
        <v>7200.3121555460011</v>
      </c>
      <c r="G8" s="226">
        <v>9920.968008860902</v>
      </c>
      <c r="H8" s="226">
        <v>-2720.6558533149009</v>
      </c>
      <c r="I8" s="226">
        <v>7503.293979301101</v>
      </c>
      <c r="J8" s="226">
        <v>10433.102643934</v>
      </c>
      <c r="K8" s="226">
        <v>-2929.8086646328993</v>
      </c>
      <c r="L8" s="226">
        <v>7431.6828540649003</v>
      </c>
      <c r="M8" s="226">
        <v>10322.010633135398</v>
      </c>
      <c r="N8" s="226">
        <v>-2890.3277790704979</v>
      </c>
      <c r="W8" s="169"/>
      <c r="X8" s="169"/>
      <c r="Y8" s="169"/>
      <c r="Z8" s="169"/>
      <c r="AA8" s="169"/>
      <c r="AB8" s="169"/>
      <c r="AC8" s="169"/>
      <c r="AD8" s="169"/>
      <c r="AE8" s="169"/>
    </row>
    <row r="9" spans="2:32" s="42" customFormat="1" ht="12" customHeight="1">
      <c r="B9" s="153" t="s">
        <v>435</v>
      </c>
      <c r="C9" s="159">
        <v>0.72593580000000002</v>
      </c>
      <c r="D9" s="159">
        <v>374.59314282730003</v>
      </c>
      <c r="E9" s="159">
        <v>-373.86720702730003</v>
      </c>
      <c r="F9" s="159">
        <v>11.87247445</v>
      </c>
      <c r="G9" s="159">
        <v>372.20941382090001</v>
      </c>
      <c r="H9" s="159">
        <v>-360.33693937089998</v>
      </c>
      <c r="I9" s="159">
        <v>0.42202904730000002</v>
      </c>
      <c r="J9" s="159">
        <v>383.52593584149997</v>
      </c>
      <c r="K9" s="159">
        <v>-383.10390679419999</v>
      </c>
      <c r="L9" s="159">
        <v>1.1733857000000001</v>
      </c>
      <c r="M9" s="159">
        <v>369.31170244539999</v>
      </c>
      <c r="N9" s="159">
        <v>-368.1383167454</v>
      </c>
      <c r="W9" s="169"/>
      <c r="X9" s="169"/>
      <c r="Y9" s="169"/>
      <c r="Z9" s="169"/>
      <c r="AA9" s="169"/>
      <c r="AB9" s="169"/>
      <c r="AC9" s="169"/>
      <c r="AD9" s="169"/>
      <c r="AE9" s="169"/>
    </row>
    <row r="10" spans="2:32" s="42" customFormat="1" ht="12" customHeight="1">
      <c r="B10" s="91" t="s">
        <v>433</v>
      </c>
      <c r="C10" s="32">
        <v>1848.6038502171</v>
      </c>
      <c r="D10" s="32">
        <v>183.25956780000001</v>
      </c>
      <c r="E10" s="32">
        <v>1665.3442824171</v>
      </c>
      <c r="F10" s="32">
        <v>1789.7373237260001</v>
      </c>
      <c r="G10" s="32">
        <v>182.57593069999999</v>
      </c>
      <c r="H10" s="32">
        <v>1607.161393026</v>
      </c>
      <c r="I10" s="32">
        <v>2049.5618549077999</v>
      </c>
      <c r="J10" s="32">
        <v>194.91823919539999</v>
      </c>
      <c r="K10" s="32">
        <v>1854.6436157123999</v>
      </c>
      <c r="L10" s="32">
        <v>1895.8278865749</v>
      </c>
      <c r="M10" s="32">
        <v>194.2106396986</v>
      </c>
      <c r="N10" s="32">
        <v>1701.6172468763</v>
      </c>
      <c r="W10" s="169"/>
      <c r="X10" s="169"/>
      <c r="Y10" s="169"/>
      <c r="Z10" s="169"/>
      <c r="AA10" s="169"/>
      <c r="AB10" s="169"/>
      <c r="AC10" s="169"/>
      <c r="AD10" s="169"/>
      <c r="AE10" s="169"/>
    </row>
    <row r="11" spans="2:32" s="42" customFormat="1" ht="12" customHeight="1">
      <c r="B11" s="91" t="s">
        <v>432</v>
      </c>
      <c r="C11" s="32">
        <v>4586.6952726999998</v>
      </c>
      <c r="D11" s="32">
        <v>0.36</v>
      </c>
      <c r="E11" s="32">
        <v>4586.3352727000001</v>
      </c>
      <c r="F11" s="32">
        <v>4550.1239523100003</v>
      </c>
      <c r="G11" s="32">
        <v>0.38</v>
      </c>
      <c r="H11" s="32">
        <v>4549.7439523100002</v>
      </c>
      <c r="I11" s="32">
        <v>4759.1049721959998</v>
      </c>
      <c r="J11" s="32">
        <v>0.37</v>
      </c>
      <c r="K11" s="32">
        <v>4758.7349721959999</v>
      </c>
      <c r="L11" s="32">
        <v>4652.8076257900002</v>
      </c>
      <c r="M11" s="32">
        <v>0.38</v>
      </c>
      <c r="N11" s="32">
        <v>4652.4276257900001</v>
      </c>
      <c r="W11" s="169"/>
      <c r="X11" s="169"/>
      <c r="Y11" s="169"/>
      <c r="Z11" s="169"/>
      <c r="AA11" s="169"/>
      <c r="AB11" s="169"/>
      <c r="AC11" s="169"/>
      <c r="AD11" s="169"/>
      <c r="AE11" s="169"/>
    </row>
    <row r="12" spans="2:32" s="42" customFormat="1" ht="12" customHeight="1">
      <c r="B12" s="91" t="s">
        <v>434</v>
      </c>
      <c r="C12" s="32">
        <v>299.35634295</v>
      </c>
      <c r="D12" s="32">
        <v>6415.1046233099996</v>
      </c>
      <c r="E12" s="32">
        <v>-6115.7482803599996</v>
      </c>
      <c r="F12" s="32">
        <v>297.78506276000002</v>
      </c>
      <c r="G12" s="32">
        <v>6279.6839815900003</v>
      </c>
      <c r="H12" s="32">
        <v>-5981.8989188300002</v>
      </c>
      <c r="I12" s="32">
        <v>309.14447892999999</v>
      </c>
      <c r="J12" s="32">
        <v>6688.6568315970999</v>
      </c>
      <c r="K12" s="32">
        <v>-6379.5123526670995</v>
      </c>
      <c r="L12" s="32">
        <v>282.19729462999999</v>
      </c>
      <c r="M12" s="32">
        <v>6922.9469315613997</v>
      </c>
      <c r="N12" s="32">
        <v>-6640.7496369313994</v>
      </c>
      <c r="W12" s="169"/>
      <c r="X12" s="169"/>
      <c r="Y12" s="169"/>
      <c r="Z12" s="169"/>
      <c r="AA12" s="169"/>
      <c r="AB12" s="169"/>
      <c r="AC12" s="169"/>
      <c r="AD12" s="169"/>
      <c r="AE12" s="169"/>
    </row>
    <row r="13" spans="2:32" s="42" customFormat="1" ht="12">
      <c r="B13" s="91" t="s">
        <v>648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W13" s="169"/>
      <c r="X13" s="169"/>
      <c r="Y13" s="169"/>
      <c r="Z13" s="169"/>
      <c r="AA13" s="169"/>
      <c r="AB13" s="169"/>
      <c r="AC13" s="169"/>
      <c r="AD13" s="169"/>
      <c r="AE13" s="169"/>
    </row>
    <row r="14" spans="2:32" s="45" customFormat="1" ht="12" customHeight="1">
      <c r="B14" s="153" t="s">
        <v>436</v>
      </c>
      <c r="C14" s="159">
        <v>652.87428369999998</v>
      </c>
      <c r="D14" s="159">
        <v>2436.20784099</v>
      </c>
      <c r="E14" s="159">
        <v>-1783.33355729</v>
      </c>
      <c r="F14" s="159">
        <v>541.77334229999997</v>
      </c>
      <c r="G14" s="159">
        <v>2481.6170331500002</v>
      </c>
      <c r="H14" s="159">
        <v>-1939.8436908500003</v>
      </c>
      <c r="I14" s="159">
        <v>376.04064421999999</v>
      </c>
      <c r="J14" s="159">
        <v>2561.9023588099999</v>
      </c>
      <c r="K14" s="159">
        <v>-2185.8617145899998</v>
      </c>
      <c r="L14" s="159">
        <v>590.65666137000005</v>
      </c>
      <c r="M14" s="159">
        <v>2232.2044520499999</v>
      </c>
      <c r="N14" s="159">
        <v>-1641.5477906799997</v>
      </c>
      <c r="W14" s="169"/>
      <c r="X14" s="169"/>
      <c r="Y14" s="169"/>
      <c r="Z14" s="169"/>
      <c r="AA14" s="169"/>
      <c r="AB14" s="169"/>
      <c r="AC14" s="169"/>
      <c r="AD14" s="169"/>
      <c r="AE14" s="169"/>
    </row>
    <row r="15" spans="2:32" s="42" customFormat="1" ht="12" customHeight="1">
      <c r="B15" s="153" t="s">
        <v>666</v>
      </c>
      <c r="C15" s="32">
        <v>9.02</v>
      </c>
      <c r="D15" s="32">
        <v>605.27649494000002</v>
      </c>
      <c r="E15" s="32">
        <v>-596.25649494000004</v>
      </c>
      <c r="F15" s="32">
        <v>9.02</v>
      </c>
      <c r="G15" s="32">
        <v>604.50164959999995</v>
      </c>
      <c r="H15" s="32">
        <v>-595.48164959999997</v>
      </c>
      <c r="I15" s="32">
        <v>9.02</v>
      </c>
      <c r="J15" s="32">
        <v>603.72927848999996</v>
      </c>
      <c r="K15" s="32">
        <v>-594.70927848999997</v>
      </c>
      <c r="L15" s="32">
        <v>9.02</v>
      </c>
      <c r="M15" s="32">
        <v>602.95690737999996</v>
      </c>
      <c r="N15" s="32">
        <v>-593.93690737999998</v>
      </c>
      <c r="W15" s="169"/>
      <c r="X15" s="169"/>
      <c r="Y15" s="169"/>
      <c r="Z15" s="169"/>
      <c r="AA15" s="169"/>
      <c r="AB15" s="169"/>
      <c r="AC15" s="169"/>
      <c r="AD15" s="169"/>
      <c r="AE15" s="169"/>
    </row>
    <row r="16" spans="2:32" s="42" customFormat="1" ht="12" customHeight="1">
      <c r="B16" s="152" t="s">
        <v>647</v>
      </c>
      <c r="C16" s="29">
        <v>5.2246003600000002</v>
      </c>
      <c r="D16" s="29">
        <v>0</v>
      </c>
      <c r="E16" s="29">
        <v>5.2246003600000002</v>
      </c>
      <c r="F16" s="29">
        <v>5.5202652800000003</v>
      </c>
      <c r="G16" s="29">
        <v>0</v>
      </c>
      <c r="H16" s="29">
        <v>5.5202652800000003</v>
      </c>
      <c r="I16" s="29">
        <v>6.3611397970999999</v>
      </c>
      <c r="J16" s="29">
        <v>0</v>
      </c>
      <c r="K16" s="29">
        <v>6.3611397970999999</v>
      </c>
      <c r="L16" s="29">
        <v>6.2578179399999998</v>
      </c>
      <c r="M16" s="29">
        <v>0</v>
      </c>
      <c r="N16" s="29">
        <v>6.2578179399999998</v>
      </c>
      <c r="W16" s="169"/>
      <c r="X16" s="169"/>
      <c r="Y16" s="169"/>
      <c r="Z16" s="169"/>
      <c r="AA16" s="169"/>
      <c r="AB16" s="169"/>
      <c r="AC16" s="169"/>
      <c r="AD16" s="169"/>
      <c r="AE16" s="169"/>
    </row>
    <row r="17" spans="2:31" s="42" customFormat="1" ht="12" customHeight="1">
      <c r="B17" s="91" t="s">
        <v>437</v>
      </c>
      <c r="C17" s="32">
        <v>5.2246003600000002</v>
      </c>
      <c r="D17" s="32"/>
      <c r="E17" s="32">
        <v>5.2246003600000002</v>
      </c>
      <c r="F17" s="32">
        <v>5.5202652800000003</v>
      </c>
      <c r="G17" s="32"/>
      <c r="H17" s="32">
        <v>5.5202652800000003</v>
      </c>
      <c r="I17" s="32">
        <v>6.3611397970999999</v>
      </c>
      <c r="J17" s="32"/>
      <c r="K17" s="32">
        <v>6.3611397970999999</v>
      </c>
      <c r="L17" s="32">
        <v>6.2578179399999998</v>
      </c>
      <c r="M17" s="32"/>
      <c r="N17" s="32">
        <v>6.2578179399999998</v>
      </c>
      <c r="W17" s="169"/>
      <c r="X17" s="169"/>
      <c r="Y17" s="169"/>
      <c r="Z17" s="169"/>
      <c r="AA17" s="169"/>
      <c r="AB17" s="169"/>
      <c r="AC17" s="169"/>
      <c r="AD17" s="169"/>
      <c r="AE17" s="169"/>
    </row>
    <row r="18" spans="2:31" s="42" customFormat="1" ht="12" customHeight="1">
      <c r="B18" s="57" t="s">
        <v>428</v>
      </c>
      <c r="C18" s="135">
        <v>7727.8704040870998</v>
      </c>
      <c r="D18" s="135">
        <v>13583.382809848001</v>
      </c>
      <c r="E18" s="135">
        <v>-5855.5124057609009</v>
      </c>
      <c r="F18" s="135">
        <v>7562.6425391860012</v>
      </c>
      <c r="G18" s="135">
        <v>13466.109339534602</v>
      </c>
      <c r="H18" s="135">
        <v>-5903.4668003486004</v>
      </c>
      <c r="I18" s="135">
        <v>7894.2052374582008</v>
      </c>
      <c r="J18" s="135">
        <v>14271.2289535131</v>
      </c>
      <c r="K18" s="135">
        <v>-6377.0237160548995</v>
      </c>
      <c r="L18" s="135">
        <v>7859.1678711649001</v>
      </c>
      <c r="M18" s="135">
        <v>13934.441891510698</v>
      </c>
      <c r="N18" s="135">
        <v>-6075.2740203457979</v>
      </c>
      <c r="U18" s="11"/>
      <c r="W18" s="169"/>
      <c r="X18" s="169"/>
      <c r="Y18" s="169"/>
      <c r="Z18" s="169"/>
      <c r="AA18" s="169"/>
      <c r="AB18" s="169"/>
      <c r="AC18" s="169"/>
      <c r="AD18" s="169"/>
      <c r="AE18" s="169"/>
    </row>
    <row r="19" spans="2:31" s="10" customFormat="1" ht="12" customHeight="1">
      <c r="C19"/>
      <c r="D19"/>
      <c r="E19"/>
      <c r="F19"/>
      <c r="G19"/>
      <c r="H19"/>
      <c r="I19"/>
      <c r="J19"/>
      <c r="K19"/>
      <c r="M19" s="8"/>
      <c r="N19" s="8"/>
      <c r="O19" s="8"/>
      <c r="P19" s="8"/>
      <c r="Q19" s="8"/>
      <c r="R19" s="8"/>
      <c r="S19" s="8"/>
      <c r="T19" s="8"/>
      <c r="U19" s="8"/>
    </row>
    <row r="21" spans="2:31" ht="12" customHeight="1">
      <c r="B21" s="479"/>
      <c r="C21" s="476" t="s">
        <v>625</v>
      </c>
      <c r="D21" s="423"/>
      <c r="E21" s="424"/>
      <c r="F21" s="476" t="s">
        <v>704</v>
      </c>
      <c r="G21" s="423"/>
      <c r="H21" s="424"/>
      <c r="I21" s="476">
        <v>45930</v>
      </c>
      <c r="J21" s="423"/>
      <c r="K21" s="424"/>
    </row>
    <row r="22" spans="2:31" ht="12" customHeight="1">
      <c r="B22" s="480"/>
      <c r="C22" s="133" t="s">
        <v>418</v>
      </c>
      <c r="D22" s="133" t="s">
        <v>419</v>
      </c>
      <c r="E22" s="133" t="s">
        <v>10</v>
      </c>
      <c r="F22" s="133" t="s">
        <v>418</v>
      </c>
      <c r="G22" s="133" t="s">
        <v>419</v>
      </c>
      <c r="H22" s="133" t="s">
        <v>10</v>
      </c>
      <c r="I22" s="133" t="s">
        <v>418</v>
      </c>
      <c r="J22" s="133" t="s">
        <v>419</v>
      </c>
      <c r="K22" s="133" t="s">
        <v>10</v>
      </c>
    </row>
    <row r="23" spans="2:31" ht="24" customHeight="1">
      <c r="B23" s="90" t="s">
        <v>429</v>
      </c>
      <c r="C23" s="334">
        <v>440.81588597000001</v>
      </c>
      <c r="D23" s="334">
        <v>3737.4595972100001</v>
      </c>
      <c r="E23" s="334">
        <f>C23-D23</f>
        <v>-3296.6437112399999</v>
      </c>
      <c r="F23" s="334">
        <v>468.39006309000001</v>
      </c>
      <c r="G23" s="334">
        <v>4127.9899637500002</v>
      </c>
      <c r="H23" s="334">
        <f>F23-G23</f>
        <v>-3659.5999006600005</v>
      </c>
      <c r="I23" s="334">
        <v>486.20586149000002</v>
      </c>
      <c r="J23" s="334">
        <v>4345.0457395800004</v>
      </c>
      <c r="K23" s="334">
        <f>I23-J23</f>
        <v>-3858.8398780900002</v>
      </c>
    </row>
    <row r="24" spans="2:31" ht="12" customHeight="1">
      <c r="B24" s="91" t="s">
        <v>430</v>
      </c>
      <c r="C24" s="32">
        <v>440.81588597000001</v>
      </c>
      <c r="D24" s="32">
        <v>3737.4595972100001</v>
      </c>
      <c r="E24" s="32">
        <f>C24-D24</f>
        <v>-3296.6437112399999</v>
      </c>
      <c r="F24" s="32">
        <v>468.39006309000001</v>
      </c>
      <c r="G24" s="32">
        <v>4127.9899637500002</v>
      </c>
      <c r="H24" s="32">
        <f>F24-G24</f>
        <v>-3659.5999006600005</v>
      </c>
      <c r="I24" s="32">
        <v>486.20586149000002</v>
      </c>
      <c r="J24" s="32">
        <v>4345.0457395800004</v>
      </c>
      <c r="K24" s="32">
        <f>I24-J24</f>
        <v>-3858.8398780900002</v>
      </c>
    </row>
    <row r="25" spans="2:31" ht="12" customHeight="1">
      <c r="B25" s="152" t="s">
        <v>431</v>
      </c>
      <c r="C25" s="335">
        <v>7338.2428916061008</v>
      </c>
      <c r="D25" s="335">
        <v>10644.153332439701</v>
      </c>
      <c r="E25" s="334">
        <f t="shared" ref="E25:E35" si="0">C25-D25</f>
        <v>-3305.9104408335998</v>
      </c>
      <c r="F25" s="335">
        <v>7737.3533646935002</v>
      </c>
      <c r="G25" s="335">
        <v>11415.647369735601</v>
      </c>
      <c r="H25" s="335">
        <f t="shared" ref="H25:H35" si="1">F25-G25</f>
        <v>-3678.2940050421012</v>
      </c>
      <c r="I25" s="335">
        <v>7956.5448284799995</v>
      </c>
      <c r="J25" s="335">
        <v>11602.92131245</v>
      </c>
      <c r="K25" s="335">
        <f t="shared" ref="K25:K35" si="2">I25-J25</f>
        <v>-3646.3764839700007</v>
      </c>
    </row>
    <row r="26" spans="2:31" ht="12" customHeight="1">
      <c r="B26" s="153" t="s">
        <v>435</v>
      </c>
      <c r="C26" s="159">
        <v>0.29134491000000001</v>
      </c>
      <c r="D26" s="159">
        <v>375.2183766</v>
      </c>
      <c r="E26" s="32">
        <f t="shared" si="0"/>
        <v>-374.92703168999998</v>
      </c>
      <c r="F26" s="159">
        <v>13.38562157</v>
      </c>
      <c r="G26" s="159">
        <v>388.72937692839997</v>
      </c>
      <c r="H26" s="159">
        <f t="shared" si="1"/>
        <v>-375.34375535839996</v>
      </c>
      <c r="I26" s="159">
        <v>1.37742341</v>
      </c>
      <c r="J26" s="159">
        <v>387.64399212000001</v>
      </c>
      <c r="K26" s="159">
        <f t="shared" si="2"/>
        <v>-386.26656871</v>
      </c>
    </row>
    <row r="27" spans="2:31" ht="12" customHeight="1">
      <c r="B27" s="91" t="s">
        <v>433</v>
      </c>
      <c r="C27" s="32">
        <v>1998.1862937761</v>
      </c>
      <c r="D27" s="32">
        <v>197.67159947580001</v>
      </c>
      <c r="E27" s="32">
        <f t="shared" si="0"/>
        <v>1800.5146943003001</v>
      </c>
      <c r="F27" s="32">
        <v>1714.5510485735001</v>
      </c>
      <c r="G27" s="32">
        <v>209.59011024879999</v>
      </c>
      <c r="H27" s="32">
        <f t="shared" si="1"/>
        <v>1504.9609383247002</v>
      </c>
      <c r="I27" s="32">
        <v>1957.6447510800001</v>
      </c>
      <c r="J27" s="32">
        <v>230.26168258000001</v>
      </c>
      <c r="K27" s="32">
        <f t="shared" si="2"/>
        <v>1727.3830685</v>
      </c>
    </row>
    <row r="28" spans="2:31" ht="12" customHeight="1">
      <c r="B28" s="91" t="s">
        <v>432</v>
      </c>
      <c r="C28" s="32">
        <v>4569.6480246199999</v>
      </c>
      <c r="D28" s="32">
        <v>0.39</v>
      </c>
      <c r="E28" s="32">
        <f t="shared" si="0"/>
        <v>4569.2580246199996</v>
      </c>
      <c r="F28" s="32">
        <v>5347.0681576500001</v>
      </c>
      <c r="G28" s="32">
        <v>0.41</v>
      </c>
      <c r="H28" s="32">
        <f t="shared" si="1"/>
        <v>5346.6581576500002</v>
      </c>
      <c r="I28" s="32">
        <v>5337.9100752599998</v>
      </c>
      <c r="J28" s="32">
        <v>1.0900000000000001</v>
      </c>
      <c r="K28" s="32">
        <f t="shared" si="2"/>
        <v>5336.8200752599996</v>
      </c>
    </row>
    <row r="29" spans="2:31" ht="12" customHeight="1">
      <c r="B29" s="91" t="s">
        <v>434</v>
      </c>
      <c r="C29" s="32">
        <v>264.56611222999999</v>
      </c>
      <c r="D29" s="32">
        <v>7006.6891658538998</v>
      </c>
      <c r="E29" s="32">
        <f t="shared" si="0"/>
        <v>-6742.1230536239</v>
      </c>
      <c r="F29" s="32">
        <v>258.86243081999999</v>
      </c>
      <c r="G29" s="32">
        <v>7594.1512838884</v>
      </c>
      <c r="H29" s="32">
        <f t="shared" si="1"/>
        <v>-7335.2888530684004</v>
      </c>
      <c r="I29" s="32">
        <v>364.84765379999999</v>
      </c>
      <c r="J29" s="32">
        <v>7662.4353770300004</v>
      </c>
      <c r="K29" s="32">
        <f t="shared" si="2"/>
        <v>-7297.5877232300008</v>
      </c>
    </row>
    <row r="30" spans="2:31" ht="24" customHeight="1">
      <c r="B30" s="153" t="s">
        <v>648</v>
      </c>
      <c r="C30" s="32">
        <v>0</v>
      </c>
      <c r="D30" s="32">
        <v>1.08069562</v>
      </c>
      <c r="E30" s="32">
        <f t="shared" si="0"/>
        <v>-1.08069562</v>
      </c>
      <c r="F30" s="32">
        <v>0</v>
      </c>
      <c r="G30" s="32">
        <v>1.2515679200000001</v>
      </c>
      <c r="H30" s="32">
        <f t="shared" si="1"/>
        <v>-1.2515679200000001</v>
      </c>
      <c r="I30" s="32">
        <v>0</v>
      </c>
      <c r="J30" s="32">
        <v>2.5058519499999998</v>
      </c>
      <c r="K30" s="32">
        <f t="shared" si="2"/>
        <v>-2.5058519499999998</v>
      </c>
    </row>
    <row r="31" spans="2:31" ht="12" customHeight="1">
      <c r="B31" s="153" t="s">
        <v>436</v>
      </c>
      <c r="C31" s="159">
        <v>496.53111607</v>
      </c>
      <c r="D31" s="159">
        <v>2460.9239070799999</v>
      </c>
      <c r="E31" s="32">
        <f t="shared" si="0"/>
        <v>-1964.3927910099999</v>
      </c>
      <c r="F31" s="159">
        <v>394.46610607999997</v>
      </c>
      <c r="G31" s="159">
        <v>2620.1102882800001</v>
      </c>
      <c r="H31" s="159">
        <f t="shared" si="1"/>
        <v>-2225.6441822000002</v>
      </c>
      <c r="I31" s="159">
        <v>285.74492493000002</v>
      </c>
      <c r="J31" s="159">
        <v>2718.3520354100001</v>
      </c>
      <c r="K31" s="32">
        <f t="shared" si="2"/>
        <v>-2432.6071104800003</v>
      </c>
      <c r="L31" s="399"/>
    </row>
    <row r="32" spans="2:31" ht="12" customHeight="1">
      <c r="B32" s="153" t="s">
        <v>666</v>
      </c>
      <c r="C32" s="32">
        <v>9.02</v>
      </c>
      <c r="D32" s="32">
        <v>602.17958781000004</v>
      </c>
      <c r="E32" s="32">
        <f t="shared" si="0"/>
        <v>-593.15958781000006</v>
      </c>
      <c r="F32" s="32">
        <v>9.02</v>
      </c>
      <c r="G32" s="32">
        <v>601.40474246999997</v>
      </c>
      <c r="H32" s="159">
        <f t="shared" si="1"/>
        <v>-592.38474246999999</v>
      </c>
      <c r="I32" s="32">
        <v>9.02</v>
      </c>
      <c r="J32" s="32">
        <v>600.63237335999997</v>
      </c>
      <c r="K32" s="32">
        <f t="shared" si="2"/>
        <v>-591.61237335999999</v>
      </c>
    </row>
    <row r="33" spans="2:11" ht="12" customHeight="1">
      <c r="B33" s="152" t="s">
        <v>647</v>
      </c>
      <c r="C33" s="334">
        <v>7.27539917</v>
      </c>
      <c r="D33" s="334">
        <v>0</v>
      </c>
      <c r="E33" s="334">
        <f t="shared" si="0"/>
        <v>7.27539917</v>
      </c>
      <c r="F33" s="334">
        <v>7.9562171199999998</v>
      </c>
      <c r="G33" s="334">
        <v>0</v>
      </c>
      <c r="H33" s="335">
        <f t="shared" si="1"/>
        <v>7.9562171199999998</v>
      </c>
      <c r="I33" s="334">
        <v>8.9634405099999999</v>
      </c>
      <c r="J33" s="334">
        <v>0</v>
      </c>
      <c r="K33" s="334">
        <f t="shared" si="2"/>
        <v>8.9634405099999999</v>
      </c>
    </row>
    <row r="34" spans="2:11" ht="12" customHeight="1">
      <c r="B34" s="91" t="s">
        <v>437</v>
      </c>
      <c r="C34" s="32">
        <v>7.27539917</v>
      </c>
      <c r="D34" s="32"/>
      <c r="E34" s="32">
        <f t="shared" si="0"/>
        <v>7.27539917</v>
      </c>
      <c r="F34" s="32">
        <v>7.9562171199999998</v>
      </c>
      <c r="G34" s="32"/>
      <c r="H34" s="159">
        <f t="shared" si="1"/>
        <v>7.9562171199999998</v>
      </c>
      <c r="I34" s="32">
        <v>8.9634405099999999</v>
      </c>
      <c r="J34" s="32"/>
      <c r="K34" s="32">
        <f t="shared" si="2"/>
        <v>8.9634405099999999</v>
      </c>
    </row>
    <row r="35" spans="2:11" ht="12" customHeight="1">
      <c r="B35" s="57" t="s">
        <v>428</v>
      </c>
      <c r="C35" s="336">
        <v>7786.3341767461006</v>
      </c>
      <c r="D35" s="336">
        <v>14381.6129296497</v>
      </c>
      <c r="E35" s="334">
        <f t="shared" si="0"/>
        <v>-6595.2787529035995</v>
      </c>
      <c r="F35" s="336">
        <v>8213.6996449034996</v>
      </c>
      <c r="G35" s="336">
        <v>15543.637333485602</v>
      </c>
      <c r="H35" s="335">
        <f t="shared" si="1"/>
        <v>-7329.9376885821021</v>
      </c>
      <c r="I35" s="336">
        <v>8451.7141304800007</v>
      </c>
      <c r="J35" s="337">
        <v>15947.967052030001</v>
      </c>
      <c r="K35" s="334">
        <f t="shared" si="2"/>
        <v>-7496.2529215499999</v>
      </c>
    </row>
    <row r="36" spans="2:11">
      <c r="B36" s="317" t="s">
        <v>620</v>
      </c>
    </row>
  </sheetData>
  <mergeCells count="10">
    <mergeCell ref="L4:N4"/>
    <mergeCell ref="C4:E4"/>
    <mergeCell ref="B2:N2"/>
    <mergeCell ref="C21:E21"/>
    <mergeCell ref="I21:K21"/>
    <mergeCell ref="B4:B5"/>
    <mergeCell ref="F4:H4"/>
    <mergeCell ref="B21:B22"/>
    <mergeCell ref="F21:H21"/>
    <mergeCell ref="I4:K4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uprins!B22" display="Anexa 17. Poziţia investiţională internaţională a Republicii Moldova pentru perioada 31.03.2024 - 30.06.2025, prezentare analitică, pe instrumente" xr:uid="{413B8144-AA40-4ED5-B0A9-249DFFC2501E}"/>
    <hyperlink ref="B2:N2" location="Cuprins!B23" display="Anexa 18. Poziţia investiţională internaţională a Republicii Moldova pentru perioada 31.03.2024 - 30.09.2025, prezentare analitică, pe instrumente" xr:uid="{B9257D58-9F8A-4FD5-8C1A-AFE17094C686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1172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2.75"/>
  <cols>
    <col min="1" max="1" customWidth="true" style="245" width="1.28515625" collapsed="false"/>
    <col min="2" max="2" customWidth="true" style="245" width="36.140625" collapsed="false"/>
    <col min="3" max="5" customWidth="true" style="3" width="8.140625" collapsed="false"/>
    <col min="6" max="9" customWidth="true" style="245" width="8.140625" collapsed="false"/>
    <col min="10" max="16384" style="245" width="9.140625" collapsed="false"/>
  </cols>
  <sheetData>
    <row r="1" spans="2:9" ht="5.0999999999999996" customHeight="1"/>
    <row r="2" spans="2:9" s="243" customFormat="1" ht="30" customHeight="1">
      <c r="B2" s="417" t="s">
        <v>671</v>
      </c>
      <c r="C2" s="417"/>
      <c r="D2" s="417"/>
      <c r="E2" s="417"/>
      <c r="F2" s="417"/>
      <c r="G2" s="417"/>
      <c r="H2" s="417"/>
      <c r="I2" s="417"/>
    </row>
    <row r="3" spans="2:9" ht="12" customHeight="1">
      <c r="B3" s="244"/>
      <c r="I3" s="37" t="s">
        <v>0</v>
      </c>
    </row>
    <row r="4" spans="2:9">
      <c r="B4" s="413"/>
      <c r="C4" s="414">
        <v>2024</v>
      </c>
      <c r="D4" s="415"/>
      <c r="E4" s="415"/>
      <c r="F4" s="416"/>
      <c r="G4" s="414">
        <v>2025</v>
      </c>
      <c r="H4" s="415"/>
      <c r="I4" s="416"/>
    </row>
    <row r="5" spans="2:9" s="246" customFormat="1">
      <c r="B5" s="413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</row>
    <row r="6" spans="2:9" s="122" customFormat="1" ht="12">
      <c r="B6" s="247" t="s">
        <v>303</v>
      </c>
      <c r="C6" s="38">
        <v>-442.76089365999997</v>
      </c>
      <c r="D6" s="38">
        <v>-710.16512151999996</v>
      </c>
      <c r="E6" s="38">
        <v>-882.45402838000018</v>
      </c>
      <c r="F6" s="143">
        <v>-977.32009199000004</v>
      </c>
      <c r="G6" s="143">
        <v>-1010.1364994400003</v>
      </c>
      <c r="H6" s="143">
        <v>-995.19222900999966</v>
      </c>
      <c r="I6" s="143">
        <v>-867.11509085999978</v>
      </c>
    </row>
    <row r="7" spans="2:9" s="44" customFormat="1" ht="12">
      <c r="B7" s="249" t="s">
        <v>304</v>
      </c>
      <c r="C7" s="39">
        <v>2089.11589125</v>
      </c>
      <c r="D7" s="39">
        <v>2210.10964672</v>
      </c>
      <c r="E7" s="39">
        <v>2351.8838750899999</v>
      </c>
      <c r="F7" s="116">
        <v>2315.91606503</v>
      </c>
      <c r="G7" s="116">
        <v>2043.8675518299999</v>
      </c>
      <c r="H7" s="116">
        <v>2329.10153515</v>
      </c>
      <c r="I7" s="116">
        <v>2753.1125677600003</v>
      </c>
    </row>
    <row r="8" spans="2:9" s="44" customFormat="1" ht="12">
      <c r="B8" s="249" t="s">
        <v>305</v>
      </c>
      <c r="C8" s="39">
        <v>2531.87678491</v>
      </c>
      <c r="D8" s="39">
        <v>2920.27476824</v>
      </c>
      <c r="E8" s="39">
        <v>3234.3379034700001</v>
      </c>
      <c r="F8" s="116">
        <v>3293.2361570200001</v>
      </c>
      <c r="G8" s="116">
        <v>3054.0040512700002</v>
      </c>
      <c r="H8" s="116">
        <v>3324.2937641599997</v>
      </c>
      <c r="I8" s="116">
        <v>3620.2276586200001</v>
      </c>
    </row>
    <row r="9" spans="2:9" s="122" customFormat="1" ht="12">
      <c r="B9" s="247" t="s">
        <v>12</v>
      </c>
      <c r="C9" s="38">
        <v>-867.89956684000003</v>
      </c>
      <c r="D9" s="38">
        <v>-1127.6409949800002</v>
      </c>
      <c r="E9" s="38">
        <v>-1358.2008243599998</v>
      </c>
      <c r="F9" s="143">
        <v>-1330.28369952</v>
      </c>
      <c r="G9" s="143">
        <v>-1426.7202774400005</v>
      </c>
      <c r="H9" s="143">
        <v>-1492.1521751</v>
      </c>
      <c r="I9" s="143">
        <v>-1388.8309611300001</v>
      </c>
    </row>
    <row r="10" spans="2:9" s="44" customFormat="1" ht="12">
      <c r="B10" s="249" t="s">
        <v>306</v>
      </c>
      <c r="C10" s="39">
        <v>1372.77922504</v>
      </c>
      <c r="D10" s="39">
        <v>1398.8872949300001</v>
      </c>
      <c r="E10" s="39">
        <v>1452.3423716100001</v>
      </c>
      <c r="F10" s="116">
        <v>1522.5237993400001</v>
      </c>
      <c r="G10" s="116">
        <v>1312.4869711899998</v>
      </c>
      <c r="H10" s="116">
        <v>1433.2722001699999</v>
      </c>
      <c r="I10" s="116">
        <v>1799.24416118</v>
      </c>
    </row>
    <row r="11" spans="2:9" s="44" customFormat="1" ht="12">
      <c r="B11" s="249" t="s">
        <v>307</v>
      </c>
      <c r="C11" s="39">
        <v>2240.6787918800001</v>
      </c>
      <c r="D11" s="39">
        <v>2526.5282899100002</v>
      </c>
      <c r="E11" s="39">
        <v>2810.5431959699999</v>
      </c>
      <c r="F11" s="116">
        <v>2852.8074988600001</v>
      </c>
      <c r="G11" s="39">
        <v>2739.2072486300003</v>
      </c>
      <c r="H11" s="39">
        <v>2925.4243752699999</v>
      </c>
      <c r="I11" s="39">
        <v>3188.0751223100001</v>
      </c>
    </row>
    <row r="12" spans="2:9" s="122" customFormat="1" ht="12">
      <c r="B12" s="247" t="s">
        <v>13</v>
      </c>
      <c r="C12" s="38">
        <v>-1085.0300000000002</v>
      </c>
      <c r="D12" s="38">
        <v>-1373.81</v>
      </c>
      <c r="E12" s="38">
        <v>-1594.67</v>
      </c>
      <c r="F12" s="143">
        <v>-1565.46</v>
      </c>
      <c r="G12" s="38">
        <v>-1625.0023184300003</v>
      </c>
      <c r="H12" s="38">
        <v>-1729.1174542799999</v>
      </c>
      <c r="I12" s="38">
        <v>-1656.4767911000001</v>
      </c>
    </row>
    <row r="13" spans="2:9" s="44" customFormat="1" ht="12">
      <c r="B13" s="249" t="s">
        <v>308</v>
      </c>
      <c r="C13" s="39">
        <v>796.88</v>
      </c>
      <c r="D13" s="39">
        <v>707.63</v>
      </c>
      <c r="E13" s="39">
        <v>701.59</v>
      </c>
      <c r="F13" s="116">
        <v>808.37</v>
      </c>
      <c r="G13" s="39">
        <v>691.10104426999999</v>
      </c>
      <c r="H13" s="39">
        <v>635.83529791000001</v>
      </c>
      <c r="I13" s="39">
        <v>887.60561845000007</v>
      </c>
    </row>
    <row r="14" spans="2:9" s="44" customFormat="1" ht="12">
      <c r="B14" s="249" t="s">
        <v>309</v>
      </c>
      <c r="C14" s="39">
        <v>1881.91</v>
      </c>
      <c r="D14" s="39">
        <v>2081.44</v>
      </c>
      <c r="E14" s="39">
        <v>2296.2600000000002</v>
      </c>
      <c r="F14" s="116">
        <v>2373.83</v>
      </c>
      <c r="G14" s="39">
        <v>2316.1033627000002</v>
      </c>
      <c r="H14" s="39">
        <v>2364.95275219</v>
      </c>
      <c r="I14" s="39">
        <v>2544.0824095500002</v>
      </c>
    </row>
    <row r="15" spans="2:9" s="44" customFormat="1" ht="12">
      <c r="B15" s="249" t="s">
        <v>14</v>
      </c>
      <c r="C15" s="39">
        <v>-1085.21</v>
      </c>
      <c r="D15" s="39">
        <v>-1373.5300000000002</v>
      </c>
      <c r="E15" s="39">
        <v>-1595.42</v>
      </c>
      <c r="F15" s="116">
        <v>-1565.5099999999998</v>
      </c>
      <c r="G15" s="39">
        <v>-1625.05315937</v>
      </c>
      <c r="H15" s="39">
        <v>-1729.2804403499999</v>
      </c>
      <c r="I15" s="39">
        <v>-1656.66122627</v>
      </c>
    </row>
    <row r="16" spans="2:9" s="44" customFormat="1" ht="12">
      <c r="B16" s="249" t="s">
        <v>310</v>
      </c>
      <c r="C16" s="40">
        <v>796.7</v>
      </c>
      <c r="D16" s="40">
        <v>707.87</v>
      </c>
      <c r="E16" s="40">
        <v>700.84</v>
      </c>
      <c r="F16" s="116">
        <v>808.32</v>
      </c>
      <c r="G16" s="39">
        <v>691.01712208000004</v>
      </c>
      <c r="H16" s="39">
        <v>635.67218009999999</v>
      </c>
      <c r="I16" s="39">
        <v>887.42115559000001</v>
      </c>
    </row>
    <row r="17" spans="2:9" s="44" customFormat="1" ht="12">
      <c r="B17" s="249" t="s">
        <v>311</v>
      </c>
      <c r="C17" s="40">
        <v>1881.91</v>
      </c>
      <c r="D17" s="40">
        <v>2081.4</v>
      </c>
      <c r="E17" s="40">
        <v>2296.2600000000002</v>
      </c>
      <c r="F17" s="116">
        <v>2373.83</v>
      </c>
      <c r="G17" s="39">
        <v>2316.07028145</v>
      </c>
      <c r="H17" s="39">
        <v>2364.9526204499998</v>
      </c>
      <c r="I17" s="39">
        <v>2544.0823818600002</v>
      </c>
    </row>
    <row r="18" spans="2:9" s="44" customFormat="1" ht="12">
      <c r="B18" s="249" t="s">
        <v>312</v>
      </c>
      <c r="C18" s="40">
        <v>110.08</v>
      </c>
      <c r="D18" s="40">
        <v>113.16</v>
      </c>
      <c r="E18" s="40">
        <v>119.09</v>
      </c>
      <c r="F18" s="116">
        <v>112.22</v>
      </c>
      <c r="G18" s="39">
        <v>82.374643840000005</v>
      </c>
      <c r="H18" s="39">
        <v>87.593856709999997</v>
      </c>
      <c r="I18" s="39">
        <v>89.960594139999998</v>
      </c>
    </row>
    <row r="19" spans="2:9" s="44" customFormat="1" ht="24" customHeight="1">
      <c r="B19" s="249" t="s">
        <v>313</v>
      </c>
      <c r="C19" s="39">
        <v>0.18</v>
      </c>
      <c r="D19" s="39">
        <v>-0.23999999999999994</v>
      </c>
      <c r="E19" s="39">
        <v>0.75</v>
      </c>
      <c r="F19" s="116">
        <v>4.9999999999999989E-2</v>
      </c>
      <c r="G19" s="39">
        <v>8.3922190000000008E-2</v>
      </c>
      <c r="H19" s="39">
        <v>0.16311781000000003</v>
      </c>
      <c r="I19" s="39">
        <v>0.18446286000000001</v>
      </c>
    </row>
    <row r="20" spans="2:9" s="44" customFormat="1" ht="24.95" customHeight="1">
      <c r="B20" s="249" t="s">
        <v>17</v>
      </c>
      <c r="C20" s="40">
        <v>-0.32</v>
      </c>
      <c r="D20" s="40">
        <v>-0.57999999999999996</v>
      </c>
      <c r="E20" s="40">
        <v>-7.0000000000000007E-2</v>
      </c>
      <c r="F20" s="116">
        <v>-0.16</v>
      </c>
      <c r="G20" s="39">
        <v>-0.67529863000000001</v>
      </c>
      <c r="H20" s="39">
        <v>-0.18108975999999999</v>
      </c>
      <c r="I20" s="39">
        <v>0</v>
      </c>
    </row>
    <row r="21" spans="2:9" s="44" customFormat="1" ht="12.75" customHeight="1">
      <c r="B21" s="249" t="s">
        <v>18</v>
      </c>
      <c r="C21" s="40">
        <v>0.5</v>
      </c>
      <c r="D21" s="40">
        <v>0.34</v>
      </c>
      <c r="E21" s="40">
        <v>0.82</v>
      </c>
      <c r="F21" s="116">
        <v>0.21</v>
      </c>
      <c r="G21" s="39">
        <v>0.75922082000000002</v>
      </c>
      <c r="H21" s="39">
        <v>0.34420757000000002</v>
      </c>
      <c r="I21" s="39">
        <v>0.18446286000000001</v>
      </c>
    </row>
    <row r="22" spans="2:9" s="44" customFormat="1" ht="12">
      <c r="B22" s="249" t="s">
        <v>19</v>
      </c>
      <c r="C22" s="39">
        <v>0</v>
      </c>
      <c r="D22" s="39">
        <v>-0.04</v>
      </c>
      <c r="E22" s="39">
        <v>0</v>
      </c>
      <c r="F22" s="39">
        <v>0</v>
      </c>
      <c r="G22" s="39">
        <v>-3.308125E-2</v>
      </c>
      <c r="H22" s="39">
        <v>-1.3174000000000001E-4</v>
      </c>
      <c r="I22" s="39">
        <v>-2.7690000000000001E-5</v>
      </c>
    </row>
    <row r="23" spans="2:9" ht="11.25" hidden="1" customHeight="1">
      <c r="B23" s="249" t="s">
        <v>310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s="44" customFormat="1" ht="12">
      <c r="B24" s="249" t="s">
        <v>311</v>
      </c>
      <c r="C24" s="40">
        <v>0</v>
      </c>
      <c r="D24" s="40">
        <v>0.04</v>
      </c>
      <c r="E24" s="40">
        <v>0</v>
      </c>
      <c r="F24" s="39">
        <v>0</v>
      </c>
      <c r="G24" s="39">
        <v>3.308125E-2</v>
      </c>
      <c r="H24" s="39">
        <v>1.3174000000000001E-4</v>
      </c>
      <c r="I24" s="39">
        <v>2.7690000000000001E-5</v>
      </c>
    </row>
    <row r="25" spans="2:9" s="122" customFormat="1" ht="12">
      <c r="B25" s="247" t="s">
        <v>20</v>
      </c>
      <c r="C25" s="38">
        <v>217.13043316</v>
      </c>
      <c r="D25" s="38">
        <v>246.16900501999993</v>
      </c>
      <c r="E25" s="38">
        <v>236.46917564000023</v>
      </c>
      <c r="F25" s="143">
        <v>235.17630048000001</v>
      </c>
      <c r="G25" s="38">
        <v>198.28204098999981</v>
      </c>
      <c r="H25" s="38">
        <v>236.96527917999992</v>
      </c>
      <c r="I25" s="38">
        <v>267.64582997000002</v>
      </c>
    </row>
    <row r="26" spans="2:9" s="44" customFormat="1" ht="12">
      <c r="B26" s="249" t="s">
        <v>308</v>
      </c>
      <c r="C26" s="39">
        <v>575.89922504000003</v>
      </c>
      <c r="D26" s="39">
        <v>691.25729493000006</v>
      </c>
      <c r="E26" s="39">
        <v>750.75237161000018</v>
      </c>
      <c r="F26" s="116">
        <v>714.15379933999998</v>
      </c>
      <c r="G26" s="39">
        <v>621.38592691999986</v>
      </c>
      <c r="H26" s="39">
        <v>797.43690226000001</v>
      </c>
      <c r="I26" s="39">
        <v>911.63854272999993</v>
      </c>
    </row>
    <row r="27" spans="2:9" s="44" customFormat="1" ht="12">
      <c r="B27" s="249" t="s">
        <v>309</v>
      </c>
      <c r="C27" s="39">
        <v>358.76879188000004</v>
      </c>
      <c r="D27" s="39">
        <v>445.08828991000013</v>
      </c>
      <c r="E27" s="39">
        <v>514.28319596999995</v>
      </c>
      <c r="F27" s="116">
        <v>478.97749885999997</v>
      </c>
      <c r="G27" s="39">
        <v>423.10388593000005</v>
      </c>
      <c r="H27" s="39">
        <v>560.47162308000009</v>
      </c>
      <c r="I27" s="39">
        <v>643.9927127599999</v>
      </c>
    </row>
    <row r="28" spans="2:9" s="123" customFormat="1" ht="24.95" customHeight="1">
      <c r="B28" s="250" t="s">
        <v>21</v>
      </c>
      <c r="C28" s="41">
        <v>52.54</v>
      </c>
      <c r="D28" s="41">
        <v>70.28</v>
      </c>
      <c r="E28" s="41">
        <v>59.699999999999996</v>
      </c>
      <c r="F28" s="41">
        <v>54.9</v>
      </c>
      <c r="G28" s="41">
        <v>49.476528739999999</v>
      </c>
      <c r="H28" s="41">
        <v>67.150763949999998</v>
      </c>
      <c r="I28" s="41">
        <v>61.900054679999997</v>
      </c>
    </row>
    <row r="29" spans="2:9" s="44" customFormat="1" ht="12">
      <c r="B29" s="249" t="s">
        <v>310</v>
      </c>
      <c r="C29" s="40">
        <v>54.38</v>
      </c>
      <c r="D29" s="40">
        <v>72.099999999999994</v>
      </c>
      <c r="E29" s="40">
        <v>61.73</v>
      </c>
      <c r="F29" s="39">
        <v>57.6</v>
      </c>
      <c r="G29" s="39">
        <v>51.399958349999999</v>
      </c>
      <c r="H29" s="39">
        <v>69.603492450000005</v>
      </c>
      <c r="I29" s="39">
        <v>63.594336509999998</v>
      </c>
    </row>
    <row r="30" spans="2:9" s="44" customFormat="1" ht="12">
      <c r="B30" s="249" t="s">
        <v>311</v>
      </c>
      <c r="C30" s="40">
        <v>1.84</v>
      </c>
      <c r="D30" s="40">
        <v>1.82</v>
      </c>
      <c r="E30" s="40">
        <v>2.0299999999999998</v>
      </c>
      <c r="F30" s="39">
        <v>2.7</v>
      </c>
      <c r="G30" s="39">
        <v>1.9234296099999999</v>
      </c>
      <c r="H30" s="39">
        <v>2.4527285000000001</v>
      </c>
      <c r="I30" s="39">
        <v>1.69428183</v>
      </c>
    </row>
    <row r="31" spans="2:9" s="44" customFormat="1" ht="36" customHeight="1">
      <c r="B31" s="249" t="s">
        <v>22</v>
      </c>
      <c r="C31" s="40">
        <v>45.989999999999995</v>
      </c>
      <c r="D31" s="40">
        <v>62.47</v>
      </c>
      <c r="E31" s="40">
        <v>59.72999999999999</v>
      </c>
      <c r="F31" s="40">
        <v>49.710000000000008</v>
      </c>
      <c r="G31" s="40">
        <v>41.44262003</v>
      </c>
      <c r="H31" s="40">
        <v>57.536381820000003</v>
      </c>
      <c r="I31" s="40">
        <v>59.945163359999995</v>
      </c>
    </row>
    <row r="32" spans="2:9" s="44" customFormat="1" ht="12">
      <c r="B32" s="249" t="s">
        <v>314</v>
      </c>
      <c r="C32" s="40">
        <v>140.72999999999999</v>
      </c>
      <c r="D32" s="40">
        <v>169.6</v>
      </c>
      <c r="E32" s="40">
        <v>154.47999999999999</v>
      </c>
      <c r="F32" s="39">
        <v>143.9</v>
      </c>
      <c r="G32" s="39">
        <v>134.70965955</v>
      </c>
      <c r="H32" s="39">
        <v>170.04913854</v>
      </c>
      <c r="I32" s="39">
        <v>159.95366675</v>
      </c>
    </row>
    <row r="33" spans="2:9" s="44" customFormat="1" ht="12">
      <c r="B33" s="249" t="s">
        <v>315</v>
      </c>
      <c r="C33" s="40">
        <v>94.74</v>
      </c>
      <c r="D33" s="40">
        <v>107.13</v>
      </c>
      <c r="E33" s="40">
        <v>94.75</v>
      </c>
      <c r="F33" s="39">
        <v>94.19</v>
      </c>
      <c r="G33" s="39">
        <v>93.267039519999997</v>
      </c>
      <c r="H33" s="39">
        <v>112.51275672</v>
      </c>
      <c r="I33" s="39">
        <v>100.00850339</v>
      </c>
    </row>
    <row r="34" spans="2:9" s="44" customFormat="1" ht="36" customHeight="1">
      <c r="B34" s="249" t="s">
        <v>23</v>
      </c>
      <c r="C34" s="40">
        <v>-0.43999999999999995</v>
      </c>
      <c r="D34" s="40">
        <v>-0.84</v>
      </c>
      <c r="E34" s="40">
        <v>-1.35</v>
      </c>
      <c r="F34" s="40">
        <v>-1.6099999999999999</v>
      </c>
      <c r="G34" s="40">
        <v>-1.4517290300000001</v>
      </c>
      <c r="H34" s="40">
        <v>-0.87633178999999983</v>
      </c>
      <c r="I34" s="40">
        <v>-0.24348100000000006</v>
      </c>
    </row>
    <row r="35" spans="2:9" s="44" customFormat="1" ht="12">
      <c r="B35" s="249" t="s">
        <v>314</v>
      </c>
      <c r="C35" s="40">
        <v>1.29</v>
      </c>
      <c r="D35" s="40">
        <v>0.88</v>
      </c>
      <c r="E35" s="40">
        <v>0.57999999999999996</v>
      </c>
      <c r="F35" s="39">
        <v>0.94</v>
      </c>
      <c r="G35" s="39">
        <v>0.36449092999999999</v>
      </c>
      <c r="H35" s="39">
        <v>1.4409140600000001</v>
      </c>
      <c r="I35" s="39">
        <v>1.3692</v>
      </c>
    </row>
    <row r="36" spans="2:9" s="44" customFormat="1" ht="12">
      <c r="B36" s="249" t="s">
        <v>315</v>
      </c>
      <c r="C36" s="40">
        <v>1.73</v>
      </c>
      <c r="D36" s="40">
        <v>1.72</v>
      </c>
      <c r="E36" s="40">
        <v>1.93</v>
      </c>
      <c r="F36" s="39">
        <v>2.5499999999999998</v>
      </c>
      <c r="G36" s="39">
        <v>1.81621996</v>
      </c>
      <c r="H36" s="39">
        <v>2.3172458499999999</v>
      </c>
      <c r="I36" s="39">
        <v>1.612681</v>
      </c>
    </row>
    <row r="37" spans="2:9" s="123" customFormat="1" ht="12.75" customHeight="1">
      <c r="B37" s="250" t="s">
        <v>24</v>
      </c>
      <c r="C37" s="41">
        <v>-0.19095524000000008</v>
      </c>
      <c r="D37" s="41">
        <v>-0.28952527000000039</v>
      </c>
      <c r="E37" s="41">
        <v>-1.3622347899999996</v>
      </c>
      <c r="F37" s="41">
        <v>0.41360909999999995</v>
      </c>
      <c r="G37" s="41">
        <v>-1.0983216499999999</v>
      </c>
      <c r="H37" s="41">
        <v>-5.0291174000000005</v>
      </c>
      <c r="I37" s="41">
        <v>-5.8143908900000003</v>
      </c>
    </row>
    <row r="38" spans="2:9" s="44" customFormat="1" ht="12">
      <c r="B38" s="249" t="s">
        <v>310</v>
      </c>
      <c r="C38" s="40">
        <v>2.1136105299999999</v>
      </c>
      <c r="D38" s="40">
        <v>2.0934268399999998</v>
      </c>
      <c r="E38" s="40">
        <v>2.0302879800000002</v>
      </c>
      <c r="F38" s="116">
        <v>2.9883306300000001</v>
      </c>
      <c r="G38" s="39">
        <v>2.1048554400000001</v>
      </c>
      <c r="H38" s="39">
        <v>2.1233</v>
      </c>
      <c r="I38" s="39">
        <v>2.6136742900000001</v>
      </c>
    </row>
    <row r="39" spans="2:9" s="44" customFormat="1" ht="12">
      <c r="B39" s="249" t="s">
        <v>311</v>
      </c>
      <c r="C39" s="40">
        <v>2.30456577</v>
      </c>
      <c r="D39" s="40">
        <v>2.3829521100000002</v>
      </c>
      <c r="E39" s="40">
        <v>3.3925227699999998</v>
      </c>
      <c r="F39" s="116">
        <v>2.5747215300000001</v>
      </c>
      <c r="G39" s="39">
        <v>3.2031770900000001</v>
      </c>
      <c r="H39" s="39">
        <v>7.1524174</v>
      </c>
      <c r="I39" s="39">
        <v>8.4280651800000008</v>
      </c>
    </row>
    <row r="40" spans="2:9" s="123" customFormat="1" ht="12">
      <c r="B40" s="250" t="s">
        <v>25</v>
      </c>
      <c r="C40" s="41">
        <v>-28.541107980000007</v>
      </c>
      <c r="D40" s="41">
        <v>-31.588485040000023</v>
      </c>
      <c r="E40" s="41">
        <v>-37.25060535999998</v>
      </c>
      <c r="F40" s="49">
        <v>-39.76778508000001</v>
      </c>
      <c r="G40" s="41">
        <v>-48.694960440000003</v>
      </c>
      <c r="H40" s="41">
        <v>-53.183743590000006</v>
      </c>
      <c r="I40" s="41">
        <v>-39.577196580000049</v>
      </c>
    </row>
    <row r="41" spans="2:9" s="44" customFormat="1" ht="12">
      <c r="B41" s="249" t="s">
        <v>310</v>
      </c>
      <c r="C41" s="39">
        <v>112.88868762</v>
      </c>
      <c r="D41" s="39">
        <v>136.98322013000001</v>
      </c>
      <c r="E41" s="39">
        <v>164.22762038000002</v>
      </c>
      <c r="F41" s="116">
        <v>132.94341447999997</v>
      </c>
      <c r="G41" s="116">
        <v>106.46267286999999</v>
      </c>
      <c r="H41" s="116">
        <v>149.27178932999999</v>
      </c>
      <c r="I41" s="116">
        <v>179.09256567999998</v>
      </c>
    </row>
    <row r="42" spans="2:9" s="44" customFormat="1" ht="12">
      <c r="B42" s="249" t="s">
        <v>311</v>
      </c>
      <c r="C42" s="39">
        <v>141.42979560000001</v>
      </c>
      <c r="D42" s="39">
        <v>168.57170517000003</v>
      </c>
      <c r="E42" s="39">
        <v>201.47822574</v>
      </c>
      <c r="F42" s="116">
        <v>172.71119955999998</v>
      </c>
      <c r="G42" s="116">
        <v>155.15763330999999</v>
      </c>
      <c r="H42" s="116">
        <v>202.45553292</v>
      </c>
      <c r="I42" s="116">
        <v>218.66976226000003</v>
      </c>
    </row>
    <row r="43" spans="2:9" s="44" customFormat="1" ht="12.75" customHeight="1">
      <c r="B43" s="249" t="s">
        <v>26</v>
      </c>
      <c r="C43" s="39"/>
      <c r="D43" s="39"/>
      <c r="E43" s="39"/>
      <c r="F43" s="116"/>
      <c r="G43" s="116"/>
      <c r="H43" s="116"/>
      <c r="I43" s="116"/>
    </row>
    <row r="44" spans="2:9" s="44" customFormat="1" ht="12">
      <c r="B44" s="249" t="s">
        <v>27</v>
      </c>
      <c r="C44" s="39">
        <v>5.2689893199999958</v>
      </c>
      <c r="D44" s="39">
        <v>-4.4166268699999947</v>
      </c>
      <c r="E44" s="39">
        <v>5.8496046799999917</v>
      </c>
      <c r="F44" s="116">
        <v>-13.333427129999997</v>
      </c>
      <c r="G44" s="116">
        <v>1.1370131800000003</v>
      </c>
      <c r="H44" s="116">
        <v>-16.694119230000013</v>
      </c>
      <c r="I44" s="116">
        <v>-5.6943529099999992</v>
      </c>
    </row>
    <row r="45" spans="2:9" s="44" customFormat="1" ht="12">
      <c r="B45" s="249" t="s">
        <v>316</v>
      </c>
      <c r="C45" s="39">
        <v>30.151781389999996</v>
      </c>
      <c r="D45" s="39">
        <v>37.594180940000001</v>
      </c>
      <c r="E45" s="39">
        <v>58.347612489999996</v>
      </c>
      <c r="F45" s="116">
        <v>28.155580409999999</v>
      </c>
      <c r="G45" s="116">
        <v>29.72900164</v>
      </c>
      <c r="H45" s="116">
        <v>44.960627129999992</v>
      </c>
      <c r="I45" s="116">
        <v>55.89732764</v>
      </c>
    </row>
    <row r="46" spans="2:9" s="44" customFormat="1" ht="12">
      <c r="B46" s="249" t="s">
        <v>317</v>
      </c>
      <c r="C46" s="39">
        <v>24.882792070000001</v>
      </c>
      <c r="D46" s="39">
        <v>42.010807809999996</v>
      </c>
      <c r="E46" s="39">
        <v>52.498007810000004</v>
      </c>
      <c r="F46" s="116">
        <v>41.489007539999996</v>
      </c>
      <c r="G46" s="116">
        <v>28.59198846</v>
      </c>
      <c r="H46" s="116">
        <v>61.654746360000004</v>
      </c>
      <c r="I46" s="116">
        <v>61.59168055</v>
      </c>
    </row>
    <row r="47" spans="2:9" ht="11.25" hidden="1" customHeight="1">
      <c r="B47" s="249" t="s">
        <v>28</v>
      </c>
      <c r="C47" s="39">
        <v>0</v>
      </c>
      <c r="D47" s="39">
        <v>0</v>
      </c>
      <c r="E47" s="39">
        <v>0</v>
      </c>
      <c r="F47" s="116">
        <v>0</v>
      </c>
      <c r="G47" s="116">
        <v>0</v>
      </c>
      <c r="H47" s="116">
        <v>0</v>
      </c>
      <c r="I47" s="116">
        <v>0</v>
      </c>
    </row>
    <row r="48" spans="2:9" ht="11.25" hidden="1" customHeight="1">
      <c r="B48" s="249" t="s">
        <v>318</v>
      </c>
      <c r="C48" s="39">
        <v>0</v>
      </c>
      <c r="D48" s="39">
        <v>0</v>
      </c>
      <c r="E48" s="39">
        <v>0</v>
      </c>
      <c r="F48" s="116">
        <v>0</v>
      </c>
      <c r="G48" s="116">
        <v>0</v>
      </c>
      <c r="H48" s="116">
        <v>0</v>
      </c>
      <c r="I48" s="116">
        <v>0</v>
      </c>
    </row>
    <row r="49" spans="2:9" ht="11.25" hidden="1" customHeight="1">
      <c r="B49" s="249" t="s">
        <v>319</v>
      </c>
      <c r="C49" s="39">
        <v>0</v>
      </c>
      <c r="D49" s="39">
        <v>0</v>
      </c>
      <c r="E49" s="39">
        <v>0</v>
      </c>
      <c r="F49" s="116">
        <v>0</v>
      </c>
      <c r="G49" s="116">
        <v>0</v>
      </c>
      <c r="H49" s="116">
        <v>0</v>
      </c>
      <c r="I49" s="116">
        <v>0</v>
      </c>
    </row>
    <row r="50" spans="2:9" s="44" customFormat="1" ht="12">
      <c r="B50" s="249" t="s">
        <v>29</v>
      </c>
      <c r="C50" s="39">
        <v>-28.592644769999993</v>
      </c>
      <c r="D50" s="39">
        <v>-17.416045569999994</v>
      </c>
      <c r="E50" s="39">
        <v>-23.529721750000007</v>
      </c>
      <c r="F50" s="116">
        <v>-25.760914769999999</v>
      </c>
      <c r="G50" s="116">
        <v>-44.876370870000002</v>
      </c>
      <c r="H50" s="116">
        <v>-33.791179769999999</v>
      </c>
      <c r="I50" s="116">
        <v>-31.518023370000009</v>
      </c>
    </row>
    <row r="51" spans="2:9" s="44" customFormat="1" ht="12">
      <c r="B51" s="249" t="s">
        <v>316</v>
      </c>
      <c r="C51" s="39">
        <v>58.257355230000002</v>
      </c>
      <c r="D51" s="39">
        <v>67.763954420000005</v>
      </c>
      <c r="E51" s="39">
        <v>66.890277909999995</v>
      </c>
      <c r="F51" s="116">
        <v>68.079085230000004</v>
      </c>
      <c r="G51" s="116">
        <v>49.092635749999999</v>
      </c>
      <c r="H51" s="116">
        <v>64.422725249999999</v>
      </c>
      <c r="I51" s="116">
        <v>73.875274089999991</v>
      </c>
    </row>
    <row r="52" spans="2:9" s="44" customFormat="1" ht="12">
      <c r="B52" s="249" t="s">
        <v>317</v>
      </c>
      <c r="C52" s="39">
        <v>86.85</v>
      </c>
      <c r="D52" s="39">
        <v>85.179999989999999</v>
      </c>
      <c r="E52" s="39">
        <v>90.419999660000002</v>
      </c>
      <c r="F52" s="116">
        <v>93.84</v>
      </c>
      <c r="G52" s="116">
        <v>93.969006620000002</v>
      </c>
      <c r="H52" s="116">
        <v>98.213905019999999</v>
      </c>
      <c r="I52" s="116">
        <v>105.39329746</v>
      </c>
    </row>
    <row r="53" spans="2:9" s="44" customFormat="1" ht="12">
      <c r="B53" s="249" t="s">
        <v>30</v>
      </c>
      <c r="C53" s="39">
        <v>-5.2174525299999956</v>
      </c>
      <c r="D53" s="39">
        <v>-9.7558125999999987</v>
      </c>
      <c r="E53" s="39">
        <v>-19.570488289999993</v>
      </c>
      <c r="F53" s="116">
        <v>-0.67344318000000669</v>
      </c>
      <c r="G53" s="116">
        <v>-4.9556027499999971</v>
      </c>
      <c r="H53" s="116">
        <v>-2.6984445900000011</v>
      </c>
      <c r="I53" s="116">
        <v>-2.3648203000000052</v>
      </c>
    </row>
    <row r="54" spans="2:9" s="44" customFormat="1" ht="12">
      <c r="B54" s="249" t="s">
        <v>316</v>
      </c>
      <c r="C54" s="39">
        <v>24.479551000000001</v>
      </c>
      <c r="D54" s="39">
        <v>31.625084770000001</v>
      </c>
      <c r="E54" s="39">
        <v>38.989729980000007</v>
      </c>
      <c r="F54" s="116">
        <v>36.708748839999998</v>
      </c>
      <c r="G54" s="116">
        <v>27.641035479999999</v>
      </c>
      <c r="H54" s="116">
        <v>39.888436949999999</v>
      </c>
      <c r="I54" s="116">
        <v>49.319963950000002</v>
      </c>
    </row>
    <row r="55" spans="2:9" s="44" customFormat="1" ht="12">
      <c r="B55" s="249" t="s">
        <v>317</v>
      </c>
      <c r="C55" s="39">
        <v>29.697003529999996</v>
      </c>
      <c r="D55" s="39">
        <v>41.38089737</v>
      </c>
      <c r="E55" s="39">
        <v>58.56021827</v>
      </c>
      <c r="F55" s="116">
        <v>37.382192020000005</v>
      </c>
      <c r="G55" s="116">
        <v>32.596638229999996</v>
      </c>
      <c r="H55" s="116">
        <v>42.58688154</v>
      </c>
      <c r="I55" s="116">
        <v>51.684784250000007</v>
      </c>
    </row>
    <row r="56" spans="2:9" s="44" customFormat="1" ht="12">
      <c r="B56" s="249" t="s">
        <v>31</v>
      </c>
      <c r="C56" s="39">
        <v>-22.0436874</v>
      </c>
      <c r="D56" s="39">
        <v>-21.446036229999997</v>
      </c>
      <c r="E56" s="39">
        <v>-27.84286273</v>
      </c>
      <c r="F56" s="116">
        <v>-25.180579009999999</v>
      </c>
      <c r="G56" s="116">
        <v>-25.719754460000001</v>
      </c>
      <c r="H56" s="116">
        <v>-21.791062699999998</v>
      </c>
      <c r="I56" s="116">
        <v>-25.416595670000003</v>
      </c>
    </row>
    <row r="57" spans="2:9" s="44" customFormat="1" ht="12">
      <c r="B57" s="249" t="s">
        <v>314</v>
      </c>
      <c r="C57" s="39">
        <v>3.0752310899999999</v>
      </c>
      <c r="D57" s="39">
        <v>3.69827781</v>
      </c>
      <c r="E57" s="39">
        <v>2.94442585</v>
      </c>
      <c r="F57" s="116">
        <v>3.76708607</v>
      </c>
      <c r="G57" s="116">
        <v>2.8489038999999998</v>
      </c>
      <c r="H57" s="116">
        <v>2.8693718700000002</v>
      </c>
      <c r="I57" s="116">
        <v>2.7109881600000003</v>
      </c>
    </row>
    <row r="58" spans="2:9" s="44" customFormat="1" ht="12">
      <c r="B58" s="249" t="s">
        <v>315</v>
      </c>
      <c r="C58" s="39">
        <v>25.118918489999999</v>
      </c>
      <c r="D58" s="39">
        <v>25.144314039999998</v>
      </c>
      <c r="E58" s="39">
        <v>30.787288579999998</v>
      </c>
      <c r="F58" s="116">
        <v>28.94766508</v>
      </c>
      <c r="G58" s="116">
        <v>28.568658360000001</v>
      </c>
      <c r="H58" s="116">
        <v>24.66043457</v>
      </c>
      <c r="I58" s="116">
        <v>28.127583830000003</v>
      </c>
    </row>
    <row r="59" spans="2:9" ht="11.25" customHeight="1">
      <c r="B59" s="249" t="s">
        <v>27</v>
      </c>
      <c r="C59" s="39">
        <v>-3.7032040000000002E-2</v>
      </c>
      <c r="D59" s="39">
        <v>-3.8101200000000002E-3</v>
      </c>
      <c r="E59" s="39">
        <v>-3.9333300000000002E-2</v>
      </c>
      <c r="F59" s="116">
        <v>-2.5933319999999996E-2</v>
      </c>
      <c r="G59" s="116">
        <v>-4.0554199999999997E-3</v>
      </c>
      <c r="H59" s="116">
        <v>2.1875000000000002E-3</v>
      </c>
      <c r="I59" s="116">
        <v>-1.1500999999999998E-3</v>
      </c>
    </row>
    <row r="60" spans="2:9" ht="11.25" customHeight="1">
      <c r="B60" s="249" t="s">
        <v>316</v>
      </c>
      <c r="C60" s="40">
        <v>2.1143799999999999E-3</v>
      </c>
      <c r="D60" s="40">
        <v>8.1440000000000002E-3</v>
      </c>
      <c r="E60" s="40">
        <v>0</v>
      </c>
      <c r="F60" s="116">
        <v>1.061E-2</v>
      </c>
      <c r="G60" s="116">
        <v>0</v>
      </c>
      <c r="H60" s="116">
        <v>2.1875000000000002E-3</v>
      </c>
      <c r="I60" s="116">
        <v>4.0833999999999998E-4</v>
      </c>
    </row>
    <row r="61" spans="2:9" ht="11.25" customHeight="1">
      <c r="B61" s="249" t="s">
        <v>317</v>
      </c>
      <c r="C61" s="40">
        <v>3.9146420000000001E-2</v>
      </c>
      <c r="D61" s="40">
        <v>1.195412E-2</v>
      </c>
      <c r="E61" s="40">
        <v>3.9333300000000002E-2</v>
      </c>
      <c r="F61" s="116">
        <v>3.6543319999999997E-2</v>
      </c>
      <c r="G61" s="116">
        <v>4.0554199999999997E-3</v>
      </c>
      <c r="H61" s="116">
        <v>0</v>
      </c>
      <c r="I61" s="116">
        <v>1.5584399999999999E-3</v>
      </c>
    </row>
    <row r="62" spans="2:9" ht="11.25" hidden="1" customHeight="1">
      <c r="B62" s="249" t="s">
        <v>28</v>
      </c>
      <c r="C62" s="39">
        <v>0</v>
      </c>
      <c r="D62" s="39">
        <v>0</v>
      </c>
      <c r="E62" s="39">
        <v>0</v>
      </c>
      <c r="F62" s="116">
        <v>0</v>
      </c>
      <c r="G62" s="116">
        <v>0</v>
      </c>
      <c r="H62" s="116">
        <v>0</v>
      </c>
      <c r="I62" s="116">
        <v>0</v>
      </c>
    </row>
    <row r="63" spans="2:9" ht="11.25" hidden="1" customHeight="1">
      <c r="B63" s="249" t="s">
        <v>318</v>
      </c>
      <c r="C63" s="39">
        <v>0</v>
      </c>
      <c r="D63" s="39">
        <v>0</v>
      </c>
      <c r="E63" s="39">
        <v>0</v>
      </c>
      <c r="F63" s="116">
        <v>0</v>
      </c>
      <c r="G63" s="116">
        <v>0</v>
      </c>
      <c r="H63" s="116">
        <v>0</v>
      </c>
      <c r="I63" s="116">
        <v>0</v>
      </c>
    </row>
    <row r="64" spans="2:9" ht="11.25" hidden="1" customHeight="1">
      <c r="B64" s="249" t="s">
        <v>319</v>
      </c>
      <c r="C64" s="39">
        <v>0</v>
      </c>
      <c r="D64" s="39">
        <v>0</v>
      </c>
      <c r="E64" s="39">
        <v>0</v>
      </c>
      <c r="F64" s="116">
        <v>0</v>
      </c>
      <c r="G64" s="116">
        <v>0</v>
      </c>
      <c r="H64" s="116">
        <v>0</v>
      </c>
      <c r="I64" s="116">
        <v>0</v>
      </c>
    </row>
    <row r="65" spans="2:9" s="44" customFormat="1" ht="12">
      <c r="B65" s="249" t="s">
        <v>29</v>
      </c>
      <c r="C65" s="39">
        <v>-19.910353879999999</v>
      </c>
      <c r="D65" s="39">
        <v>-19.360061860000002</v>
      </c>
      <c r="E65" s="39">
        <v>-25.142665319999999</v>
      </c>
      <c r="F65" s="116">
        <v>-24.048189099999998</v>
      </c>
      <c r="G65" s="116">
        <v>-23.194473890000001</v>
      </c>
      <c r="H65" s="116">
        <v>-19.617274099999999</v>
      </c>
      <c r="I65" s="116">
        <v>-22.496881940000002</v>
      </c>
    </row>
    <row r="66" spans="2:9" s="44" customFormat="1" ht="12">
      <c r="B66" s="249" t="s">
        <v>316</v>
      </c>
      <c r="C66" s="40">
        <v>1.7487048999999999</v>
      </c>
      <c r="D66" s="40">
        <v>2.4148113599999999</v>
      </c>
      <c r="E66" s="40">
        <v>1.52709429</v>
      </c>
      <c r="F66" s="116">
        <v>1.42413922</v>
      </c>
      <c r="G66" s="116">
        <v>1.2529455899999999</v>
      </c>
      <c r="H66" s="116">
        <v>1.04393092</v>
      </c>
      <c r="I66" s="116">
        <v>0.85915799000000004</v>
      </c>
    </row>
    <row r="67" spans="2:9" s="44" customFormat="1" ht="12">
      <c r="B67" s="249" t="s">
        <v>317</v>
      </c>
      <c r="C67" s="40">
        <v>21.659058779999999</v>
      </c>
      <c r="D67" s="40">
        <v>21.77487322</v>
      </c>
      <c r="E67" s="40">
        <v>26.66975961</v>
      </c>
      <c r="F67" s="116">
        <v>25.472328319999999</v>
      </c>
      <c r="G67" s="116">
        <v>24.447419480000001</v>
      </c>
      <c r="H67" s="116">
        <v>20.661205020000001</v>
      </c>
      <c r="I67" s="116">
        <v>23.356039930000001</v>
      </c>
    </row>
    <row r="68" spans="2:9" s="44" customFormat="1" ht="12">
      <c r="B68" s="249" t="s">
        <v>30</v>
      </c>
      <c r="C68" s="39">
        <v>-2.0963014800000002</v>
      </c>
      <c r="D68" s="39">
        <v>-2.0821642499999999</v>
      </c>
      <c r="E68" s="39">
        <v>-2.6608641100000003</v>
      </c>
      <c r="F68" s="116">
        <v>-1.1064565900000001</v>
      </c>
      <c r="G68" s="116">
        <v>-2.5212251499999994</v>
      </c>
      <c r="H68" s="116">
        <v>-2.1759760999999997</v>
      </c>
      <c r="I68" s="116">
        <v>-2.91856363</v>
      </c>
    </row>
    <row r="69" spans="2:9" s="44" customFormat="1" ht="12">
      <c r="B69" s="249" t="s">
        <v>316</v>
      </c>
      <c r="C69" s="40">
        <v>1.32441181</v>
      </c>
      <c r="D69" s="40">
        <v>1.27532245</v>
      </c>
      <c r="E69" s="40">
        <v>1.41733156</v>
      </c>
      <c r="F69" s="116">
        <v>2.3323368499999999</v>
      </c>
      <c r="G69" s="116">
        <v>1.5959583100000001</v>
      </c>
      <c r="H69" s="116">
        <v>1.8232534499999999</v>
      </c>
      <c r="I69" s="116">
        <v>1.85142183</v>
      </c>
    </row>
    <row r="70" spans="2:9" s="44" customFormat="1" ht="12">
      <c r="B70" s="249" t="s">
        <v>317</v>
      </c>
      <c r="C70" s="40">
        <v>3.4207132900000001</v>
      </c>
      <c r="D70" s="40">
        <v>3.3574866999999999</v>
      </c>
      <c r="E70" s="40">
        <v>4.0781956700000004</v>
      </c>
      <c r="F70" s="116">
        <v>3.43879344</v>
      </c>
      <c r="G70" s="116">
        <v>4.1171834599999997</v>
      </c>
      <c r="H70" s="116">
        <v>3.9992295499999999</v>
      </c>
      <c r="I70" s="116">
        <v>4.76998546</v>
      </c>
    </row>
    <row r="71" spans="2:9" s="44" customFormat="1" ht="12">
      <c r="B71" s="249" t="s">
        <v>32</v>
      </c>
      <c r="C71" s="39">
        <v>-1.6247183100000058</v>
      </c>
      <c r="D71" s="39">
        <v>-19.515822910000011</v>
      </c>
      <c r="E71" s="39">
        <v>-16.412697480000006</v>
      </c>
      <c r="F71" s="116">
        <v>-19.861278540000001</v>
      </c>
      <c r="G71" s="116">
        <v>-6.6628893799999958</v>
      </c>
      <c r="H71" s="116">
        <v>-23.312625870000005</v>
      </c>
      <c r="I71" s="116">
        <v>-14.54692836000001</v>
      </c>
    </row>
    <row r="72" spans="2:9" s="44" customFormat="1" ht="12">
      <c r="B72" s="249" t="s">
        <v>314</v>
      </c>
      <c r="C72" s="39">
        <v>40.537769249999997</v>
      </c>
      <c r="D72" s="39">
        <v>49.599750659999998</v>
      </c>
      <c r="E72" s="39">
        <v>77.855720919999996</v>
      </c>
      <c r="F72" s="116">
        <v>44.372170740000001</v>
      </c>
      <c r="G72" s="116">
        <v>40.40767769</v>
      </c>
      <c r="H72" s="116">
        <v>65.143051029999995</v>
      </c>
      <c r="I72" s="116">
        <v>80.126884579999995</v>
      </c>
    </row>
    <row r="73" spans="2:9" s="44" customFormat="1" ht="12">
      <c r="B73" s="249" t="s">
        <v>315</v>
      </c>
      <c r="C73" s="39">
        <v>42.162487560000002</v>
      </c>
      <c r="D73" s="39">
        <v>69.115573570000009</v>
      </c>
      <c r="E73" s="39">
        <v>94.268418400000002</v>
      </c>
      <c r="F73" s="116">
        <v>64.233449280000002</v>
      </c>
      <c r="G73" s="116">
        <v>47.070567069999996</v>
      </c>
      <c r="H73" s="116">
        <v>88.4556769</v>
      </c>
      <c r="I73" s="116">
        <v>94.673812940000005</v>
      </c>
    </row>
    <row r="74" spans="2:9" s="44" customFormat="1" ht="12">
      <c r="B74" s="249" t="s">
        <v>27</v>
      </c>
      <c r="C74" s="39">
        <v>2.9102064900000002</v>
      </c>
      <c r="D74" s="39">
        <v>-7.641081579999998</v>
      </c>
      <c r="E74" s="39">
        <v>1.8001691399999942</v>
      </c>
      <c r="F74" s="116">
        <v>-15.321231929999996</v>
      </c>
      <c r="G74" s="116">
        <v>-0.84721245000000067</v>
      </c>
      <c r="H74" s="116">
        <v>-19.807994400000005</v>
      </c>
      <c r="I74" s="116">
        <v>-10.015577139999998</v>
      </c>
    </row>
    <row r="75" spans="2:9" s="44" customFormat="1" ht="12">
      <c r="B75" s="249" t="s">
        <v>316</v>
      </c>
      <c r="C75" s="40">
        <v>23.574666279999999</v>
      </c>
      <c r="D75" s="40">
        <v>28.592650890000002</v>
      </c>
      <c r="E75" s="40">
        <v>47.110683889999997</v>
      </c>
      <c r="F75" s="116">
        <v>19.503525920000001</v>
      </c>
      <c r="G75" s="116">
        <v>23.071193229999999</v>
      </c>
      <c r="H75" s="116">
        <v>35.051746129999998</v>
      </c>
      <c r="I75" s="116">
        <v>43.048176400000003</v>
      </c>
    </row>
    <row r="76" spans="2:9" s="44" customFormat="1" ht="12">
      <c r="B76" s="249" t="s">
        <v>317</v>
      </c>
      <c r="C76" s="40">
        <v>20.664459789999999</v>
      </c>
      <c r="D76" s="40">
        <v>36.23373247</v>
      </c>
      <c r="E76" s="40">
        <v>45.310514750000003</v>
      </c>
      <c r="F76" s="116">
        <v>34.824757849999997</v>
      </c>
      <c r="G76" s="116">
        <v>23.918405679999999</v>
      </c>
      <c r="H76" s="116">
        <v>54.859740530000003</v>
      </c>
      <c r="I76" s="116">
        <v>53.06375354</v>
      </c>
    </row>
    <row r="77" spans="2:9" ht="36" hidden="1">
      <c r="B77" s="249" t="s">
        <v>28</v>
      </c>
      <c r="C77" s="39">
        <v>0</v>
      </c>
      <c r="D77" s="39">
        <v>0</v>
      </c>
      <c r="E77" s="39">
        <v>0</v>
      </c>
      <c r="F77" s="116">
        <v>0</v>
      </c>
      <c r="G77" s="116">
        <v>0</v>
      </c>
      <c r="H77" s="116">
        <v>0</v>
      </c>
      <c r="I77" s="116">
        <v>0</v>
      </c>
    </row>
    <row r="78" spans="2:9" hidden="1">
      <c r="B78" s="249" t="s">
        <v>318</v>
      </c>
      <c r="C78" s="39">
        <v>0</v>
      </c>
      <c r="D78" s="39">
        <v>0</v>
      </c>
      <c r="E78" s="39">
        <v>0</v>
      </c>
      <c r="F78" s="116">
        <v>0</v>
      </c>
      <c r="G78" s="116">
        <v>0</v>
      </c>
      <c r="H78" s="116">
        <v>0</v>
      </c>
      <c r="I78" s="116">
        <v>0</v>
      </c>
    </row>
    <row r="79" spans="2:9" hidden="1">
      <c r="B79" s="249" t="s">
        <v>319</v>
      </c>
      <c r="C79" s="39">
        <v>0</v>
      </c>
      <c r="D79" s="39">
        <v>0</v>
      </c>
      <c r="E79" s="39">
        <v>0</v>
      </c>
      <c r="F79" s="116">
        <v>0</v>
      </c>
      <c r="G79" s="116">
        <v>0</v>
      </c>
      <c r="H79" s="116">
        <v>0</v>
      </c>
      <c r="I79" s="116">
        <v>0</v>
      </c>
    </row>
    <row r="80" spans="2:9" s="44" customFormat="1" ht="12">
      <c r="B80" s="249" t="s">
        <v>29</v>
      </c>
      <c r="C80" s="39">
        <v>-0.73101059000000013</v>
      </c>
      <c r="D80" s="39">
        <v>-0.67153152000000005</v>
      </c>
      <c r="E80" s="39">
        <v>-0.56792819999999988</v>
      </c>
      <c r="F80" s="116">
        <v>-0.85736396999999975</v>
      </c>
      <c r="G80" s="116">
        <v>-0.2667740999999999</v>
      </c>
      <c r="H80" s="116">
        <v>0.63977801000000012</v>
      </c>
      <c r="I80" s="116">
        <v>0.72648107999999967</v>
      </c>
    </row>
    <row r="81" spans="2:9" s="44" customFormat="1" ht="12">
      <c r="B81" s="249" t="s">
        <v>316</v>
      </c>
      <c r="C81" s="40">
        <v>1.4213497900000001</v>
      </c>
      <c r="D81" s="40">
        <v>1.69263265</v>
      </c>
      <c r="E81" s="40">
        <v>2.01232108</v>
      </c>
      <c r="F81" s="116">
        <v>1.74412827</v>
      </c>
      <c r="G81" s="116">
        <v>1.6442941200000001</v>
      </c>
      <c r="H81" s="116">
        <v>2.5997780100000001</v>
      </c>
      <c r="I81" s="116">
        <v>2.8381742499999998</v>
      </c>
    </row>
    <row r="82" spans="2:9" s="44" customFormat="1" ht="12">
      <c r="B82" s="249" t="s">
        <v>317</v>
      </c>
      <c r="C82" s="40">
        <v>2.1523603800000002</v>
      </c>
      <c r="D82" s="40">
        <v>2.36416417</v>
      </c>
      <c r="E82" s="40">
        <v>2.5802492799999999</v>
      </c>
      <c r="F82" s="116">
        <v>2.6014922399999998</v>
      </c>
      <c r="G82" s="116">
        <v>1.91106822</v>
      </c>
      <c r="H82" s="116">
        <v>1.96</v>
      </c>
      <c r="I82" s="116">
        <v>2.1116931700000001</v>
      </c>
    </row>
    <row r="83" spans="2:9" s="44" customFormat="1" ht="12">
      <c r="B83" s="249" t="s">
        <v>30</v>
      </c>
      <c r="C83" s="39">
        <v>-3.8039142099999985</v>
      </c>
      <c r="D83" s="39">
        <v>-11.203209810000001</v>
      </c>
      <c r="E83" s="39">
        <v>-17.644938420000003</v>
      </c>
      <c r="F83" s="116">
        <v>-3.6826826399999995</v>
      </c>
      <c r="G83" s="116">
        <v>-5.5489028299999994</v>
      </c>
      <c r="H83" s="116">
        <v>-4.1444094800000002</v>
      </c>
      <c r="I83" s="116">
        <v>-5.257832300000004</v>
      </c>
    </row>
    <row r="84" spans="2:9" s="44" customFormat="1" ht="12">
      <c r="B84" s="249" t="s">
        <v>316</v>
      </c>
      <c r="C84" s="40">
        <v>15.541753180000001</v>
      </c>
      <c r="D84" s="40">
        <v>19.31446712</v>
      </c>
      <c r="E84" s="40">
        <v>28.732715949999999</v>
      </c>
      <c r="F84" s="116">
        <v>23.124516549999999</v>
      </c>
      <c r="G84" s="116">
        <v>15.69219034</v>
      </c>
      <c r="H84" s="116">
        <v>27.491526889999999</v>
      </c>
      <c r="I84" s="116">
        <v>34.240533929999998</v>
      </c>
    </row>
    <row r="85" spans="2:9" s="44" customFormat="1" ht="12">
      <c r="B85" s="249" t="s">
        <v>317</v>
      </c>
      <c r="C85" s="40">
        <v>19.345667389999999</v>
      </c>
      <c r="D85" s="40">
        <v>30.51767693</v>
      </c>
      <c r="E85" s="40">
        <v>46.377654370000002</v>
      </c>
      <c r="F85" s="116">
        <v>26.807199189999999</v>
      </c>
      <c r="G85" s="116">
        <v>21.241093169999999</v>
      </c>
      <c r="H85" s="116">
        <v>31.63593637</v>
      </c>
      <c r="I85" s="116">
        <v>39.498366230000002</v>
      </c>
    </row>
    <row r="86" spans="2:9" s="44" customFormat="1" ht="12">
      <c r="B86" s="249" t="s">
        <v>33</v>
      </c>
      <c r="C86" s="39">
        <v>-6.222368270000004</v>
      </c>
      <c r="D86" s="39">
        <v>7.2213364200000143</v>
      </c>
      <c r="E86" s="39">
        <v>6.0562633400000152</v>
      </c>
      <c r="F86" s="116">
        <v>2.3496935999999948</v>
      </c>
      <c r="G86" s="116">
        <v>-19.35504585000001</v>
      </c>
      <c r="H86" s="116">
        <v>-10.547927270000002</v>
      </c>
      <c r="I86" s="116">
        <v>-3.4226367300000078</v>
      </c>
    </row>
    <row r="87" spans="2:9" s="44" customFormat="1" ht="12">
      <c r="B87" s="249" t="s">
        <v>314</v>
      </c>
      <c r="C87" s="39">
        <v>64.71860169</v>
      </c>
      <c r="D87" s="39">
        <v>77.37790643000001</v>
      </c>
      <c r="E87" s="39">
        <v>78.76378557000001</v>
      </c>
      <c r="F87" s="116">
        <v>78.723090459999995</v>
      </c>
      <c r="G87" s="116">
        <v>56.614804759999998</v>
      </c>
      <c r="H87" s="116">
        <v>75.624401089999992</v>
      </c>
      <c r="I87" s="116">
        <v>89.578055199999994</v>
      </c>
    </row>
    <row r="88" spans="2:9" s="44" customFormat="1" ht="12">
      <c r="B88" s="249" t="s">
        <v>315</v>
      </c>
      <c r="C88" s="39">
        <v>70.940969960000004</v>
      </c>
      <c r="D88" s="39">
        <v>70.156570009999996</v>
      </c>
      <c r="E88" s="39">
        <v>72.707522229999995</v>
      </c>
      <c r="F88" s="116">
        <v>76.37339686</v>
      </c>
      <c r="G88" s="116">
        <v>75.969850610000009</v>
      </c>
      <c r="H88" s="116">
        <v>86.172328359999995</v>
      </c>
      <c r="I88" s="116">
        <v>93.000691930000002</v>
      </c>
    </row>
    <row r="89" spans="2:9" s="44" customFormat="1" ht="12">
      <c r="B89" s="249" t="s">
        <v>27</v>
      </c>
      <c r="C89" s="39">
        <v>2.3958148700000006</v>
      </c>
      <c r="D89" s="39">
        <v>3.2282648299999996</v>
      </c>
      <c r="E89" s="39">
        <v>4.0887688400000002</v>
      </c>
      <c r="F89" s="116">
        <v>2.0137381199999993</v>
      </c>
      <c r="G89" s="116">
        <v>1.9882810500000003</v>
      </c>
      <c r="H89" s="116">
        <v>3.1116876699999994</v>
      </c>
      <c r="I89" s="116">
        <v>4.3223743299999988</v>
      </c>
    </row>
    <row r="90" spans="2:9" s="44" customFormat="1" ht="12">
      <c r="B90" s="249" t="s">
        <v>316</v>
      </c>
      <c r="C90" s="40">
        <v>6.5750007300000002</v>
      </c>
      <c r="D90" s="40">
        <v>8.9933860499999998</v>
      </c>
      <c r="E90" s="40">
        <v>11.236928600000001</v>
      </c>
      <c r="F90" s="116">
        <v>8.6414444899999996</v>
      </c>
      <c r="G90" s="116">
        <v>6.6578084100000003</v>
      </c>
      <c r="H90" s="116">
        <v>9.9066934999999994</v>
      </c>
      <c r="I90" s="116">
        <v>12.8487429</v>
      </c>
    </row>
    <row r="91" spans="2:9" s="44" customFormat="1" ht="12">
      <c r="B91" s="249" t="s">
        <v>317</v>
      </c>
      <c r="C91" s="40">
        <v>4.1791858599999996</v>
      </c>
      <c r="D91" s="40">
        <v>5.7651212200000002</v>
      </c>
      <c r="E91" s="40">
        <v>7.1481597600000004</v>
      </c>
      <c r="F91" s="116">
        <v>6.6277063700000003</v>
      </c>
      <c r="G91" s="116">
        <v>4.66952736</v>
      </c>
      <c r="H91" s="116">
        <v>6.79500583</v>
      </c>
      <c r="I91" s="116">
        <v>8.5263685700000007</v>
      </c>
    </row>
    <row r="92" spans="2:9" ht="11.25" hidden="1" customHeight="1">
      <c r="B92" s="249" t="s">
        <v>28</v>
      </c>
      <c r="C92" s="39">
        <v>0</v>
      </c>
      <c r="D92" s="39">
        <v>0</v>
      </c>
      <c r="E92" s="39">
        <v>0</v>
      </c>
      <c r="F92" s="116">
        <v>0</v>
      </c>
      <c r="G92" s="116">
        <v>0</v>
      </c>
      <c r="H92" s="116">
        <v>0</v>
      </c>
      <c r="I92" s="116">
        <v>0</v>
      </c>
    </row>
    <row r="93" spans="2:9" ht="11.25" hidden="1" customHeight="1">
      <c r="B93" s="249" t="s">
        <v>318</v>
      </c>
      <c r="C93" s="39">
        <v>0</v>
      </c>
      <c r="D93" s="39">
        <v>0</v>
      </c>
      <c r="E93" s="39">
        <v>0</v>
      </c>
      <c r="F93" s="116">
        <v>0</v>
      </c>
      <c r="G93" s="116">
        <v>0</v>
      </c>
      <c r="H93" s="116">
        <v>0</v>
      </c>
      <c r="I93" s="116">
        <v>0</v>
      </c>
    </row>
    <row r="94" spans="2:9" ht="11.25" hidden="1" customHeight="1">
      <c r="B94" s="249" t="s">
        <v>319</v>
      </c>
      <c r="C94" s="39">
        <v>0</v>
      </c>
      <c r="D94" s="39">
        <v>0</v>
      </c>
      <c r="E94" s="39">
        <v>0</v>
      </c>
      <c r="F94" s="116">
        <v>0</v>
      </c>
      <c r="G94" s="116">
        <v>0</v>
      </c>
      <c r="H94" s="116">
        <v>0</v>
      </c>
      <c r="I94" s="116">
        <v>0</v>
      </c>
    </row>
    <row r="95" spans="2:9" s="44" customFormat="1" ht="12">
      <c r="B95" s="249" t="s">
        <v>29</v>
      </c>
      <c r="C95" s="39">
        <v>-7.9512803000000005</v>
      </c>
      <c r="D95" s="39">
        <v>2.6155478100000025</v>
      </c>
      <c r="E95" s="39">
        <v>2.1808717700000031</v>
      </c>
      <c r="F95" s="116">
        <v>-0.85536170000000311</v>
      </c>
      <c r="G95" s="116">
        <v>-21.415122880000006</v>
      </c>
      <c r="H95" s="116">
        <v>-14.813683679999997</v>
      </c>
      <c r="I95" s="116">
        <v>-9.7476225099999994</v>
      </c>
    </row>
    <row r="96" spans="2:9" s="44" customFormat="1" ht="12">
      <c r="B96" s="249" t="s">
        <v>316</v>
      </c>
      <c r="C96" s="40">
        <v>55.087300540000001</v>
      </c>
      <c r="D96" s="40">
        <v>63.656510410000003</v>
      </c>
      <c r="E96" s="40">
        <v>63.350862540000001</v>
      </c>
      <c r="F96" s="116">
        <v>64.910817739999999</v>
      </c>
      <c r="G96" s="116">
        <v>46.195396039999999</v>
      </c>
      <c r="H96" s="116">
        <v>60.779016319999997</v>
      </c>
      <c r="I96" s="116">
        <v>70.177941849999996</v>
      </c>
    </row>
    <row r="97" spans="2:9" s="44" customFormat="1" ht="12">
      <c r="B97" s="249" t="s">
        <v>317</v>
      </c>
      <c r="C97" s="40">
        <v>63.038580840000002</v>
      </c>
      <c r="D97" s="40">
        <v>61.0409626</v>
      </c>
      <c r="E97" s="40">
        <v>61.169990769999998</v>
      </c>
      <c r="F97" s="116">
        <v>65.766179440000002</v>
      </c>
      <c r="G97" s="116">
        <v>67.610518920000004</v>
      </c>
      <c r="H97" s="116">
        <v>75.592699999999994</v>
      </c>
      <c r="I97" s="116">
        <v>79.925564359999996</v>
      </c>
    </row>
    <row r="98" spans="2:9" s="44" customFormat="1" ht="12">
      <c r="B98" s="249" t="s">
        <v>30</v>
      </c>
      <c r="C98" s="39">
        <v>-0.66690284000000011</v>
      </c>
      <c r="D98" s="39">
        <v>1.3775237799999998</v>
      </c>
      <c r="E98" s="39">
        <v>-0.21337726999999962</v>
      </c>
      <c r="F98" s="116">
        <v>1.1913171799999995</v>
      </c>
      <c r="G98" s="116">
        <v>7.1795980000000093E-2</v>
      </c>
      <c r="H98" s="116">
        <v>1.1540687399999996</v>
      </c>
      <c r="I98" s="116">
        <v>2.0026114499999998</v>
      </c>
    </row>
    <row r="99" spans="2:9" s="44" customFormat="1" ht="12">
      <c r="B99" s="249" t="s">
        <v>316</v>
      </c>
      <c r="C99" s="40">
        <v>3.0563004199999999</v>
      </c>
      <c r="D99" s="40">
        <v>4.7280099699999996</v>
      </c>
      <c r="E99" s="40">
        <v>4.1759944300000003</v>
      </c>
      <c r="F99" s="116">
        <v>5.1708282299999997</v>
      </c>
      <c r="G99" s="116">
        <v>3.7616003099999999</v>
      </c>
      <c r="H99" s="116">
        <v>4.9386912699999996</v>
      </c>
      <c r="I99" s="116">
        <v>6.5513704500000003</v>
      </c>
    </row>
    <row r="100" spans="2:9" s="44" customFormat="1" ht="12">
      <c r="B100" s="249" t="s">
        <v>317</v>
      </c>
      <c r="C100" s="40">
        <v>3.72320326</v>
      </c>
      <c r="D100" s="40">
        <v>3.3504861899999998</v>
      </c>
      <c r="E100" s="40">
        <v>4.3893716999999999</v>
      </c>
      <c r="F100" s="116">
        <v>3.9795110500000002</v>
      </c>
      <c r="G100" s="116">
        <v>3.6898043299999999</v>
      </c>
      <c r="H100" s="116">
        <v>3.78462253</v>
      </c>
      <c r="I100" s="116">
        <v>4.5487590000000004</v>
      </c>
    </row>
    <row r="101" spans="2:9" s="44" customFormat="1" ht="12.75" customHeight="1">
      <c r="B101" s="249" t="s">
        <v>34</v>
      </c>
      <c r="C101" s="39">
        <v>1.3496659999999996</v>
      </c>
      <c r="D101" s="39">
        <v>2.1520376799999994</v>
      </c>
      <c r="E101" s="39">
        <v>0.94869151000000018</v>
      </c>
      <c r="F101" s="116">
        <v>2.9243788699999995</v>
      </c>
      <c r="G101" s="116">
        <v>3.0427292499999998</v>
      </c>
      <c r="H101" s="116">
        <v>2.4678722500000001</v>
      </c>
      <c r="I101" s="116">
        <v>3.8089641800000003</v>
      </c>
    </row>
    <row r="102" spans="2:9" s="44" customFormat="1" ht="12">
      <c r="B102" s="249" t="s">
        <v>314</v>
      </c>
      <c r="C102" s="40">
        <v>4.5570855899999998</v>
      </c>
      <c r="D102" s="40">
        <v>6.3072852299999997</v>
      </c>
      <c r="E102" s="40">
        <v>4.6636880400000003</v>
      </c>
      <c r="F102" s="116">
        <v>6.0810672099999996</v>
      </c>
      <c r="G102" s="116">
        <v>6.5912865199999997</v>
      </c>
      <c r="H102" s="116">
        <v>5.6349653399999999</v>
      </c>
      <c r="I102" s="116">
        <v>6.6766377400000003</v>
      </c>
    </row>
    <row r="103" spans="2:9" s="44" customFormat="1" ht="12">
      <c r="B103" s="249" t="s">
        <v>315</v>
      </c>
      <c r="C103" s="40">
        <v>3.2074195900000002</v>
      </c>
      <c r="D103" s="40">
        <v>4.1552475500000003</v>
      </c>
      <c r="E103" s="40">
        <v>3.7149965300000001</v>
      </c>
      <c r="F103" s="116">
        <v>3.1566883400000001</v>
      </c>
      <c r="G103" s="116">
        <v>3.5485572699999999</v>
      </c>
      <c r="H103" s="116">
        <v>3.1670930899999998</v>
      </c>
      <c r="I103" s="116">
        <v>2.8676735600000001</v>
      </c>
    </row>
    <row r="104" spans="2:9" s="123" customFormat="1" ht="12">
      <c r="B104" s="250" t="s">
        <v>35</v>
      </c>
      <c r="C104" s="41">
        <v>54.870195349999989</v>
      </c>
      <c r="D104" s="41">
        <v>54.253820960000013</v>
      </c>
      <c r="E104" s="41">
        <v>52.827980220000001</v>
      </c>
      <c r="F104" s="49">
        <v>52.556298179999999</v>
      </c>
      <c r="G104" s="49">
        <v>12.167426480000017</v>
      </c>
      <c r="H104" s="49">
        <v>24.177497609999989</v>
      </c>
      <c r="I104" s="49">
        <v>40.369904259999998</v>
      </c>
    </row>
    <row r="105" spans="2:9" s="44" customFormat="1" ht="12">
      <c r="B105" s="249" t="s">
        <v>310</v>
      </c>
      <c r="C105" s="39">
        <v>163.62174096999999</v>
      </c>
      <c r="D105" s="39">
        <v>208.19495098000002</v>
      </c>
      <c r="E105" s="39">
        <v>241.24527035999998</v>
      </c>
      <c r="F105" s="116">
        <v>211.73957958</v>
      </c>
      <c r="G105" s="116">
        <v>166.34579462000002</v>
      </c>
      <c r="H105" s="116">
        <v>246.04209748</v>
      </c>
      <c r="I105" s="116">
        <v>309.35558477000001</v>
      </c>
    </row>
    <row r="106" spans="2:9" s="44" customFormat="1" ht="12">
      <c r="B106" s="249" t="s">
        <v>311</v>
      </c>
      <c r="C106" s="39">
        <v>108.75154562</v>
      </c>
      <c r="D106" s="39">
        <v>153.94113002</v>
      </c>
      <c r="E106" s="39">
        <v>188.41729013999998</v>
      </c>
      <c r="F106" s="116">
        <v>159.1832814</v>
      </c>
      <c r="G106" s="116">
        <v>154.17836814</v>
      </c>
      <c r="H106" s="116">
        <v>221.86459987000001</v>
      </c>
      <c r="I106" s="116">
        <v>268.98568051000001</v>
      </c>
    </row>
    <row r="107" spans="2:9" s="44" customFormat="1" ht="12">
      <c r="B107" s="249" t="s">
        <v>36</v>
      </c>
      <c r="C107" s="39">
        <v>-7.0246795400000011</v>
      </c>
      <c r="D107" s="39">
        <v>-10.329087879999999</v>
      </c>
      <c r="E107" s="39">
        <v>-10.476897470000001</v>
      </c>
      <c r="F107" s="116">
        <v>-7.8227709900000022</v>
      </c>
      <c r="G107" s="116">
        <v>-9.0957126399999986</v>
      </c>
      <c r="H107" s="116">
        <v>-7.7301064099999977</v>
      </c>
      <c r="I107" s="116">
        <v>-6.5820448999999996</v>
      </c>
    </row>
    <row r="108" spans="2:9" s="44" customFormat="1" ht="12">
      <c r="B108" s="249" t="s">
        <v>314</v>
      </c>
      <c r="C108" s="39">
        <v>20.71614692</v>
      </c>
      <c r="D108" s="39">
        <v>24.468297750000001</v>
      </c>
      <c r="E108" s="39">
        <v>22.267086389999999</v>
      </c>
      <c r="F108" s="116">
        <v>22.720332119999998</v>
      </c>
      <c r="G108" s="116">
        <v>17.610173150000001</v>
      </c>
      <c r="H108" s="116">
        <v>24.309334800000002</v>
      </c>
      <c r="I108" s="116">
        <v>29.109377850000001</v>
      </c>
    </row>
    <row r="109" spans="2:9" s="44" customFormat="1" ht="12">
      <c r="B109" s="249" t="s">
        <v>315</v>
      </c>
      <c r="C109" s="39">
        <v>27.740826460000001</v>
      </c>
      <c r="D109" s="39">
        <v>34.797385630000001</v>
      </c>
      <c r="E109" s="39">
        <v>32.74398386</v>
      </c>
      <c r="F109" s="116">
        <v>30.543103110000001</v>
      </c>
      <c r="G109" s="116">
        <v>26.70588579</v>
      </c>
      <c r="H109" s="116">
        <v>32.03944121</v>
      </c>
      <c r="I109" s="116">
        <v>35.691422750000001</v>
      </c>
    </row>
    <row r="110" spans="2:9" s="44" customFormat="1" ht="36" customHeight="1">
      <c r="B110" s="249" t="s">
        <v>320</v>
      </c>
      <c r="C110" s="39">
        <v>-17.689752239999997</v>
      </c>
      <c r="D110" s="39">
        <v>-22.686582269999999</v>
      </c>
      <c r="E110" s="39">
        <v>-20.967554419999999</v>
      </c>
      <c r="F110" s="116">
        <v>-19.803336030000001</v>
      </c>
      <c r="G110" s="116">
        <v>-17.149441960000001</v>
      </c>
      <c r="H110" s="116">
        <v>-19.18261236</v>
      </c>
      <c r="I110" s="116">
        <v>-18.06561263</v>
      </c>
    </row>
    <row r="111" spans="2:9" s="44" customFormat="1" ht="12">
      <c r="B111" s="249" t="s">
        <v>316</v>
      </c>
      <c r="C111" s="40">
        <v>2.42203561</v>
      </c>
      <c r="D111" s="40">
        <v>2.5551426500000001</v>
      </c>
      <c r="E111" s="40">
        <v>2.6221922800000002</v>
      </c>
      <c r="F111" s="116">
        <v>2.3166245399999998</v>
      </c>
      <c r="G111" s="116">
        <v>1.9615405100000001</v>
      </c>
      <c r="H111" s="116">
        <v>2.2176696900000001</v>
      </c>
      <c r="I111" s="116">
        <v>2.6187421999999998</v>
      </c>
    </row>
    <row r="112" spans="2:9" s="44" customFormat="1" ht="12">
      <c r="B112" s="249" t="s">
        <v>317</v>
      </c>
      <c r="C112" s="40">
        <v>20.111787849999999</v>
      </c>
      <c r="D112" s="40">
        <v>25.241724919999999</v>
      </c>
      <c r="E112" s="40">
        <v>23.589746699999999</v>
      </c>
      <c r="F112" s="116">
        <v>22.11996057</v>
      </c>
      <c r="G112" s="116">
        <v>19.11098247</v>
      </c>
      <c r="H112" s="116">
        <v>21.400282050000001</v>
      </c>
      <c r="I112" s="116">
        <v>20.68435483</v>
      </c>
    </row>
    <row r="113" spans="2:9" s="44" customFormat="1" ht="12">
      <c r="B113" s="249" t="s">
        <v>30</v>
      </c>
      <c r="C113" s="39">
        <v>10.665072700000001</v>
      </c>
      <c r="D113" s="39">
        <v>12.357494390000001</v>
      </c>
      <c r="E113" s="39">
        <v>10.49065695</v>
      </c>
      <c r="F113" s="116">
        <v>11.980565039999998</v>
      </c>
      <c r="G113" s="116">
        <v>8.0537293200000004</v>
      </c>
      <c r="H113" s="116">
        <v>11.452505950000001</v>
      </c>
      <c r="I113" s="116">
        <v>11.483567730000001</v>
      </c>
    </row>
    <row r="114" spans="2:9" s="44" customFormat="1" ht="12">
      <c r="B114" s="249" t="s">
        <v>316</v>
      </c>
      <c r="C114" s="40">
        <v>18.294111310000002</v>
      </c>
      <c r="D114" s="40">
        <v>21.913155100000001</v>
      </c>
      <c r="E114" s="40">
        <v>19.644894109999999</v>
      </c>
      <c r="F114" s="116">
        <v>20.403707579999999</v>
      </c>
      <c r="G114" s="116">
        <v>15.648632640000001</v>
      </c>
      <c r="H114" s="116">
        <v>22.091665110000001</v>
      </c>
      <c r="I114" s="116">
        <v>26.490635650000002</v>
      </c>
    </row>
    <row r="115" spans="2:9" s="44" customFormat="1" ht="12">
      <c r="B115" s="249" t="s">
        <v>317</v>
      </c>
      <c r="C115" s="40">
        <v>7.6290386100000003</v>
      </c>
      <c r="D115" s="40">
        <v>9.5556607099999997</v>
      </c>
      <c r="E115" s="40">
        <v>9.1542371599999992</v>
      </c>
      <c r="F115" s="116">
        <v>8.4231425400000006</v>
      </c>
      <c r="G115" s="116">
        <v>7.5949033200000002</v>
      </c>
      <c r="H115" s="116">
        <v>10.63915916</v>
      </c>
      <c r="I115" s="116">
        <v>15.007067920000001</v>
      </c>
    </row>
    <row r="116" spans="2:9" s="44" customFormat="1" ht="12">
      <c r="B116" s="249" t="s">
        <v>38</v>
      </c>
      <c r="C116" s="39">
        <v>61.894874889999983</v>
      </c>
      <c r="D116" s="39">
        <v>64.582908840000016</v>
      </c>
      <c r="E116" s="39">
        <v>63.304877689999984</v>
      </c>
      <c r="F116" s="116">
        <v>60.379069170000008</v>
      </c>
      <c r="G116" s="116">
        <v>21.263139120000019</v>
      </c>
      <c r="H116" s="116">
        <v>31.907604020000008</v>
      </c>
      <c r="I116" s="116">
        <v>46.951949160000026</v>
      </c>
    </row>
    <row r="117" spans="2:9" s="44" customFormat="1" ht="12">
      <c r="B117" s="249" t="s">
        <v>314</v>
      </c>
      <c r="C117" s="39">
        <v>142.90559404999999</v>
      </c>
      <c r="D117" s="39">
        <v>183.72665323000001</v>
      </c>
      <c r="E117" s="39">
        <v>218.97818396999998</v>
      </c>
      <c r="F117" s="116">
        <v>189.01924746</v>
      </c>
      <c r="G117" s="116">
        <v>148.73562147000001</v>
      </c>
      <c r="H117" s="116">
        <v>221.73276268000001</v>
      </c>
      <c r="I117" s="116">
        <v>280.24620692000002</v>
      </c>
    </row>
    <row r="118" spans="2:9" s="44" customFormat="1" ht="12">
      <c r="B118" s="249" t="s">
        <v>315</v>
      </c>
      <c r="C118" s="39">
        <v>81.010719160000008</v>
      </c>
      <c r="D118" s="39">
        <v>119.14374438999999</v>
      </c>
      <c r="E118" s="39">
        <v>155.67330627999999</v>
      </c>
      <c r="F118" s="116">
        <v>128.64017828999999</v>
      </c>
      <c r="G118" s="116">
        <v>127.47248234999999</v>
      </c>
      <c r="H118" s="116">
        <v>189.82515866</v>
      </c>
      <c r="I118" s="116">
        <v>233.29425775999999</v>
      </c>
    </row>
    <row r="119" spans="2:9" s="44" customFormat="1" ht="12">
      <c r="B119" s="249" t="s">
        <v>39</v>
      </c>
      <c r="C119" s="39">
        <v>11.277257870000001</v>
      </c>
      <c r="D119" s="39">
        <v>13.831215339999998</v>
      </c>
      <c r="E119" s="39">
        <v>14.044856639999999</v>
      </c>
      <c r="F119" s="116">
        <v>9.5554176200000018</v>
      </c>
      <c r="G119" s="116">
        <v>7.1724413800000004</v>
      </c>
      <c r="H119" s="116">
        <v>10.496986419999999</v>
      </c>
      <c r="I119" s="116">
        <v>12.976686520000001</v>
      </c>
    </row>
    <row r="120" spans="2:9" s="44" customFormat="1" ht="12">
      <c r="B120" s="249" t="s">
        <v>316</v>
      </c>
      <c r="C120" s="40">
        <v>17.062996080000001</v>
      </c>
      <c r="D120" s="40">
        <v>20.381616699999999</v>
      </c>
      <c r="E120" s="40">
        <v>21.689924049999998</v>
      </c>
      <c r="F120" s="116">
        <v>19.958354400000001</v>
      </c>
      <c r="G120" s="116">
        <v>16.48821774</v>
      </c>
      <c r="H120" s="116">
        <v>21.146395139999999</v>
      </c>
      <c r="I120" s="116">
        <v>25.782881840000002</v>
      </c>
    </row>
    <row r="121" spans="2:9" s="44" customFormat="1" ht="12">
      <c r="B121" s="249" t="s">
        <v>317</v>
      </c>
      <c r="C121" s="40">
        <v>5.7857382099999999</v>
      </c>
      <c r="D121" s="40">
        <v>6.5504013600000004</v>
      </c>
      <c r="E121" s="40">
        <v>7.6450674100000002</v>
      </c>
      <c r="F121" s="116">
        <v>10.402936779999999</v>
      </c>
      <c r="G121" s="116">
        <v>9.3157763599999992</v>
      </c>
      <c r="H121" s="116">
        <v>10.64940872</v>
      </c>
      <c r="I121" s="116">
        <v>12.80619532</v>
      </c>
    </row>
    <row r="122" spans="2:9" s="44" customFormat="1" ht="12">
      <c r="B122" s="249" t="s">
        <v>40</v>
      </c>
      <c r="C122" s="39">
        <v>11.328331150000002</v>
      </c>
      <c r="D122" s="39">
        <v>13.384036190000002</v>
      </c>
      <c r="E122" s="39">
        <v>19.077650029999997</v>
      </c>
      <c r="F122" s="116">
        <v>12.60528979</v>
      </c>
      <c r="G122" s="116">
        <v>6.3948896200000007</v>
      </c>
      <c r="H122" s="116">
        <v>13.088293240000002</v>
      </c>
      <c r="I122" s="116">
        <v>20.303859450000004</v>
      </c>
    </row>
    <row r="123" spans="2:9" s="44" customFormat="1" ht="12">
      <c r="B123" s="249" t="s">
        <v>316</v>
      </c>
      <c r="C123" s="40">
        <v>25.152188630000001</v>
      </c>
      <c r="D123" s="40">
        <v>28.922035480000002</v>
      </c>
      <c r="E123" s="40">
        <v>37.997208579999999</v>
      </c>
      <c r="F123" s="116">
        <v>32.34276156</v>
      </c>
      <c r="G123" s="116">
        <v>24.96221573</v>
      </c>
      <c r="H123" s="116">
        <v>33.294390120000003</v>
      </c>
      <c r="I123" s="116">
        <v>44.040297700000004</v>
      </c>
    </row>
    <row r="124" spans="2:9" s="44" customFormat="1" ht="12">
      <c r="B124" s="249" t="s">
        <v>317</v>
      </c>
      <c r="C124" s="40">
        <v>13.823857479999999</v>
      </c>
      <c r="D124" s="40">
        <v>15.53799929</v>
      </c>
      <c r="E124" s="40">
        <v>18.919558550000001</v>
      </c>
      <c r="F124" s="116">
        <v>19.737471769999999</v>
      </c>
      <c r="G124" s="116">
        <v>18.56732611</v>
      </c>
      <c r="H124" s="116">
        <v>20.20609688</v>
      </c>
      <c r="I124" s="116">
        <v>23.736438249999999</v>
      </c>
    </row>
    <row r="125" spans="2:9" s="44" customFormat="1" ht="12">
      <c r="B125" s="249" t="s">
        <v>30</v>
      </c>
      <c r="C125" s="39">
        <v>39.289285870000001</v>
      </c>
      <c r="D125" s="39">
        <v>37.367657310000013</v>
      </c>
      <c r="E125" s="39">
        <v>30.182371020000005</v>
      </c>
      <c r="F125" s="116">
        <v>38.218361759999993</v>
      </c>
      <c r="G125" s="116">
        <v>7.6958081200000095</v>
      </c>
      <c r="H125" s="116">
        <v>8.3223243599999819</v>
      </c>
      <c r="I125" s="116">
        <v>13.671403190000007</v>
      </c>
    </row>
    <row r="126" spans="2:9" s="44" customFormat="1" ht="12">
      <c r="B126" s="249" t="s">
        <v>316</v>
      </c>
      <c r="C126" s="40">
        <v>100.69040934</v>
      </c>
      <c r="D126" s="40">
        <v>134.42300105000001</v>
      </c>
      <c r="E126" s="40">
        <v>159.29105134</v>
      </c>
      <c r="F126" s="116">
        <v>136.7181315</v>
      </c>
      <c r="G126" s="116">
        <v>107.28518800000001</v>
      </c>
      <c r="H126" s="116">
        <v>167.29197741999999</v>
      </c>
      <c r="I126" s="116">
        <v>210.42302738000001</v>
      </c>
    </row>
    <row r="127" spans="2:9" s="44" customFormat="1" ht="12">
      <c r="B127" s="249" t="s">
        <v>317</v>
      </c>
      <c r="C127" s="40">
        <v>61.401123470000002</v>
      </c>
      <c r="D127" s="40">
        <v>97.055343739999998</v>
      </c>
      <c r="E127" s="40">
        <v>129.10868031999999</v>
      </c>
      <c r="F127" s="116">
        <v>98.499769740000005</v>
      </c>
      <c r="G127" s="116">
        <v>99.589379879999996</v>
      </c>
      <c r="H127" s="116">
        <v>158.96965306000001</v>
      </c>
      <c r="I127" s="116">
        <v>196.75162419</v>
      </c>
    </row>
    <row r="128" spans="2:9" ht="11.25" hidden="1" customHeight="1">
      <c r="B128" s="249" t="s">
        <v>41</v>
      </c>
      <c r="C128" s="39"/>
      <c r="D128" s="39"/>
      <c r="E128" s="39"/>
      <c r="F128" s="116"/>
      <c r="G128" s="116"/>
      <c r="H128" s="116"/>
      <c r="I128" s="116"/>
    </row>
    <row r="129" spans="2:9" ht="11.25" hidden="1" customHeight="1">
      <c r="B129" s="249" t="s">
        <v>42</v>
      </c>
      <c r="C129" s="39"/>
      <c r="D129" s="39"/>
      <c r="E129" s="39"/>
      <c r="F129" s="116"/>
      <c r="G129" s="116"/>
      <c r="H129" s="116"/>
      <c r="I129" s="116"/>
    </row>
    <row r="130" spans="2:9" ht="11.25" hidden="1" customHeight="1">
      <c r="B130" s="249" t="s">
        <v>316</v>
      </c>
      <c r="C130" s="39"/>
      <c r="D130" s="39"/>
      <c r="E130" s="39"/>
      <c r="F130" s="116"/>
      <c r="G130" s="116"/>
      <c r="H130" s="116"/>
      <c r="I130" s="116"/>
    </row>
    <row r="131" spans="2:9" ht="11.25" hidden="1" customHeight="1">
      <c r="B131" s="249" t="s">
        <v>317</v>
      </c>
      <c r="C131" s="39"/>
      <c r="D131" s="39"/>
      <c r="E131" s="39"/>
      <c r="F131" s="116"/>
      <c r="G131" s="116"/>
      <c r="H131" s="116"/>
      <c r="I131" s="116"/>
    </row>
    <row r="132" spans="2:9" ht="11.25" hidden="1" customHeight="1">
      <c r="B132" s="249" t="s">
        <v>43</v>
      </c>
      <c r="C132" s="39"/>
      <c r="D132" s="39"/>
      <c r="E132" s="39"/>
      <c r="F132" s="116"/>
      <c r="G132" s="116"/>
      <c r="H132" s="116"/>
      <c r="I132" s="116"/>
    </row>
    <row r="133" spans="2:9" ht="11.25" hidden="1" customHeight="1">
      <c r="B133" s="249" t="s">
        <v>316</v>
      </c>
      <c r="C133" s="39"/>
      <c r="D133" s="39"/>
      <c r="E133" s="39"/>
      <c r="F133" s="116"/>
      <c r="G133" s="116"/>
      <c r="H133" s="116"/>
      <c r="I133" s="116"/>
    </row>
    <row r="134" spans="2:9" ht="11.25" hidden="1" customHeight="1">
      <c r="B134" s="249" t="s">
        <v>317</v>
      </c>
      <c r="C134" s="39"/>
      <c r="D134" s="39"/>
      <c r="E134" s="39"/>
      <c r="F134" s="116"/>
      <c r="G134" s="116"/>
      <c r="H134" s="116"/>
      <c r="I134" s="116"/>
    </row>
    <row r="135" spans="2:9" ht="11.25" hidden="1" customHeight="1">
      <c r="B135" s="249" t="s">
        <v>44</v>
      </c>
      <c r="C135" s="39"/>
      <c r="D135" s="39"/>
      <c r="E135" s="39"/>
      <c r="F135" s="116"/>
      <c r="G135" s="116"/>
      <c r="H135" s="116"/>
      <c r="I135" s="116"/>
    </row>
    <row r="136" spans="2:9" ht="11.25" hidden="1" customHeight="1">
      <c r="B136" s="249" t="s">
        <v>316</v>
      </c>
      <c r="C136" s="39"/>
      <c r="D136" s="39"/>
      <c r="E136" s="39"/>
      <c r="F136" s="116"/>
      <c r="G136" s="116"/>
      <c r="H136" s="116"/>
      <c r="I136" s="116"/>
    </row>
    <row r="137" spans="2:9" ht="11.25" hidden="1" customHeight="1">
      <c r="B137" s="249" t="s">
        <v>317</v>
      </c>
      <c r="C137" s="39"/>
      <c r="D137" s="39"/>
      <c r="E137" s="39"/>
      <c r="F137" s="116"/>
      <c r="G137" s="116"/>
      <c r="H137" s="116"/>
      <c r="I137" s="116"/>
    </row>
    <row r="138" spans="2:9" ht="11.25" hidden="1" customHeight="1">
      <c r="B138" s="249" t="s">
        <v>45</v>
      </c>
      <c r="C138" s="39"/>
      <c r="D138" s="39"/>
      <c r="E138" s="39"/>
      <c r="F138" s="116"/>
      <c r="G138" s="116"/>
      <c r="H138" s="116"/>
      <c r="I138" s="116"/>
    </row>
    <row r="139" spans="2:9" ht="11.25" hidden="1" customHeight="1">
      <c r="B139" s="249" t="s">
        <v>316</v>
      </c>
      <c r="C139" s="39"/>
      <c r="D139" s="39"/>
      <c r="E139" s="39"/>
      <c r="F139" s="116"/>
      <c r="G139" s="116"/>
      <c r="H139" s="116"/>
      <c r="I139" s="116"/>
    </row>
    <row r="140" spans="2:9" ht="11.25" hidden="1" customHeight="1">
      <c r="B140" s="249" t="s">
        <v>317</v>
      </c>
      <c r="C140" s="39"/>
      <c r="D140" s="39"/>
      <c r="E140" s="39"/>
      <c r="F140" s="116"/>
      <c r="G140" s="116"/>
      <c r="H140" s="116"/>
      <c r="I140" s="116"/>
    </row>
    <row r="141" spans="2:9" ht="11.25" hidden="1" customHeight="1">
      <c r="B141" s="249" t="s">
        <v>46</v>
      </c>
      <c r="C141" s="39"/>
      <c r="D141" s="39"/>
      <c r="E141" s="39"/>
      <c r="F141" s="116"/>
      <c r="G141" s="116"/>
      <c r="H141" s="116"/>
      <c r="I141" s="116"/>
    </row>
    <row r="142" spans="2:9" ht="11.25" hidden="1" customHeight="1">
      <c r="B142" s="249" t="s">
        <v>316</v>
      </c>
      <c r="C142" s="39"/>
      <c r="D142" s="39"/>
      <c r="E142" s="39"/>
      <c r="F142" s="116"/>
      <c r="G142" s="116"/>
      <c r="H142" s="116"/>
      <c r="I142" s="116"/>
    </row>
    <row r="143" spans="2:9" ht="11.25" hidden="1" customHeight="1">
      <c r="B143" s="249" t="s">
        <v>317</v>
      </c>
      <c r="C143" s="39"/>
      <c r="D143" s="39"/>
      <c r="E143" s="39"/>
      <c r="F143" s="116"/>
      <c r="G143" s="116"/>
      <c r="H143" s="116"/>
      <c r="I143" s="116"/>
    </row>
    <row r="144" spans="2:9" ht="11.25" hidden="1" customHeight="1">
      <c r="B144" s="249" t="s">
        <v>47</v>
      </c>
      <c r="C144" s="39"/>
      <c r="D144" s="39"/>
      <c r="E144" s="39"/>
      <c r="F144" s="116"/>
      <c r="G144" s="116"/>
      <c r="H144" s="116"/>
      <c r="I144" s="116"/>
    </row>
    <row r="145" spans="2:9" ht="11.25" hidden="1" customHeight="1">
      <c r="B145" s="249" t="s">
        <v>318</v>
      </c>
      <c r="C145" s="39"/>
      <c r="D145" s="39"/>
      <c r="E145" s="39"/>
      <c r="F145" s="116"/>
      <c r="G145" s="116"/>
      <c r="H145" s="116"/>
      <c r="I145" s="116"/>
    </row>
    <row r="146" spans="2:9" ht="11.25" hidden="1" customHeight="1">
      <c r="B146" s="249" t="s">
        <v>319</v>
      </c>
      <c r="C146" s="39"/>
      <c r="D146" s="39"/>
      <c r="E146" s="39"/>
      <c r="F146" s="116"/>
      <c r="G146" s="116"/>
      <c r="H146" s="116"/>
      <c r="I146" s="116"/>
    </row>
    <row r="147" spans="2:9" ht="11.25" hidden="1" customHeight="1">
      <c r="B147" s="249" t="s">
        <v>48</v>
      </c>
      <c r="C147" s="39"/>
      <c r="D147" s="39"/>
      <c r="E147" s="39"/>
      <c r="F147" s="116"/>
      <c r="G147" s="116"/>
      <c r="H147" s="116"/>
      <c r="I147" s="116"/>
    </row>
    <row r="148" spans="2:9" ht="11.25" hidden="1" customHeight="1">
      <c r="B148" s="249" t="s">
        <v>318</v>
      </c>
      <c r="C148" s="39"/>
      <c r="D148" s="39"/>
      <c r="E148" s="39"/>
      <c r="F148" s="116"/>
      <c r="G148" s="116"/>
      <c r="H148" s="116"/>
      <c r="I148" s="116"/>
    </row>
    <row r="149" spans="2:9" ht="11.25" hidden="1" customHeight="1">
      <c r="B149" s="249" t="s">
        <v>319</v>
      </c>
      <c r="C149" s="39"/>
      <c r="D149" s="39"/>
      <c r="E149" s="39"/>
      <c r="F149" s="116"/>
      <c r="G149" s="116"/>
      <c r="H149" s="116"/>
      <c r="I149" s="116"/>
    </row>
    <row r="150" spans="2:9" s="123" customFormat="1" ht="12" hidden="1">
      <c r="B150" s="249" t="s">
        <v>631</v>
      </c>
      <c r="C150" s="49"/>
      <c r="D150" s="49"/>
      <c r="E150" s="49"/>
      <c r="F150" s="49"/>
      <c r="G150" s="49"/>
      <c r="H150" s="49"/>
      <c r="I150" s="49"/>
    </row>
    <row r="151" spans="2:9" s="44" customFormat="1" ht="12" hidden="1">
      <c r="B151" s="249" t="s">
        <v>632</v>
      </c>
      <c r="C151" s="116"/>
      <c r="D151" s="116"/>
      <c r="E151" s="116"/>
      <c r="F151" s="116"/>
      <c r="G151" s="116"/>
      <c r="H151" s="116"/>
      <c r="I151" s="116"/>
    </row>
    <row r="152" spans="2:9" s="44" customFormat="1" ht="12" hidden="1">
      <c r="B152" s="249" t="s">
        <v>633</v>
      </c>
      <c r="C152" s="116"/>
      <c r="D152" s="116"/>
      <c r="E152" s="116"/>
      <c r="F152" s="116"/>
      <c r="G152" s="116"/>
      <c r="H152" s="116"/>
      <c r="I152" s="116"/>
    </row>
    <row r="153" spans="2:9" s="44" customFormat="1" ht="12">
      <c r="B153" s="250" t="s">
        <v>49</v>
      </c>
      <c r="C153" s="41">
        <v>2.5844861199999998</v>
      </c>
      <c r="D153" s="41">
        <v>2.6539746499999999</v>
      </c>
      <c r="E153" s="41">
        <v>1.50451113</v>
      </c>
      <c r="F153" s="49">
        <v>-1.6821916300000002</v>
      </c>
      <c r="G153" s="49">
        <v>4.8705936300000001</v>
      </c>
      <c r="H153" s="49">
        <v>10.52931559</v>
      </c>
      <c r="I153" s="49">
        <v>0.37178360000000055</v>
      </c>
    </row>
    <row r="154" spans="2:9" s="44" customFormat="1" ht="12">
      <c r="B154" s="249" t="s">
        <v>310</v>
      </c>
      <c r="C154" s="39">
        <v>3.5819580599999998</v>
      </c>
      <c r="D154" s="39">
        <v>4.75526231</v>
      </c>
      <c r="E154" s="39">
        <v>5.5520607599999998</v>
      </c>
      <c r="F154" s="116">
        <v>9.0391759</v>
      </c>
      <c r="G154" s="116">
        <v>6.6674552299999998</v>
      </c>
      <c r="H154" s="116">
        <v>13.067731179999999</v>
      </c>
      <c r="I154" s="116">
        <v>15.04789141</v>
      </c>
    </row>
    <row r="155" spans="2:9" ht="11.25" customHeight="1">
      <c r="B155" s="249" t="s">
        <v>311</v>
      </c>
      <c r="C155" s="39">
        <v>0.99747193999999995</v>
      </c>
      <c r="D155" s="39">
        <v>2.1012876600000001</v>
      </c>
      <c r="E155" s="39">
        <v>4.0475496299999998</v>
      </c>
      <c r="F155" s="116">
        <v>10.72136753</v>
      </c>
      <c r="G155" s="116">
        <v>1.7968615999999999</v>
      </c>
      <c r="H155" s="116">
        <v>2.5384155900000001</v>
      </c>
      <c r="I155" s="116">
        <v>14.67610781</v>
      </c>
    </row>
    <row r="156" spans="2:9" s="44" customFormat="1" ht="12">
      <c r="B156" s="249" t="s">
        <v>50</v>
      </c>
      <c r="C156" s="39">
        <v>3.5819580599999998</v>
      </c>
      <c r="D156" s="39">
        <v>4.75526231</v>
      </c>
      <c r="E156" s="39">
        <v>5.5520607599999998</v>
      </c>
      <c r="F156" s="116">
        <v>9.0391759</v>
      </c>
      <c r="G156" s="116">
        <v>6.6674552299999998</v>
      </c>
      <c r="H156" s="116">
        <v>13.067731179999999</v>
      </c>
      <c r="I156" s="116">
        <v>15.04789141</v>
      </c>
    </row>
    <row r="157" spans="2:9" ht="11.25" customHeight="1">
      <c r="B157" s="249" t="s">
        <v>314</v>
      </c>
      <c r="C157" s="40">
        <v>3.5819580599999998</v>
      </c>
      <c r="D157" s="40">
        <v>4.75526231</v>
      </c>
      <c r="E157" s="40">
        <v>5.5520607599999998</v>
      </c>
      <c r="F157" s="116">
        <v>9.0391759</v>
      </c>
      <c r="G157" s="116">
        <v>6.6674552299999998</v>
      </c>
      <c r="H157" s="116">
        <v>13.067731179999999</v>
      </c>
      <c r="I157" s="116">
        <v>15.04789141</v>
      </c>
    </row>
    <row r="158" spans="2:9" s="44" customFormat="1" ht="12" hidden="1">
      <c r="B158" s="249" t="s">
        <v>315</v>
      </c>
      <c r="C158" s="40">
        <v>0</v>
      </c>
      <c r="D158" s="40">
        <v>0</v>
      </c>
      <c r="E158" s="40">
        <v>0</v>
      </c>
      <c r="F158" s="116">
        <v>0</v>
      </c>
      <c r="G158" s="116">
        <v>0</v>
      </c>
      <c r="H158" s="116">
        <v>0</v>
      </c>
      <c r="I158" s="116">
        <v>0</v>
      </c>
    </row>
    <row r="159" spans="2:9" s="123" customFormat="1" ht="12.75" customHeight="1">
      <c r="B159" s="249" t="s">
        <v>51</v>
      </c>
      <c r="C159" s="39">
        <v>-0.99747193999999995</v>
      </c>
      <c r="D159" s="39">
        <v>-2.1012876600000001</v>
      </c>
      <c r="E159" s="39">
        <v>-4.0475496299999998</v>
      </c>
      <c r="F159" s="116">
        <v>-10.72136753</v>
      </c>
      <c r="G159" s="116">
        <v>-1.7968615999999999</v>
      </c>
      <c r="H159" s="116">
        <v>-2.5384155900000001</v>
      </c>
      <c r="I159" s="116">
        <v>-14.67610781</v>
      </c>
    </row>
    <row r="160" spans="2:9" s="44" customFormat="1" ht="12" hidden="1">
      <c r="B160" s="249" t="s">
        <v>314</v>
      </c>
      <c r="C160" s="40">
        <v>0</v>
      </c>
      <c r="D160" s="40">
        <v>0</v>
      </c>
      <c r="E160" s="40">
        <v>0</v>
      </c>
      <c r="F160" s="116">
        <v>0</v>
      </c>
      <c r="G160" s="116">
        <v>0</v>
      </c>
      <c r="H160" s="116">
        <v>0</v>
      </c>
      <c r="I160" s="116">
        <v>0</v>
      </c>
    </row>
    <row r="161" spans="2:9" s="44" customFormat="1" ht="12">
      <c r="B161" s="249" t="s">
        <v>315</v>
      </c>
      <c r="C161" s="40">
        <v>0.99747193999999995</v>
      </c>
      <c r="D161" s="40">
        <v>2.1012876600000001</v>
      </c>
      <c r="E161" s="40">
        <v>4.0475496299999998</v>
      </c>
      <c r="F161" s="116">
        <v>10.72136753</v>
      </c>
      <c r="G161" s="116">
        <v>1.7968615999999999</v>
      </c>
      <c r="H161" s="116">
        <v>2.5384155900000001</v>
      </c>
      <c r="I161" s="116">
        <v>14.67610781</v>
      </c>
    </row>
    <row r="162" spans="2:9" s="44" customFormat="1" ht="12">
      <c r="B162" s="250" t="s">
        <v>52</v>
      </c>
      <c r="C162" s="41">
        <v>-5.2299999999999995</v>
      </c>
      <c r="D162" s="41">
        <v>-8.9499999999999993</v>
      </c>
      <c r="E162" s="41">
        <v>-6.01</v>
      </c>
      <c r="F162" s="49">
        <v>-7.89</v>
      </c>
      <c r="G162" s="49">
        <v>-6.3900000000000006</v>
      </c>
      <c r="H162" s="49">
        <v>-7.24</v>
      </c>
      <c r="I162" s="49">
        <v>-6.57</v>
      </c>
    </row>
    <row r="163" spans="2:9" ht="11.25" customHeight="1">
      <c r="B163" s="249" t="s">
        <v>310</v>
      </c>
      <c r="C163" s="39">
        <v>0.31</v>
      </c>
      <c r="D163" s="39">
        <v>0.33999999999999997</v>
      </c>
      <c r="E163" s="39">
        <v>0.29000000000000004</v>
      </c>
      <c r="F163" s="116">
        <v>0.31</v>
      </c>
      <c r="G163" s="116">
        <v>0.16</v>
      </c>
      <c r="H163" s="116">
        <v>0.43999999999999995</v>
      </c>
      <c r="I163" s="116">
        <v>0.31</v>
      </c>
    </row>
    <row r="164" spans="2:9" s="44" customFormat="1" ht="12">
      <c r="B164" s="249" t="s">
        <v>311</v>
      </c>
      <c r="C164" s="39">
        <v>5.5399999999999991</v>
      </c>
      <c r="D164" s="39">
        <v>9.2899999999999991</v>
      </c>
      <c r="E164" s="39">
        <v>6.3</v>
      </c>
      <c r="F164" s="116">
        <v>8.1999999999999993</v>
      </c>
      <c r="G164" s="116">
        <v>6.5500000000000007</v>
      </c>
      <c r="H164" s="116">
        <v>7.68</v>
      </c>
      <c r="I164" s="116">
        <v>6.88</v>
      </c>
    </row>
    <row r="165" spans="2:9" s="44" customFormat="1" ht="12">
      <c r="B165" s="249" t="s">
        <v>53</v>
      </c>
      <c r="C165" s="39">
        <v>-0.51</v>
      </c>
      <c r="D165" s="39">
        <v>-0.55000000000000004</v>
      </c>
      <c r="E165" s="39">
        <v>-0.97</v>
      </c>
      <c r="F165" s="116">
        <v>-0.87</v>
      </c>
      <c r="G165" s="116">
        <v>-0.16</v>
      </c>
      <c r="H165" s="116">
        <v>-0.31000000000000005</v>
      </c>
      <c r="I165" s="116">
        <v>-0.43</v>
      </c>
    </row>
    <row r="166" spans="2:9" s="44" customFormat="1" ht="12">
      <c r="B166" s="249" t="s">
        <v>314</v>
      </c>
      <c r="C166" s="40">
        <v>0.26</v>
      </c>
      <c r="D166" s="40">
        <v>0.21</v>
      </c>
      <c r="E166" s="40">
        <v>0.19</v>
      </c>
      <c r="F166" s="116">
        <v>0.15</v>
      </c>
      <c r="G166" s="116">
        <v>0.16</v>
      </c>
      <c r="H166" s="116">
        <v>0.15</v>
      </c>
      <c r="I166" s="116">
        <v>0.19</v>
      </c>
    </row>
    <row r="167" spans="2:9" s="44" customFormat="1" ht="12">
      <c r="B167" s="249" t="s">
        <v>315</v>
      </c>
      <c r="C167" s="40">
        <v>0.77</v>
      </c>
      <c r="D167" s="40">
        <v>0.76</v>
      </c>
      <c r="E167" s="40">
        <v>1.1599999999999999</v>
      </c>
      <c r="F167" s="116">
        <v>1.02</v>
      </c>
      <c r="G167" s="116">
        <v>0.32</v>
      </c>
      <c r="H167" s="116">
        <v>0.46</v>
      </c>
      <c r="I167" s="116">
        <v>0.62</v>
      </c>
    </row>
    <row r="168" spans="2:9" s="44" customFormat="1" ht="12">
      <c r="B168" s="249" t="s">
        <v>54</v>
      </c>
      <c r="C168" s="39">
        <v>-4.72</v>
      </c>
      <c r="D168" s="39">
        <v>-8.3999999999999986</v>
      </c>
      <c r="E168" s="39">
        <v>-5.04</v>
      </c>
      <c r="F168" s="116">
        <v>-7.02</v>
      </c>
      <c r="G168" s="116">
        <v>-6.23</v>
      </c>
      <c r="H168" s="116">
        <v>-6.93</v>
      </c>
      <c r="I168" s="116">
        <v>-6.14</v>
      </c>
    </row>
    <row r="169" spans="2:9" s="44" customFormat="1" ht="12">
      <c r="B169" s="249" t="s">
        <v>314</v>
      </c>
      <c r="C169" s="40">
        <v>0.05</v>
      </c>
      <c r="D169" s="40">
        <v>0.13</v>
      </c>
      <c r="E169" s="40">
        <v>0.1</v>
      </c>
      <c r="F169" s="116">
        <v>0.16</v>
      </c>
      <c r="G169" s="116">
        <v>0</v>
      </c>
      <c r="H169" s="116">
        <v>0.28999999999999998</v>
      </c>
      <c r="I169" s="116">
        <v>0.12</v>
      </c>
    </row>
    <row r="170" spans="2:9" ht="11.25" customHeight="1">
      <c r="B170" s="249" t="s">
        <v>315</v>
      </c>
      <c r="C170" s="40">
        <v>4.7699999999999996</v>
      </c>
      <c r="D170" s="40">
        <v>8.5299999999999994</v>
      </c>
      <c r="E170" s="40">
        <v>5.14</v>
      </c>
      <c r="F170" s="116">
        <v>7.18</v>
      </c>
      <c r="G170" s="116">
        <v>6.23</v>
      </c>
      <c r="H170" s="116">
        <v>7.22</v>
      </c>
      <c r="I170" s="116">
        <v>6.26</v>
      </c>
    </row>
    <row r="171" spans="2:9" ht="11.25" hidden="1" customHeight="1">
      <c r="B171" s="249" t="s">
        <v>55</v>
      </c>
      <c r="C171" s="39">
        <v>0</v>
      </c>
      <c r="D171" s="39">
        <v>0</v>
      </c>
      <c r="E171" s="39">
        <v>0</v>
      </c>
      <c r="F171" s="116">
        <v>0</v>
      </c>
      <c r="G171" s="116">
        <v>0</v>
      </c>
      <c r="H171" s="116">
        <v>0</v>
      </c>
      <c r="I171" s="116">
        <v>0</v>
      </c>
    </row>
    <row r="172" spans="2:9" ht="11.25" hidden="1" customHeight="1">
      <c r="B172" s="249" t="s">
        <v>314</v>
      </c>
      <c r="C172" s="40">
        <v>0</v>
      </c>
      <c r="D172" s="40">
        <v>0</v>
      </c>
      <c r="E172" s="40">
        <v>0</v>
      </c>
      <c r="F172" s="116">
        <v>0</v>
      </c>
      <c r="G172" s="116">
        <v>0</v>
      </c>
      <c r="H172" s="116">
        <v>0</v>
      </c>
      <c r="I172" s="116">
        <v>0</v>
      </c>
    </row>
    <row r="173" spans="2:9" ht="11.25" hidden="1" customHeight="1">
      <c r="B173" s="249" t="s">
        <v>315</v>
      </c>
      <c r="C173" s="40">
        <v>0</v>
      </c>
      <c r="D173" s="40">
        <v>0</v>
      </c>
      <c r="E173" s="40">
        <v>0</v>
      </c>
      <c r="F173" s="116">
        <v>0</v>
      </c>
      <c r="G173" s="116">
        <v>0</v>
      </c>
      <c r="H173" s="116">
        <v>0</v>
      </c>
      <c r="I173" s="116">
        <v>0</v>
      </c>
    </row>
    <row r="174" spans="2:9" s="123" customFormat="1" ht="24" hidden="1">
      <c r="B174" s="249" t="s">
        <v>56</v>
      </c>
      <c r="C174" s="39">
        <v>0</v>
      </c>
      <c r="D174" s="39">
        <v>0</v>
      </c>
      <c r="E174" s="39">
        <v>0</v>
      </c>
      <c r="F174" s="116">
        <v>0</v>
      </c>
      <c r="G174" s="116">
        <v>0</v>
      </c>
      <c r="H174" s="116">
        <v>0</v>
      </c>
      <c r="I174" s="116">
        <v>0</v>
      </c>
    </row>
    <row r="175" spans="2:9" s="44" customFormat="1" ht="12" hidden="1">
      <c r="B175" s="249" t="s">
        <v>314</v>
      </c>
      <c r="C175" s="39">
        <v>0</v>
      </c>
      <c r="D175" s="39">
        <v>0</v>
      </c>
      <c r="E175" s="39">
        <v>0</v>
      </c>
      <c r="F175" s="116">
        <v>0</v>
      </c>
      <c r="G175" s="116">
        <v>0</v>
      </c>
      <c r="H175" s="116">
        <v>0</v>
      </c>
      <c r="I175" s="116">
        <v>0</v>
      </c>
    </row>
    <row r="176" spans="2:9" s="44" customFormat="1" ht="12" hidden="1">
      <c r="B176" s="249" t="s">
        <v>315</v>
      </c>
      <c r="C176" s="39">
        <v>0</v>
      </c>
      <c r="D176" s="39">
        <v>0</v>
      </c>
      <c r="E176" s="39">
        <v>0</v>
      </c>
      <c r="F176" s="116">
        <v>0</v>
      </c>
      <c r="G176" s="116">
        <v>0</v>
      </c>
      <c r="H176" s="116">
        <v>0</v>
      </c>
      <c r="I176" s="116">
        <v>0</v>
      </c>
    </row>
    <row r="177" spans="2:9" s="44" customFormat="1" ht="12">
      <c r="B177" s="250" t="s">
        <v>57</v>
      </c>
      <c r="C177" s="41">
        <v>-1.1326188699999999</v>
      </c>
      <c r="D177" s="41">
        <v>-1.1371950099999999</v>
      </c>
      <c r="E177" s="41">
        <v>-3.20380508</v>
      </c>
      <c r="F177" s="49">
        <v>-4.0922713000000002</v>
      </c>
      <c r="G177" s="49">
        <v>-2.1605691199999999</v>
      </c>
      <c r="H177" s="49">
        <v>-2.6203584000000002</v>
      </c>
      <c r="I177" s="49">
        <v>-1.2751718199999997</v>
      </c>
    </row>
    <row r="178" spans="2:9" s="44" customFormat="1" ht="12">
      <c r="B178" s="249" t="s">
        <v>310</v>
      </c>
      <c r="C178" s="39">
        <v>1.9200652900000001</v>
      </c>
      <c r="D178" s="39">
        <v>1.5529086999999999</v>
      </c>
      <c r="E178" s="39">
        <v>1.8208407499999999</v>
      </c>
      <c r="F178" s="116">
        <v>1.35686174</v>
      </c>
      <c r="G178" s="116">
        <v>1.68558371</v>
      </c>
      <c r="H178" s="116">
        <v>1.76494682</v>
      </c>
      <c r="I178" s="116">
        <v>2.1569509199999999</v>
      </c>
    </row>
    <row r="179" spans="2:9" s="44" customFormat="1" ht="12">
      <c r="B179" s="249" t="s">
        <v>311</v>
      </c>
      <c r="C179" s="39">
        <v>3.0526841600000001</v>
      </c>
      <c r="D179" s="39">
        <v>2.6901037099999998</v>
      </c>
      <c r="E179" s="39">
        <v>5.0246458299999999</v>
      </c>
      <c r="F179" s="116">
        <v>5.4491330400000004</v>
      </c>
      <c r="G179" s="116">
        <v>3.8461528299999999</v>
      </c>
      <c r="H179" s="116">
        <v>4.3853052200000002</v>
      </c>
      <c r="I179" s="116">
        <v>3.4321227399999996</v>
      </c>
    </row>
    <row r="180" spans="2:9" s="44" customFormat="1" ht="24.95" customHeight="1">
      <c r="B180" s="249" t="s">
        <v>58</v>
      </c>
      <c r="C180" s="39">
        <v>-1.3826188700000002</v>
      </c>
      <c r="D180" s="39">
        <v>-1.3771950099999999</v>
      </c>
      <c r="E180" s="39">
        <v>-3.1338050800000001</v>
      </c>
      <c r="F180" s="116">
        <v>-4.2022713000000005</v>
      </c>
      <c r="G180" s="116">
        <v>-2.6675856800000002</v>
      </c>
      <c r="H180" s="116">
        <v>-2.7235790400000006</v>
      </c>
      <c r="I180" s="116">
        <v>-1.5070087599999997</v>
      </c>
    </row>
    <row r="181" spans="2:9" s="44" customFormat="1" ht="12">
      <c r="B181" s="249" t="s">
        <v>314</v>
      </c>
      <c r="C181" s="40">
        <v>1.54006529</v>
      </c>
      <c r="D181" s="40">
        <v>1.3129086999999999</v>
      </c>
      <c r="E181" s="40">
        <v>1.5908407499999999</v>
      </c>
      <c r="F181" s="116">
        <v>1.2468617399999999</v>
      </c>
      <c r="G181" s="116">
        <v>1.1685671500000001</v>
      </c>
      <c r="H181" s="116">
        <v>1.65172618</v>
      </c>
      <c r="I181" s="116">
        <v>1.8751139800000001</v>
      </c>
    </row>
    <row r="182" spans="2:9" s="44" customFormat="1" ht="12">
      <c r="B182" s="249" t="s">
        <v>315</v>
      </c>
      <c r="C182" s="40">
        <v>2.9226841600000002</v>
      </c>
      <c r="D182" s="40">
        <v>2.6901037099999998</v>
      </c>
      <c r="E182" s="40">
        <v>4.72464583</v>
      </c>
      <c r="F182" s="116">
        <v>5.4491330400000004</v>
      </c>
      <c r="G182" s="116">
        <v>3.8361528300000001</v>
      </c>
      <c r="H182" s="116">
        <v>4.3753052200000004</v>
      </c>
      <c r="I182" s="116">
        <v>3.3821227399999998</v>
      </c>
    </row>
    <row r="183" spans="2:9" s="123" customFormat="1" ht="24" customHeight="1">
      <c r="B183" s="249" t="s">
        <v>59</v>
      </c>
      <c r="C183" s="39">
        <v>0.25</v>
      </c>
      <c r="D183" s="39">
        <v>0.24</v>
      </c>
      <c r="E183" s="39">
        <v>-6.9999999999999979E-2</v>
      </c>
      <c r="F183" s="116">
        <v>0.11</v>
      </c>
      <c r="G183" s="116">
        <v>0.50701655999999995</v>
      </c>
      <c r="H183" s="116">
        <v>0.10322064</v>
      </c>
      <c r="I183" s="116">
        <v>0.23183693999999999</v>
      </c>
    </row>
    <row r="184" spans="2:9" s="44" customFormat="1" ht="12">
      <c r="B184" s="249" t="s">
        <v>314</v>
      </c>
      <c r="C184" s="40">
        <v>0.38</v>
      </c>
      <c r="D184" s="40">
        <v>0.24</v>
      </c>
      <c r="E184" s="40">
        <v>0.23</v>
      </c>
      <c r="F184" s="116">
        <v>0.11</v>
      </c>
      <c r="G184" s="116">
        <v>0.51701655999999996</v>
      </c>
      <c r="H184" s="116">
        <v>0.11322064</v>
      </c>
      <c r="I184" s="116">
        <v>0.28183693999999998</v>
      </c>
    </row>
    <row r="185" spans="2:9" s="44" customFormat="1" ht="12">
      <c r="B185" s="249" t="s">
        <v>315</v>
      </c>
      <c r="C185" s="40">
        <v>0.13</v>
      </c>
      <c r="D185" s="40">
        <v>0</v>
      </c>
      <c r="E185" s="40">
        <v>0.3</v>
      </c>
      <c r="F185" s="116">
        <v>0</v>
      </c>
      <c r="G185" s="116">
        <v>0.01</v>
      </c>
      <c r="H185" s="116">
        <v>0.01</v>
      </c>
      <c r="I185" s="116">
        <v>0.05</v>
      </c>
    </row>
    <row r="186" spans="2:9" s="123" customFormat="1" ht="12.75" customHeight="1">
      <c r="B186" s="250" t="s">
        <v>321</v>
      </c>
      <c r="C186" s="41">
        <v>-8.2373914799999994</v>
      </c>
      <c r="D186" s="41">
        <v>-7.8749306600000004</v>
      </c>
      <c r="E186" s="41">
        <v>-10.252745540000001</v>
      </c>
      <c r="F186" s="49">
        <v>-11.26911102</v>
      </c>
      <c r="G186" s="49">
        <v>-9.73053627</v>
      </c>
      <c r="H186" s="49">
        <v>-10.050762160000001</v>
      </c>
      <c r="I186" s="49">
        <v>-14.965444509999999</v>
      </c>
    </row>
    <row r="187" spans="2:9" s="44" customFormat="1" ht="12">
      <c r="B187" s="249" t="s">
        <v>310</v>
      </c>
      <c r="C187" s="40">
        <v>0.66973130000000003</v>
      </c>
      <c r="D187" s="40">
        <v>0.88125929999999997</v>
      </c>
      <c r="E187" s="40">
        <v>0.78912357</v>
      </c>
      <c r="F187" s="116">
        <v>1.00267335</v>
      </c>
      <c r="G187" s="116">
        <v>0.80594524999999995</v>
      </c>
      <c r="H187" s="116">
        <v>1.0351163699999999</v>
      </c>
      <c r="I187" s="116">
        <v>0.61025876000000001</v>
      </c>
    </row>
    <row r="188" spans="2:9" s="44" customFormat="1" ht="12">
      <c r="B188" s="249" t="s">
        <v>311</v>
      </c>
      <c r="C188" s="40">
        <v>8.9071227799999999</v>
      </c>
      <c r="D188" s="40">
        <v>8.7561899600000004</v>
      </c>
      <c r="E188" s="40">
        <v>11.04186911</v>
      </c>
      <c r="F188" s="116">
        <v>12.271784370000001</v>
      </c>
      <c r="G188" s="116">
        <v>10.536481520000001</v>
      </c>
      <c r="H188" s="116">
        <v>11.08587853</v>
      </c>
      <c r="I188" s="116">
        <v>15.57570327</v>
      </c>
    </row>
    <row r="189" spans="2:9" s="44" customFormat="1" ht="24" customHeight="1">
      <c r="B189" s="250" t="s">
        <v>61</v>
      </c>
      <c r="C189" s="41">
        <v>134.79231115000002</v>
      </c>
      <c r="D189" s="41">
        <v>145.35989513000001</v>
      </c>
      <c r="E189" s="41">
        <v>160.85435681999999</v>
      </c>
      <c r="F189" s="49">
        <v>170.18900102000001</v>
      </c>
      <c r="G189" s="49">
        <v>165.29738025999998</v>
      </c>
      <c r="H189" s="49">
        <v>181.67291151000001</v>
      </c>
      <c r="I189" s="49">
        <v>197.78062374999999</v>
      </c>
    </row>
    <row r="190" spans="2:9" s="44" customFormat="1" ht="12">
      <c r="B190" s="249" t="s">
        <v>310</v>
      </c>
      <c r="C190" s="39">
        <v>164.92151262000002</v>
      </c>
      <c r="D190" s="39">
        <v>175.69019202000001</v>
      </c>
      <c r="E190" s="39">
        <v>186.60113167</v>
      </c>
      <c r="F190" s="116">
        <v>203.22093604</v>
      </c>
      <c r="G190" s="116">
        <v>196.29373321999998</v>
      </c>
      <c r="H190" s="116">
        <v>214.78569350000001</v>
      </c>
      <c r="I190" s="116">
        <v>228.62553086</v>
      </c>
    </row>
    <row r="191" spans="2:9" s="44" customFormat="1" ht="12">
      <c r="B191" s="249" t="s">
        <v>311</v>
      </c>
      <c r="C191" s="39">
        <v>30.129201470000002</v>
      </c>
      <c r="D191" s="39">
        <v>30.330296890000003</v>
      </c>
      <c r="E191" s="39">
        <v>25.746774850000001</v>
      </c>
      <c r="F191" s="116">
        <v>33.031935019999999</v>
      </c>
      <c r="G191" s="116">
        <v>30.996352960000003</v>
      </c>
      <c r="H191" s="116">
        <v>33.112781989999995</v>
      </c>
      <c r="I191" s="116">
        <v>30.844907109999998</v>
      </c>
    </row>
    <row r="192" spans="2:9" s="44" customFormat="1" ht="12">
      <c r="B192" s="249" t="s">
        <v>62</v>
      </c>
      <c r="C192" s="39">
        <v>3.38</v>
      </c>
      <c r="D192" s="39">
        <v>4.9115000000000002</v>
      </c>
      <c r="E192" s="39">
        <v>4.8833000000000002</v>
      </c>
      <c r="F192" s="116">
        <v>8.8923000000000005</v>
      </c>
      <c r="G192" s="116">
        <v>5.70408545</v>
      </c>
      <c r="H192" s="116">
        <v>8.5498000000000012</v>
      </c>
      <c r="I192" s="116">
        <v>7.1396999999999995</v>
      </c>
    </row>
    <row r="193" spans="2:11" s="44" customFormat="1" ht="12">
      <c r="B193" s="249" t="s">
        <v>314</v>
      </c>
      <c r="C193" s="40">
        <v>7.55</v>
      </c>
      <c r="D193" s="40">
        <v>8.6798000000000002</v>
      </c>
      <c r="E193" s="40">
        <v>8.5785999999999998</v>
      </c>
      <c r="F193" s="116">
        <v>14.284800000000001</v>
      </c>
      <c r="G193" s="116">
        <v>10.79165697</v>
      </c>
      <c r="H193" s="116">
        <v>12.285600000000001</v>
      </c>
      <c r="I193" s="116">
        <v>10.906599999999999</v>
      </c>
    </row>
    <row r="194" spans="2:11" s="44" customFormat="1" ht="12">
      <c r="B194" s="249" t="s">
        <v>315</v>
      </c>
      <c r="C194" s="40">
        <v>4.17</v>
      </c>
      <c r="D194" s="40">
        <v>3.7683</v>
      </c>
      <c r="E194" s="40">
        <v>3.6953</v>
      </c>
      <c r="F194" s="116">
        <v>5.3925000000000001</v>
      </c>
      <c r="G194" s="116">
        <v>5.08757152</v>
      </c>
      <c r="H194" s="116">
        <v>3.7357999999999998</v>
      </c>
      <c r="I194" s="116">
        <v>3.7669000000000001</v>
      </c>
    </row>
    <row r="195" spans="2:11" s="44" customFormat="1" ht="12">
      <c r="B195" s="249" t="s">
        <v>63</v>
      </c>
      <c r="C195" s="39">
        <v>128.26338003999999</v>
      </c>
      <c r="D195" s="39">
        <v>137.56793318999999</v>
      </c>
      <c r="E195" s="39">
        <v>148.70366017999999</v>
      </c>
      <c r="F195" s="116">
        <v>151.80573332</v>
      </c>
      <c r="G195" s="116">
        <v>158.79470336</v>
      </c>
      <c r="H195" s="116">
        <v>171.76701151</v>
      </c>
      <c r="I195" s="116">
        <v>189.35212375</v>
      </c>
    </row>
    <row r="196" spans="2:11" s="44" customFormat="1" ht="12">
      <c r="B196" s="249" t="s">
        <v>314</v>
      </c>
      <c r="C196" s="40">
        <v>153.50874304999999</v>
      </c>
      <c r="D196" s="40">
        <v>163.39337501</v>
      </c>
      <c r="E196" s="40">
        <v>170.15809815</v>
      </c>
      <c r="F196" s="116">
        <v>178.74189254000001</v>
      </c>
      <c r="G196" s="116">
        <v>183.89292988</v>
      </c>
      <c r="H196" s="116">
        <v>200.60509350000001</v>
      </c>
      <c r="I196" s="116">
        <v>215.61743086000001</v>
      </c>
    </row>
    <row r="197" spans="2:11" s="44" customFormat="1" ht="12">
      <c r="B197" s="249" t="s">
        <v>315</v>
      </c>
      <c r="C197" s="40">
        <v>25.245363009999998</v>
      </c>
      <c r="D197" s="40">
        <v>25.825441820000002</v>
      </c>
      <c r="E197" s="40">
        <v>21.454437970000001</v>
      </c>
      <c r="F197" s="116">
        <v>26.93615922</v>
      </c>
      <c r="G197" s="116">
        <v>25.098226520000001</v>
      </c>
      <c r="H197" s="116">
        <v>28.838081989999999</v>
      </c>
      <c r="I197" s="116">
        <v>26.265307109999998</v>
      </c>
    </row>
    <row r="198" spans="2:11" s="123" customFormat="1" ht="12">
      <c r="B198" s="249" t="s">
        <v>64</v>
      </c>
      <c r="C198" s="39">
        <v>3.1489311100000004</v>
      </c>
      <c r="D198" s="39">
        <v>2.88046194</v>
      </c>
      <c r="E198" s="39">
        <v>7.2673966400000003</v>
      </c>
      <c r="F198" s="116">
        <v>9.4909677000000006</v>
      </c>
      <c r="G198" s="116">
        <v>0.79859144999999998</v>
      </c>
      <c r="H198" s="116">
        <v>1.3561000000000001</v>
      </c>
      <c r="I198" s="116">
        <v>1.2888000000000002</v>
      </c>
    </row>
    <row r="199" spans="2:11" s="44" customFormat="1" ht="12">
      <c r="B199" s="249" t="s">
        <v>314</v>
      </c>
      <c r="C199" s="40">
        <v>3.8627695700000002</v>
      </c>
      <c r="D199" s="40">
        <v>3.6170170100000001</v>
      </c>
      <c r="E199" s="40">
        <v>7.8644335200000004</v>
      </c>
      <c r="F199" s="116">
        <v>10.194243500000001</v>
      </c>
      <c r="G199" s="116">
        <v>1.6091463699999999</v>
      </c>
      <c r="H199" s="116">
        <v>1.895</v>
      </c>
      <c r="I199" s="116">
        <v>2.1015000000000001</v>
      </c>
    </row>
    <row r="200" spans="2:11" s="44" customFormat="1" ht="12">
      <c r="B200" s="249" t="s">
        <v>315</v>
      </c>
      <c r="C200" s="40">
        <v>0.71383845999999995</v>
      </c>
      <c r="D200" s="40">
        <v>0.73655506999999998</v>
      </c>
      <c r="E200" s="40">
        <v>0.59703687999999999</v>
      </c>
      <c r="F200" s="116">
        <v>0.70327580000000001</v>
      </c>
      <c r="G200" s="116">
        <v>0.81055491999999996</v>
      </c>
      <c r="H200" s="116">
        <v>0.53890000000000005</v>
      </c>
      <c r="I200" s="116">
        <v>0.81269999999999998</v>
      </c>
    </row>
    <row r="201" spans="2:11" s="44" customFormat="1" ht="12">
      <c r="B201" s="250" t="s">
        <v>65</v>
      </c>
      <c r="C201" s="41">
        <v>13.608807410000004</v>
      </c>
      <c r="D201" s="41">
        <v>20.537160689999993</v>
      </c>
      <c r="E201" s="41">
        <v>12.511682019999995</v>
      </c>
      <c r="F201" s="49">
        <v>21.795515940000001</v>
      </c>
      <c r="G201" s="49">
        <v>29.973834559999993</v>
      </c>
      <c r="H201" s="49">
        <v>25.516281809999995</v>
      </c>
      <c r="I201" s="49">
        <v>27.818924349999996</v>
      </c>
      <c r="K201" s="125"/>
    </row>
    <row r="202" spans="2:11" s="44" customFormat="1" ht="12">
      <c r="B202" s="249" t="s">
        <v>310</v>
      </c>
      <c r="C202" s="39">
        <v>56.100591640000005</v>
      </c>
      <c r="D202" s="39">
        <v>71.420592589999998</v>
      </c>
      <c r="E202" s="39">
        <v>66.522072649999998</v>
      </c>
      <c r="F202" s="116">
        <v>74.341849879999998</v>
      </c>
      <c r="G202" s="116">
        <v>74.244168059999993</v>
      </c>
      <c r="H202" s="116">
        <v>79.923603909999997</v>
      </c>
      <c r="I202" s="116">
        <v>89.448197399999998</v>
      </c>
    </row>
    <row r="203" spans="2:11" s="44" customFormat="1" ht="12">
      <c r="B203" s="249" t="s">
        <v>311</v>
      </c>
      <c r="C203" s="39">
        <v>42.49178423</v>
      </c>
      <c r="D203" s="39">
        <v>50.883431900000005</v>
      </c>
      <c r="E203" s="39">
        <v>54.010390630000003</v>
      </c>
      <c r="F203" s="116">
        <v>52.546333939999997</v>
      </c>
      <c r="G203" s="116">
        <v>44.2703335</v>
      </c>
      <c r="H203" s="116">
        <v>54.407322100000002</v>
      </c>
      <c r="I203" s="116">
        <v>61.629273050000002</v>
      </c>
    </row>
    <row r="204" spans="2:11" s="44" customFormat="1" ht="12" customHeight="1">
      <c r="B204" s="249" t="s">
        <v>66</v>
      </c>
      <c r="C204" s="39">
        <v>-8.7604599999999699E-3</v>
      </c>
      <c r="D204" s="39">
        <v>-0.92045421000000005</v>
      </c>
      <c r="E204" s="39">
        <v>-0.62127944000000002</v>
      </c>
      <c r="F204" s="116">
        <v>-0.13482959999999999</v>
      </c>
      <c r="G204" s="116">
        <v>-0.39704569000000012</v>
      </c>
      <c r="H204" s="116">
        <v>-1.1138109999999997</v>
      </c>
      <c r="I204" s="116">
        <v>-0.95228709999999994</v>
      </c>
    </row>
    <row r="205" spans="2:11" s="44" customFormat="1" ht="12">
      <c r="B205" s="249" t="s">
        <v>314</v>
      </c>
      <c r="C205" s="40">
        <v>0.26822022000000001</v>
      </c>
      <c r="D205" s="40">
        <v>0.51926192999999998</v>
      </c>
      <c r="E205" s="40">
        <v>0.54772856000000003</v>
      </c>
      <c r="F205" s="116">
        <v>1.08087135</v>
      </c>
      <c r="G205" s="116">
        <v>0.65288473999999996</v>
      </c>
      <c r="H205" s="116">
        <v>3.4460850700000001</v>
      </c>
      <c r="I205" s="116">
        <v>2.9361063000000001</v>
      </c>
    </row>
    <row r="206" spans="2:11" s="44" customFormat="1" ht="12">
      <c r="B206" s="249" t="s">
        <v>315</v>
      </c>
      <c r="C206" s="40">
        <v>0.27698067999999998</v>
      </c>
      <c r="D206" s="40">
        <v>1.43971614</v>
      </c>
      <c r="E206" s="40">
        <v>1.169008</v>
      </c>
      <c r="F206" s="116">
        <v>1.21570095</v>
      </c>
      <c r="G206" s="116">
        <v>1.0499304300000001</v>
      </c>
      <c r="H206" s="116">
        <v>4.5598960699999997</v>
      </c>
      <c r="I206" s="116">
        <v>3.8883934</v>
      </c>
    </row>
    <row r="207" spans="2:11" s="44" customFormat="1" ht="12.75" customHeight="1">
      <c r="B207" s="249" t="s">
        <v>67</v>
      </c>
      <c r="C207" s="39">
        <v>18.781994830000002</v>
      </c>
      <c r="D207" s="39">
        <v>19.169781989999997</v>
      </c>
      <c r="E207" s="39">
        <v>17.348147769999997</v>
      </c>
      <c r="F207" s="116">
        <v>17.874871059999997</v>
      </c>
      <c r="G207" s="116">
        <v>14.25944264</v>
      </c>
      <c r="H207" s="116">
        <v>11.555934449999999</v>
      </c>
      <c r="I207" s="116">
        <v>14.103611570000002</v>
      </c>
    </row>
    <row r="208" spans="2:11" s="44" customFormat="1" ht="12">
      <c r="B208" s="249" t="s">
        <v>314</v>
      </c>
      <c r="C208" s="40">
        <v>36.495656570000001</v>
      </c>
      <c r="D208" s="40">
        <v>39.493703279999998</v>
      </c>
      <c r="E208" s="40">
        <v>36.385213919999998</v>
      </c>
      <c r="F208" s="116">
        <v>42.823503209999998</v>
      </c>
      <c r="G208" s="116">
        <v>31.631431639999999</v>
      </c>
      <c r="H208" s="116">
        <v>31.54912616</v>
      </c>
      <c r="I208" s="116">
        <v>33.711112200000002</v>
      </c>
    </row>
    <row r="209" spans="2:9" s="44" customFormat="1" ht="12">
      <c r="B209" s="249" t="s">
        <v>315</v>
      </c>
      <c r="C209" s="40">
        <v>17.713661739999999</v>
      </c>
      <c r="D209" s="40">
        <v>20.323921290000001</v>
      </c>
      <c r="E209" s="40">
        <v>19.037066150000001</v>
      </c>
      <c r="F209" s="116">
        <v>24.948632150000002</v>
      </c>
      <c r="G209" s="116">
        <v>17.371988999999999</v>
      </c>
      <c r="H209" s="116">
        <v>19.993191710000001</v>
      </c>
      <c r="I209" s="116">
        <v>19.607500630000001</v>
      </c>
    </row>
    <row r="210" spans="2:9" s="123" customFormat="1" ht="24" customHeight="1">
      <c r="B210" s="249" t="s">
        <v>68</v>
      </c>
      <c r="C210" s="39">
        <v>-5.1644269600000001</v>
      </c>
      <c r="D210" s="39">
        <v>2.2878329100000023</v>
      </c>
      <c r="E210" s="39">
        <v>-4.2151863099999964</v>
      </c>
      <c r="F210" s="116">
        <v>4.0554744800000009</v>
      </c>
      <c r="G210" s="116">
        <v>16.111437609999999</v>
      </c>
      <c r="H210" s="116">
        <v>15.074158360000002</v>
      </c>
      <c r="I210" s="116">
        <v>14.667599879999997</v>
      </c>
    </row>
    <row r="211" spans="2:9" s="44" customFormat="1" ht="12">
      <c r="B211" s="249" t="s">
        <v>314</v>
      </c>
      <c r="C211" s="40">
        <v>19.33671485</v>
      </c>
      <c r="D211" s="40">
        <v>31.407627380000001</v>
      </c>
      <c r="E211" s="40">
        <v>29.589130170000001</v>
      </c>
      <c r="F211" s="116">
        <v>30.437475320000001</v>
      </c>
      <c r="G211" s="116">
        <v>41.95985168</v>
      </c>
      <c r="H211" s="116">
        <v>44.928392680000002</v>
      </c>
      <c r="I211" s="116">
        <v>52.800978899999997</v>
      </c>
    </row>
    <row r="212" spans="2:9" s="44" customFormat="1" ht="12">
      <c r="B212" s="249" t="s">
        <v>315</v>
      </c>
      <c r="C212" s="40">
        <v>24.50114181</v>
      </c>
      <c r="D212" s="40">
        <v>29.119794469999999</v>
      </c>
      <c r="E212" s="40">
        <v>33.804316479999997</v>
      </c>
      <c r="F212" s="116">
        <v>26.38200084</v>
      </c>
      <c r="G212" s="116">
        <v>25.84841407</v>
      </c>
      <c r="H212" s="116">
        <v>29.85423432</v>
      </c>
      <c r="I212" s="116">
        <v>38.13337902</v>
      </c>
    </row>
    <row r="213" spans="2:9" s="44" customFormat="1" ht="12.75" customHeight="1">
      <c r="B213" s="250" t="s">
        <v>69</v>
      </c>
      <c r="C213" s="41">
        <v>1.7163292099999996</v>
      </c>
      <c r="D213" s="41">
        <v>2.86012866</v>
      </c>
      <c r="E213" s="41">
        <v>3.5241859299999994</v>
      </c>
      <c r="F213" s="49">
        <v>0.83141426999999979</v>
      </c>
      <c r="G213" s="49">
        <v>1.7337268200000002</v>
      </c>
      <c r="H213" s="49">
        <v>0.92866502999999945</v>
      </c>
      <c r="I213" s="49">
        <v>3.6880489099999996</v>
      </c>
    </row>
    <row r="214" spans="2:9" s="44" customFormat="1" ht="12">
      <c r="B214" s="249" t="s">
        <v>310</v>
      </c>
      <c r="C214" s="39">
        <v>4.4154994099999998</v>
      </c>
      <c r="D214" s="39">
        <v>6.2759228599999997</v>
      </c>
      <c r="E214" s="39">
        <v>6.8584641699999995</v>
      </c>
      <c r="F214" s="116">
        <v>4.8733041799999999</v>
      </c>
      <c r="G214" s="116">
        <v>5.4089574200000001</v>
      </c>
      <c r="H214" s="116">
        <v>5.0947964299999997</v>
      </c>
      <c r="I214" s="116">
        <v>6.9300966499999994</v>
      </c>
    </row>
    <row r="215" spans="2:9" s="44" customFormat="1" ht="12">
      <c r="B215" s="249" t="s">
        <v>311</v>
      </c>
      <c r="C215" s="39">
        <v>2.6991702000000002</v>
      </c>
      <c r="D215" s="39">
        <v>3.4157941999999997</v>
      </c>
      <c r="E215" s="39">
        <v>3.3342782400000002</v>
      </c>
      <c r="F215" s="116">
        <v>4.0418899100000001</v>
      </c>
      <c r="G215" s="116">
        <v>3.6752305999999999</v>
      </c>
      <c r="H215" s="116">
        <v>4.1661314000000003</v>
      </c>
      <c r="I215" s="116">
        <v>3.2420477399999998</v>
      </c>
    </row>
    <row r="216" spans="2:9" ht="12" customHeight="1">
      <c r="B216" s="249" t="s">
        <v>70</v>
      </c>
      <c r="C216" s="39">
        <v>0.73921970999999997</v>
      </c>
      <c r="D216" s="39">
        <v>1.1323332399999999</v>
      </c>
      <c r="E216" s="39">
        <v>2.3780820899999999</v>
      </c>
      <c r="F216" s="116">
        <v>0.71053425999999975</v>
      </c>
      <c r="G216" s="116">
        <v>1.2786295900000004</v>
      </c>
      <c r="H216" s="116">
        <v>0.69109246999999963</v>
      </c>
      <c r="I216" s="116">
        <v>2.4966316199999996</v>
      </c>
    </row>
    <row r="217" spans="2:9" ht="11.25" customHeight="1">
      <c r="B217" s="249" t="s">
        <v>314</v>
      </c>
      <c r="C217" s="40">
        <v>2.9215847400000001</v>
      </c>
      <c r="D217" s="40">
        <v>3.9062639899999998</v>
      </c>
      <c r="E217" s="40">
        <v>5.10435645</v>
      </c>
      <c r="F217" s="116">
        <v>4.0366649099999998</v>
      </c>
      <c r="G217" s="116">
        <v>4.4446787800000003</v>
      </c>
      <c r="H217" s="116">
        <v>4.2183598699999996</v>
      </c>
      <c r="I217" s="116">
        <v>5.1277937299999996</v>
      </c>
    </row>
    <row r="218" spans="2:9" ht="11.25" customHeight="1">
      <c r="B218" s="249" t="s">
        <v>315</v>
      </c>
      <c r="C218" s="40">
        <v>2.1823650300000002</v>
      </c>
      <c r="D218" s="40">
        <v>2.7739307499999999</v>
      </c>
      <c r="E218" s="40">
        <v>2.7262743600000001</v>
      </c>
      <c r="F218" s="116">
        <v>3.3261306500000001</v>
      </c>
      <c r="G218" s="116">
        <v>3.1660491899999998</v>
      </c>
      <c r="H218" s="116">
        <v>3.5272673999999999</v>
      </c>
      <c r="I218" s="116">
        <v>2.63116211</v>
      </c>
    </row>
    <row r="219" spans="2:9" s="123" customFormat="1" ht="24" customHeight="1">
      <c r="B219" s="249" t="s">
        <v>71</v>
      </c>
      <c r="C219" s="39">
        <v>0.97710949999999985</v>
      </c>
      <c r="D219" s="39">
        <v>1.7277954199999999</v>
      </c>
      <c r="E219" s="39">
        <v>1.1461038399999999</v>
      </c>
      <c r="F219" s="116">
        <v>0.12088001000000004</v>
      </c>
      <c r="G219" s="116">
        <v>0.45509723000000002</v>
      </c>
      <c r="H219" s="116">
        <v>0.23757256000000004</v>
      </c>
      <c r="I219" s="116">
        <v>1.19141729</v>
      </c>
    </row>
    <row r="220" spans="2:9" s="44" customFormat="1" ht="12">
      <c r="B220" s="249" t="s">
        <v>314</v>
      </c>
      <c r="C220" s="39">
        <v>1.4939146699999999</v>
      </c>
      <c r="D220" s="39">
        <v>2.3696588699999999</v>
      </c>
      <c r="E220" s="39">
        <v>1.7541077199999999</v>
      </c>
      <c r="F220" s="116">
        <v>0.83663927000000005</v>
      </c>
      <c r="G220" s="116">
        <v>0.96427863999999996</v>
      </c>
      <c r="H220" s="116">
        <v>0.87643656000000003</v>
      </c>
      <c r="I220" s="116">
        <v>1.80230292</v>
      </c>
    </row>
    <row r="221" spans="2:9" s="44" customFormat="1" ht="12">
      <c r="B221" s="249" t="s">
        <v>315</v>
      </c>
      <c r="C221" s="39">
        <v>0.51680517000000004</v>
      </c>
      <c r="D221" s="39">
        <v>0.64186345</v>
      </c>
      <c r="E221" s="39">
        <v>0.60800388000000005</v>
      </c>
      <c r="F221" s="116">
        <v>0.71575926000000001</v>
      </c>
      <c r="G221" s="116">
        <v>0.50918140999999995</v>
      </c>
      <c r="H221" s="116">
        <v>0.63886399999999999</v>
      </c>
      <c r="I221" s="116">
        <v>0.61088562999999996</v>
      </c>
    </row>
    <row r="222" spans="2:9" ht="11.25" customHeight="1">
      <c r="B222" s="250" t="s">
        <v>72</v>
      </c>
      <c r="C222" s="41">
        <v>0.3503774900000014</v>
      </c>
      <c r="D222" s="41">
        <v>6.4160910000000015E-2</v>
      </c>
      <c r="E222" s="41">
        <v>3.6258502900000007</v>
      </c>
      <c r="F222" s="49">
        <v>-0.80817900000000087</v>
      </c>
      <c r="G222" s="49">
        <v>2.8369379799999992</v>
      </c>
      <c r="H222" s="49">
        <v>5.1138252300000016</v>
      </c>
      <c r="I222" s="49">
        <v>3.918694219999999</v>
      </c>
    </row>
    <row r="223" spans="2:9" ht="11.25" customHeight="1">
      <c r="B223" s="249" t="s">
        <v>310</v>
      </c>
      <c r="C223" s="40">
        <v>10.975827600000001</v>
      </c>
      <c r="D223" s="40">
        <v>10.969559200000001</v>
      </c>
      <c r="E223" s="40">
        <v>13.08549932</v>
      </c>
      <c r="F223" s="116">
        <v>14.737673559999999</v>
      </c>
      <c r="G223" s="116">
        <v>9.8068027499999992</v>
      </c>
      <c r="H223" s="116">
        <v>14.284334790000001</v>
      </c>
      <c r="I223" s="116">
        <v>13.853455479999999</v>
      </c>
    </row>
    <row r="224" spans="2:9" ht="11.25" customHeight="1">
      <c r="B224" s="249" t="s">
        <v>311</v>
      </c>
      <c r="C224" s="40">
        <v>10.625450109999999</v>
      </c>
      <c r="D224" s="40">
        <v>10.905398290000001</v>
      </c>
      <c r="E224" s="40">
        <v>9.4596490299999996</v>
      </c>
      <c r="F224" s="116">
        <v>15.54585256</v>
      </c>
      <c r="G224" s="116">
        <v>6.96986477</v>
      </c>
      <c r="H224" s="116">
        <v>9.1705095599999993</v>
      </c>
      <c r="I224" s="116">
        <v>9.9347612600000001</v>
      </c>
    </row>
    <row r="225" spans="2:11" s="122" customFormat="1" ht="24" hidden="1">
      <c r="B225" s="250" t="s">
        <v>322</v>
      </c>
      <c r="C225" s="51"/>
      <c r="D225" s="51"/>
      <c r="E225" s="51"/>
      <c r="F225" s="49"/>
      <c r="G225" s="49"/>
      <c r="H225" s="49"/>
      <c r="I225" s="49"/>
    </row>
    <row r="226" spans="2:11" s="44" customFormat="1" ht="12" hidden="1">
      <c r="B226" s="250" t="s">
        <v>314</v>
      </c>
      <c r="C226" s="51"/>
      <c r="D226" s="51"/>
      <c r="E226" s="51"/>
      <c r="F226" s="49"/>
      <c r="G226" s="49"/>
      <c r="H226" s="49"/>
      <c r="I226" s="49"/>
    </row>
    <row r="227" spans="2:11" s="44" customFormat="1" ht="12" hidden="1">
      <c r="B227" s="250" t="s">
        <v>315</v>
      </c>
      <c r="C227" s="51"/>
      <c r="D227" s="51"/>
      <c r="E227" s="51"/>
      <c r="F227" s="49"/>
      <c r="G227" s="49"/>
      <c r="H227" s="49"/>
      <c r="I227" s="49"/>
    </row>
    <row r="228" spans="2:11" s="123" customFormat="1" ht="12">
      <c r="B228" s="247" t="s">
        <v>73</v>
      </c>
      <c r="C228" s="38">
        <v>83.196831890000027</v>
      </c>
      <c r="D228" s="38">
        <v>42.46049832999995</v>
      </c>
      <c r="E228" s="38">
        <v>-9.2606450000005225E-2</v>
      </c>
      <c r="F228" s="143">
        <v>-32.007985020000035</v>
      </c>
      <c r="G228" s="143">
        <v>36.296983110000014</v>
      </c>
      <c r="H228" s="143">
        <v>-18.287391900000046</v>
      </c>
      <c r="I228" s="143">
        <v>-41.636450560000071</v>
      </c>
      <c r="J228" s="352"/>
      <c r="K228" s="352"/>
    </row>
    <row r="229" spans="2:11" s="44" customFormat="1" ht="12">
      <c r="B229" s="249" t="s">
        <v>310</v>
      </c>
      <c r="C229" s="39">
        <v>255.90142609</v>
      </c>
      <c r="D229" s="39">
        <v>308.10683518999997</v>
      </c>
      <c r="E229" s="39">
        <v>294.82467312</v>
      </c>
      <c r="F229" s="116">
        <v>275.83215297999999</v>
      </c>
      <c r="G229" s="116">
        <v>238.13943906</v>
      </c>
      <c r="H229" s="116">
        <v>255.60317196</v>
      </c>
      <c r="I229" s="116">
        <v>251.22995345999999</v>
      </c>
    </row>
    <row r="230" spans="2:11" s="44" customFormat="1" ht="12">
      <c r="B230" s="249" t="s">
        <v>311</v>
      </c>
      <c r="C230" s="39">
        <v>172.70459419999997</v>
      </c>
      <c r="D230" s="39">
        <v>265.64633686000002</v>
      </c>
      <c r="E230" s="39">
        <v>294.91727957000001</v>
      </c>
      <c r="F230" s="116">
        <v>307.84013800000002</v>
      </c>
      <c r="G230" s="116">
        <v>201.84245594999999</v>
      </c>
      <c r="H230" s="116">
        <v>273.89056386000004</v>
      </c>
      <c r="I230" s="116">
        <v>292.86640402000006</v>
      </c>
    </row>
    <row r="231" spans="2:11" s="123" customFormat="1" ht="12">
      <c r="B231" s="250" t="s">
        <v>74</v>
      </c>
      <c r="C231" s="41">
        <v>167.62735706000001</v>
      </c>
      <c r="D231" s="41">
        <v>216.10637489999999</v>
      </c>
      <c r="E231" s="41">
        <v>199.60221194000002</v>
      </c>
      <c r="F231" s="49">
        <v>189.46462309</v>
      </c>
      <c r="G231" s="49">
        <v>164.10042451999999</v>
      </c>
      <c r="H231" s="49">
        <v>183.51958062</v>
      </c>
      <c r="I231" s="49">
        <v>171.99082693</v>
      </c>
    </row>
    <row r="232" spans="2:11" s="44" customFormat="1" ht="12">
      <c r="B232" s="249" t="s">
        <v>314</v>
      </c>
      <c r="C232" s="40">
        <v>196.08993149</v>
      </c>
      <c r="D232" s="40">
        <v>246.106818</v>
      </c>
      <c r="E232" s="40">
        <v>230.00003028</v>
      </c>
      <c r="F232" s="116">
        <v>215.66961547</v>
      </c>
      <c r="G232" s="116">
        <v>186.33207906999999</v>
      </c>
      <c r="H232" s="116">
        <v>208.65275001000001</v>
      </c>
      <c r="I232" s="116">
        <v>201.67245955999999</v>
      </c>
    </row>
    <row r="233" spans="2:11" s="44" customFormat="1" ht="12">
      <c r="B233" s="249" t="s">
        <v>315</v>
      </c>
      <c r="C233" s="40">
        <v>28.46257443</v>
      </c>
      <c r="D233" s="40">
        <v>30.000443099999998</v>
      </c>
      <c r="E233" s="40">
        <v>30.397818340000001</v>
      </c>
      <c r="F233" s="116">
        <v>26.20499238</v>
      </c>
      <c r="G233" s="116">
        <v>22.231654549999998</v>
      </c>
      <c r="H233" s="116">
        <v>25.133169389999999</v>
      </c>
      <c r="I233" s="116">
        <v>29.681632629999999</v>
      </c>
    </row>
    <row r="234" spans="2:11" s="44" customFormat="1" ht="12">
      <c r="B234" s="250" t="s">
        <v>75</v>
      </c>
      <c r="C234" s="41">
        <v>-85.410525169999971</v>
      </c>
      <c r="D234" s="41">
        <v>-174.69587657</v>
      </c>
      <c r="E234" s="41">
        <v>-199.72481838999997</v>
      </c>
      <c r="F234" s="49">
        <v>-222.30260810999999</v>
      </c>
      <c r="G234" s="49">
        <v>-129.46140463999998</v>
      </c>
      <c r="H234" s="49">
        <v>-203.78176719000001</v>
      </c>
      <c r="I234" s="49">
        <v>-215.77623542000003</v>
      </c>
    </row>
    <row r="235" spans="2:11" s="44" customFormat="1" ht="12">
      <c r="B235" s="249" t="s">
        <v>314</v>
      </c>
      <c r="C235" s="39">
        <v>59.251494599999994</v>
      </c>
      <c r="D235" s="39">
        <v>61.220017190000007</v>
      </c>
      <c r="E235" s="39">
        <v>64.374642840000007</v>
      </c>
      <c r="F235" s="116">
        <v>59.702537509999999</v>
      </c>
      <c r="G235" s="116">
        <v>50.725811980000003</v>
      </c>
      <c r="H235" s="116">
        <v>45.560204429999999</v>
      </c>
      <c r="I235" s="116">
        <v>47.7574939</v>
      </c>
    </row>
    <row r="236" spans="2:11" s="44" customFormat="1" ht="12">
      <c r="B236" s="249" t="s">
        <v>315</v>
      </c>
      <c r="C236" s="39">
        <v>144.66201976999997</v>
      </c>
      <c r="D236" s="39">
        <v>235.91589375999999</v>
      </c>
      <c r="E236" s="39">
        <v>264.09946122999997</v>
      </c>
      <c r="F236" s="116">
        <v>282.00514562000001</v>
      </c>
      <c r="G236" s="116">
        <v>180.18721661999999</v>
      </c>
      <c r="H236" s="116">
        <v>249.34197162000001</v>
      </c>
      <c r="I236" s="116">
        <v>263.53372932000002</v>
      </c>
    </row>
    <row r="237" spans="2:11" s="44" customFormat="1" ht="12.75" customHeight="1">
      <c r="B237" s="249" t="s">
        <v>76</v>
      </c>
      <c r="C237" s="39">
        <v>-109.47896815999999</v>
      </c>
      <c r="D237" s="39">
        <v>-188.79295026999998</v>
      </c>
      <c r="E237" s="39">
        <v>-220.47640070999998</v>
      </c>
      <c r="F237" s="116">
        <v>-233.95381646000001</v>
      </c>
      <c r="G237" s="116">
        <v>-138.09103182999999</v>
      </c>
      <c r="H237" s="116">
        <v>-208.92753368000001</v>
      </c>
      <c r="I237" s="116">
        <v>-219.6142356</v>
      </c>
    </row>
    <row r="238" spans="2:11" s="44" customFormat="1" ht="12">
      <c r="B238" s="249" t="s">
        <v>316</v>
      </c>
      <c r="C238" s="39">
        <v>1.02033723</v>
      </c>
      <c r="D238" s="39">
        <v>2.5113181</v>
      </c>
      <c r="E238" s="39">
        <v>2.9667815800000001</v>
      </c>
      <c r="F238" s="116">
        <v>1.96809824</v>
      </c>
      <c r="G238" s="116">
        <v>1.22999499</v>
      </c>
      <c r="H238" s="116">
        <v>1.24607124</v>
      </c>
      <c r="I238" s="116">
        <v>2.9069724699999999</v>
      </c>
    </row>
    <row r="239" spans="2:11" s="44" customFormat="1" ht="12">
      <c r="B239" s="249" t="s">
        <v>317</v>
      </c>
      <c r="C239" s="39">
        <v>110.49930538999999</v>
      </c>
      <c r="D239" s="39">
        <v>191.30426836999999</v>
      </c>
      <c r="E239" s="39">
        <v>223.44318228999998</v>
      </c>
      <c r="F239" s="116">
        <v>235.9219147</v>
      </c>
      <c r="G239" s="116">
        <v>139.32102681999999</v>
      </c>
      <c r="H239" s="116">
        <v>210.17360492</v>
      </c>
      <c r="I239" s="116">
        <v>222.52120807</v>
      </c>
    </row>
    <row r="240" spans="2:11" s="44" customFormat="1" ht="24" customHeight="1">
      <c r="B240" s="249" t="s">
        <v>77</v>
      </c>
      <c r="C240" s="39">
        <v>-105.78158350999999</v>
      </c>
      <c r="D240" s="39">
        <v>-185.79021939999998</v>
      </c>
      <c r="E240" s="39">
        <v>-216.69498813999999</v>
      </c>
      <c r="F240" s="116">
        <v>-231.25180173999999</v>
      </c>
      <c r="G240" s="116">
        <v>-136.51625675</v>
      </c>
      <c r="H240" s="116">
        <v>-206.91372998999998</v>
      </c>
      <c r="I240" s="116">
        <v>-217.94512897000001</v>
      </c>
    </row>
    <row r="241" spans="2:9" s="44" customFormat="1" ht="12">
      <c r="B241" s="249" t="s">
        <v>318</v>
      </c>
      <c r="C241" s="39">
        <v>0.71323767999999999</v>
      </c>
      <c r="D241" s="39">
        <v>2.5113181</v>
      </c>
      <c r="E241" s="39">
        <v>2.9667815800000001</v>
      </c>
      <c r="F241" s="116">
        <v>1.85075784</v>
      </c>
      <c r="G241" s="116">
        <v>1.22999499</v>
      </c>
      <c r="H241" s="116">
        <v>1.2445045100000001</v>
      </c>
      <c r="I241" s="116">
        <v>2.9069724699999999</v>
      </c>
    </row>
    <row r="242" spans="2:9" s="44" customFormat="1" ht="12">
      <c r="B242" s="249" t="s">
        <v>319</v>
      </c>
      <c r="C242" s="39">
        <v>106.49482119</v>
      </c>
      <c r="D242" s="39">
        <v>188.30153749999999</v>
      </c>
      <c r="E242" s="39">
        <v>219.66176972</v>
      </c>
      <c r="F242" s="116">
        <v>233.10255957999999</v>
      </c>
      <c r="G242" s="116">
        <v>137.74625173999999</v>
      </c>
      <c r="H242" s="116">
        <v>208.15823449999999</v>
      </c>
      <c r="I242" s="116">
        <v>220.85210144000001</v>
      </c>
    </row>
    <row r="243" spans="2:9" s="44" customFormat="1" ht="24">
      <c r="B243" s="249" t="s">
        <v>78</v>
      </c>
      <c r="C243" s="39">
        <v>-46.267285749999999</v>
      </c>
      <c r="D243" s="39">
        <v>-103.83543941000001</v>
      </c>
      <c r="E243" s="39">
        <v>-64.329124669999999</v>
      </c>
      <c r="F243" s="116">
        <v>-74.558179659999993</v>
      </c>
      <c r="G243" s="116">
        <v>-34.196287649999995</v>
      </c>
      <c r="H243" s="116">
        <v>-95.019063709999998</v>
      </c>
      <c r="I243" s="116">
        <v>-100.63712683</v>
      </c>
    </row>
    <row r="244" spans="2:9" s="44" customFormat="1" ht="12">
      <c r="B244" s="249" t="s">
        <v>323</v>
      </c>
      <c r="C244" s="39">
        <v>0.71323767999999999</v>
      </c>
      <c r="D244" s="39">
        <v>2.5113181</v>
      </c>
      <c r="E244" s="39">
        <v>2.9667815800000001</v>
      </c>
      <c r="F244" s="116">
        <v>1.85075784</v>
      </c>
      <c r="G244" s="116">
        <v>1.22999499</v>
      </c>
      <c r="H244" s="116">
        <v>1.2445045100000001</v>
      </c>
      <c r="I244" s="116">
        <v>2.9069724699999999</v>
      </c>
    </row>
    <row r="245" spans="2:9" s="44" customFormat="1" ht="12">
      <c r="B245" s="249" t="s">
        <v>324</v>
      </c>
      <c r="C245" s="39">
        <v>46.980523429999998</v>
      </c>
      <c r="D245" s="39">
        <v>106.34675751</v>
      </c>
      <c r="E245" s="39">
        <v>67.295906250000002</v>
      </c>
      <c r="F245" s="116">
        <v>76.408937499999993</v>
      </c>
      <c r="G245" s="116">
        <v>35.426282639999997</v>
      </c>
      <c r="H245" s="116">
        <v>96.263568219999996</v>
      </c>
      <c r="I245" s="116">
        <v>103.5440993</v>
      </c>
    </row>
    <row r="246" spans="2:9" ht="24" customHeight="1">
      <c r="B246" s="249" t="s">
        <v>79</v>
      </c>
      <c r="C246" s="39">
        <v>-46.267285749999999</v>
      </c>
      <c r="D246" s="39">
        <v>-103.83543941000001</v>
      </c>
      <c r="E246" s="39">
        <v>-64.329124669999999</v>
      </c>
      <c r="F246" s="116">
        <v>-74.558179659999993</v>
      </c>
      <c r="G246" s="116">
        <v>-34.196287649999995</v>
      </c>
      <c r="H246" s="116">
        <v>-95.019063709999998</v>
      </c>
      <c r="I246" s="116">
        <v>-100.63712683</v>
      </c>
    </row>
    <row r="247" spans="2:9">
      <c r="B247" s="249" t="s">
        <v>325</v>
      </c>
      <c r="C247" s="40">
        <v>0.71323767999999999</v>
      </c>
      <c r="D247" s="40">
        <v>2.5113181</v>
      </c>
      <c r="E247" s="40">
        <v>2.9667815800000001</v>
      </c>
      <c r="F247" s="116">
        <v>1.85075784</v>
      </c>
      <c r="G247" s="116">
        <v>1.22999499</v>
      </c>
      <c r="H247" s="116">
        <v>1.2445045100000001</v>
      </c>
      <c r="I247" s="116">
        <v>2.9069724699999999</v>
      </c>
    </row>
    <row r="248" spans="2:9">
      <c r="B248" s="249" t="s">
        <v>326</v>
      </c>
      <c r="C248" s="40">
        <v>46.980523429999998</v>
      </c>
      <c r="D248" s="40">
        <v>106.34675751</v>
      </c>
      <c r="E248" s="40">
        <v>67.295906250000002</v>
      </c>
      <c r="F248" s="116">
        <v>76.408937499999993</v>
      </c>
      <c r="G248" s="116">
        <v>35.426282639999997</v>
      </c>
      <c r="H248" s="116">
        <v>96.263568219999996</v>
      </c>
      <c r="I248" s="116">
        <v>103.5440993</v>
      </c>
    </row>
    <row r="249" spans="2:9" ht="24" hidden="1">
      <c r="B249" s="249" t="s">
        <v>80</v>
      </c>
      <c r="C249" s="39">
        <v>0</v>
      </c>
      <c r="D249" s="39">
        <v>0</v>
      </c>
      <c r="E249" s="39">
        <v>0</v>
      </c>
      <c r="F249" s="116">
        <v>0</v>
      </c>
      <c r="G249" s="116">
        <v>0</v>
      </c>
      <c r="H249" s="116">
        <v>0</v>
      </c>
      <c r="I249" s="116">
        <v>0</v>
      </c>
    </row>
    <row r="250" spans="2:9" hidden="1">
      <c r="B250" s="249" t="s">
        <v>325</v>
      </c>
      <c r="C250" s="39">
        <v>0</v>
      </c>
      <c r="D250" s="39">
        <v>0</v>
      </c>
      <c r="E250" s="39">
        <v>0</v>
      </c>
      <c r="F250" s="116">
        <v>0</v>
      </c>
      <c r="G250" s="116">
        <v>0</v>
      </c>
      <c r="H250" s="116">
        <v>0</v>
      </c>
      <c r="I250" s="116">
        <v>0</v>
      </c>
    </row>
    <row r="251" spans="2:9" hidden="1">
      <c r="B251" s="249" t="s">
        <v>326</v>
      </c>
      <c r="C251" s="39">
        <v>0</v>
      </c>
      <c r="D251" s="39">
        <v>0</v>
      </c>
      <c r="E251" s="39">
        <v>0</v>
      </c>
      <c r="F251" s="116">
        <v>0</v>
      </c>
      <c r="G251" s="116">
        <v>0</v>
      </c>
      <c r="H251" s="116">
        <v>0</v>
      </c>
      <c r="I251" s="116">
        <v>0</v>
      </c>
    </row>
    <row r="252" spans="2:9" hidden="1">
      <c r="B252" s="249" t="s">
        <v>81</v>
      </c>
      <c r="C252" s="39">
        <v>0</v>
      </c>
      <c r="D252" s="39">
        <v>0</v>
      </c>
      <c r="E252" s="39">
        <v>0</v>
      </c>
      <c r="F252" s="116">
        <v>0</v>
      </c>
      <c r="G252" s="116">
        <v>0</v>
      </c>
      <c r="H252" s="116">
        <v>0</v>
      </c>
      <c r="I252" s="116">
        <v>0</v>
      </c>
    </row>
    <row r="253" spans="2:9" hidden="1">
      <c r="B253" s="249" t="s">
        <v>325</v>
      </c>
      <c r="C253" s="39">
        <v>0</v>
      </c>
      <c r="D253" s="39">
        <v>0</v>
      </c>
      <c r="E253" s="39">
        <v>0</v>
      </c>
      <c r="F253" s="116">
        <v>0</v>
      </c>
      <c r="G253" s="116">
        <v>0</v>
      </c>
      <c r="H253" s="116">
        <v>0</v>
      </c>
      <c r="I253" s="116">
        <v>0</v>
      </c>
    </row>
    <row r="254" spans="2:9" hidden="1">
      <c r="B254" s="249" t="s">
        <v>326</v>
      </c>
      <c r="C254" s="39">
        <v>0</v>
      </c>
      <c r="D254" s="39">
        <v>0</v>
      </c>
      <c r="E254" s="39">
        <v>0</v>
      </c>
      <c r="F254" s="116">
        <v>0</v>
      </c>
      <c r="G254" s="116">
        <v>0</v>
      </c>
      <c r="H254" s="116">
        <v>0</v>
      </c>
      <c r="I254" s="116">
        <v>0</v>
      </c>
    </row>
    <row r="255" spans="2:9" ht="12.75" hidden="1" customHeight="1">
      <c r="B255" s="249" t="s">
        <v>82</v>
      </c>
      <c r="C255" s="39">
        <v>0</v>
      </c>
      <c r="D255" s="39">
        <v>0</v>
      </c>
      <c r="E255" s="39">
        <v>0</v>
      </c>
      <c r="F255" s="116">
        <v>0</v>
      </c>
      <c r="G255" s="116">
        <v>0</v>
      </c>
      <c r="H255" s="116">
        <v>0</v>
      </c>
      <c r="I255" s="116">
        <v>0</v>
      </c>
    </row>
    <row r="256" spans="2:9" hidden="1">
      <c r="B256" s="249" t="s">
        <v>325</v>
      </c>
      <c r="C256" s="39">
        <v>0</v>
      </c>
      <c r="D256" s="39">
        <v>0</v>
      </c>
      <c r="E256" s="39">
        <v>0</v>
      </c>
      <c r="F256" s="116">
        <v>0</v>
      </c>
      <c r="G256" s="116">
        <v>0</v>
      </c>
      <c r="H256" s="116">
        <v>0</v>
      </c>
      <c r="I256" s="116">
        <v>0</v>
      </c>
    </row>
    <row r="257" spans="2:9" hidden="1">
      <c r="B257" s="249" t="s">
        <v>326</v>
      </c>
      <c r="C257" s="39">
        <v>0</v>
      </c>
      <c r="D257" s="39">
        <v>0</v>
      </c>
      <c r="E257" s="39">
        <v>0</v>
      </c>
      <c r="F257" s="116">
        <v>0</v>
      </c>
      <c r="G257" s="116">
        <v>0</v>
      </c>
      <c r="H257" s="116">
        <v>0</v>
      </c>
      <c r="I257" s="116">
        <v>0</v>
      </c>
    </row>
    <row r="258" spans="2:9" ht="15.75" hidden="1" customHeight="1">
      <c r="B258" s="249" t="s">
        <v>83</v>
      </c>
      <c r="C258" s="39">
        <v>0</v>
      </c>
      <c r="D258" s="39">
        <v>0</v>
      </c>
      <c r="E258" s="39">
        <v>0</v>
      </c>
      <c r="F258" s="116">
        <v>0</v>
      </c>
      <c r="G258" s="116">
        <v>0</v>
      </c>
      <c r="H258" s="116">
        <v>0</v>
      </c>
      <c r="I258" s="116">
        <v>0</v>
      </c>
    </row>
    <row r="259" spans="2:9" hidden="1">
      <c r="B259" s="249" t="s">
        <v>325</v>
      </c>
      <c r="C259" s="39">
        <v>0</v>
      </c>
      <c r="D259" s="39">
        <v>0</v>
      </c>
      <c r="E259" s="39">
        <v>0</v>
      </c>
      <c r="F259" s="116">
        <v>0</v>
      </c>
      <c r="G259" s="116">
        <v>0</v>
      </c>
      <c r="H259" s="116">
        <v>0</v>
      </c>
      <c r="I259" s="116">
        <v>0</v>
      </c>
    </row>
    <row r="260" spans="2:9" hidden="1">
      <c r="B260" s="249" t="s">
        <v>326</v>
      </c>
      <c r="C260" s="39">
        <v>0</v>
      </c>
      <c r="D260" s="39">
        <v>0</v>
      </c>
      <c r="E260" s="39">
        <v>0</v>
      </c>
      <c r="F260" s="116">
        <v>0</v>
      </c>
      <c r="G260" s="116">
        <v>0</v>
      </c>
      <c r="H260" s="116">
        <v>0</v>
      </c>
      <c r="I260" s="116">
        <v>0</v>
      </c>
    </row>
    <row r="261" spans="2:9" s="44" customFormat="1" ht="24" hidden="1">
      <c r="B261" s="249" t="s">
        <v>84</v>
      </c>
      <c r="C261" s="39">
        <v>0</v>
      </c>
      <c r="D261" s="39">
        <v>0</v>
      </c>
      <c r="E261" s="39">
        <v>0</v>
      </c>
      <c r="F261" s="116">
        <v>0</v>
      </c>
      <c r="G261" s="116">
        <v>0</v>
      </c>
      <c r="H261" s="116">
        <v>0</v>
      </c>
      <c r="I261" s="116">
        <v>0</v>
      </c>
    </row>
    <row r="262" spans="2:9" ht="11.25" hidden="1" customHeight="1">
      <c r="B262" s="249" t="s">
        <v>325</v>
      </c>
      <c r="C262" s="39">
        <v>0</v>
      </c>
      <c r="D262" s="39">
        <v>0</v>
      </c>
      <c r="E262" s="39">
        <v>0</v>
      </c>
      <c r="F262" s="116">
        <v>0</v>
      </c>
      <c r="G262" s="116">
        <v>0</v>
      </c>
      <c r="H262" s="116">
        <v>0</v>
      </c>
      <c r="I262" s="116">
        <v>0</v>
      </c>
    </row>
    <row r="263" spans="2:9" s="44" customFormat="1" ht="12" hidden="1">
      <c r="B263" s="249" t="s">
        <v>326</v>
      </c>
      <c r="C263" s="39">
        <v>0</v>
      </c>
      <c r="D263" s="39">
        <v>0</v>
      </c>
      <c r="E263" s="39">
        <v>0</v>
      </c>
      <c r="F263" s="116">
        <v>0</v>
      </c>
      <c r="G263" s="116">
        <v>0</v>
      </c>
      <c r="H263" s="116">
        <v>0</v>
      </c>
      <c r="I263" s="116">
        <v>0</v>
      </c>
    </row>
    <row r="264" spans="2:9">
      <c r="B264" s="249" t="s">
        <v>85</v>
      </c>
      <c r="C264" s="39">
        <v>-59.514297759999998</v>
      </c>
      <c r="D264" s="39">
        <v>-81.954779990000006</v>
      </c>
      <c r="E264" s="39">
        <v>-152.36586346999999</v>
      </c>
      <c r="F264" s="116">
        <v>-156.69362208000001</v>
      </c>
      <c r="G264" s="116">
        <v>-102.31996909999999</v>
      </c>
      <c r="H264" s="116">
        <v>-111.89466628</v>
      </c>
      <c r="I264" s="116">
        <v>-117.30800214</v>
      </c>
    </row>
    <row r="265" spans="2:9" hidden="1">
      <c r="B265" s="249" t="s">
        <v>323</v>
      </c>
      <c r="C265" s="39">
        <v>0</v>
      </c>
      <c r="D265" s="39">
        <v>0</v>
      </c>
      <c r="E265" s="39">
        <v>0</v>
      </c>
      <c r="F265" s="116">
        <v>0</v>
      </c>
      <c r="G265" s="116">
        <v>0</v>
      </c>
      <c r="H265" s="116">
        <v>0</v>
      </c>
      <c r="I265" s="116">
        <v>0</v>
      </c>
    </row>
    <row r="266" spans="2:9">
      <c r="B266" s="249" t="s">
        <v>324</v>
      </c>
      <c r="C266" s="40">
        <v>59.514297759999998</v>
      </c>
      <c r="D266" s="40">
        <v>81.954779990000006</v>
      </c>
      <c r="E266" s="40">
        <v>152.36586346999999</v>
      </c>
      <c r="F266" s="116">
        <v>156.69362208000001</v>
      </c>
      <c r="G266" s="116">
        <v>102.31996909999999</v>
      </c>
      <c r="H266" s="116">
        <v>111.89466628</v>
      </c>
      <c r="I266" s="116">
        <v>117.30800214</v>
      </c>
    </row>
    <row r="267" spans="2:9" ht="60" hidden="1" customHeight="1">
      <c r="B267" s="249" t="s">
        <v>327</v>
      </c>
      <c r="C267" s="39">
        <v>0</v>
      </c>
      <c r="D267" s="39">
        <v>0</v>
      </c>
      <c r="E267" s="39">
        <v>0</v>
      </c>
      <c r="F267" s="116">
        <v>0</v>
      </c>
      <c r="G267" s="116">
        <v>0</v>
      </c>
      <c r="H267" s="116">
        <v>0</v>
      </c>
      <c r="I267" s="116">
        <v>0</v>
      </c>
    </row>
    <row r="268" spans="2:9" hidden="1">
      <c r="B268" s="249" t="s">
        <v>323</v>
      </c>
      <c r="C268" s="39">
        <v>0</v>
      </c>
      <c r="D268" s="39">
        <v>0</v>
      </c>
      <c r="E268" s="39">
        <v>0</v>
      </c>
      <c r="F268" s="116">
        <v>0</v>
      </c>
      <c r="G268" s="116">
        <v>0</v>
      </c>
      <c r="H268" s="116">
        <v>0</v>
      </c>
      <c r="I268" s="116">
        <v>0</v>
      </c>
    </row>
    <row r="269" spans="2:9" hidden="1">
      <c r="B269" s="249" t="s">
        <v>324</v>
      </c>
      <c r="C269" s="39">
        <v>0</v>
      </c>
      <c r="D269" s="39">
        <v>0</v>
      </c>
      <c r="E269" s="39">
        <v>0</v>
      </c>
      <c r="F269" s="116">
        <v>0</v>
      </c>
      <c r="G269" s="116">
        <v>0</v>
      </c>
      <c r="H269" s="116">
        <v>0</v>
      </c>
      <c r="I269" s="116">
        <v>0</v>
      </c>
    </row>
    <row r="270" spans="2:9" s="44" customFormat="1" ht="24.95" hidden="1" customHeight="1">
      <c r="B270" s="249" t="s">
        <v>87</v>
      </c>
      <c r="C270" s="39">
        <v>0</v>
      </c>
      <c r="D270" s="39">
        <v>0</v>
      </c>
      <c r="E270" s="39">
        <v>0</v>
      </c>
      <c r="F270" s="116">
        <v>0</v>
      </c>
      <c r="G270" s="116">
        <v>0</v>
      </c>
      <c r="H270" s="116">
        <v>0</v>
      </c>
      <c r="I270" s="116">
        <v>0</v>
      </c>
    </row>
    <row r="271" spans="2:9" s="44" customFormat="1" ht="12" hidden="1">
      <c r="B271" s="249" t="s">
        <v>325</v>
      </c>
      <c r="C271" s="39">
        <v>0</v>
      </c>
      <c r="D271" s="39">
        <v>0</v>
      </c>
      <c r="E271" s="39">
        <v>0</v>
      </c>
      <c r="F271" s="116">
        <v>0</v>
      </c>
      <c r="G271" s="116">
        <v>0</v>
      </c>
      <c r="H271" s="116">
        <v>0</v>
      </c>
      <c r="I271" s="116">
        <v>0</v>
      </c>
    </row>
    <row r="272" spans="2:9" s="44" customFormat="1" ht="12" hidden="1">
      <c r="B272" s="249" t="s">
        <v>326</v>
      </c>
      <c r="C272" s="39">
        <v>0</v>
      </c>
      <c r="D272" s="39">
        <v>0</v>
      </c>
      <c r="E272" s="39">
        <v>0</v>
      </c>
      <c r="F272" s="116">
        <v>0</v>
      </c>
      <c r="G272" s="116">
        <v>0</v>
      </c>
      <c r="H272" s="116">
        <v>0</v>
      </c>
      <c r="I272" s="116">
        <v>0</v>
      </c>
    </row>
    <row r="273" spans="2:9" s="44" customFormat="1" ht="12">
      <c r="B273" s="249" t="s">
        <v>88</v>
      </c>
      <c r="C273" s="39">
        <v>-3.6973846500000001</v>
      </c>
      <c r="D273" s="39">
        <v>-3.0027308700000002</v>
      </c>
      <c r="E273" s="39">
        <v>-3.7814125700000001</v>
      </c>
      <c r="F273" s="116">
        <v>-2.7020147200000002</v>
      </c>
      <c r="G273" s="116">
        <v>-1.57477508</v>
      </c>
      <c r="H273" s="116">
        <v>-2.01380369</v>
      </c>
      <c r="I273" s="116">
        <v>-1.6691066299999999</v>
      </c>
    </row>
    <row r="274" spans="2:9" s="44" customFormat="1" ht="12">
      <c r="B274" s="249" t="s">
        <v>318</v>
      </c>
      <c r="C274" s="39">
        <v>0.30709955</v>
      </c>
      <c r="D274" s="39">
        <v>0</v>
      </c>
      <c r="E274" s="39">
        <v>0</v>
      </c>
      <c r="F274" s="116">
        <v>0.1173404</v>
      </c>
      <c r="G274" s="116">
        <v>0</v>
      </c>
      <c r="H274" s="116">
        <v>1.5667299999999999E-3</v>
      </c>
      <c r="I274" s="116">
        <v>0</v>
      </c>
    </row>
    <row r="275" spans="2:9" s="44" customFormat="1" ht="12">
      <c r="B275" s="249" t="s">
        <v>319</v>
      </c>
      <c r="C275" s="39">
        <v>4.0044842000000003</v>
      </c>
      <c r="D275" s="39">
        <v>3.0027308700000002</v>
      </c>
      <c r="E275" s="39">
        <v>3.7814125700000001</v>
      </c>
      <c r="F275" s="116">
        <v>2.81935512</v>
      </c>
      <c r="G275" s="116">
        <v>1.57477508</v>
      </c>
      <c r="H275" s="116">
        <v>2.01537042</v>
      </c>
      <c r="I275" s="116">
        <v>1.6691066299999999</v>
      </c>
    </row>
    <row r="276" spans="2:9" ht="24" customHeight="1">
      <c r="B276" s="249" t="s">
        <v>89</v>
      </c>
      <c r="C276" s="39">
        <v>-3.6973846500000001</v>
      </c>
      <c r="D276" s="39">
        <v>-3.0027308700000002</v>
      </c>
      <c r="E276" s="39">
        <v>-3.7814125700000001</v>
      </c>
      <c r="F276" s="116">
        <v>-2.7020147200000002</v>
      </c>
      <c r="G276" s="116">
        <v>-1.57477508</v>
      </c>
      <c r="H276" s="116">
        <v>-2.01380369</v>
      </c>
      <c r="I276" s="116">
        <v>-1.6691066299999999</v>
      </c>
    </row>
    <row r="277" spans="2:9">
      <c r="B277" s="249" t="s">
        <v>323</v>
      </c>
      <c r="C277" s="40">
        <v>0.30709955</v>
      </c>
      <c r="D277" s="40">
        <v>0</v>
      </c>
      <c r="E277" s="40">
        <v>0</v>
      </c>
      <c r="F277" s="116">
        <v>0.1173404</v>
      </c>
      <c r="G277" s="116">
        <v>0</v>
      </c>
      <c r="H277" s="116">
        <v>1.5667299999999999E-3</v>
      </c>
      <c r="I277" s="116">
        <v>0</v>
      </c>
    </row>
    <row r="278" spans="2:9">
      <c r="B278" s="249" t="s">
        <v>324</v>
      </c>
      <c r="C278" s="40">
        <v>4.0044842000000003</v>
      </c>
      <c r="D278" s="40">
        <v>3.0027308700000002</v>
      </c>
      <c r="E278" s="40">
        <v>3.7814125700000001</v>
      </c>
      <c r="F278" s="116">
        <v>2.81935512</v>
      </c>
      <c r="G278" s="116">
        <v>1.57477508</v>
      </c>
      <c r="H278" s="116">
        <v>2.01537042</v>
      </c>
      <c r="I278" s="116">
        <v>1.6691066299999999</v>
      </c>
    </row>
    <row r="279" spans="2:9" ht="24" hidden="1">
      <c r="B279" s="249" t="s">
        <v>90</v>
      </c>
      <c r="C279" s="39">
        <v>0</v>
      </c>
      <c r="D279" s="39">
        <v>0</v>
      </c>
      <c r="E279" s="39">
        <v>0</v>
      </c>
      <c r="F279" s="116">
        <v>0</v>
      </c>
      <c r="G279" s="116">
        <v>0</v>
      </c>
      <c r="H279" s="116">
        <v>0</v>
      </c>
      <c r="I279" s="116">
        <v>0</v>
      </c>
    </row>
    <row r="280" spans="2:9" hidden="1">
      <c r="B280" s="249" t="s">
        <v>323</v>
      </c>
      <c r="C280" s="39">
        <v>0</v>
      </c>
      <c r="D280" s="39">
        <v>0</v>
      </c>
      <c r="E280" s="39">
        <v>0</v>
      </c>
      <c r="F280" s="116">
        <v>0</v>
      </c>
      <c r="G280" s="116">
        <v>0</v>
      </c>
      <c r="H280" s="116">
        <v>0</v>
      </c>
      <c r="I280" s="116">
        <v>0</v>
      </c>
    </row>
    <row r="281" spans="2:9" hidden="1">
      <c r="B281" s="249" t="s">
        <v>324</v>
      </c>
      <c r="C281" s="39">
        <v>0</v>
      </c>
      <c r="D281" s="39">
        <v>0</v>
      </c>
      <c r="E281" s="39">
        <v>0</v>
      </c>
      <c r="F281" s="116">
        <v>0</v>
      </c>
      <c r="G281" s="116">
        <v>0</v>
      </c>
      <c r="H281" s="116">
        <v>0</v>
      </c>
      <c r="I281" s="116">
        <v>0</v>
      </c>
    </row>
    <row r="282" spans="2:9" ht="13.5" hidden="1" customHeight="1">
      <c r="B282" s="249" t="s">
        <v>91</v>
      </c>
      <c r="C282" s="39">
        <v>0</v>
      </c>
      <c r="D282" s="39">
        <v>0</v>
      </c>
      <c r="E282" s="39">
        <v>0</v>
      </c>
      <c r="F282" s="116">
        <v>0</v>
      </c>
      <c r="G282" s="116">
        <v>0</v>
      </c>
      <c r="H282" s="116">
        <v>0</v>
      </c>
      <c r="I282" s="116">
        <v>0</v>
      </c>
    </row>
    <row r="283" spans="2:9" hidden="1">
      <c r="B283" s="249" t="s">
        <v>323</v>
      </c>
      <c r="C283" s="39">
        <v>0</v>
      </c>
      <c r="D283" s="39">
        <v>0</v>
      </c>
      <c r="E283" s="39">
        <v>0</v>
      </c>
      <c r="F283" s="116">
        <v>0</v>
      </c>
      <c r="G283" s="116">
        <v>0</v>
      </c>
      <c r="H283" s="116">
        <v>0</v>
      </c>
      <c r="I283" s="116">
        <v>0</v>
      </c>
    </row>
    <row r="284" spans="2:9" hidden="1">
      <c r="B284" s="249" t="s">
        <v>324</v>
      </c>
      <c r="C284" s="39">
        <v>0</v>
      </c>
      <c r="D284" s="39">
        <v>0</v>
      </c>
      <c r="E284" s="39">
        <v>0</v>
      </c>
      <c r="F284" s="116">
        <v>0</v>
      </c>
      <c r="G284" s="116">
        <v>0</v>
      </c>
      <c r="H284" s="116">
        <v>0</v>
      </c>
      <c r="I284" s="116">
        <v>0</v>
      </c>
    </row>
    <row r="285" spans="2:9" ht="15" hidden="1" customHeight="1">
      <c r="B285" s="249" t="s">
        <v>92</v>
      </c>
      <c r="C285" s="39">
        <v>0</v>
      </c>
      <c r="D285" s="39">
        <v>0</v>
      </c>
      <c r="E285" s="39">
        <v>0</v>
      </c>
      <c r="F285" s="116">
        <v>0</v>
      </c>
      <c r="G285" s="116">
        <v>0</v>
      </c>
      <c r="H285" s="116">
        <v>0</v>
      </c>
      <c r="I285" s="116">
        <v>0</v>
      </c>
    </row>
    <row r="286" spans="2:9" hidden="1">
      <c r="B286" s="249" t="s">
        <v>325</v>
      </c>
      <c r="C286" s="39">
        <v>0</v>
      </c>
      <c r="D286" s="39">
        <v>0</v>
      </c>
      <c r="E286" s="39">
        <v>0</v>
      </c>
      <c r="F286" s="116">
        <v>0</v>
      </c>
      <c r="G286" s="116">
        <v>0</v>
      </c>
      <c r="H286" s="116">
        <v>0</v>
      </c>
      <c r="I286" s="116">
        <v>0</v>
      </c>
    </row>
    <row r="287" spans="2:9" hidden="1">
      <c r="B287" s="249" t="s">
        <v>326</v>
      </c>
      <c r="C287" s="39">
        <v>0</v>
      </c>
      <c r="D287" s="39">
        <v>0</v>
      </c>
      <c r="E287" s="39">
        <v>0</v>
      </c>
      <c r="F287" s="116">
        <v>0</v>
      </c>
      <c r="G287" s="116">
        <v>0</v>
      </c>
      <c r="H287" s="116">
        <v>0</v>
      </c>
      <c r="I287" s="116">
        <v>0</v>
      </c>
    </row>
    <row r="288" spans="2:9" ht="13.5" hidden="1" customHeight="1">
      <c r="B288" s="249" t="s">
        <v>93</v>
      </c>
      <c r="C288" s="39">
        <v>0</v>
      </c>
      <c r="D288" s="39">
        <v>0</v>
      </c>
      <c r="E288" s="39">
        <v>0</v>
      </c>
      <c r="F288" s="116">
        <v>0</v>
      </c>
      <c r="G288" s="116">
        <v>0</v>
      </c>
      <c r="H288" s="116">
        <v>0</v>
      </c>
      <c r="I288" s="116">
        <v>0</v>
      </c>
    </row>
    <row r="289" spans="2:9" hidden="1">
      <c r="B289" s="249" t="s">
        <v>325</v>
      </c>
      <c r="C289" s="39">
        <v>0</v>
      </c>
      <c r="D289" s="39">
        <v>0</v>
      </c>
      <c r="E289" s="39">
        <v>0</v>
      </c>
      <c r="F289" s="116">
        <v>0</v>
      </c>
      <c r="G289" s="116">
        <v>0</v>
      </c>
      <c r="H289" s="116">
        <v>0</v>
      </c>
      <c r="I289" s="116">
        <v>0</v>
      </c>
    </row>
    <row r="290" spans="2:9" hidden="1">
      <c r="B290" s="249" t="s">
        <v>326</v>
      </c>
      <c r="C290" s="39">
        <v>0</v>
      </c>
      <c r="D290" s="39">
        <v>0</v>
      </c>
      <c r="E290" s="39">
        <v>0</v>
      </c>
      <c r="F290" s="116">
        <v>0</v>
      </c>
      <c r="G290" s="116">
        <v>0</v>
      </c>
      <c r="H290" s="116">
        <v>0</v>
      </c>
      <c r="I290" s="116">
        <v>0</v>
      </c>
    </row>
    <row r="291" spans="2:9" s="44" customFormat="1" ht="24" hidden="1">
      <c r="B291" s="249" t="s">
        <v>94</v>
      </c>
      <c r="C291" s="39">
        <v>0</v>
      </c>
      <c r="D291" s="39">
        <v>0</v>
      </c>
      <c r="E291" s="39">
        <v>0</v>
      </c>
      <c r="F291" s="116">
        <v>0</v>
      </c>
      <c r="G291" s="116">
        <v>0</v>
      </c>
      <c r="H291" s="116">
        <v>0</v>
      </c>
      <c r="I291" s="116">
        <v>0</v>
      </c>
    </row>
    <row r="292" spans="2:9" s="44" customFormat="1" ht="12" hidden="1">
      <c r="B292" s="249" t="s">
        <v>325</v>
      </c>
      <c r="C292" s="39">
        <v>0</v>
      </c>
      <c r="D292" s="39">
        <v>0</v>
      </c>
      <c r="E292" s="39">
        <v>0</v>
      </c>
      <c r="F292" s="116">
        <v>0</v>
      </c>
      <c r="G292" s="116">
        <v>0</v>
      </c>
      <c r="H292" s="116">
        <v>0</v>
      </c>
      <c r="I292" s="116">
        <v>0</v>
      </c>
    </row>
    <row r="293" spans="2:9" s="44" customFormat="1" ht="12" hidden="1">
      <c r="B293" s="249" t="s">
        <v>326</v>
      </c>
      <c r="C293" s="39">
        <v>0</v>
      </c>
      <c r="D293" s="39">
        <v>0</v>
      </c>
      <c r="E293" s="39">
        <v>0</v>
      </c>
      <c r="F293" s="116">
        <v>0</v>
      </c>
      <c r="G293" s="116">
        <v>0</v>
      </c>
      <c r="H293" s="116">
        <v>0</v>
      </c>
      <c r="I293" s="116">
        <v>0</v>
      </c>
    </row>
    <row r="294" spans="2:9" s="44" customFormat="1" ht="12.75" customHeight="1">
      <c r="B294" s="249" t="s">
        <v>95</v>
      </c>
      <c r="C294" s="39">
        <v>-3.6973846500000001</v>
      </c>
      <c r="D294" s="39">
        <v>-3.0027308700000002</v>
      </c>
      <c r="E294" s="39">
        <v>-3.7814125700000001</v>
      </c>
      <c r="F294" s="116">
        <v>-2.7020147200000002</v>
      </c>
      <c r="G294" s="116">
        <v>-1.57477508</v>
      </c>
      <c r="H294" s="116">
        <v>-2.01380369</v>
      </c>
      <c r="I294" s="116">
        <v>-1.6691066299999999</v>
      </c>
    </row>
    <row r="295" spans="2:9" s="44" customFormat="1" ht="12">
      <c r="B295" s="249" t="s">
        <v>323</v>
      </c>
      <c r="C295" s="39">
        <v>0.30709955</v>
      </c>
      <c r="D295" s="39">
        <v>0</v>
      </c>
      <c r="E295" s="39">
        <v>0</v>
      </c>
      <c r="F295" s="116">
        <v>0.1173404</v>
      </c>
      <c r="G295" s="116">
        <v>0</v>
      </c>
      <c r="H295" s="116">
        <v>1.5667299999999999E-3</v>
      </c>
      <c r="I295" s="116">
        <v>0</v>
      </c>
    </row>
    <row r="296" spans="2:9" s="44" customFormat="1" ht="12">
      <c r="B296" s="249" t="s">
        <v>324</v>
      </c>
      <c r="C296" s="39">
        <v>4.0044842000000003</v>
      </c>
      <c r="D296" s="39">
        <v>3.0027308700000002</v>
      </c>
      <c r="E296" s="39">
        <v>3.7814125700000001</v>
      </c>
      <c r="F296" s="116">
        <v>2.81935512</v>
      </c>
      <c r="G296" s="116">
        <v>1.57477508</v>
      </c>
      <c r="H296" s="116">
        <v>2.01537042</v>
      </c>
      <c r="I296" s="116">
        <v>1.6691066299999999</v>
      </c>
    </row>
    <row r="297" spans="2:9" s="44" customFormat="1" ht="12.75" customHeight="1">
      <c r="B297" s="249" t="s">
        <v>96</v>
      </c>
      <c r="C297" s="39">
        <v>0.22999999999999998</v>
      </c>
      <c r="D297" s="39">
        <v>0.32999999999999996</v>
      </c>
      <c r="E297" s="39">
        <v>0.38</v>
      </c>
      <c r="F297" s="116">
        <v>0.78</v>
      </c>
      <c r="G297" s="116">
        <v>0.33007057000000001</v>
      </c>
      <c r="H297" s="116">
        <v>0.29423705</v>
      </c>
      <c r="I297" s="116">
        <v>0.18496497999999997</v>
      </c>
    </row>
    <row r="298" spans="2:9" s="44" customFormat="1" ht="12">
      <c r="B298" s="249" t="s">
        <v>316</v>
      </c>
      <c r="C298" s="39">
        <v>0.3</v>
      </c>
      <c r="D298" s="39">
        <v>0.35</v>
      </c>
      <c r="E298" s="39">
        <v>0.49</v>
      </c>
      <c r="F298" s="116">
        <v>0.85</v>
      </c>
      <c r="G298" s="116">
        <v>0.33007057000000001</v>
      </c>
      <c r="H298" s="116">
        <v>0.36162596000000002</v>
      </c>
      <c r="I298" s="116">
        <v>0.25351881999999998</v>
      </c>
    </row>
    <row r="299" spans="2:9" s="44" customFormat="1" ht="12">
      <c r="B299" s="249" t="s">
        <v>317</v>
      </c>
      <c r="C299" s="39">
        <v>7.0000000000000007E-2</v>
      </c>
      <c r="D299" s="39">
        <v>0.02</v>
      </c>
      <c r="E299" s="39">
        <v>0.11</v>
      </c>
      <c r="F299" s="116">
        <v>7.0000000000000007E-2</v>
      </c>
      <c r="G299" s="116">
        <v>0</v>
      </c>
      <c r="H299" s="116">
        <v>6.7388909999999996E-2</v>
      </c>
      <c r="I299" s="116">
        <v>6.8553840000000005E-2</v>
      </c>
    </row>
    <row r="300" spans="2:9" s="44" customFormat="1" ht="24" customHeight="1">
      <c r="B300" s="249" t="s">
        <v>77</v>
      </c>
      <c r="C300" s="39">
        <v>0.22999999999999998</v>
      </c>
      <c r="D300" s="39">
        <v>0.32999999999999996</v>
      </c>
      <c r="E300" s="39">
        <v>0.38</v>
      </c>
      <c r="F300" s="116">
        <v>0.78</v>
      </c>
      <c r="G300" s="116">
        <v>0.33007057000000001</v>
      </c>
      <c r="H300" s="116">
        <v>0.29423705</v>
      </c>
      <c r="I300" s="116">
        <v>0.18496497999999997</v>
      </c>
    </row>
    <row r="301" spans="2:9" s="44" customFormat="1" ht="12">
      <c r="B301" s="249" t="s">
        <v>318</v>
      </c>
      <c r="C301" s="39">
        <v>0.3</v>
      </c>
      <c r="D301" s="39">
        <v>0.35</v>
      </c>
      <c r="E301" s="39">
        <v>0.49</v>
      </c>
      <c r="F301" s="116">
        <v>0.85</v>
      </c>
      <c r="G301" s="116">
        <v>0.33007057000000001</v>
      </c>
      <c r="H301" s="116">
        <v>0.36162596000000002</v>
      </c>
      <c r="I301" s="116">
        <v>0.25351881999999998</v>
      </c>
    </row>
    <row r="302" spans="2:9" s="44" customFormat="1" ht="12">
      <c r="B302" s="249" t="s">
        <v>319</v>
      </c>
      <c r="C302" s="39">
        <v>7.0000000000000007E-2</v>
      </c>
      <c r="D302" s="39">
        <v>0.02</v>
      </c>
      <c r="E302" s="39">
        <v>0.11</v>
      </c>
      <c r="F302" s="116">
        <v>7.0000000000000007E-2</v>
      </c>
      <c r="G302" s="116">
        <v>0</v>
      </c>
      <c r="H302" s="116">
        <v>6.7388909999999996E-2</v>
      </c>
      <c r="I302" s="116">
        <v>6.8553840000000005E-2</v>
      </c>
    </row>
    <row r="303" spans="2:9" ht="24.95" customHeight="1">
      <c r="B303" s="249" t="s">
        <v>97</v>
      </c>
      <c r="C303" s="39">
        <v>0.22999999999999998</v>
      </c>
      <c r="D303" s="39">
        <v>0.32999999999999996</v>
      </c>
      <c r="E303" s="39">
        <v>0.38</v>
      </c>
      <c r="F303" s="116">
        <v>0.78</v>
      </c>
      <c r="G303" s="116">
        <v>0.33007057000000001</v>
      </c>
      <c r="H303" s="116">
        <v>0.29423705</v>
      </c>
      <c r="I303" s="116">
        <v>0.18496497999999997</v>
      </c>
    </row>
    <row r="304" spans="2:9">
      <c r="B304" s="249" t="s">
        <v>323</v>
      </c>
      <c r="C304" s="40">
        <v>0.3</v>
      </c>
      <c r="D304" s="40">
        <v>0.35</v>
      </c>
      <c r="E304" s="40">
        <v>0.49</v>
      </c>
      <c r="F304" s="116">
        <v>0.85</v>
      </c>
      <c r="G304" s="116">
        <v>0.33007057000000001</v>
      </c>
      <c r="H304" s="116">
        <v>0.36162596000000002</v>
      </c>
      <c r="I304" s="116">
        <v>0.25351881999999998</v>
      </c>
    </row>
    <row r="305" spans="2:9">
      <c r="B305" s="249" t="s">
        <v>324</v>
      </c>
      <c r="C305" s="40">
        <v>7.0000000000000007E-2</v>
      </c>
      <c r="D305" s="40">
        <v>0.02</v>
      </c>
      <c r="E305" s="40">
        <v>0.11</v>
      </c>
      <c r="F305" s="116">
        <v>7.0000000000000007E-2</v>
      </c>
      <c r="G305" s="116">
        <v>0</v>
      </c>
      <c r="H305" s="116">
        <v>6.7388909999999996E-2</v>
      </c>
      <c r="I305" s="116">
        <v>6.8553840000000005E-2</v>
      </c>
    </row>
    <row r="306" spans="2:9" ht="24" hidden="1">
      <c r="B306" s="249" t="s">
        <v>328</v>
      </c>
      <c r="C306" s="39">
        <v>0</v>
      </c>
      <c r="D306" s="39">
        <v>0</v>
      </c>
      <c r="E306" s="39">
        <v>0</v>
      </c>
      <c r="F306" s="116">
        <v>0</v>
      </c>
      <c r="G306" s="116">
        <v>0</v>
      </c>
      <c r="H306" s="116">
        <v>0</v>
      </c>
      <c r="I306" s="116">
        <v>0</v>
      </c>
    </row>
    <row r="307" spans="2:9" hidden="1">
      <c r="B307" s="249" t="s">
        <v>323</v>
      </c>
      <c r="C307" s="39">
        <v>0</v>
      </c>
      <c r="D307" s="39">
        <v>0</v>
      </c>
      <c r="E307" s="39">
        <v>0</v>
      </c>
      <c r="F307" s="116">
        <v>0</v>
      </c>
      <c r="G307" s="116">
        <v>0</v>
      </c>
      <c r="H307" s="116">
        <v>0</v>
      </c>
      <c r="I307" s="116">
        <v>0</v>
      </c>
    </row>
    <row r="308" spans="2:9" hidden="1">
      <c r="B308" s="249" t="s">
        <v>324</v>
      </c>
      <c r="C308" s="39">
        <v>0</v>
      </c>
      <c r="D308" s="39">
        <v>0</v>
      </c>
      <c r="E308" s="39">
        <v>0</v>
      </c>
      <c r="F308" s="116">
        <v>0</v>
      </c>
      <c r="G308" s="116">
        <v>0</v>
      </c>
      <c r="H308" s="116">
        <v>0</v>
      </c>
      <c r="I308" s="116">
        <v>0</v>
      </c>
    </row>
    <row r="309" spans="2:9" hidden="1">
      <c r="B309" s="249" t="s">
        <v>99</v>
      </c>
      <c r="C309" s="39">
        <v>0</v>
      </c>
      <c r="D309" s="39">
        <v>0</v>
      </c>
      <c r="E309" s="39">
        <v>0</v>
      </c>
      <c r="F309" s="116">
        <v>0</v>
      </c>
      <c r="G309" s="116">
        <v>0</v>
      </c>
      <c r="H309" s="116">
        <v>0</v>
      </c>
      <c r="I309" s="116">
        <v>0</v>
      </c>
    </row>
    <row r="310" spans="2:9" hidden="1">
      <c r="B310" s="249" t="s">
        <v>325</v>
      </c>
      <c r="C310" s="39">
        <v>0</v>
      </c>
      <c r="D310" s="39">
        <v>0</v>
      </c>
      <c r="E310" s="39">
        <v>0</v>
      </c>
      <c r="F310" s="116">
        <v>0</v>
      </c>
      <c r="G310" s="116">
        <v>0</v>
      </c>
      <c r="H310" s="116">
        <v>0</v>
      </c>
      <c r="I310" s="116">
        <v>0</v>
      </c>
    </row>
    <row r="311" spans="2:9" hidden="1">
      <c r="B311" s="249" t="s">
        <v>326</v>
      </c>
      <c r="C311" s="39">
        <v>0</v>
      </c>
      <c r="D311" s="39">
        <v>0</v>
      </c>
      <c r="E311" s="39">
        <v>0</v>
      </c>
      <c r="F311" s="116">
        <v>0</v>
      </c>
      <c r="G311" s="116">
        <v>0</v>
      </c>
      <c r="H311" s="116">
        <v>0</v>
      </c>
      <c r="I311" s="116">
        <v>0</v>
      </c>
    </row>
    <row r="312" spans="2:9" ht="11.25" hidden="1" customHeight="1">
      <c r="B312" s="249" t="s">
        <v>329</v>
      </c>
      <c r="C312" s="39">
        <v>0</v>
      </c>
      <c r="D312" s="39">
        <v>0</v>
      </c>
      <c r="E312" s="39">
        <v>0</v>
      </c>
      <c r="F312" s="116">
        <v>0</v>
      </c>
      <c r="G312" s="116">
        <v>0</v>
      </c>
      <c r="H312" s="116">
        <v>0</v>
      </c>
      <c r="I312" s="116">
        <v>0</v>
      </c>
    </row>
    <row r="313" spans="2:9" ht="11.25" hidden="1" customHeight="1">
      <c r="B313" s="249" t="s">
        <v>325</v>
      </c>
      <c r="C313" s="39">
        <v>0</v>
      </c>
      <c r="D313" s="39">
        <v>0</v>
      </c>
      <c r="E313" s="39">
        <v>0</v>
      </c>
      <c r="F313" s="116">
        <v>0</v>
      </c>
      <c r="G313" s="116">
        <v>0</v>
      </c>
      <c r="H313" s="116">
        <v>0</v>
      </c>
      <c r="I313" s="116">
        <v>0</v>
      </c>
    </row>
    <row r="314" spans="2:9" ht="11.25" hidden="1" customHeight="1">
      <c r="B314" s="249" t="s">
        <v>326</v>
      </c>
      <c r="C314" s="39">
        <v>0</v>
      </c>
      <c r="D314" s="39">
        <v>0</v>
      </c>
      <c r="E314" s="39">
        <v>0</v>
      </c>
      <c r="F314" s="116">
        <v>0</v>
      </c>
      <c r="G314" s="116">
        <v>0</v>
      </c>
      <c r="H314" s="116">
        <v>0</v>
      </c>
      <c r="I314" s="116">
        <v>0</v>
      </c>
    </row>
    <row r="315" spans="2:9" ht="11.25" hidden="1" customHeight="1">
      <c r="B315" s="249" t="s">
        <v>88</v>
      </c>
      <c r="C315" s="39">
        <v>0</v>
      </c>
      <c r="D315" s="39">
        <v>0</v>
      </c>
      <c r="E315" s="39">
        <v>0</v>
      </c>
      <c r="F315" s="116">
        <v>0</v>
      </c>
      <c r="G315" s="116">
        <v>0</v>
      </c>
      <c r="H315" s="116">
        <v>0</v>
      </c>
      <c r="I315" s="116">
        <v>0</v>
      </c>
    </row>
    <row r="316" spans="2:9" ht="11.25" hidden="1" customHeight="1">
      <c r="B316" s="249" t="s">
        <v>318</v>
      </c>
      <c r="C316" s="39">
        <v>0</v>
      </c>
      <c r="D316" s="39">
        <v>0</v>
      </c>
      <c r="E316" s="39">
        <v>0</v>
      </c>
      <c r="F316" s="116">
        <v>0</v>
      </c>
      <c r="G316" s="116">
        <v>0</v>
      </c>
      <c r="H316" s="116">
        <v>0</v>
      </c>
      <c r="I316" s="116">
        <v>0</v>
      </c>
    </row>
    <row r="317" spans="2:9" ht="11.25" hidden="1" customHeight="1">
      <c r="B317" s="249" t="s">
        <v>319</v>
      </c>
      <c r="C317" s="39">
        <v>0</v>
      </c>
      <c r="D317" s="39">
        <v>0</v>
      </c>
      <c r="E317" s="39">
        <v>0</v>
      </c>
      <c r="F317" s="116">
        <v>0</v>
      </c>
      <c r="G317" s="116">
        <v>0</v>
      </c>
      <c r="H317" s="116">
        <v>0</v>
      </c>
      <c r="I317" s="116">
        <v>0</v>
      </c>
    </row>
    <row r="318" spans="2:9" ht="11.25" hidden="1" customHeight="1">
      <c r="B318" s="249" t="s">
        <v>101</v>
      </c>
      <c r="C318" s="39">
        <v>0</v>
      </c>
      <c r="D318" s="39">
        <v>0</v>
      </c>
      <c r="E318" s="39">
        <v>0</v>
      </c>
      <c r="F318" s="116">
        <v>0</v>
      </c>
      <c r="G318" s="116">
        <v>0</v>
      </c>
      <c r="H318" s="116">
        <v>0</v>
      </c>
      <c r="I318" s="116">
        <v>0</v>
      </c>
    </row>
    <row r="319" spans="2:9" ht="11.25" hidden="1" customHeight="1">
      <c r="B319" s="249" t="s">
        <v>323</v>
      </c>
      <c r="C319" s="39">
        <v>0</v>
      </c>
      <c r="D319" s="39">
        <v>0</v>
      </c>
      <c r="E319" s="39">
        <v>0</v>
      </c>
      <c r="F319" s="116">
        <v>0</v>
      </c>
      <c r="G319" s="116">
        <v>0</v>
      </c>
      <c r="H319" s="116">
        <v>0</v>
      </c>
      <c r="I319" s="116">
        <v>0</v>
      </c>
    </row>
    <row r="320" spans="2:9" ht="11.25" hidden="1" customHeight="1">
      <c r="B320" s="249" t="s">
        <v>324</v>
      </c>
      <c r="C320" s="39">
        <v>0</v>
      </c>
      <c r="D320" s="39">
        <v>0</v>
      </c>
      <c r="E320" s="39">
        <v>0</v>
      </c>
      <c r="F320" s="116">
        <v>0</v>
      </c>
      <c r="G320" s="116">
        <v>0</v>
      </c>
      <c r="H320" s="116">
        <v>0</v>
      </c>
      <c r="I320" s="116">
        <v>0</v>
      </c>
    </row>
    <row r="321" spans="2:9" s="44" customFormat="1" ht="12" hidden="1">
      <c r="B321" s="249" t="s">
        <v>102</v>
      </c>
      <c r="C321" s="39">
        <v>0</v>
      </c>
      <c r="D321" s="39">
        <v>0</v>
      </c>
      <c r="E321" s="39">
        <v>0</v>
      </c>
      <c r="F321" s="116">
        <v>0</v>
      </c>
      <c r="G321" s="116">
        <v>0</v>
      </c>
      <c r="H321" s="116">
        <v>0</v>
      </c>
      <c r="I321" s="116">
        <v>0</v>
      </c>
    </row>
    <row r="322" spans="2:9" s="44" customFormat="1" ht="12" hidden="1">
      <c r="B322" s="249" t="s">
        <v>323</v>
      </c>
      <c r="C322" s="40">
        <v>0</v>
      </c>
      <c r="D322" s="40">
        <v>0</v>
      </c>
      <c r="E322" s="40">
        <v>0</v>
      </c>
      <c r="F322" s="116">
        <v>0</v>
      </c>
      <c r="G322" s="116">
        <v>0</v>
      </c>
      <c r="H322" s="116">
        <v>0</v>
      </c>
      <c r="I322" s="116">
        <v>0</v>
      </c>
    </row>
    <row r="323" spans="2:9" s="44" customFormat="1" ht="12" hidden="1">
      <c r="B323" s="249" t="s">
        <v>324</v>
      </c>
      <c r="C323" s="40">
        <v>0</v>
      </c>
      <c r="D323" s="40">
        <v>0</v>
      </c>
      <c r="E323" s="40">
        <v>0</v>
      </c>
      <c r="F323" s="116">
        <v>0</v>
      </c>
      <c r="G323" s="116">
        <v>0</v>
      </c>
      <c r="H323" s="116">
        <v>0</v>
      </c>
      <c r="I323" s="116">
        <v>0</v>
      </c>
    </row>
    <row r="324" spans="2:9" ht="11.25" customHeight="1">
      <c r="B324" s="249" t="s">
        <v>103</v>
      </c>
      <c r="C324" s="39">
        <v>-29.141557009999996</v>
      </c>
      <c r="D324" s="39">
        <v>-39.502926299999999</v>
      </c>
      <c r="E324" s="39">
        <v>-34.658417679999999</v>
      </c>
      <c r="F324" s="116">
        <v>-40.948791649999997</v>
      </c>
      <c r="G324" s="116">
        <v>-36.039031399999999</v>
      </c>
      <c r="H324" s="116">
        <v>-34.938280030000001</v>
      </c>
      <c r="I324" s="116">
        <v>-35.116964799999998</v>
      </c>
    </row>
    <row r="325" spans="2:9" ht="11.25" customHeight="1">
      <c r="B325" s="249" t="s">
        <v>316</v>
      </c>
      <c r="C325" s="39">
        <v>4.9511573699999998</v>
      </c>
      <c r="D325" s="39">
        <v>5.0886990900000004</v>
      </c>
      <c r="E325" s="39">
        <v>5.8878612600000002</v>
      </c>
      <c r="F325" s="116">
        <v>5.0644392700000003</v>
      </c>
      <c r="G325" s="116">
        <v>4.8271584000000001</v>
      </c>
      <c r="H325" s="116">
        <v>4.1626977600000004</v>
      </c>
      <c r="I325" s="116">
        <v>5.8270026100000001</v>
      </c>
    </row>
    <row r="326" spans="2:9" ht="11.25" customHeight="1">
      <c r="B326" s="249" t="s">
        <v>317</v>
      </c>
      <c r="C326" s="39">
        <v>34.092714379999997</v>
      </c>
      <c r="D326" s="39">
        <v>44.591625389999997</v>
      </c>
      <c r="E326" s="39">
        <v>40.546278940000001</v>
      </c>
      <c r="F326" s="116">
        <v>46.013230919999998</v>
      </c>
      <c r="G326" s="116">
        <v>40.866189800000001</v>
      </c>
      <c r="H326" s="116">
        <v>39.100977790000002</v>
      </c>
      <c r="I326" s="116">
        <v>40.943967409999999</v>
      </c>
    </row>
    <row r="327" spans="2:9" s="44" customFormat="1" ht="12" hidden="1">
      <c r="B327" s="249" t="s">
        <v>104</v>
      </c>
      <c r="C327" s="39">
        <v>0</v>
      </c>
      <c r="D327" s="39">
        <v>0</v>
      </c>
      <c r="E327" s="39">
        <v>0</v>
      </c>
      <c r="F327" s="116">
        <v>0</v>
      </c>
      <c r="G327" s="116">
        <v>0</v>
      </c>
      <c r="H327" s="116">
        <v>0</v>
      </c>
      <c r="I327" s="116">
        <v>0</v>
      </c>
    </row>
    <row r="328" spans="2:9" s="44" customFormat="1" ht="12" hidden="1">
      <c r="B328" s="249" t="s">
        <v>318</v>
      </c>
      <c r="C328" s="39">
        <v>0</v>
      </c>
      <c r="D328" s="39">
        <v>0</v>
      </c>
      <c r="E328" s="39">
        <v>0</v>
      </c>
      <c r="F328" s="116">
        <v>0</v>
      </c>
      <c r="G328" s="116">
        <v>0</v>
      </c>
      <c r="H328" s="116">
        <v>0</v>
      </c>
      <c r="I328" s="116">
        <v>0</v>
      </c>
    </row>
    <row r="329" spans="2:9" s="44" customFormat="1" ht="12" hidden="1">
      <c r="B329" s="249" t="s">
        <v>319</v>
      </c>
      <c r="C329" s="39">
        <v>0</v>
      </c>
      <c r="D329" s="39">
        <v>0</v>
      </c>
      <c r="E329" s="39">
        <v>0</v>
      </c>
      <c r="F329" s="116">
        <v>0</v>
      </c>
      <c r="G329" s="116">
        <v>0</v>
      </c>
      <c r="H329" s="116">
        <v>0</v>
      </c>
      <c r="I329" s="116">
        <v>0</v>
      </c>
    </row>
    <row r="330" spans="2:9" s="44" customFormat="1" ht="12">
      <c r="B330" s="249" t="s">
        <v>88</v>
      </c>
      <c r="C330" s="39">
        <v>-29.141557009999996</v>
      </c>
      <c r="D330" s="39">
        <v>-39.502926299999999</v>
      </c>
      <c r="E330" s="39">
        <v>-34.658417679999999</v>
      </c>
      <c r="F330" s="116">
        <v>-40.948791649999997</v>
      </c>
      <c r="G330" s="116">
        <v>-36.033420909999997</v>
      </c>
      <c r="H330" s="116">
        <v>-34.911917580000001</v>
      </c>
      <c r="I330" s="116">
        <v>-35.095055539999997</v>
      </c>
    </row>
    <row r="331" spans="2:9" s="44" customFormat="1" ht="12">
      <c r="B331" s="249" t="s">
        <v>318</v>
      </c>
      <c r="C331" s="40">
        <v>4.9511573699999998</v>
      </c>
      <c r="D331" s="40">
        <v>5.0886990900000004</v>
      </c>
      <c r="E331" s="40">
        <v>5.8878612600000002</v>
      </c>
      <c r="F331" s="116">
        <v>5.0644392700000003</v>
      </c>
      <c r="G331" s="116">
        <v>4.8271584000000001</v>
      </c>
      <c r="H331" s="116">
        <v>4.1626977600000004</v>
      </c>
      <c r="I331" s="116">
        <v>5.8270026100000001</v>
      </c>
    </row>
    <row r="332" spans="2:9" s="44" customFormat="1" ht="12">
      <c r="B332" s="249" t="s">
        <v>319</v>
      </c>
      <c r="C332" s="40">
        <v>34.092714379999997</v>
      </c>
      <c r="D332" s="40">
        <v>44.591625389999997</v>
      </c>
      <c r="E332" s="40">
        <v>40.546278940000001</v>
      </c>
      <c r="F332" s="116">
        <v>46.013230919999998</v>
      </c>
      <c r="G332" s="116">
        <v>40.860579309999999</v>
      </c>
      <c r="H332" s="116">
        <v>39.074615340000001</v>
      </c>
      <c r="I332" s="116">
        <v>40.922058149999998</v>
      </c>
    </row>
    <row r="333" spans="2:9" ht="12.75" customHeight="1">
      <c r="B333" s="249" t="s">
        <v>95</v>
      </c>
      <c r="C333" s="39">
        <v>-29.271575369999997</v>
      </c>
      <c r="D333" s="39">
        <v>-39.49960076</v>
      </c>
      <c r="E333" s="39">
        <v>-34.960069320000002</v>
      </c>
      <c r="F333" s="116">
        <v>-40.906682339999996</v>
      </c>
      <c r="G333" s="116">
        <v>-35.486032339999994</v>
      </c>
      <c r="H333" s="116">
        <v>-34.683276750000005</v>
      </c>
      <c r="I333" s="116">
        <v>-34.801337140000001</v>
      </c>
    </row>
    <row r="334" spans="2:9">
      <c r="B334" s="249" t="s">
        <v>323</v>
      </c>
      <c r="C334" s="40">
        <v>4.9511573699999998</v>
      </c>
      <c r="D334" s="40">
        <v>5.0886990900000004</v>
      </c>
      <c r="E334" s="40">
        <v>5.8878612600000002</v>
      </c>
      <c r="F334" s="116">
        <v>5.0644392700000003</v>
      </c>
      <c r="G334" s="116">
        <v>4.8810199499999998</v>
      </c>
      <c r="H334" s="116">
        <v>4.30201937</v>
      </c>
      <c r="I334" s="116">
        <v>5.9039403000000004</v>
      </c>
    </row>
    <row r="335" spans="2:9">
      <c r="B335" s="249" t="s">
        <v>324</v>
      </c>
      <c r="C335" s="40">
        <v>34.222732739999998</v>
      </c>
      <c r="D335" s="40">
        <v>44.588299849999999</v>
      </c>
      <c r="E335" s="40">
        <v>40.847930580000003</v>
      </c>
      <c r="F335" s="116">
        <v>45.971121609999997</v>
      </c>
      <c r="G335" s="116">
        <v>40.367052289999997</v>
      </c>
      <c r="H335" s="116">
        <v>38.985296120000001</v>
      </c>
      <c r="I335" s="116">
        <v>40.705277440000003</v>
      </c>
    </row>
    <row r="336" spans="2:9" s="44" customFormat="1" ht="12" customHeight="1">
      <c r="B336" s="249" t="s">
        <v>330</v>
      </c>
      <c r="C336" s="38">
        <v>0</v>
      </c>
      <c r="D336" s="38">
        <v>0</v>
      </c>
      <c r="E336" s="38">
        <v>0</v>
      </c>
      <c r="F336" s="116">
        <v>0</v>
      </c>
      <c r="G336" s="116">
        <v>-5.6104900000000001E-3</v>
      </c>
      <c r="H336" s="116">
        <v>-2.6362449999999999E-2</v>
      </c>
      <c r="I336" s="116">
        <v>-2.190926E-2</v>
      </c>
    </row>
    <row r="337" spans="2:9" hidden="1">
      <c r="B337" s="249" t="s">
        <v>318</v>
      </c>
      <c r="C337" s="38">
        <v>0</v>
      </c>
      <c r="D337" s="38">
        <v>0</v>
      </c>
      <c r="E337" s="38">
        <v>0</v>
      </c>
      <c r="F337" s="116">
        <v>0</v>
      </c>
      <c r="G337" s="116">
        <v>0</v>
      </c>
      <c r="H337" s="116">
        <v>0</v>
      </c>
      <c r="I337" s="116">
        <v>0</v>
      </c>
    </row>
    <row r="338" spans="2:9" s="44" customFormat="1" ht="12">
      <c r="B338" s="249" t="s">
        <v>319</v>
      </c>
      <c r="C338" s="38">
        <v>0</v>
      </c>
      <c r="D338" s="38">
        <v>0</v>
      </c>
      <c r="E338" s="38">
        <v>0</v>
      </c>
      <c r="F338" s="116">
        <v>0</v>
      </c>
      <c r="G338" s="116">
        <v>5.6104900000000001E-3</v>
      </c>
      <c r="H338" s="116">
        <v>2.6362449999999999E-2</v>
      </c>
      <c r="I338" s="116">
        <v>2.190926E-2</v>
      </c>
    </row>
    <row r="339" spans="2:9" ht="11.25" customHeight="1">
      <c r="B339" s="249" t="s">
        <v>106</v>
      </c>
      <c r="C339" s="39">
        <v>52.98</v>
      </c>
      <c r="D339" s="39">
        <v>53.27</v>
      </c>
      <c r="E339" s="39">
        <v>55.03</v>
      </c>
      <c r="F339" s="116">
        <v>51.82</v>
      </c>
      <c r="G339" s="116">
        <v>44.338588020000003</v>
      </c>
      <c r="H339" s="116">
        <v>39.789809470000002</v>
      </c>
      <c r="I339" s="116">
        <v>38.770000000000003</v>
      </c>
    </row>
    <row r="340" spans="2:9" s="123" customFormat="1" ht="24" hidden="1">
      <c r="B340" s="249" t="s">
        <v>331</v>
      </c>
      <c r="C340" s="38">
        <v>0</v>
      </c>
      <c r="D340" s="38">
        <v>0</v>
      </c>
      <c r="E340" s="38">
        <v>0</v>
      </c>
      <c r="F340" s="116">
        <v>0</v>
      </c>
      <c r="G340" s="116">
        <v>0</v>
      </c>
      <c r="H340" s="116">
        <v>0</v>
      </c>
      <c r="I340" s="116">
        <v>0</v>
      </c>
    </row>
    <row r="341" spans="2:9" s="44" customFormat="1" ht="12">
      <c r="B341" s="249" t="s">
        <v>88</v>
      </c>
      <c r="C341" s="40">
        <v>52.98</v>
      </c>
      <c r="D341" s="40">
        <v>53.27</v>
      </c>
      <c r="E341" s="40">
        <v>55.03</v>
      </c>
      <c r="F341" s="116">
        <v>51.82</v>
      </c>
      <c r="G341" s="116">
        <v>44.338588020000003</v>
      </c>
      <c r="H341" s="116">
        <v>39.789809470000002</v>
      </c>
      <c r="I341" s="116">
        <v>38.770000000000003</v>
      </c>
    </row>
    <row r="342" spans="2:9" s="44" customFormat="1" ht="12" hidden="1">
      <c r="B342" s="249" t="s">
        <v>95</v>
      </c>
      <c r="C342" s="38">
        <v>0</v>
      </c>
      <c r="D342" s="38">
        <v>0</v>
      </c>
      <c r="E342" s="38">
        <v>0</v>
      </c>
      <c r="F342" s="116">
        <v>0</v>
      </c>
      <c r="G342" s="116">
        <v>0</v>
      </c>
      <c r="H342" s="116">
        <v>0</v>
      </c>
      <c r="I342" s="116">
        <v>0</v>
      </c>
    </row>
    <row r="343" spans="2:9" s="44" customFormat="1" ht="12">
      <c r="B343" s="250" t="s">
        <v>109</v>
      </c>
      <c r="C343" s="41">
        <v>0.98</v>
      </c>
      <c r="D343" s="41">
        <v>1.05</v>
      </c>
      <c r="E343" s="41">
        <v>3.0000000000000027E-2</v>
      </c>
      <c r="F343" s="49">
        <v>0.83000000000000007</v>
      </c>
      <c r="G343" s="49">
        <v>1.65796323</v>
      </c>
      <c r="H343" s="49">
        <v>1.9747946700000001</v>
      </c>
      <c r="I343" s="49">
        <v>2.1489579299999999</v>
      </c>
    </row>
    <row r="344" spans="2:9" s="44" customFormat="1" ht="12">
      <c r="B344" s="249" t="s">
        <v>314</v>
      </c>
      <c r="C344" s="39">
        <v>0.56000000000000005</v>
      </c>
      <c r="D344" s="39">
        <v>0.78</v>
      </c>
      <c r="E344" s="39">
        <v>0.45</v>
      </c>
      <c r="F344" s="116">
        <v>0.46</v>
      </c>
      <c r="G344" s="116">
        <v>1.0815480100000001</v>
      </c>
      <c r="H344" s="116">
        <v>1.39021752</v>
      </c>
      <c r="I344" s="116">
        <v>1.8</v>
      </c>
    </row>
    <row r="345" spans="2:9" s="44" customFormat="1" ht="12">
      <c r="B345" s="249" t="s">
        <v>315</v>
      </c>
      <c r="C345" s="39">
        <v>-0.41999999999999993</v>
      </c>
      <c r="D345" s="39">
        <v>-0.27</v>
      </c>
      <c r="E345" s="39">
        <v>0.42</v>
      </c>
      <c r="F345" s="116">
        <v>-0.37</v>
      </c>
      <c r="G345" s="116">
        <v>-0.57641522000000001</v>
      </c>
      <c r="H345" s="116">
        <v>-0.58457714999999999</v>
      </c>
      <c r="I345" s="116">
        <v>-0.34895793000000008</v>
      </c>
    </row>
    <row r="346" spans="2:9" ht="11.25" customHeight="1">
      <c r="B346" s="249" t="s">
        <v>110</v>
      </c>
      <c r="C346" s="39">
        <v>1.1400000000000001</v>
      </c>
      <c r="D346" s="39">
        <v>1.23</v>
      </c>
      <c r="E346" s="39">
        <v>0.75</v>
      </c>
      <c r="F346" s="116">
        <v>1.07</v>
      </c>
      <c r="G346" s="116">
        <v>1.8800000000000001</v>
      </c>
      <c r="H346" s="116">
        <v>2</v>
      </c>
      <c r="I346" s="116">
        <v>2.3600000000000003</v>
      </c>
    </row>
    <row r="347" spans="2:9" ht="11.25" customHeight="1">
      <c r="B347" s="249" t="s">
        <v>316</v>
      </c>
      <c r="C347" s="40">
        <v>0.56000000000000005</v>
      </c>
      <c r="D347" s="40">
        <v>0.77</v>
      </c>
      <c r="E347" s="40">
        <v>0.45</v>
      </c>
      <c r="F347" s="116">
        <v>0.46</v>
      </c>
      <c r="G347" s="116">
        <v>1.08</v>
      </c>
      <c r="H347" s="116">
        <v>1.38</v>
      </c>
      <c r="I347" s="116">
        <v>1.8</v>
      </c>
    </row>
    <row r="348" spans="2:9" ht="11.25" customHeight="1">
      <c r="B348" s="249" t="s">
        <v>317</v>
      </c>
      <c r="C348" s="40">
        <v>-0.57999999999999996</v>
      </c>
      <c r="D348" s="40">
        <v>-0.46</v>
      </c>
      <c r="E348" s="40">
        <v>-0.3</v>
      </c>
      <c r="F348" s="116">
        <v>-0.61</v>
      </c>
      <c r="G348" s="116">
        <v>-0.8</v>
      </c>
      <c r="H348" s="116">
        <v>-0.62</v>
      </c>
      <c r="I348" s="116">
        <v>-0.56000000000000005</v>
      </c>
    </row>
    <row r="349" spans="2:9" s="44" customFormat="1" ht="12" hidden="1">
      <c r="B349" s="249" t="s">
        <v>111</v>
      </c>
      <c r="C349" s="38">
        <v>0</v>
      </c>
      <c r="D349" s="38">
        <v>0</v>
      </c>
      <c r="E349" s="38">
        <v>0</v>
      </c>
      <c r="F349" s="116">
        <v>0</v>
      </c>
      <c r="G349" s="116">
        <v>0</v>
      </c>
      <c r="H349" s="116">
        <v>0</v>
      </c>
      <c r="I349" s="116">
        <v>0</v>
      </c>
    </row>
    <row r="350" spans="2:9" ht="11.25" hidden="1" customHeight="1">
      <c r="B350" s="249" t="s">
        <v>316</v>
      </c>
      <c r="C350" s="38">
        <v>0</v>
      </c>
      <c r="D350" s="38">
        <v>0</v>
      </c>
      <c r="E350" s="38">
        <v>0</v>
      </c>
      <c r="F350" s="116">
        <v>0</v>
      </c>
      <c r="G350" s="116">
        <v>0</v>
      </c>
      <c r="H350" s="116">
        <v>0</v>
      </c>
      <c r="I350" s="116">
        <v>0</v>
      </c>
    </row>
    <row r="351" spans="2:9" s="44" customFormat="1" ht="12" hidden="1">
      <c r="B351" s="249" t="s">
        <v>317</v>
      </c>
      <c r="C351" s="38">
        <v>0</v>
      </c>
      <c r="D351" s="38">
        <v>0</v>
      </c>
      <c r="E351" s="38">
        <v>0</v>
      </c>
      <c r="F351" s="116">
        <v>0</v>
      </c>
      <c r="G351" s="116">
        <v>0</v>
      </c>
      <c r="H351" s="116">
        <v>0</v>
      </c>
      <c r="I351" s="116">
        <v>0</v>
      </c>
    </row>
    <row r="352" spans="2:9" s="122" customFormat="1" ht="12">
      <c r="B352" s="249" t="s">
        <v>112</v>
      </c>
      <c r="C352" s="39">
        <v>-0.16</v>
      </c>
      <c r="D352" s="39">
        <v>-0.18</v>
      </c>
      <c r="E352" s="39">
        <v>-0.72</v>
      </c>
      <c r="F352" s="116">
        <v>-0.24</v>
      </c>
      <c r="G352" s="116">
        <v>-0.22203677000000002</v>
      </c>
      <c r="H352" s="116">
        <v>-2.5205329999999998E-2</v>
      </c>
      <c r="I352" s="116">
        <v>-0.21104207</v>
      </c>
    </row>
    <row r="353" spans="2:11" s="44" customFormat="1" ht="12">
      <c r="B353" s="249" t="s">
        <v>316</v>
      </c>
      <c r="C353" s="40">
        <v>0</v>
      </c>
      <c r="D353" s="40">
        <v>0.01</v>
      </c>
      <c r="E353" s="40">
        <v>0</v>
      </c>
      <c r="F353" s="116">
        <v>0</v>
      </c>
      <c r="G353" s="116">
        <v>1.5480100000000001E-3</v>
      </c>
      <c r="H353" s="116">
        <v>1.0217520000000001E-2</v>
      </c>
      <c r="I353" s="116">
        <v>0</v>
      </c>
    </row>
    <row r="354" spans="2:11" s="44" customFormat="1" ht="12">
      <c r="B354" s="249" t="s">
        <v>317</v>
      </c>
      <c r="C354" s="40">
        <v>0.16</v>
      </c>
      <c r="D354" s="40">
        <v>0.19</v>
      </c>
      <c r="E354" s="40">
        <v>0.72</v>
      </c>
      <c r="F354" s="116">
        <v>0.24</v>
      </c>
      <c r="G354" s="116">
        <v>0.22358478000000001</v>
      </c>
      <c r="H354" s="116">
        <v>3.5422849999999999E-2</v>
      </c>
      <c r="I354" s="116">
        <v>0.21104207</v>
      </c>
    </row>
    <row r="355" spans="2:11" s="123" customFormat="1" ht="12">
      <c r="B355" s="247" t="s">
        <v>113</v>
      </c>
      <c r="C355" s="38">
        <v>341.94184129000001</v>
      </c>
      <c r="D355" s="38">
        <v>375.01537512999994</v>
      </c>
      <c r="E355" s="38">
        <v>475.83940243000001</v>
      </c>
      <c r="F355" s="143">
        <v>384.97159254999997</v>
      </c>
      <c r="G355" s="143">
        <v>380.28679489000001</v>
      </c>
      <c r="H355" s="143">
        <v>515.24733799000001</v>
      </c>
      <c r="I355" s="143">
        <v>563.35232083000005</v>
      </c>
      <c r="J355" s="352"/>
      <c r="K355" s="352"/>
    </row>
    <row r="356" spans="2:11" s="44" customFormat="1" ht="12">
      <c r="B356" s="249" t="s">
        <v>310</v>
      </c>
      <c r="C356" s="39">
        <v>460.43524012</v>
      </c>
      <c r="D356" s="39">
        <v>503.11551659999998</v>
      </c>
      <c r="E356" s="39">
        <v>604.71683036000002</v>
      </c>
      <c r="F356" s="116">
        <v>517.56011271</v>
      </c>
      <c r="G356" s="116">
        <v>493.24114157999998</v>
      </c>
      <c r="H356" s="116">
        <v>640.22616302000006</v>
      </c>
      <c r="I356" s="116">
        <v>702.63845312000001</v>
      </c>
    </row>
    <row r="357" spans="2:11" s="44" customFormat="1" ht="12">
      <c r="B357" s="249" t="s">
        <v>311</v>
      </c>
      <c r="C357" s="39">
        <v>118.49339883</v>
      </c>
      <c r="D357" s="39">
        <v>128.10014147000001</v>
      </c>
      <c r="E357" s="39">
        <v>128.87742793000001</v>
      </c>
      <c r="F357" s="116">
        <v>132.58852016</v>
      </c>
      <c r="G357" s="116">
        <v>112.95434668999999</v>
      </c>
      <c r="H357" s="116">
        <v>124.97882503</v>
      </c>
      <c r="I357" s="116">
        <v>139.28613229000001</v>
      </c>
    </row>
    <row r="358" spans="2:11" s="44" customFormat="1" ht="12">
      <c r="B358" s="250" t="s">
        <v>114</v>
      </c>
      <c r="C358" s="41">
        <v>43.07</v>
      </c>
      <c r="D358" s="41">
        <v>47.47</v>
      </c>
      <c r="E358" s="41">
        <v>113.41000000000001</v>
      </c>
      <c r="F358" s="49">
        <v>49.86</v>
      </c>
      <c r="G358" s="49">
        <v>85.234356629999994</v>
      </c>
      <c r="H358" s="49">
        <v>131.49029605999999</v>
      </c>
      <c r="I358" s="49">
        <v>111.47257260000001</v>
      </c>
    </row>
    <row r="359" spans="2:11" s="44" customFormat="1" ht="12.75" customHeight="1">
      <c r="B359" s="249" t="s">
        <v>314</v>
      </c>
      <c r="C359" s="39">
        <v>45.28</v>
      </c>
      <c r="D359" s="39">
        <v>51.16</v>
      </c>
      <c r="E359" s="39">
        <v>115.06000000000002</v>
      </c>
      <c r="F359" s="116">
        <v>52.33</v>
      </c>
      <c r="G359" s="116">
        <v>88.036300149999988</v>
      </c>
      <c r="H359" s="116">
        <v>135.38115845999999</v>
      </c>
      <c r="I359" s="116">
        <v>116.05856639000001</v>
      </c>
    </row>
    <row r="360" spans="2:11" s="44" customFormat="1" ht="12">
      <c r="B360" s="249" t="s">
        <v>315</v>
      </c>
      <c r="C360" s="39">
        <v>2.21</v>
      </c>
      <c r="D360" s="39">
        <v>3.69</v>
      </c>
      <c r="E360" s="39">
        <v>1.65</v>
      </c>
      <c r="F360" s="116">
        <v>2.4700000000000002</v>
      </c>
      <c r="G360" s="116">
        <v>2.80194352</v>
      </c>
      <c r="H360" s="116">
        <v>3.8908623999999996</v>
      </c>
      <c r="I360" s="116">
        <v>4.5859937899999998</v>
      </c>
    </row>
    <row r="361" spans="2:11" ht="11.25" customHeight="1">
      <c r="B361" s="249" t="s">
        <v>115</v>
      </c>
      <c r="C361" s="40">
        <v>1.8</v>
      </c>
      <c r="D361" s="40">
        <v>1.54</v>
      </c>
      <c r="E361" s="40">
        <v>1.64</v>
      </c>
      <c r="F361" s="116">
        <v>1.51</v>
      </c>
      <c r="G361" s="116">
        <v>2.11959944</v>
      </c>
      <c r="H361" s="116">
        <v>1.90046487</v>
      </c>
      <c r="I361" s="116">
        <v>1.8666876699999999</v>
      </c>
    </row>
    <row r="362" spans="2:11" s="44" customFormat="1" ht="36" customHeight="1">
      <c r="B362" s="249" t="s">
        <v>332</v>
      </c>
      <c r="C362" s="40">
        <v>0.51059880000000002</v>
      </c>
      <c r="D362" s="40">
        <v>0.53814315000000001</v>
      </c>
      <c r="E362" s="40">
        <v>0.54462012000000004</v>
      </c>
      <c r="F362" s="116">
        <v>0.46839936999999998</v>
      </c>
      <c r="G362" s="116">
        <v>0.39745322</v>
      </c>
      <c r="H362" s="116">
        <v>0.44932353000000003</v>
      </c>
      <c r="I362" s="116">
        <v>0.53064491000000003</v>
      </c>
    </row>
    <row r="363" spans="2:11" s="44" customFormat="1" ht="12">
      <c r="B363" s="249" t="s">
        <v>333</v>
      </c>
      <c r="C363" s="40">
        <v>0.82</v>
      </c>
      <c r="D363" s="40">
        <v>0.8</v>
      </c>
      <c r="E363" s="40">
        <v>1.04</v>
      </c>
      <c r="F363" s="116">
        <v>1.1399999999999999</v>
      </c>
      <c r="G363" s="116">
        <v>0.78670070999999997</v>
      </c>
      <c r="H363" s="116">
        <v>1.03069359</v>
      </c>
      <c r="I363" s="116">
        <v>1.0118787199999999</v>
      </c>
    </row>
    <row r="364" spans="2:11" s="44" customFormat="1" ht="37.35" hidden="1" customHeight="1">
      <c r="B364" s="249" t="s">
        <v>332</v>
      </c>
      <c r="C364" s="40">
        <v>0</v>
      </c>
      <c r="D364" s="40">
        <v>0</v>
      </c>
      <c r="E364" s="40">
        <v>0</v>
      </c>
      <c r="F364" s="116">
        <v>0</v>
      </c>
      <c r="G364" s="116">
        <v>0</v>
      </c>
      <c r="H364" s="116">
        <v>0</v>
      </c>
      <c r="I364" s="116">
        <v>0</v>
      </c>
    </row>
    <row r="365" spans="2:11" s="44" customFormat="1" ht="12">
      <c r="B365" s="249" t="s">
        <v>334</v>
      </c>
      <c r="C365" s="40">
        <v>0.87</v>
      </c>
      <c r="D365" s="40">
        <v>0.98</v>
      </c>
      <c r="E365" s="40">
        <v>1.07</v>
      </c>
      <c r="F365" s="116">
        <v>1</v>
      </c>
      <c r="G365" s="116">
        <v>1.0902794600000001</v>
      </c>
      <c r="H365" s="116">
        <v>1.29136187</v>
      </c>
      <c r="I365" s="116">
        <v>1.36994868</v>
      </c>
    </row>
    <row r="366" spans="2:11" s="44" customFormat="1" ht="12" customHeight="1">
      <c r="B366" s="249" t="s">
        <v>118</v>
      </c>
      <c r="C366" s="39">
        <v>34.690000000000005</v>
      </c>
      <c r="D366" s="39">
        <v>39.269999999999996</v>
      </c>
      <c r="E366" s="39">
        <v>104.79</v>
      </c>
      <c r="F366" s="116">
        <v>41.02</v>
      </c>
      <c r="G366" s="116">
        <v>72.76833594</v>
      </c>
      <c r="H366" s="116">
        <v>122.69049946999999</v>
      </c>
      <c r="I366" s="116">
        <v>102.52395489</v>
      </c>
    </row>
    <row r="367" spans="2:11" s="44" customFormat="1" ht="12">
      <c r="B367" s="249" t="s">
        <v>316</v>
      </c>
      <c r="C367" s="40">
        <v>35.630000000000003</v>
      </c>
      <c r="D367" s="40">
        <v>41.79</v>
      </c>
      <c r="E367" s="40">
        <v>105.18</v>
      </c>
      <c r="F367" s="116">
        <v>42.31</v>
      </c>
      <c r="G367" s="116">
        <v>74.349999999999994</v>
      </c>
      <c r="H367" s="116">
        <v>125.16</v>
      </c>
      <c r="I367" s="116">
        <v>105.61</v>
      </c>
    </row>
    <row r="368" spans="2:11" s="44" customFormat="1" ht="12">
      <c r="B368" s="249" t="s">
        <v>317</v>
      </c>
      <c r="C368" s="40">
        <v>0.94</v>
      </c>
      <c r="D368" s="40">
        <v>2.52</v>
      </c>
      <c r="E368" s="40">
        <v>0.39</v>
      </c>
      <c r="F368" s="116">
        <v>1.29</v>
      </c>
      <c r="G368" s="116">
        <v>1.58166406</v>
      </c>
      <c r="H368" s="116">
        <v>2.4695005299999999</v>
      </c>
      <c r="I368" s="116">
        <v>3.0860451100000001</v>
      </c>
    </row>
    <row r="369" spans="2:9" ht="24.95" customHeight="1">
      <c r="B369" s="249" t="s">
        <v>119</v>
      </c>
      <c r="C369" s="39">
        <v>6.63</v>
      </c>
      <c r="D369" s="39">
        <v>6.84</v>
      </c>
      <c r="E369" s="39">
        <v>7.01</v>
      </c>
      <c r="F369" s="116">
        <v>7.19</v>
      </c>
      <c r="G369" s="116">
        <v>10.649999999999999</v>
      </c>
      <c r="H369" s="116">
        <v>7.16</v>
      </c>
      <c r="I369" s="116">
        <v>7.44</v>
      </c>
    </row>
    <row r="370" spans="2:9">
      <c r="B370" s="249" t="s">
        <v>316</v>
      </c>
      <c r="C370" s="40">
        <v>7.03</v>
      </c>
      <c r="D370" s="40">
        <v>7.03</v>
      </c>
      <c r="E370" s="40">
        <v>7.2</v>
      </c>
      <c r="F370" s="116">
        <v>7.37</v>
      </c>
      <c r="G370" s="116">
        <v>10.78</v>
      </c>
      <c r="H370" s="116">
        <v>7.29</v>
      </c>
      <c r="I370" s="116">
        <v>7.57</v>
      </c>
    </row>
    <row r="371" spans="2:9">
      <c r="B371" s="249" t="s">
        <v>317</v>
      </c>
      <c r="C371" s="40">
        <v>0.4</v>
      </c>
      <c r="D371" s="40">
        <v>0.19</v>
      </c>
      <c r="E371" s="40">
        <v>0.19</v>
      </c>
      <c r="F371" s="116">
        <v>0.18</v>
      </c>
      <c r="G371" s="116">
        <v>0.13</v>
      </c>
      <c r="H371" s="116">
        <v>0.13</v>
      </c>
      <c r="I371" s="116">
        <v>0.13</v>
      </c>
    </row>
    <row r="372" spans="2:9" s="123" customFormat="1" ht="37.5" hidden="1" customHeight="1">
      <c r="B372" s="249" t="s">
        <v>120</v>
      </c>
      <c r="C372" s="38">
        <v>0</v>
      </c>
      <c r="D372" s="38">
        <v>0</v>
      </c>
      <c r="E372" s="38">
        <v>0</v>
      </c>
      <c r="F372" s="116">
        <v>0</v>
      </c>
      <c r="G372" s="116">
        <v>0</v>
      </c>
      <c r="H372" s="116">
        <v>0</v>
      </c>
      <c r="I372" s="116">
        <v>0</v>
      </c>
    </row>
    <row r="373" spans="2:9" s="44" customFormat="1" ht="12" hidden="1">
      <c r="B373" s="249" t="s">
        <v>318</v>
      </c>
      <c r="C373" s="38">
        <v>0</v>
      </c>
      <c r="D373" s="38">
        <v>0</v>
      </c>
      <c r="E373" s="38">
        <v>0</v>
      </c>
      <c r="F373" s="116">
        <v>0</v>
      </c>
      <c r="G373" s="116">
        <v>0</v>
      </c>
      <c r="H373" s="116">
        <v>0</v>
      </c>
      <c r="I373" s="116">
        <v>0</v>
      </c>
    </row>
    <row r="374" spans="2:9" s="44" customFormat="1" ht="12" hidden="1">
      <c r="B374" s="249" t="s">
        <v>319</v>
      </c>
      <c r="C374" s="38">
        <v>0</v>
      </c>
      <c r="D374" s="38">
        <v>0</v>
      </c>
      <c r="E374" s="38">
        <v>0</v>
      </c>
      <c r="F374" s="116">
        <v>0</v>
      </c>
      <c r="G374" s="116">
        <v>0</v>
      </c>
      <c r="H374" s="116">
        <v>0</v>
      </c>
      <c r="I374" s="116">
        <v>0</v>
      </c>
    </row>
    <row r="375" spans="2:9" s="44" customFormat="1" ht="24.95" customHeight="1">
      <c r="B375" s="250" t="s">
        <v>121</v>
      </c>
      <c r="C375" s="41">
        <v>298.87184129000002</v>
      </c>
      <c r="D375" s="41">
        <v>327.54537513000002</v>
      </c>
      <c r="E375" s="41">
        <v>362.42940242999998</v>
      </c>
      <c r="F375" s="49">
        <v>335.11159254999995</v>
      </c>
      <c r="G375" s="49">
        <v>295.05243825999997</v>
      </c>
      <c r="H375" s="49">
        <v>383.75704193000001</v>
      </c>
      <c r="I375" s="49">
        <v>451.87974823000002</v>
      </c>
    </row>
    <row r="376" spans="2:9" s="44" customFormat="1" ht="12">
      <c r="B376" s="249" t="s">
        <v>314</v>
      </c>
      <c r="C376" s="39">
        <v>415.15524012000003</v>
      </c>
      <c r="D376" s="39">
        <v>451.95551660000001</v>
      </c>
      <c r="E376" s="39">
        <v>489.65683036000001</v>
      </c>
      <c r="F376" s="116">
        <v>465.23011270999996</v>
      </c>
      <c r="G376" s="116">
        <v>405.20484142999999</v>
      </c>
      <c r="H376" s="116">
        <v>504.84500456000001</v>
      </c>
      <c r="I376" s="116">
        <v>586.57988673</v>
      </c>
    </row>
    <row r="377" spans="2:9" s="44" customFormat="1" ht="12">
      <c r="B377" s="249" t="s">
        <v>315</v>
      </c>
      <c r="C377" s="39">
        <v>116.28339883000001</v>
      </c>
      <c r="D377" s="39">
        <v>124.41014147000001</v>
      </c>
      <c r="E377" s="39">
        <v>127.22742793</v>
      </c>
      <c r="F377" s="116">
        <v>130.11852016</v>
      </c>
      <c r="G377" s="116">
        <v>110.15240317</v>
      </c>
      <c r="H377" s="116">
        <v>121.08796262999999</v>
      </c>
      <c r="I377" s="116">
        <v>134.70013850000001</v>
      </c>
    </row>
    <row r="378" spans="2:9" ht="36" customHeight="1">
      <c r="B378" s="249" t="s">
        <v>122</v>
      </c>
      <c r="C378" s="39">
        <v>157.68184128999999</v>
      </c>
      <c r="D378" s="39">
        <v>154.59537513000001</v>
      </c>
      <c r="E378" s="39">
        <v>156.09940243</v>
      </c>
      <c r="F378" s="116">
        <v>164.28159254999997</v>
      </c>
      <c r="G378" s="116">
        <v>148.23920913000001</v>
      </c>
      <c r="H378" s="116">
        <v>174.72392504999999</v>
      </c>
      <c r="I378" s="116">
        <v>158.19880827999998</v>
      </c>
    </row>
    <row r="379" spans="2:9" ht="11.25" customHeight="1">
      <c r="B379" s="249" t="s">
        <v>316</v>
      </c>
      <c r="C379" s="40">
        <v>252.56524012</v>
      </c>
      <c r="D379" s="40">
        <v>253.29551660000001</v>
      </c>
      <c r="E379" s="40">
        <v>260.36683035999999</v>
      </c>
      <c r="F379" s="116">
        <v>263.70011270999998</v>
      </c>
      <c r="G379" s="116">
        <v>235.11789082999999</v>
      </c>
      <c r="H379" s="116">
        <v>271.06455148999999</v>
      </c>
      <c r="I379" s="116">
        <v>265.93173925999997</v>
      </c>
    </row>
    <row r="380" spans="2:9" ht="11.25" customHeight="1">
      <c r="B380" s="249" t="s">
        <v>317</v>
      </c>
      <c r="C380" s="40">
        <v>94.883398830000004</v>
      </c>
      <c r="D380" s="40">
        <v>98.700141470000005</v>
      </c>
      <c r="E380" s="40">
        <v>104.26742793</v>
      </c>
      <c r="F380" s="116">
        <v>99.41852016</v>
      </c>
      <c r="G380" s="116">
        <v>86.878681700000001</v>
      </c>
      <c r="H380" s="116">
        <v>96.340626439999994</v>
      </c>
      <c r="I380" s="116">
        <v>107.73293098000001</v>
      </c>
    </row>
    <row r="381" spans="2:9" s="44" customFormat="1" ht="12" hidden="1">
      <c r="B381" s="249" t="s">
        <v>335</v>
      </c>
      <c r="C381" s="38">
        <v>0</v>
      </c>
      <c r="D381" s="38">
        <v>0</v>
      </c>
      <c r="E381" s="38">
        <v>0</v>
      </c>
      <c r="F381" s="116">
        <v>0</v>
      </c>
      <c r="G381" s="116">
        <v>0</v>
      </c>
      <c r="H381" s="116">
        <v>0</v>
      </c>
      <c r="I381" s="116">
        <v>0</v>
      </c>
    </row>
    <row r="382" spans="2:9" s="44" customFormat="1" ht="12" hidden="1">
      <c r="B382" s="249" t="s">
        <v>318</v>
      </c>
      <c r="C382" s="38">
        <v>0</v>
      </c>
      <c r="D382" s="38">
        <v>0</v>
      </c>
      <c r="E382" s="38">
        <v>0</v>
      </c>
      <c r="F382" s="116">
        <v>0</v>
      </c>
      <c r="G382" s="116">
        <v>0</v>
      </c>
      <c r="H382" s="116">
        <v>0</v>
      </c>
      <c r="I382" s="116">
        <v>0</v>
      </c>
    </row>
    <row r="383" spans="2:9" s="44" customFormat="1" ht="12" hidden="1">
      <c r="B383" s="249" t="s">
        <v>319</v>
      </c>
      <c r="C383" s="38">
        <v>0</v>
      </c>
      <c r="D383" s="38">
        <v>0</v>
      </c>
      <c r="E383" s="38">
        <v>0</v>
      </c>
      <c r="F383" s="116">
        <v>0</v>
      </c>
      <c r="G383" s="116">
        <v>0</v>
      </c>
      <c r="H383" s="116">
        <v>0</v>
      </c>
      <c r="I383" s="116">
        <v>0</v>
      </c>
    </row>
    <row r="384" spans="2:9" s="44" customFormat="1" ht="12">
      <c r="B384" s="249" t="s">
        <v>124</v>
      </c>
      <c r="C384" s="39">
        <v>141.19</v>
      </c>
      <c r="D384" s="39">
        <v>172.95000000000002</v>
      </c>
      <c r="E384" s="39">
        <v>206.33</v>
      </c>
      <c r="F384" s="116">
        <v>170.83</v>
      </c>
      <c r="G384" s="116">
        <v>146.81322913000002</v>
      </c>
      <c r="H384" s="116">
        <v>209.03311687999999</v>
      </c>
      <c r="I384" s="116">
        <v>293.68093994999998</v>
      </c>
    </row>
    <row r="385" spans="2:9" s="44" customFormat="1" ht="12">
      <c r="B385" s="249" t="s">
        <v>316</v>
      </c>
      <c r="C385" s="40">
        <v>162.59</v>
      </c>
      <c r="D385" s="40">
        <v>198.66000000000003</v>
      </c>
      <c r="E385" s="40">
        <v>229.29000000000002</v>
      </c>
      <c r="F385" s="116">
        <v>201.53</v>
      </c>
      <c r="G385" s="116">
        <v>170.08695060000002</v>
      </c>
      <c r="H385" s="116">
        <v>233.78045306999999</v>
      </c>
      <c r="I385" s="116">
        <v>320.64814746999997</v>
      </c>
    </row>
    <row r="386" spans="2:9" ht="11.25" customHeight="1">
      <c r="B386" s="249" t="s">
        <v>317</v>
      </c>
      <c r="C386" s="40">
        <v>21.4</v>
      </c>
      <c r="D386" s="40">
        <v>25.71</v>
      </c>
      <c r="E386" s="40">
        <v>22.96</v>
      </c>
      <c r="F386" s="116">
        <v>30.699999999999996</v>
      </c>
      <c r="G386" s="116">
        <v>23.273721470000002</v>
      </c>
      <c r="H386" s="116">
        <v>24.747336190000002</v>
      </c>
      <c r="I386" s="116">
        <v>26.967207520000002</v>
      </c>
    </row>
    <row r="387" spans="2:9" s="44" customFormat="1" ht="12.75" customHeight="1">
      <c r="B387" s="249" t="s">
        <v>115</v>
      </c>
      <c r="C387" s="40">
        <v>7.81</v>
      </c>
      <c r="D387" s="40">
        <v>10.76</v>
      </c>
      <c r="E387" s="40">
        <v>9.6</v>
      </c>
      <c r="F387" s="116">
        <v>9.06</v>
      </c>
      <c r="G387" s="116">
        <v>7.4853574399999996</v>
      </c>
      <c r="H387" s="116">
        <v>8.3639441800000007</v>
      </c>
      <c r="I387" s="116">
        <v>8.3161459900000008</v>
      </c>
    </row>
    <row r="388" spans="2:9" s="44" customFormat="1" ht="12">
      <c r="B388" s="249" t="s">
        <v>126</v>
      </c>
      <c r="C388" s="39">
        <v>0</v>
      </c>
      <c r="D388" s="39">
        <v>-0.01</v>
      </c>
      <c r="E388" s="39">
        <v>0</v>
      </c>
      <c r="F388" s="116">
        <v>0</v>
      </c>
      <c r="G388" s="116">
        <v>-5.8602029999999999E-2</v>
      </c>
      <c r="H388" s="116">
        <v>-9.1478219999999999E-2</v>
      </c>
      <c r="I388" s="116">
        <v>-3.7149380000000003E-2</v>
      </c>
    </row>
    <row r="389" spans="2:9" s="44" customFormat="1" ht="12" hidden="1">
      <c r="B389" s="249" t="s">
        <v>316</v>
      </c>
      <c r="C389" s="40">
        <v>0</v>
      </c>
      <c r="D389" s="40">
        <v>0</v>
      </c>
      <c r="E389" s="40">
        <v>0</v>
      </c>
      <c r="F389" s="116">
        <v>0</v>
      </c>
      <c r="G389" s="116">
        <v>0</v>
      </c>
      <c r="H389" s="116">
        <v>0</v>
      </c>
      <c r="I389" s="116">
        <v>0</v>
      </c>
    </row>
    <row r="390" spans="2:9" s="44" customFormat="1" ht="12">
      <c r="B390" s="249" t="s">
        <v>317</v>
      </c>
      <c r="C390" s="40">
        <v>0</v>
      </c>
      <c r="D390" s="40">
        <v>0.01</v>
      </c>
      <c r="E390" s="40">
        <v>0</v>
      </c>
      <c r="F390" s="116">
        <v>0</v>
      </c>
      <c r="G390" s="116">
        <v>5.8602029999999999E-2</v>
      </c>
      <c r="H390" s="116">
        <v>9.1478219999999999E-2</v>
      </c>
      <c r="I390" s="116">
        <v>3.7149380000000003E-2</v>
      </c>
    </row>
    <row r="391" spans="2:9" s="44" customFormat="1" ht="12">
      <c r="B391" s="249" t="s">
        <v>117</v>
      </c>
      <c r="C391" s="39">
        <v>3.9400000000000004</v>
      </c>
      <c r="D391" s="39">
        <v>4.05</v>
      </c>
      <c r="E391" s="39">
        <v>5.04</v>
      </c>
      <c r="F391" s="116">
        <v>6.48</v>
      </c>
      <c r="G391" s="116">
        <v>5.0106657600000002</v>
      </c>
      <c r="H391" s="116">
        <v>5.5408606499999999</v>
      </c>
      <c r="I391" s="116">
        <v>7.9763103399999995</v>
      </c>
    </row>
    <row r="392" spans="2:9" s="44" customFormat="1" ht="12">
      <c r="B392" s="249" t="s">
        <v>316</v>
      </c>
      <c r="C392" s="40">
        <v>3.95</v>
      </c>
      <c r="D392" s="40">
        <v>4.0599999999999996</v>
      </c>
      <c r="E392" s="40">
        <v>5.0599999999999996</v>
      </c>
      <c r="F392" s="116">
        <v>6.49</v>
      </c>
      <c r="G392" s="116">
        <v>5.0289505999999999</v>
      </c>
      <c r="H392" s="116">
        <v>5.6138970500000003</v>
      </c>
      <c r="I392" s="116">
        <v>7.9859900399999999</v>
      </c>
    </row>
    <row r="393" spans="2:9" s="44" customFormat="1" ht="12">
      <c r="B393" s="249" t="s">
        <v>317</v>
      </c>
      <c r="C393" s="40">
        <v>0.01</v>
      </c>
      <c r="D393" s="40">
        <v>0.01</v>
      </c>
      <c r="E393" s="40">
        <v>0.02</v>
      </c>
      <c r="F393" s="116">
        <v>0.01</v>
      </c>
      <c r="G393" s="116">
        <v>1.828484E-2</v>
      </c>
      <c r="H393" s="116">
        <v>7.3036400000000001E-2</v>
      </c>
      <c r="I393" s="116">
        <v>9.6796999999999994E-3</v>
      </c>
    </row>
    <row r="394" spans="2:9" s="44" customFormat="1" ht="24.95" customHeight="1">
      <c r="B394" s="249" t="s">
        <v>128</v>
      </c>
      <c r="C394" s="39">
        <v>-4.4099999999999993</v>
      </c>
      <c r="D394" s="39">
        <v>-7.23</v>
      </c>
      <c r="E394" s="39">
        <v>-4.5600000000000005</v>
      </c>
      <c r="F394" s="116">
        <v>-5.8599999999999994</v>
      </c>
      <c r="G394" s="116">
        <v>-5.2759999999999998</v>
      </c>
      <c r="H394" s="116">
        <v>-6.2449999999999992</v>
      </c>
      <c r="I394" s="116">
        <v>-4.9400000000000004</v>
      </c>
    </row>
    <row r="395" spans="2:9" s="44" customFormat="1" ht="12">
      <c r="B395" s="249" t="s">
        <v>316</v>
      </c>
      <c r="C395" s="40">
        <v>0.4</v>
      </c>
      <c r="D395" s="40">
        <v>0.35</v>
      </c>
      <c r="E395" s="40">
        <v>0.3</v>
      </c>
      <c r="F395" s="116">
        <v>0.27</v>
      </c>
      <c r="G395" s="116">
        <v>0.34399999999999997</v>
      </c>
      <c r="H395" s="116">
        <v>0.4</v>
      </c>
      <c r="I395" s="116">
        <v>0.47</v>
      </c>
    </row>
    <row r="396" spans="2:9" s="44" customFormat="1" ht="12">
      <c r="B396" s="249" t="s">
        <v>317</v>
      </c>
      <c r="C396" s="40">
        <v>4.8099999999999996</v>
      </c>
      <c r="D396" s="40">
        <v>7.58</v>
      </c>
      <c r="E396" s="40">
        <v>4.8600000000000003</v>
      </c>
      <c r="F396" s="116">
        <v>6.13</v>
      </c>
      <c r="G396" s="116">
        <v>5.62</v>
      </c>
      <c r="H396" s="116">
        <v>6.6449999999999996</v>
      </c>
      <c r="I396" s="116">
        <v>5.41</v>
      </c>
    </row>
    <row r="397" spans="2:9" s="44" customFormat="1" ht="24.95" customHeight="1">
      <c r="B397" s="249" t="s">
        <v>129</v>
      </c>
      <c r="C397" s="39">
        <v>1.5099999999999998</v>
      </c>
      <c r="D397" s="39">
        <v>2.17</v>
      </c>
      <c r="E397" s="39">
        <v>4.58</v>
      </c>
      <c r="F397" s="116">
        <v>6.8500000000000005</v>
      </c>
      <c r="G397" s="116">
        <v>2.82</v>
      </c>
      <c r="H397" s="116">
        <v>1.92738086</v>
      </c>
      <c r="I397" s="116">
        <v>6.1842501199999997</v>
      </c>
    </row>
    <row r="398" spans="2:9" s="44" customFormat="1" ht="12">
      <c r="B398" s="249" t="s">
        <v>316</v>
      </c>
      <c r="C398" s="40">
        <v>2.42</v>
      </c>
      <c r="D398" s="40">
        <v>2.63</v>
      </c>
      <c r="E398" s="40">
        <v>5.41</v>
      </c>
      <c r="F398" s="116">
        <v>7.98</v>
      </c>
      <c r="G398" s="116">
        <v>3.9</v>
      </c>
      <c r="H398" s="116">
        <v>2.5256815499999998</v>
      </c>
      <c r="I398" s="116">
        <v>7.2523049999999998</v>
      </c>
    </row>
    <row r="399" spans="2:9" s="44" customFormat="1" ht="12">
      <c r="B399" s="249" t="s">
        <v>317</v>
      </c>
      <c r="C399" s="40">
        <v>0.91</v>
      </c>
      <c r="D399" s="40">
        <v>0.46</v>
      </c>
      <c r="E399" s="40">
        <v>0.83</v>
      </c>
      <c r="F399" s="116">
        <v>1.1299999999999999</v>
      </c>
      <c r="G399" s="116">
        <v>1.08</v>
      </c>
      <c r="H399" s="116">
        <v>0.59830068999999997</v>
      </c>
      <c r="I399" s="116">
        <v>1.06805488</v>
      </c>
    </row>
    <row r="400" spans="2:9" s="44" customFormat="1" ht="12.75" customHeight="1">
      <c r="B400" s="249" t="s">
        <v>118</v>
      </c>
      <c r="C400" s="39">
        <v>38.540000000000006</v>
      </c>
      <c r="D400" s="39">
        <v>47.87</v>
      </c>
      <c r="E400" s="39">
        <v>59.36</v>
      </c>
      <c r="F400" s="116">
        <v>51.63</v>
      </c>
      <c r="G400" s="116">
        <v>43.522522840000001</v>
      </c>
      <c r="H400" s="116">
        <v>39.315297770000001</v>
      </c>
      <c r="I400" s="116">
        <v>72.533674860000005</v>
      </c>
    </row>
    <row r="401" spans="2:9" s="44" customFormat="1" ht="12">
      <c r="B401" s="249" t="s">
        <v>316</v>
      </c>
      <c r="C401" s="40">
        <v>41.09</v>
      </c>
      <c r="D401" s="40">
        <v>48.82</v>
      </c>
      <c r="E401" s="40">
        <v>60.25</v>
      </c>
      <c r="F401" s="116">
        <v>52.85</v>
      </c>
      <c r="G401" s="116">
        <v>44.664000000000001</v>
      </c>
      <c r="H401" s="116">
        <v>40.900874469999998</v>
      </c>
      <c r="I401" s="116">
        <v>75.51985243</v>
      </c>
    </row>
    <row r="402" spans="2:9" s="44" customFormat="1" ht="12">
      <c r="B402" s="249" t="s">
        <v>317</v>
      </c>
      <c r="C402" s="40">
        <v>2.5499999999999998</v>
      </c>
      <c r="D402" s="40">
        <v>0.95</v>
      </c>
      <c r="E402" s="40">
        <v>0.89</v>
      </c>
      <c r="F402" s="116">
        <v>1.22</v>
      </c>
      <c r="G402" s="116">
        <v>1.14147716</v>
      </c>
      <c r="H402" s="116">
        <v>1.5855767000000001</v>
      </c>
      <c r="I402" s="116">
        <v>2.9861775700000002</v>
      </c>
    </row>
    <row r="403" spans="2:9" ht="12.75" customHeight="1">
      <c r="B403" s="249" t="s">
        <v>130</v>
      </c>
      <c r="C403" s="39">
        <v>109.42</v>
      </c>
      <c r="D403" s="39">
        <v>136.86000000000001</v>
      </c>
      <c r="E403" s="39">
        <v>151.51000000000002</v>
      </c>
      <c r="F403" s="116">
        <v>120.78999999999999</v>
      </c>
      <c r="G403" s="116">
        <v>108.28</v>
      </c>
      <c r="H403" s="116">
        <v>176.95000000000002</v>
      </c>
      <c r="I403" s="116">
        <v>220.27999999999997</v>
      </c>
    </row>
    <row r="404" spans="2:9">
      <c r="B404" s="249" t="s">
        <v>316</v>
      </c>
      <c r="C404" s="40">
        <v>114.73</v>
      </c>
      <c r="D404" s="40">
        <v>142.80000000000001</v>
      </c>
      <c r="E404" s="40">
        <v>158.27000000000001</v>
      </c>
      <c r="F404" s="116">
        <v>133.94</v>
      </c>
      <c r="G404" s="116">
        <v>116.15</v>
      </c>
      <c r="H404" s="116">
        <v>184.34</v>
      </c>
      <c r="I404" s="116">
        <v>229.42</v>
      </c>
    </row>
    <row r="405" spans="2:9">
      <c r="B405" s="249" t="s">
        <v>317</v>
      </c>
      <c r="C405" s="40">
        <v>5.31</v>
      </c>
      <c r="D405" s="40">
        <v>5.94</v>
      </c>
      <c r="E405" s="40">
        <v>6.76</v>
      </c>
      <c r="F405" s="116">
        <v>13.15</v>
      </c>
      <c r="G405" s="116">
        <v>7.87</v>
      </c>
      <c r="H405" s="116">
        <v>7.39</v>
      </c>
      <c r="I405" s="116">
        <v>9.14</v>
      </c>
    </row>
    <row r="406" spans="2:9" ht="36" hidden="1">
      <c r="B406" s="249" t="s">
        <v>120</v>
      </c>
      <c r="C406" s="38">
        <v>0</v>
      </c>
      <c r="D406" s="38">
        <v>0</v>
      </c>
      <c r="E406" s="38">
        <v>0</v>
      </c>
      <c r="F406" s="116">
        <v>0</v>
      </c>
      <c r="G406" s="116">
        <v>0</v>
      </c>
      <c r="H406" s="116">
        <v>0</v>
      </c>
      <c r="I406" s="116">
        <v>0</v>
      </c>
    </row>
    <row r="407" spans="2:9" hidden="1">
      <c r="B407" s="249" t="s">
        <v>318</v>
      </c>
      <c r="C407" s="38">
        <v>0</v>
      </c>
      <c r="D407" s="38">
        <v>0</v>
      </c>
      <c r="E407" s="38">
        <v>0</v>
      </c>
      <c r="F407" s="116">
        <v>0</v>
      </c>
      <c r="G407" s="116">
        <v>0</v>
      </c>
      <c r="H407" s="116">
        <v>0</v>
      </c>
      <c r="I407" s="116">
        <v>0</v>
      </c>
    </row>
    <row r="408" spans="2:9" hidden="1">
      <c r="B408" s="249" t="s">
        <v>319</v>
      </c>
      <c r="C408" s="38">
        <v>0</v>
      </c>
      <c r="D408" s="38">
        <v>0</v>
      </c>
      <c r="E408" s="38">
        <v>0</v>
      </c>
      <c r="F408" s="116">
        <v>0</v>
      </c>
      <c r="G408" s="116">
        <v>0</v>
      </c>
      <c r="H408" s="116">
        <v>0</v>
      </c>
      <c r="I408" s="116">
        <v>0</v>
      </c>
    </row>
    <row r="409" spans="2:9" s="122" customFormat="1" ht="24" hidden="1">
      <c r="B409" s="249" t="s">
        <v>336</v>
      </c>
      <c r="C409" s="38">
        <v>0</v>
      </c>
      <c r="D409" s="38">
        <v>0</v>
      </c>
      <c r="E409" s="38">
        <v>0</v>
      </c>
      <c r="F409" s="116">
        <v>0</v>
      </c>
      <c r="G409" s="116">
        <v>0</v>
      </c>
      <c r="H409" s="116">
        <v>0</v>
      </c>
      <c r="I409" s="116">
        <v>0</v>
      </c>
    </row>
    <row r="410" spans="2:9" s="44" customFormat="1" ht="12" hidden="1">
      <c r="B410" s="249" t="s">
        <v>314</v>
      </c>
      <c r="C410" s="38">
        <v>0</v>
      </c>
      <c r="D410" s="38">
        <v>0</v>
      </c>
      <c r="E410" s="38">
        <v>0</v>
      </c>
      <c r="F410" s="116">
        <v>0</v>
      </c>
      <c r="G410" s="116">
        <v>0</v>
      </c>
      <c r="H410" s="116">
        <v>0</v>
      </c>
      <c r="I410" s="116">
        <v>0</v>
      </c>
    </row>
    <row r="411" spans="2:9" s="44" customFormat="1" ht="12" hidden="1">
      <c r="B411" s="249" t="s">
        <v>315</v>
      </c>
      <c r="C411" s="38">
        <v>0</v>
      </c>
      <c r="D411" s="38">
        <v>0</v>
      </c>
      <c r="E411" s="38">
        <v>0</v>
      </c>
      <c r="F411" s="116">
        <v>0</v>
      </c>
      <c r="G411" s="116">
        <v>0</v>
      </c>
      <c r="H411" s="116">
        <v>0</v>
      </c>
      <c r="I411" s="116">
        <v>0</v>
      </c>
    </row>
    <row r="412" spans="2:9" s="251" customFormat="1" ht="12" customHeight="1">
      <c r="B412" s="247" t="s">
        <v>132</v>
      </c>
      <c r="C412" s="38">
        <v>14.92162415</v>
      </c>
      <c r="D412" s="38">
        <v>16.083163650000003</v>
      </c>
      <c r="E412" s="38">
        <v>20.831249339999996</v>
      </c>
      <c r="F412" s="143">
        <v>27.986881439999998</v>
      </c>
      <c r="G412" s="143">
        <v>6.8271311599999986</v>
      </c>
      <c r="H412" s="143">
        <v>8.5524235699999984</v>
      </c>
      <c r="I412" s="143">
        <v>19.727760409999998</v>
      </c>
    </row>
    <row r="413" spans="2:9" ht="11.25" customHeight="1">
      <c r="B413" s="249" t="s">
        <v>304</v>
      </c>
      <c r="C413" s="39">
        <v>21.323325019999999</v>
      </c>
      <c r="D413" s="39">
        <v>24.457280740000002</v>
      </c>
      <c r="E413" s="39">
        <v>28.428316619999997</v>
      </c>
      <c r="F413" s="116">
        <v>36.510901869999998</v>
      </c>
      <c r="G413" s="116">
        <v>22.256481539999999</v>
      </c>
      <c r="H413" s="116">
        <v>27.680155299999999</v>
      </c>
      <c r="I413" s="116">
        <v>38.529636549999999</v>
      </c>
    </row>
    <row r="414" spans="2:9" ht="11.25" customHeight="1">
      <c r="B414" s="249" t="s">
        <v>305</v>
      </c>
      <c r="C414" s="39">
        <v>6.40170087</v>
      </c>
      <c r="D414" s="39">
        <v>8.3741170900000004</v>
      </c>
      <c r="E414" s="39">
        <v>7.5970672800000001</v>
      </c>
      <c r="F414" s="116">
        <v>8.5240204300000002</v>
      </c>
      <c r="G414" s="116">
        <v>15.429350380000001</v>
      </c>
      <c r="H414" s="116">
        <v>19.127731730000001</v>
      </c>
      <c r="I414" s="116">
        <v>18.801876140000001</v>
      </c>
    </row>
    <row r="415" spans="2:9" s="123" customFormat="1" ht="24" hidden="1">
      <c r="B415" s="250" t="s">
        <v>337</v>
      </c>
      <c r="C415" s="41">
        <v>0</v>
      </c>
      <c r="D415" s="41">
        <v>0</v>
      </c>
      <c r="E415" s="41">
        <v>0</v>
      </c>
      <c r="F415" s="49">
        <v>0</v>
      </c>
      <c r="G415" s="49">
        <v>0</v>
      </c>
      <c r="H415" s="49">
        <v>0</v>
      </c>
      <c r="I415" s="49">
        <v>0</v>
      </c>
    </row>
    <row r="416" spans="2:9" s="44" customFormat="1" ht="12" hidden="1">
      <c r="B416" s="249" t="s">
        <v>306</v>
      </c>
      <c r="C416" s="40">
        <v>0</v>
      </c>
      <c r="D416" s="40">
        <v>0</v>
      </c>
      <c r="E416" s="40">
        <v>0</v>
      </c>
      <c r="F416" s="116">
        <v>0</v>
      </c>
      <c r="G416" s="116">
        <v>0</v>
      </c>
      <c r="H416" s="116">
        <v>0</v>
      </c>
      <c r="I416" s="116">
        <v>0</v>
      </c>
    </row>
    <row r="417" spans="2:9" s="44" customFormat="1" ht="12" hidden="1">
      <c r="B417" s="249" t="s">
        <v>307</v>
      </c>
      <c r="C417" s="40">
        <v>0</v>
      </c>
      <c r="D417" s="40">
        <v>0</v>
      </c>
      <c r="E417" s="40">
        <v>0</v>
      </c>
      <c r="F417" s="116">
        <v>0</v>
      </c>
      <c r="G417" s="116">
        <v>0</v>
      </c>
      <c r="H417" s="116">
        <v>0</v>
      </c>
      <c r="I417" s="116">
        <v>0</v>
      </c>
    </row>
    <row r="418" spans="2:9" s="44" customFormat="1" ht="12">
      <c r="B418" s="250" t="s">
        <v>134</v>
      </c>
      <c r="C418" s="41">
        <v>14.92162415</v>
      </c>
      <c r="D418" s="41">
        <v>16.083163650000003</v>
      </c>
      <c r="E418" s="41">
        <v>20.831249339999996</v>
      </c>
      <c r="F418" s="49">
        <v>27.986881439999998</v>
      </c>
      <c r="G418" s="49">
        <v>6.8271311599999986</v>
      </c>
      <c r="H418" s="49">
        <v>8.5524235699999984</v>
      </c>
      <c r="I418" s="49">
        <v>19.727760409999998</v>
      </c>
    </row>
    <row r="419" spans="2:9" s="44" customFormat="1" ht="12">
      <c r="B419" s="249" t="s">
        <v>306</v>
      </c>
      <c r="C419" s="39">
        <v>21.323325019999999</v>
      </c>
      <c r="D419" s="39">
        <v>24.457280740000002</v>
      </c>
      <c r="E419" s="39">
        <v>28.428316619999997</v>
      </c>
      <c r="F419" s="116">
        <v>36.510901869999998</v>
      </c>
      <c r="G419" s="116">
        <v>22.256481539999999</v>
      </c>
      <c r="H419" s="116">
        <v>27.680155299999999</v>
      </c>
      <c r="I419" s="116">
        <v>38.529636549999999</v>
      </c>
    </row>
    <row r="420" spans="2:9" ht="11.25" customHeight="1">
      <c r="B420" s="249" t="s">
        <v>307</v>
      </c>
      <c r="C420" s="39">
        <v>6.40170087</v>
      </c>
      <c r="D420" s="39">
        <v>8.3741170900000004</v>
      </c>
      <c r="E420" s="39">
        <v>7.5970672800000001</v>
      </c>
      <c r="F420" s="116">
        <v>8.5240204300000002</v>
      </c>
      <c r="G420" s="116">
        <v>15.429350380000001</v>
      </c>
      <c r="H420" s="116">
        <v>19.127731730000001</v>
      </c>
      <c r="I420" s="116">
        <v>18.801876140000001</v>
      </c>
    </row>
    <row r="421" spans="2:9" ht="11.25" customHeight="1">
      <c r="B421" s="249" t="s">
        <v>135</v>
      </c>
      <c r="C421" s="39">
        <v>8.23</v>
      </c>
      <c r="D421" s="39">
        <v>8.75</v>
      </c>
      <c r="E421" s="39">
        <v>7.76</v>
      </c>
      <c r="F421" s="116">
        <v>16.239999999999998</v>
      </c>
      <c r="G421" s="116">
        <v>4.5649390399999996</v>
      </c>
      <c r="H421" s="116">
        <v>5.1693962300000003</v>
      </c>
      <c r="I421" s="116">
        <v>12.59959636</v>
      </c>
    </row>
    <row r="422" spans="2:9" ht="11.25" customHeight="1">
      <c r="B422" s="249" t="s">
        <v>308</v>
      </c>
      <c r="C422" s="39">
        <v>8.23</v>
      </c>
      <c r="D422" s="39">
        <v>8.75</v>
      </c>
      <c r="E422" s="39">
        <v>7.76</v>
      </c>
      <c r="F422" s="116">
        <v>16.239999999999998</v>
      </c>
      <c r="G422" s="116">
        <v>4.5649390399999996</v>
      </c>
      <c r="H422" s="116">
        <v>5.1693962300000003</v>
      </c>
      <c r="I422" s="116">
        <v>12.59959636</v>
      </c>
    </row>
    <row r="423" spans="2:9" ht="11.25" hidden="1" customHeight="1">
      <c r="B423" s="249" t="s">
        <v>309</v>
      </c>
      <c r="C423" s="39">
        <v>0</v>
      </c>
      <c r="D423" s="39">
        <v>0</v>
      </c>
      <c r="E423" s="39">
        <v>0</v>
      </c>
      <c r="F423" s="116">
        <v>0</v>
      </c>
      <c r="G423" s="116">
        <v>0</v>
      </c>
      <c r="H423" s="116">
        <v>0</v>
      </c>
      <c r="I423" s="116">
        <v>0</v>
      </c>
    </row>
    <row r="424" spans="2:9" s="44" customFormat="1" ht="12" hidden="1">
      <c r="B424" s="249" t="s">
        <v>136</v>
      </c>
      <c r="C424" s="39">
        <v>0</v>
      </c>
      <c r="D424" s="39">
        <v>0</v>
      </c>
      <c r="E424" s="39">
        <v>0</v>
      </c>
      <c r="F424" s="116">
        <v>0</v>
      </c>
      <c r="G424" s="116">
        <v>0</v>
      </c>
      <c r="H424" s="116">
        <v>0</v>
      </c>
      <c r="I424" s="116">
        <v>0</v>
      </c>
    </row>
    <row r="425" spans="2:9" s="44" customFormat="1" ht="12" hidden="1">
      <c r="B425" s="249" t="s">
        <v>310</v>
      </c>
      <c r="C425" s="39">
        <v>0</v>
      </c>
      <c r="D425" s="39">
        <v>0</v>
      </c>
      <c r="E425" s="39">
        <v>0</v>
      </c>
      <c r="F425" s="116">
        <v>0</v>
      </c>
      <c r="G425" s="116">
        <v>0</v>
      </c>
      <c r="H425" s="116">
        <v>0</v>
      </c>
      <c r="I425" s="116">
        <v>0</v>
      </c>
    </row>
    <row r="426" spans="2:9" ht="11.25" hidden="1" customHeight="1">
      <c r="B426" s="249" t="s">
        <v>311</v>
      </c>
      <c r="C426" s="39">
        <v>0</v>
      </c>
      <c r="D426" s="39">
        <v>0</v>
      </c>
      <c r="E426" s="39">
        <v>0</v>
      </c>
      <c r="F426" s="116">
        <v>0</v>
      </c>
      <c r="G426" s="116">
        <v>0</v>
      </c>
      <c r="H426" s="116">
        <v>0</v>
      </c>
      <c r="I426" s="116">
        <v>0</v>
      </c>
    </row>
    <row r="427" spans="2:9" ht="11.25" customHeight="1">
      <c r="B427" s="249" t="s">
        <v>137</v>
      </c>
      <c r="C427" s="39">
        <v>8.23</v>
      </c>
      <c r="D427" s="39">
        <v>8.75</v>
      </c>
      <c r="E427" s="39">
        <v>7.76</v>
      </c>
      <c r="F427" s="116">
        <v>16.239999999999998</v>
      </c>
      <c r="G427" s="116">
        <v>4.5649390399999996</v>
      </c>
      <c r="H427" s="116">
        <v>5.1693962300000003</v>
      </c>
      <c r="I427" s="116">
        <v>12.59959636</v>
      </c>
    </row>
    <row r="428" spans="2:9" s="44" customFormat="1" ht="12">
      <c r="B428" s="249" t="s">
        <v>310</v>
      </c>
      <c r="C428" s="40">
        <v>8.23</v>
      </c>
      <c r="D428" s="40">
        <v>8.75</v>
      </c>
      <c r="E428" s="40">
        <v>7.76</v>
      </c>
      <c r="F428" s="116">
        <v>16.239999999999998</v>
      </c>
      <c r="G428" s="116">
        <v>4.5649390399999996</v>
      </c>
      <c r="H428" s="116">
        <v>5.1693962300000003</v>
      </c>
      <c r="I428" s="116">
        <v>12.59959636</v>
      </c>
    </row>
    <row r="429" spans="2:9" s="44" customFormat="1" ht="12" hidden="1">
      <c r="B429" s="249" t="s">
        <v>311</v>
      </c>
      <c r="C429" s="40">
        <v>0</v>
      </c>
      <c r="D429" s="40">
        <v>0</v>
      </c>
      <c r="E429" s="40">
        <v>0</v>
      </c>
      <c r="F429" s="116">
        <v>0</v>
      </c>
      <c r="G429" s="116">
        <v>0</v>
      </c>
      <c r="H429" s="116">
        <v>0</v>
      </c>
      <c r="I429" s="116">
        <v>0</v>
      </c>
    </row>
    <row r="430" spans="2:9" s="44" customFormat="1" ht="12" hidden="1">
      <c r="B430" s="249" t="s">
        <v>138</v>
      </c>
      <c r="C430" s="40">
        <v>0</v>
      </c>
      <c r="D430" s="40">
        <v>0</v>
      </c>
      <c r="E430" s="40">
        <v>0</v>
      </c>
      <c r="F430" s="116">
        <v>0</v>
      </c>
      <c r="G430" s="116">
        <v>0</v>
      </c>
      <c r="H430" s="116">
        <v>0</v>
      </c>
      <c r="I430" s="116">
        <v>0</v>
      </c>
    </row>
    <row r="431" spans="2:9" ht="24.95" customHeight="1">
      <c r="B431" s="249" t="s">
        <v>139</v>
      </c>
      <c r="C431" s="39">
        <v>6.69162415</v>
      </c>
      <c r="D431" s="39">
        <v>7.3331636499999995</v>
      </c>
      <c r="E431" s="39">
        <v>13.071249339999998</v>
      </c>
      <c r="F431" s="116">
        <v>11.746881439999999</v>
      </c>
      <c r="G431" s="116">
        <v>2.2621921199999999</v>
      </c>
      <c r="H431" s="116">
        <v>3.3830273399999982</v>
      </c>
      <c r="I431" s="116">
        <v>7.1281640499999988</v>
      </c>
    </row>
    <row r="432" spans="2:9">
      <c r="B432" s="249" t="s">
        <v>308</v>
      </c>
      <c r="C432" s="39">
        <v>13.09332502</v>
      </c>
      <c r="D432" s="39">
        <v>15.70728074</v>
      </c>
      <c r="E432" s="39">
        <v>20.668316619999999</v>
      </c>
      <c r="F432" s="116">
        <v>20.270901869999999</v>
      </c>
      <c r="G432" s="116">
        <v>17.691542500000001</v>
      </c>
      <c r="H432" s="116">
        <v>22.510759069999999</v>
      </c>
      <c r="I432" s="116">
        <v>25.93004019</v>
      </c>
    </row>
    <row r="433" spans="2:9">
      <c r="B433" s="249" t="s">
        <v>309</v>
      </c>
      <c r="C433" s="39">
        <v>6.40170087</v>
      </c>
      <c r="D433" s="39">
        <v>8.3741170900000004</v>
      </c>
      <c r="E433" s="39">
        <v>7.5970672800000001</v>
      </c>
      <c r="F433" s="116">
        <v>8.5240204300000002</v>
      </c>
      <c r="G433" s="116">
        <v>15.429350380000001</v>
      </c>
      <c r="H433" s="116">
        <v>19.127731730000001</v>
      </c>
      <c r="I433" s="116">
        <v>18.801876140000001</v>
      </c>
    </row>
    <row r="434" spans="2:9" s="44" customFormat="1" ht="12">
      <c r="B434" s="249" t="s">
        <v>136</v>
      </c>
      <c r="C434" s="39">
        <v>0</v>
      </c>
      <c r="D434" s="39">
        <v>0</v>
      </c>
      <c r="E434" s="39">
        <v>0</v>
      </c>
      <c r="F434" s="116">
        <v>0</v>
      </c>
      <c r="G434" s="116">
        <v>0</v>
      </c>
      <c r="H434" s="116">
        <v>0</v>
      </c>
      <c r="I434" s="116">
        <v>0.4845911</v>
      </c>
    </row>
    <row r="435" spans="2:9" s="44" customFormat="1" ht="12">
      <c r="B435" s="249" t="s">
        <v>310</v>
      </c>
      <c r="C435" s="39">
        <v>0</v>
      </c>
      <c r="D435" s="39">
        <v>0</v>
      </c>
      <c r="E435" s="39">
        <v>0</v>
      </c>
      <c r="F435" s="116">
        <v>0</v>
      </c>
      <c r="G435" s="116">
        <v>0</v>
      </c>
      <c r="H435" s="116">
        <v>0</v>
      </c>
      <c r="I435" s="116">
        <v>0.4845911</v>
      </c>
    </row>
    <row r="436" spans="2:9" s="44" customFormat="1" ht="12" hidden="1">
      <c r="B436" s="249" t="s">
        <v>311</v>
      </c>
      <c r="C436" s="39">
        <v>0</v>
      </c>
      <c r="D436" s="39">
        <v>0</v>
      </c>
      <c r="E436" s="39">
        <v>0</v>
      </c>
      <c r="F436" s="116">
        <v>0</v>
      </c>
      <c r="G436" s="116">
        <v>0</v>
      </c>
      <c r="H436" s="116">
        <v>0</v>
      </c>
      <c r="I436" s="116">
        <v>0</v>
      </c>
    </row>
    <row r="437" spans="2:9">
      <c r="B437" s="249" t="s">
        <v>137</v>
      </c>
      <c r="C437" s="39">
        <v>6.69162415</v>
      </c>
      <c r="D437" s="39">
        <v>7.3331636499999995</v>
      </c>
      <c r="E437" s="39">
        <v>13.071249339999998</v>
      </c>
      <c r="F437" s="116">
        <v>11.746881439999999</v>
      </c>
      <c r="G437" s="116">
        <v>2.2621921199999999</v>
      </c>
      <c r="H437" s="116">
        <v>3.3830273399999982</v>
      </c>
      <c r="I437" s="116">
        <v>6.6435729499999994</v>
      </c>
    </row>
    <row r="438" spans="2:9">
      <c r="B438" s="249" t="s">
        <v>310</v>
      </c>
      <c r="C438" s="40">
        <v>13.09332502</v>
      </c>
      <c r="D438" s="40">
        <v>15.70728074</v>
      </c>
      <c r="E438" s="40">
        <v>20.668316619999999</v>
      </c>
      <c r="F438" s="116">
        <v>20.270901869999999</v>
      </c>
      <c r="G438" s="116">
        <v>17.691542500000001</v>
      </c>
      <c r="H438" s="116">
        <v>22.510759069999999</v>
      </c>
      <c r="I438" s="116">
        <v>25.44544909</v>
      </c>
    </row>
    <row r="439" spans="2:9">
      <c r="B439" s="249" t="s">
        <v>311</v>
      </c>
      <c r="C439" s="40">
        <v>6.40170087</v>
      </c>
      <c r="D439" s="40">
        <v>8.3741170900000004</v>
      </c>
      <c r="E439" s="40">
        <v>7.5970672800000001</v>
      </c>
      <c r="F439" s="116">
        <v>8.5240204300000002</v>
      </c>
      <c r="G439" s="116">
        <v>15.429350380000001</v>
      </c>
      <c r="H439" s="116">
        <v>19.127731730000001</v>
      </c>
      <c r="I439" s="116">
        <v>18.801876140000001</v>
      </c>
    </row>
    <row r="440" spans="2:9" hidden="1">
      <c r="B440" s="249" t="s">
        <v>138</v>
      </c>
      <c r="C440" s="40">
        <v>0</v>
      </c>
      <c r="D440" s="40">
        <v>0</v>
      </c>
      <c r="E440" s="40">
        <v>0</v>
      </c>
      <c r="F440" s="116">
        <v>0</v>
      </c>
      <c r="G440" s="116">
        <v>0</v>
      </c>
      <c r="H440" s="116">
        <v>0</v>
      </c>
      <c r="I440" s="116">
        <v>0</v>
      </c>
    </row>
    <row r="441" spans="2:9">
      <c r="B441" s="249" t="s">
        <v>141</v>
      </c>
      <c r="C441" s="39">
        <v>6.7016241499999998</v>
      </c>
      <c r="D441" s="39">
        <v>7.3831636500000002</v>
      </c>
      <c r="E441" s="39">
        <v>13.071249339999998</v>
      </c>
      <c r="F441" s="116">
        <v>11.746881439999999</v>
      </c>
      <c r="G441" s="116">
        <v>2.2621921199999999</v>
      </c>
      <c r="H441" s="116">
        <v>3.3830273399999982</v>
      </c>
      <c r="I441" s="116">
        <v>6.6435729499999994</v>
      </c>
    </row>
    <row r="442" spans="2:9">
      <c r="B442" s="249" t="s">
        <v>314</v>
      </c>
      <c r="C442" s="39">
        <v>13.09332502</v>
      </c>
      <c r="D442" s="39">
        <v>15.70728074</v>
      </c>
      <c r="E442" s="39">
        <v>20.668316619999999</v>
      </c>
      <c r="F442" s="116">
        <v>20.270901869999999</v>
      </c>
      <c r="G442" s="116">
        <v>17.691542500000001</v>
      </c>
      <c r="H442" s="116">
        <v>22.510759069999999</v>
      </c>
      <c r="I442" s="116">
        <v>25.44544909</v>
      </c>
    </row>
    <row r="443" spans="2:9">
      <c r="B443" s="249" t="s">
        <v>315</v>
      </c>
      <c r="C443" s="39">
        <v>6.3917008700000002</v>
      </c>
      <c r="D443" s="39">
        <v>8.3241170899999997</v>
      </c>
      <c r="E443" s="39">
        <v>7.5970672800000001</v>
      </c>
      <c r="F443" s="116">
        <v>8.5240204300000002</v>
      </c>
      <c r="G443" s="116">
        <v>15.429350380000001</v>
      </c>
      <c r="H443" s="116">
        <v>19.127731730000001</v>
      </c>
      <c r="I443" s="116">
        <v>18.801876140000001</v>
      </c>
    </row>
    <row r="444" spans="2:9" s="122" customFormat="1" ht="24" hidden="1" customHeight="1">
      <c r="B444" s="249" t="s">
        <v>142</v>
      </c>
      <c r="C444" s="39">
        <v>0</v>
      </c>
      <c r="D444" s="39">
        <v>0</v>
      </c>
      <c r="E444" s="39">
        <v>0</v>
      </c>
      <c r="F444" s="116">
        <v>0</v>
      </c>
      <c r="G444" s="116">
        <v>0</v>
      </c>
      <c r="H444" s="116">
        <v>0</v>
      </c>
      <c r="I444" s="116">
        <v>0</v>
      </c>
    </row>
    <row r="445" spans="2:9" s="122" customFormat="1" ht="12" hidden="1">
      <c r="B445" s="249" t="s">
        <v>308</v>
      </c>
      <c r="C445" s="38">
        <v>0</v>
      </c>
      <c r="D445" s="38">
        <v>0</v>
      </c>
      <c r="E445" s="38">
        <v>0</v>
      </c>
      <c r="F445" s="116">
        <v>0</v>
      </c>
      <c r="G445" s="116">
        <v>0</v>
      </c>
      <c r="H445" s="116">
        <v>0</v>
      </c>
      <c r="I445" s="116">
        <v>0</v>
      </c>
    </row>
    <row r="446" spans="2:9" s="122" customFormat="1" ht="12" hidden="1">
      <c r="B446" s="249" t="s">
        <v>309</v>
      </c>
      <c r="C446" s="38">
        <v>0</v>
      </c>
      <c r="D446" s="38">
        <v>0</v>
      </c>
      <c r="E446" s="38">
        <v>0</v>
      </c>
      <c r="F446" s="116">
        <v>0</v>
      </c>
      <c r="G446" s="116">
        <v>0</v>
      </c>
      <c r="H446" s="116">
        <v>0</v>
      </c>
      <c r="I446" s="116">
        <v>0</v>
      </c>
    </row>
    <row r="447" spans="2:9" s="122" customFormat="1" ht="36" customHeight="1">
      <c r="B447" s="247" t="s">
        <v>143</v>
      </c>
      <c r="C447" s="38">
        <v>-427.83926951000001</v>
      </c>
      <c r="D447" s="38">
        <v>-694.08195787</v>
      </c>
      <c r="E447" s="38">
        <v>-861.62277904000018</v>
      </c>
      <c r="F447" s="143">
        <v>-949.33321054999999</v>
      </c>
      <c r="G447" s="143">
        <v>-1003.3093682800003</v>
      </c>
      <c r="H447" s="143">
        <v>-986.63980543999969</v>
      </c>
      <c r="I447" s="143">
        <v>-847.38733044999981</v>
      </c>
    </row>
    <row r="448" spans="2:9" s="123" customFormat="1" ht="12" customHeight="1">
      <c r="B448" s="247" t="s">
        <v>144</v>
      </c>
      <c r="C448" s="38"/>
      <c r="D448" s="38"/>
      <c r="E448" s="38"/>
      <c r="F448" s="143"/>
      <c r="G448" s="143"/>
      <c r="H448" s="143"/>
      <c r="I448" s="143"/>
    </row>
    <row r="449" spans="2:16" s="44" customFormat="1" ht="24.95" customHeight="1">
      <c r="B449" s="247" t="s">
        <v>145</v>
      </c>
      <c r="C449" s="38">
        <v>-378.59072114999998</v>
      </c>
      <c r="D449" s="38">
        <v>-665.60455071000001</v>
      </c>
      <c r="E449" s="38">
        <v>-935.64618595999991</v>
      </c>
      <c r="F449" s="143">
        <v>-1228.9379429400001</v>
      </c>
      <c r="G449" s="143">
        <v>-912.24366494000014</v>
      </c>
      <c r="H449" s="143">
        <v>-960.95821948999981</v>
      </c>
      <c r="I449" s="143">
        <v>-947.18479725999998</v>
      </c>
      <c r="J449" s="125"/>
      <c r="K449" s="125"/>
      <c r="L449" s="125"/>
      <c r="M449" s="125"/>
      <c r="N449" s="125"/>
      <c r="O449" s="125"/>
      <c r="P449" s="125"/>
    </row>
    <row r="450" spans="2:16" s="44" customFormat="1" ht="12">
      <c r="B450" s="247" t="s">
        <v>338</v>
      </c>
      <c r="C450" s="38">
        <v>-19.598795670000001</v>
      </c>
      <c r="D450" s="38">
        <v>-54.907373550000017</v>
      </c>
      <c r="E450" s="38">
        <v>-148.76509716999999</v>
      </c>
      <c r="F450" s="143">
        <v>-136.70634613999999</v>
      </c>
      <c r="G450" s="143">
        <v>-104.00907217999999</v>
      </c>
      <c r="H450" s="143">
        <v>-98.509597720000002</v>
      </c>
      <c r="I450" s="143">
        <v>-106.20233881999999</v>
      </c>
    </row>
    <row r="451" spans="2:16" s="44" customFormat="1" ht="12.75" customHeight="1">
      <c r="B451" s="250" t="s">
        <v>339</v>
      </c>
      <c r="C451" s="41">
        <v>19.38855478</v>
      </c>
      <c r="D451" s="41">
        <v>23.832273499999999</v>
      </c>
      <c r="E451" s="41">
        <v>23.61232957</v>
      </c>
      <c r="F451" s="49">
        <v>31.55503461</v>
      </c>
      <c r="G451" s="49">
        <v>19.980966690000002</v>
      </c>
      <c r="H451" s="49">
        <v>21.987935919999998</v>
      </c>
      <c r="I451" s="49">
        <v>29.472554210000002</v>
      </c>
    </row>
    <row r="452" spans="2:16" ht="24" customHeight="1">
      <c r="B452" s="249" t="s">
        <v>148</v>
      </c>
      <c r="C452" s="39">
        <v>20.11</v>
      </c>
      <c r="D452" s="39">
        <v>31.45</v>
      </c>
      <c r="E452" s="39">
        <v>27.72</v>
      </c>
      <c r="F452" s="116">
        <v>31.93</v>
      </c>
      <c r="G452" s="116">
        <v>19.813513960000002</v>
      </c>
      <c r="H452" s="116">
        <v>23.81386079</v>
      </c>
      <c r="I452" s="116">
        <v>17.610520220000002</v>
      </c>
    </row>
    <row r="453" spans="2:16" ht="24.95" customHeight="1">
      <c r="B453" s="249" t="s">
        <v>149</v>
      </c>
      <c r="C453" s="39">
        <v>20.11</v>
      </c>
      <c r="D453" s="39">
        <v>31.45</v>
      </c>
      <c r="E453" s="39">
        <v>27.72</v>
      </c>
      <c r="F453" s="116">
        <v>31.93</v>
      </c>
      <c r="G453" s="116">
        <v>19.813513960000002</v>
      </c>
      <c r="H453" s="116">
        <v>23.81386079</v>
      </c>
      <c r="I453" s="116">
        <v>17.610520220000002</v>
      </c>
    </row>
    <row r="454" spans="2:16" ht="24.95" customHeight="1">
      <c r="B454" s="249" t="s">
        <v>150</v>
      </c>
      <c r="C454" s="40">
        <v>20.11</v>
      </c>
      <c r="D454" s="40">
        <v>31.45</v>
      </c>
      <c r="E454" s="40">
        <v>27.72</v>
      </c>
      <c r="F454" s="116">
        <v>31.93</v>
      </c>
      <c r="G454" s="116">
        <v>19.813513960000002</v>
      </c>
      <c r="H454" s="116">
        <v>23.81386079</v>
      </c>
      <c r="I454" s="116">
        <v>17.610520220000002</v>
      </c>
    </row>
    <row r="455" spans="2:16" ht="24" hidden="1">
      <c r="B455" s="249" t="s">
        <v>151</v>
      </c>
      <c r="C455" s="39">
        <v>0</v>
      </c>
      <c r="D455" s="39">
        <v>0</v>
      </c>
      <c r="E455" s="39">
        <v>0</v>
      </c>
      <c r="F455" s="116">
        <v>0</v>
      </c>
      <c r="G455" s="116">
        <v>0</v>
      </c>
      <c r="H455" s="116">
        <v>0</v>
      </c>
      <c r="I455" s="116">
        <v>0</v>
      </c>
    </row>
    <row r="456" spans="2:16" hidden="1">
      <c r="B456" s="249" t="s">
        <v>152</v>
      </c>
      <c r="C456" s="39">
        <v>0</v>
      </c>
      <c r="D456" s="39">
        <v>0</v>
      </c>
      <c r="E456" s="39">
        <v>0</v>
      </c>
      <c r="F456" s="116">
        <v>0</v>
      </c>
      <c r="G456" s="116">
        <v>0</v>
      </c>
      <c r="H456" s="116">
        <v>0</v>
      </c>
      <c r="I456" s="116">
        <v>0</v>
      </c>
    </row>
    <row r="457" spans="2:16" hidden="1">
      <c r="B457" s="249" t="s">
        <v>153</v>
      </c>
      <c r="C457" s="39">
        <v>0</v>
      </c>
      <c r="D457" s="39">
        <v>0</v>
      </c>
      <c r="E457" s="39">
        <v>0</v>
      </c>
      <c r="F457" s="116">
        <v>0</v>
      </c>
      <c r="G457" s="116">
        <v>0</v>
      </c>
      <c r="H457" s="116">
        <v>0</v>
      </c>
      <c r="I457" s="116">
        <v>0</v>
      </c>
    </row>
    <row r="458" spans="2:16" ht="24" hidden="1">
      <c r="B458" s="249" t="s">
        <v>154</v>
      </c>
      <c r="C458" s="39">
        <v>0</v>
      </c>
      <c r="D458" s="39">
        <v>0</v>
      </c>
      <c r="E458" s="39">
        <v>0</v>
      </c>
      <c r="F458" s="116">
        <v>0</v>
      </c>
      <c r="G458" s="116">
        <v>0</v>
      </c>
      <c r="H458" s="116">
        <v>0</v>
      </c>
      <c r="I458" s="116">
        <v>0</v>
      </c>
    </row>
    <row r="459" spans="2:16" ht="24" hidden="1">
      <c r="B459" s="249" t="s">
        <v>155</v>
      </c>
      <c r="C459" s="39">
        <v>0</v>
      </c>
      <c r="D459" s="39">
        <v>0</v>
      </c>
      <c r="E459" s="39">
        <v>0</v>
      </c>
      <c r="F459" s="116">
        <v>0</v>
      </c>
      <c r="G459" s="116">
        <v>0</v>
      </c>
      <c r="H459" s="116">
        <v>0</v>
      </c>
      <c r="I459" s="116">
        <v>0</v>
      </c>
    </row>
    <row r="460" spans="2:16" s="44" customFormat="1" ht="12" hidden="1" customHeight="1">
      <c r="B460" s="249" t="s">
        <v>156</v>
      </c>
      <c r="C460" s="39">
        <v>0</v>
      </c>
      <c r="D460" s="39">
        <v>0</v>
      </c>
      <c r="E460" s="39">
        <v>0</v>
      </c>
      <c r="F460" s="116">
        <v>0</v>
      </c>
      <c r="G460" s="116">
        <v>0</v>
      </c>
      <c r="H460" s="116">
        <v>0</v>
      </c>
      <c r="I460" s="116">
        <v>0</v>
      </c>
    </row>
    <row r="461" spans="2:16" s="44" customFormat="1" ht="12" hidden="1" customHeight="1">
      <c r="B461" s="249" t="s">
        <v>157</v>
      </c>
      <c r="C461" s="39">
        <v>0</v>
      </c>
      <c r="D461" s="39">
        <v>0</v>
      </c>
      <c r="E461" s="39">
        <v>0</v>
      </c>
      <c r="F461" s="116">
        <v>0</v>
      </c>
      <c r="G461" s="116">
        <v>0</v>
      </c>
      <c r="H461" s="116">
        <v>0</v>
      </c>
      <c r="I461" s="116">
        <v>0</v>
      </c>
    </row>
    <row r="462" spans="2:16" s="44" customFormat="1" ht="24" hidden="1">
      <c r="B462" s="249" t="s">
        <v>158</v>
      </c>
      <c r="C462" s="39">
        <v>0</v>
      </c>
      <c r="D462" s="39">
        <v>0</v>
      </c>
      <c r="E462" s="39">
        <v>0</v>
      </c>
      <c r="F462" s="116">
        <v>0</v>
      </c>
      <c r="G462" s="116">
        <v>0</v>
      </c>
      <c r="H462" s="116">
        <v>0</v>
      </c>
      <c r="I462" s="116">
        <v>0</v>
      </c>
    </row>
    <row r="463" spans="2:16" ht="12.75" customHeight="1">
      <c r="B463" s="249" t="s">
        <v>340</v>
      </c>
      <c r="C463" s="39">
        <v>-0.72144522</v>
      </c>
      <c r="D463" s="39">
        <v>-7.6177264999999998</v>
      </c>
      <c r="E463" s="39">
        <v>-4.1076704299999998</v>
      </c>
      <c r="F463" s="116">
        <v>-0.37496538999999995</v>
      </c>
      <c r="G463" s="116">
        <v>0.16745273000000005</v>
      </c>
      <c r="H463" s="116">
        <v>-1.8259248699999999</v>
      </c>
      <c r="I463" s="116">
        <v>11.86203399</v>
      </c>
    </row>
    <row r="464" spans="2:16" ht="24.95" customHeight="1">
      <c r="B464" s="249" t="s">
        <v>341</v>
      </c>
      <c r="C464" s="40">
        <v>-1.41735886</v>
      </c>
      <c r="D464" s="40">
        <v>-3.1460329900000001</v>
      </c>
      <c r="E464" s="40">
        <v>-4.2723362199999997</v>
      </c>
      <c r="F464" s="116">
        <v>-0.34220068999999997</v>
      </c>
      <c r="G464" s="116">
        <v>0.69610285000000005</v>
      </c>
      <c r="H464" s="116">
        <v>-1.73051482</v>
      </c>
      <c r="I464" s="116">
        <v>11.86203399</v>
      </c>
    </row>
    <row r="465" spans="2:9" ht="24.95" customHeight="1">
      <c r="B465" s="249" t="s">
        <v>342</v>
      </c>
      <c r="C465" s="40">
        <v>0.69591364</v>
      </c>
      <c r="D465" s="40">
        <v>-4.4716935099999997</v>
      </c>
      <c r="E465" s="40">
        <v>0.16466579000000001</v>
      </c>
      <c r="F465" s="116">
        <v>-3.2764700000000001E-2</v>
      </c>
      <c r="G465" s="116">
        <v>-0.52865012</v>
      </c>
      <c r="H465" s="116">
        <v>-9.5410049999999996E-2</v>
      </c>
      <c r="I465" s="116">
        <v>0</v>
      </c>
    </row>
    <row r="466" spans="2:9" hidden="1">
      <c r="B466" s="249" t="s">
        <v>343</v>
      </c>
      <c r="C466" s="39">
        <v>0</v>
      </c>
      <c r="D466" s="39">
        <v>0</v>
      </c>
      <c r="E466" s="39">
        <v>0</v>
      </c>
      <c r="F466" s="116">
        <v>0</v>
      </c>
      <c r="G466" s="116">
        <v>0</v>
      </c>
      <c r="H466" s="116">
        <v>0</v>
      </c>
      <c r="I466" s="116">
        <v>0</v>
      </c>
    </row>
    <row r="467" spans="2:9" hidden="1">
      <c r="B467" s="249" t="s">
        <v>344</v>
      </c>
      <c r="C467" s="39">
        <v>0</v>
      </c>
      <c r="D467" s="39">
        <v>0</v>
      </c>
      <c r="E467" s="39">
        <v>0</v>
      </c>
      <c r="F467" s="116">
        <v>0</v>
      </c>
      <c r="G467" s="116">
        <v>0</v>
      </c>
      <c r="H467" s="116">
        <v>0</v>
      </c>
      <c r="I467" s="116">
        <v>0</v>
      </c>
    </row>
    <row r="468" spans="2:9" ht="24" hidden="1">
      <c r="B468" s="249" t="s">
        <v>345</v>
      </c>
      <c r="C468" s="39">
        <v>0</v>
      </c>
      <c r="D468" s="39">
        <v>0</v>
      </c>
      <c r="E468" s="39">
        <v>0</v>
      </c>
      <c r="F468" s="116">
        <v>0</v>
      </c>
      <c r="G468" s="116">
        <v>0</v>
      </c>
      <c r="H468" s="116">
        <v>0</v>
      </c>
      <c r="I468" s="116">
        <v>0</v>
      </c>
    </row>
    <row r="469" spans="2:9" ht="24" hidden="1">
      <c r="B469" s="249" t="s">
        <v>346</v>
      </c>
      <c r="C469" s="39">
        <v>0</v>
      </c>
      <c r="D469" s="39">
        <v>0</v>
      </c>
      <c r="E469" s="39">
        <v>0</v>
      </c>
      <c r="F469" s="116">
        <v>0</v>
      </c>
      <c r="G469" s="116">
        <v>0</v>
      </c>
      <c r="H469" s="116">
        <v>0</v>
      </c>
      <c r="I469" s="116">
        <v>0</v>
      </c>
    </row>
    <row r="470" spans="2:9" hidden="1">
      <c r="B470" s="249" t="s">
        <v>347</v>
      </c>
      <c r="C470" s="39">
        <v>0</v>
      </c>
      <c r="D470" s="39">
        <v>0</v>
      </c>
      <c r="E470" s="39">
        <v>0</v>
      </c>
      <c r="F470" s="116">
        <v>0</v>
      </c>
      <c r="G470" s="116">
        <v>0</v>
      </c>
      <c r="H470" s="116">
        <v>0</v>
      </c>
      <c r="I470" s="116">
        <v>0</v>
      </c>
    </row>
    <row r="471" spans="2:9" ht="24" hidden="1">
      <c r="B471" s="249" t="s">
        <v>348</v>
      </c>
      <c r="C471" s="39">
        <v>0</v>
      </c>
      <c r="D471" s="39">
        <v>0</v>
      </c>
      <c r="E471" s="39">
        <v>0</v>
      </c>
      <c r="F471" s="116">
        <v>0</v>
      </c>
      <c r="G471" s="116">
        <v>0</v>
      </c>
      <c r="H471" s="116">
        <v>0</v>
      </c>
      <c r="I471" s="116">
        <v>0</v>
      </c>
    </row>
    <row r="472" spans="2:9" ht="24" hidden="1">
      <c r="B472" s="249" t="s">
        <v>349</v>
      </c>
      <c r="C472" s="39">
        <v>0</v>
      </c>
      <c r="D472" s="39">
        <v>0</v>
      </c>
      <c r="E472" s="39">
        <v>0</v>
      </c>
      <c r="F472" s="116">
        <v>0</v>
      </c>
      <c r="G472" s="116">
        <v>0</v>
      </c>
      <c r="H472" s="116">
        <v>0</v>
      </c>
      <c r="I472" s="116">
        <v>0</v>
      </c>
    </row>
    <row r="473" spans="2:9" hidden="1">
      <c r="B473" s="249" t="s">
        <v>350</v>
      </c>
      <c r="C473" s="39">
        <v>0</v>
      </c>
      <c r="D473" s="39">
        <v>0</v>
      </c>
      <c r="E473" s="39">
        <v>0</v>
      </c>
      <c r="F473" s="116">
        <v>0</v>
      </c>
      <c r="G473" s="116">
        <v>0</v>
      </c>
      <c r="H473" s="116">
        <v>0</v>
      </c>
      <c r="I473" s="116">
        <v>0</v>
      </c>
    </row>
    <row r="474" spans="2:9" s="44" customFormat="1" ht="24" hidden="1">
      <c r="B474" s="249" t="s">
        <v>351</v>
      </c>
      <c r="C474" s="39">
        <v>0</v>
      </c>
      <c r="D474" s="39">
        <v>0</v>
      </c>
      <c r="E474" s="39">
        <v>0</v>
      </c>
      <c r="F474" s="116">
        <v>0</v>
      </c>
      <c r="G474" s="116">
        <v>0</v>
      </c>
      <c r="H474" s="116">
        <v>0</v>
      </c>
      <c r="I474" s="116">
        <v>0</v>
      </c>
    </row>
    <row r="475" spans="2:9" s="44" customFormat="1" ht="24" hidden="1">
      <c r="B475" s="249" t="s">
        <v>352</v>
      </c>
      <c r="C475" s="39">
        <v>0</v>
      </c>
      <c r="D475" s="39">
        <v>0</v>
      </c>
      <c r="E475" s="39">
        <v>0</v>
      </c>
      <c r="F475" s="116">
        <v>0</v>
      </c>
      <c r="G475" s="116">
        <v>0</v>
      </c>
      <c r="H475" s="116">
        <v>0</v>
      </c>
      <c r="I475" s="116">
        <v>0</v>
      </c>
    </row>
    <row r="476" spans="2:9" s="44" customFormat="1" ht="24" hidden="1">
      <c r="B476" s="249" t="s">
        <v>353</v>
      </c>
      <c r="C476" s="39">
        <v>0</v>
      </c>
      <c r="D476" s="39">
        <v>0</v>
      </c>
      <c r="E476" s="39">
        <v>0</v>
      </c>
      <c r="F476" s="116">
        <v>0</v>
      </c>
      <c r="G476" s="116">
        <v>0</v>
      </c>
      <c r="H476" s="116">
        <v>0</v>
      </c>
      <c r="I476" s="116">
        <v>0</v>
      </c>
    </row>
    <row r="477" spans="2:9">
      <c r="B477" s="74" t="s">
        <v>354</v>
      </c>
      <c r="C477" s="39">
        <v>1.2920311099999999</v>
      </c>
      <c r="D477" s="39">
        <v>-4.3258976899999997</v>
      </c>
      <c r="E477" s="39">
        <v>1.0671348199999999</v>
      </c>
      <c r="F477" s="116">
        <v>1.7625780500000001</v>
      </c>
      <c r="G477" s="116">
        <v>3.1792949899999998</v>
      </c>
      <c r="H477" s="116">
        <v>1.6269744800000001</v>
      </c>
      <c r="I477" s="116">
        <v>14.032807529999999</v>
      </c>
    </row>
    <row r="478" spans="2:9" ht="24.95" customHeight="1">
      <c r="B478" s="74" t="s">
        <v>355</v>
      </c>
      <c r="C478" s="39">
        <v>0.59611747000000004</v>
      </c>
      <c r="D478" s="39">
        <v>0.14579581999999999</v>
      </c>
      <c r="E478" s="39">
        <v>0.90246903000000001</v>
      </c>
      <c r="F478" s="116">
        <v>1.7953427500000001</v>
      </c>
      <c r="G478" s="116">
        <v>3.7079451099999998</v>
      </c>
      <c r="H478" s="116">
        <v>1.72238453</v>
      </c>
      <c r="I478" s="116">
        <v>14.032807529999999</v>
      </c>
    </row>
    <row r="479" spans="2:9" ht="24.95" customHeight="1">
      <c r="B479" s="74" t="s">
        <v>349</v>
      </c>
      <c r="C479" s="39">
        <v>0.69591364</v>
      </c>
      <c r="D479" s="39">
        <v>-4.4716935099999997</v>
      </c>
      <c r="E479" s="39">
        <v>0.16466579000000001</v>
      </c>
      <c r="F479" s="116">
        <v>-3.2764700000000001E-2</v>
      </c>
      <c r="G479" s="116">
        <v>-0.52865012</v>
      </c>
      <c r="H479" s="116">
        <v>-9.5410049999999996E-2</v>
      </c>
      <c r="I479" s="116">
        <v>0</v>
      </c>
    </row>
    <row r="480" spans="2:9" hidden="1">
      <c r="B480" s="74" t="s">
        <v>350</v>
      </c>
      <c r="C480" s="39">
        <v>0</v>
      </c>
      <c r="D480" s="39">
        <v>0</v>
      </c>
      <c r="E480" s="39">
        <v>0</v>
      </c>
      <c r="F480" s="116">
        <v>0</v>
      </c>
      <c r="G480" s="116">
        <v>0</v>
      </c>
      <c r="H480" s="116">
        <v>0</v>
      </c>
      <c r="I480" s="116">
        <v>0</v>
      </c>
    </row>
    <row r="481" spans="2:9" s="44" customFormat="1" ht="24" hidden="1">
      <c r="B481" s="74" t="s">
        <v>351</v>
      </c>
      <c r="C481" s="39">
        <v>0</v>
      </c>
      <c r="D481" s="39">
        <v>0</v>
      </c>
      <c r="E481" s="39">
        <v>0</v>
      </c>
      <c r="F481" s="116">
        <v>0</v>
      </c>
      <c r="G481" s="116">
        <v>0</v>
      </c>
      <c r="H481" s="116">
        <v>0</v>
      </c>
      <c r="I481" s="116">
        <v>0</v>
      </c>
    </row>
    <row r="482" spans="2:9" s="44" customFormat="1" ht="24.75" hidden="1" customHeight="1">
      <c r="B482" s="74" t="s">
        <v>352</v>
      </c>
      <c r="C482" s="39">
        <v>0</v>
      </c>
      <c r="D482" s="39">
        <v>0</v>
      </c>
      <c r="E482" s="39">
        <v>0</v>
      </c>
      <c r="F482" s="116">
        <v>0</v>
      </c>
      <c r="G482" s="116">
        <v>0</v>
      </c>
      <c r="H482" s="116">
        <v>0</v>
      </c>
      <c r="I482" s="116">
        <v>0</v>
      </c>
    </row>
    <row r="483" spans="2:9" ht="24" hidden="1">
      <c r="B483" s="74" t="s">
        <v>353</v>
      </c>
      <c r="C483" s="39">
        <v>0</v>
      </c>
      <c r="D483" s="39">
        <v>0</v>
      </c>
      <c r="E483" s="39">
        <v>0</v>
      </c>
      <c r="F483" s="116">
        <v>0</v>
      </c>
      <c r="G483" s="116">
        <v>0</v>
      </c>
      <c r="H483" s="116">
        <v>0</v>
      </c>
      <c r="I483" s="116">
        <v>0</v>
      </c>
    </row>
    <row r="484" spans="2:9">
      <c r="B484" s="74" t="s">
        <v>356</v>
      </c>
      <c r="C484" s="39">
        <v>-2.01347633</v>
      </c>
      <c r="D484" s="39">
        <v>-3.2918288100000002</v>
      </c>
      <c r="E484" s="39">
        <v>-5.1748052500000004</v>
      </c>
      <c r="F484" s="116">
        <v>-2.13754344</v>
      </c>
      <c r="G484" s="116">
        <v>-3.0118422599999999</v>
      </c>
      <c r="H484" s="116">
        <v>-3.45289935</v>
      </c>
      <c r="I484" s="116">
        <v>-2.1707735399999999</v>
      </c>
    </row>
    <row r="485" spans="2:9" ht="24.95" customHeight="1">
      <c r="B485" s="74" t="s">
        <v>355</v>
      </c>
      <c r="C485" s="39">
        <v>-2.01347633</v>
      </c>
      <c r="D485" s="39">
        <v>-3.2918288100000002</v>
      </c>
      <c r="E485" s="39">
        <v>-5.1748052500000004</v>
      </c>
      <c r="F485" s="116">
        <v>-2.13754344</v>
      </c>
      <c r="G485" s="116">
        <v>-3.0118422599999999</v>
      </c>
      <c r="H485" s="116">
        <v>-3.45289935</v>
      </c>
      <c r="I485" s="116">
        <v>-2.1707735399999999</v>
      </c>
    </row>
    <row r="486" spans="2:9" ht="24" hidden="1">
      <c r="B486" s="74" t="s">
        <v>349</v>
      </c>
      <c r="C486" s="38">
        <v>0</v>
      </c>
      <c r="D486" s="38">
        <v>0</v>
      </c>
      <c r="E486" s="38">
        <v>0</v>
      </c>
      <c r="F486" s="116">
        <v>0</v>
      </c>
      <c r="G486" s="116">
        <v>0</v>
      </c>
      <c r="H486" s="116">
        <v>0</v>
      </c>
      <c r="I486" s="116">
        <v>0</v>
      </c>
    </row>
    <row r="487" spans="2:9" hidden="1">
      <c r="B487" s="74" t="s">
        <v>350</v>
      </c>
      <c r="C487" s="38">
        <v>0</v>
      </c>
      <c r="D487" s="38">
        <v>0</v>
      </c>
      <c r="E487" s="38">
        <v>0</v>
      </c>
      <c r="F487" s="116">
        <v>0</v>
      </c>
      <c r="G487" s="116">
        <v>0</v>
      </c>
      <c r="H487" s="116">
        <v>0</v>
      </c>
      <c r="I487" s="116">
        <v>0</v>
      </c>
    </row>
    <row r="488" spans="2:9" ht="24" hidden="1">
      <c r="B488" s="74" t="s">
        <v>351</v>
      </c>
      <c r="C488" s="38">
        <v>0</v>
      </c>
      <c r="D488" s="38">
        <v>0</v>
      </c>
      <c r="E488" s="38">
        <v>0</v>
      </c>
      <c r="F488" s="116">
        <v>0</v>
      </c>
      <c r="G488" s="116">
        <v>0</v>
      </c>
      <c r="H488" s="116">
        <v>0</v>
      </c>
      <c r="I488" s="116">
        <v>0</v>
      </c>
    </row>
    <row r="489" spans="2:9" ht="24" hidden="1">
      <c r="B489" s="74" t="s">
        <v>352</v>
      </c>
      <c r="C489" s="38">
        <v>0</v>
      </c>
      <c r="D489" s="38">
        <v>0</v>
      </c>
      <c r="E489" s="38">
        <v>0</v>
      </c>
      <c r="F489" s="116">
        <v>0</v>
      </c>
      <c r="G489" s="116">
        <v>0</v>
      </c>
      <c r="H489" s="116">
        <v>0</v>
      </c>
      <c r="I489" s="116">
        <v>0</v>
      </c>
    </row>
    <row r="490" spans="2:9" ht="24" hidden="1">
      <c r="B490" s="74" t="s">
        <v>353</v>
      </c>
      <c r="C490" s="38">
        <v>0</v>
      </c>
      <c r="D490" s="38">
        <v>0</v>
      </c>
      <c r="E490" s="38">
        <v>0</v>
      </c>
      <c r="F490" s="116">
        <v>0</v>
      </c>
      <c r="G490" s="116">
        <v>0</v>
      </c>
      <c r="H490" s="116">
        <v>0</v>
      </c>
      <c r="I490" s="116">
        <v>0</v>
      </c>
    </row>
    <row r="491" spans="2:9" hidden="1">
      <c r="B491" s="74" t="s">
        <v>357</v>
      </c>
      <c r="C491" s="38">
        <v>0</v>
      </c>
      <c r="D491" s="38">
        <v>0</v>
      </c>
      <c r="E491" s="38">
        <v>0</v>
      </c>
      <c r="F491" s="116">
        <v>0</v>
      </c>
      <c r="G491" s="116">
        <v>0</v>
      </c>
      <c r="H491" s="116">
        <v>0</v>
      </c>
      <c r="I491" s="116">
        <v>0</v>
      </c>
    </row>
    <row r="492" spans="2:9" ht="24" hidden="1">
      <c r="B492" s="74" t="s">
        <v>355</v>
      </c>
      <c r="C492" s="38">
        <v>0</v>
      </c>
      <c r="D492" s="38">
        <v>0</v>
      </c>
      <c r="E492" s="38">
        <v>0</v>
      </c>
      <c r="F492" s="116">
        <v>0</v>
      </c>
      <c r="G492" s="116">
        <v>0</v>
      </c>
      <c r="H492" s="116">
        <v>0</v>
      </c>
      <c r="I492" s="116">
        <v>0</v>
      </c>
    </row>
    <row r="493" spans="2:9" ht="24" hidden="1">
      <c r="B493" s="74" t="s">
        <v>349</v>
      </c>
      <c r="C493" s="38">
        <v>0</v>
      </c>
      <c r="D493" s="38">
        <v>0</v>
      </c>
      <c r="E493" s="38">
        <v>0</v>
      </c>
      <c r="F493" s="116">
        <v>0</v>
      </c>
      <c r="G493" s="116">
        <v>0</v>
      </c>
      <c r="H493" s="116">
        <v>0</v>
      </c>
      <c r="I493" s="116">
        <v>0</v>
      </c>
    </row>
    <row r="494" spans="2:9" hidden="1">
      <c r="B494" s="74" t="s">
        <v>350</v>
      </c>
      <c r="C494" s="38">
        <v>0</v>
      </c>
      <c r="D494" s="38">
        <v>0</v>
      </c>
      <c r="E494" s="38">
        <v>0</v>
      </c>
      <c r="F494" s="116">
        <v>0</v>
      </c>
      <c r="G494" s="116">
        <v>0</v>
      </c>
      <c r="H494" s="116">
        <v>0</v>
      </c>
      <c r="I494" s="116">
        <v>0</v>
      </c>
    </row>
    <row r="495" spans="2:9" s="123" customFormat="1" ht="24" hidden="1">
      <c r="B495" s="74" t="s">
        <v>351</v>
      </c>
      <c r="C495" s="38">
        <v>0</v>
      </c>
      <c r="D495" s="38">
        <v>0</v>
      </c>
      <c r="E495" s="38">
        <v>0</v>
      </c>
      <c r="F495" s="116">
        <v>0</v>
      </c>
      <c r="G495" s="116">
        <v>0</v>
      </c>
      <c r="H495" s="116">
        <v>0</v>
      </c>
      <c r="I495" s="116">
        <v>0</v>
      </c>
    </row>
    <row r="496" spans="2:9" s="44" customFormat="1" ht="24" hidden="1">
      <c r="B496" s="74" t="s">
        <v>352</v>
      </c>
      <c r="C496" s="38">
        <v>0</v>
      </c>
      <c r="D496" s="38">
        <v>0</v>
      </c>
      <c r="E496" s="38">
        <v>0</v>
      </c>
      <c r="F496" s="116">
        <v>0</v>
      </c>
      <c r="G496" s="116">
        <v>0</v>
      </c>
      <c r="H496" s="116">
        <v>0</v>
      </c>
      <c r="I496" s="116">
        <v>0</v>
      </c>
    </row>
    <row r="497" spans="2:9" s="44" customFormat="1" ht="24" hidden="1">
      <c r="B497" s="74" t="s">
        <v>353</v>
      </c>
      <c r="C497" s="38">
        <v>0</v>
      </c>
      <c r="D497" s="38">
        <v>0</v>
      </c>
      <c r="E497" s="38">
        <v>0</v>
      </c>
      <c r="F497" s="116">
        <v>0</v>
      </c>
      <c r="G497" s="116">
        <v>0</v>
      </c>
      <c r="H497" s="116">
        <v>0</v>
      </c>
      <c r="I497" s="116">
        <v>0</v>
      </c>
    </row>
    <row r="498" spans="2:9" s="44" customFormat="1" ht="12">
      <c r="B498" s="250" t="s">
        <v>358</v>
      </c>
      <c r="C498" s="41">
        <v>38.987350450000001</v>
      </c>
      <c r="D498" s="41">
        <v>78.739647050000016</v>
      </c>
      <c r="E498" s="41">
        <v>172.37742674</v>
      </c>
      <c r="F498" s="49">
        <v>168.26138075</v>
      </c>
      <c r="G498" s="49">
        <v>123.99003886999999</v>
      </c>
      <c r="H498" s="49">
        <v>120.49753364</v>
      </c>
      <c r="I498" s="49">
        <v>135.67489302999999</v>
      </c>
    </row>
    <row r="499" spans="2:9" ht="24" customHeight="1">
      <c r="B499" s="249" t="s">
        <v>148</v>
      </c>
      <c r="C499" s="39">
        <v>46.808812660000001</v>
      </c>
      <c r="D499" s="39">
        <v>89.430038360000012</v>
      </c>
      <c r="E499" s="39">
        <v>169.3612421</v>
      </c>
      <c r="F499" s="116">
        <v>159.28822031999999</v>
      </c>
      <c r="G499" s="116">
        <v>112.49866372999999</v>
      </c>
      <c r="H499" s="116">
        <v>124.96906564</v>
      </c>
      <c r="I499" s="116">
        <v>148.85454572999998</v>
      </c>
    </row>
    <row r="500" spans="2:9" ht="24.95" customHeight="1">
      <c r="B500" s="249" t="s">
        <v>149</v>
      </c>
      <c r="C500" s="39">
        <v>-12.705485100000001</v>
      </c>
      <c r="D500" s="39">
        <v>7.4752583699999997</v>
      </c>
      <c r="E500" s="39">
        <v>16.995378630000001</v>
      </c>
      <c r="F500" s="116">
        <v>2.5945982299999999</v>
      </c>
      <c r="G500" s="116">
        <v>10.178694630000001</v>
      </c>
      <c r="H500" s="116">
        <v>13.074399359999999</v>
      </c>
      <c r="I500" s="116">
        <v>31.546543589999999</v>
      </c>
    </row>
    <row r="501" spans="2:9" ht="24.95" customHeight="1">
      <c r="B501" s="249" t="s">
        <v>150</v>
      </c>
      <c r="C501" s="40">
        <v>-12.705485100000001</v>
      </c>
      <c r="D501" s="40">
        <v>7.4752583699999997</v>
      </c>
      <c r="E501" s="40">
        <v>16.995378630000001</v>
      </c>
      <c r="F501" s="116">
        <v>2.5945982299999999</v>
      </c>
      <c r="G501" s="116">
        <v>10.178694630000001</v>
      </c>
      <c r="H501" s="116">
        <v>13.074399359999999</v>
      </c>
      <c r="I501" s="116">
        <v>31.546543589999999</v>
      </c>
    </row>
    <row r="502" spans="2:9" ht="24" hidden="1">
      <c r="B502" s="249" t="s">
        <v>151</v>
      </c>
      <c r="C502" s="38">
        <v>0</v>
      </c>
      <c r="D502" s="38">
        <v>0</v>
      </c>
      <c r="E502" s="38">
        <v>0</v>
      </c>
      <c r="F502" s="116">
        <v>0</v>
      </c>
      <c r="G502" s="116">
        <v>0</v>
      </c>
      <c r="H502" s="116">
        <v>0</v>
      </c>
      <c r="I502" s="116">
        <v>0</v>
      </c>
    </row>
    <row r="503" spans="2:9" hidden="1">
      <c r="B503" s="249" t="s">
        <v>152</v>
      </c>
      <c r="C503" s="38">
        <v>0</v>
      </c>
      <c r="D503" s="38">
        <v>0</v>
      </c>
      <c r="E503" s="38">
        <v>0</v>
      </c>
      <c r="F503" s="116">
        <v>0</v>
      </c>
      <c r="G503" s="116">
        <v>0</v>
      </c>
      <c r="H503" s="116">
        <v>0</v>
      </c>
      <c r="I503" s="116">
        <v>0</v>
      </c>
    </row>
    <row r="504" spans="2:9" s="44" customFormat="1" ht="12" hidden="1">
      <c r="B504" s="249" t="s">
        <v>153</v>
      </c>
      <c r="C504" s="38">
        <v>0</v>
      </c>
      <c r="D504" s="38">
        <v>0</v>
      </c>
      <c r="E504" s="38">
        <v>0</v>
      </c>
      <c r="F504" s="116">
        <v>0</v>
      </c>
      <c r="G504" s="116">
        <v>0</v>
      </c>
      <c r="H504" s="116">
        <v>0</v>
      </c>
      <c r="I504" s="116">
        <v>0</v>
      </c>
    </row>
    <row r="505" spans="2:9" ht="24" hidden="1">
      <c r="B505" s="249" t="s">
        <v>154</v>
      </c>
      <c r="C505" s="38">
        <v>0</v>
      </c>
      <c r="D505" s="38">
        <v>0</v>
      </c>
      <c r="E505" s="38">
        <v>0</v>
      </c>
      <c r="F505" s="116">
        <v>0</v>
      </c>
      <c r="G505" s="116">
        <v>0</v>
      </c>
      <c r="H505" s="116">
        <v>0</v>
      </c>
      <c r="I505" s="116">
        <v>0</v>
      </c>
    </row>
    <row r="506" spans="2:9" ht="24" hidden="1">
      <c r="B506" s="249" t="s">
        <v>155</v>
      </c>
      <c r="C506" s="38">
        <v>0</v>
      </c>
      <c r="D506" s="38">
        <v>0</v>
      </c>
      <c r="E506" s="38">
        <v>0</v>
      </c>
      <c r="F506" s="116">
        <v>0</v>
      </c>
      <c r="G506" s="116">
        <v>0</v>
      </c>
      <c r="H506" s="116">
        <v>0</v>
      </c>
      <c r="I506" s="116">
        <v>0</v>
      </c>
    </row>
    <row r="507" spans="2:9" s="44" customFormat="1" ht="12" customHeight="1">
      <c r="B507" s="249" t="s">
        <v>156</v>
      </c>
      <c r="C507" s="40">
        <v>59.514297759999998</v>
      </c>
      <c r="D507" s="40">
        <v>81.954779990000006</v>
      </c>
      <c r="E507" s="40">
        <v>152.36586346999999</v>
      </c>
      <c r="F507" s="116">
        <v>156.69362208999999</v>
      </c>
      <c r="G507" s="116">
        <v>102.31996909999999</v>
      </c>
      <c r="H507" s="116">
        <v>111.89466628</v>
      </c>
      <c r="I507" s="116">
        <v>117.30800214</v>
      </c>
    </row>
    <row r="508" spans="2:9" s="44" customFormat="1" ht="12" hidden="1" customHeight="1">
      <c r="B508" s="249" t="s">
        <v>157</v>
      </c>
      <c r="C508" s="40">
        <v>0</v>
      </c>
      <c r="D508" s="40">
        <v>0</v>
      </c>
      <c r="E508" s="40">
        <v>0</v>
      </c>
      <c r="F508" s="116">
        <v>0</v>
      </c>
      <c r="G508" s="116">
        <v>0</v>
      </c>
      <c r="H508" s="116">
        <v>0</v>
      </c>
      <c r="I508" s="116">
        <v>0</v>
      </c>
    </row>
    <row r="509" spans="2:9" ht="24" hidden="1">
      <c r="B509" s="249" t="s">
        <v>158</v>
      </c>
      <c r="C509" s="40">
        <v>0</v>
      </c>
      <c r="D509" s="40">
        <v>0</v>
      </c>
      <c r="E509" s="40">
        <v>0</v>
      </c>
      <c r="F509" s="116">
        <v>0</v>
      </c>
      <c r="G509" s="116">
        <v>0</v>
      </c>
      <c r="H509" s="116">
        <v>0</v>
      </c>
      <c r="I509" s="116">
        <v>0</v>
      </c>
    </row>
    <row r="510" spans="2:9" ht="12.75" customHeight="1">
      <c r="B510" s="249" t="s">
        <v>340</v>
      </c>
      <c r="C510" s="39">
        <v>-7.82146221</v>
      </c>
      <c r="D510" s="39">
        <v>-10.690391310000001</v>
      </c>
      <c r="E510" s="39">
        <v>3.0161846400000001</v>
      </c>
      <c r="F510" s="116">
        <v>8.9731604300000001</v>
      </c>
      <c r="G510" s="116">
        <v>11.491375140000001</v>
      </c>
      <c r="H510" s="116">
        <v>-4.4715319999999998</v>
      </c>
      <c r="I510" s="116">
        <v>-13.1796527</v>
      </c>
    </row>
    <row r="511" spans="2:9" ht="24.95" customHeight="1">
      <c r="B511" s="249" t="s">
        <v>341</v>
      </c>
      <c r="C511" s="40">
        <v>-7.82146221</v>
      </c>
      <c r="D511" s="40">
        <v>-10.690391310000001</v>
      </c>
      <c r="E511" s="40">
        <v>3.0161846400000001</v>
      </c>
      <c r="F511" s="116">
        <v>8.9731604300000001</v>
      </c>
      <c r="G511" s="116">
        <v>11.491375140000001</v>
      </c>
      <c r="H511" s="116">
        <v>-4.4715319999999998</v>
      </c>
      <c r="I511" s="116">
        <v>-13.1796527</v>
      </c>
    </row>
    <row r="512" spans="2:9" ht="24" hidden="1">
      <c r="B512" s="249" t="s">
        <v>342</v>
      </c>
      <c r="C512" s="38">
        <v>0</v>
      </c>
      <c r="D512" s="38">
        <v>0</v>
      </c>
      <c r="E512" s="38">
        <v>0</v>
      </c>
      <c r="F512" s="116">
        <v>0</v>
      </c>
      <c r="G512" s="116">
        <v>0</v>
      </c>
      <c r="H512" s="116">
        <v>0</v>
      </c>
      <c r="I512" s="116">
        <v>0</v>
      </c>
    </row>
    <row r="513" spans="2:9" hidden="1">
      <c r="B513" s="249" t="s">
        <v>343</v>
      </c>
      <c r="C513" s="38">
        <v>0</v>
      </c>
      <c r="D513" s="38">
        <v>0</v>
      </c>
      <c r="E513" s="38">
        <v>0</v>
      </c>
      <c r="F513" s="116">
        <v>0</v>
      </c>
      <c r="G513" s="116">
        <v>0</v>
      </c>
      <c r="H513" s="116">
        <v>0</v>
      </c>
      <c r="I513" s="116">
        <v>0</v>
      </c>
    </row>
    <row r="514" spans="2:9" hidden="1">
      <c r="B514" s="249" t="s">
        <v>344</v>
      </c>
      <c r="C514" s="38">
        <v>0</v>
      </c>
      <c r="D514" s="38">
        <v>0</v>
      </c>
      <c r="E514" s="38">
        <v>0</v>
      </c>
      <c r="F514" s="116">
        <v>0</v>
      </c>
      <c r="G514" s="116">
        <v>0</v>
      </c>
      <c r="H514" s="116">
        <v>0</v>
      </c>
      <c r="I514" s="116">
        <v>0</v>
      </c>
    </row>
    <row r="515" spans="2:9" ht="24" hidden="1">
      <c r="B515" s="249" t="s">
        <v>345</v>
      </c>
      <c r="C515" s="38">
        <v>0</v>
      </c>
      <c r="D515" s="38">
        <v>0</v>
      </c>
      <c r="E515" s="38">
        <v>0</v>
      </c>
      <c r="F515" s="116">
        <v>0</v>
      </c>
      <c r="G515" s="116">
        <v>0</v>
      </c>
      <c r="H515" s="116">
        <v>0</v>
      </c>
      <c r="I515" s="116">
        <v>0</v>
      </c>
    </row>
    <row r="516" spans="2:9" ht="24" hidden="1">
      <c r="B516" s="249" t="s">
        <v>346</v>
      </c>
      <c r="C516" s="38">
        <v>0</v>
      </c>
      <c r="D516" s="38">
        <v>0</v>
      </c>
      <c r="E516" s="38">
        <v>0</v>
      </c>
      <c r="F516" s="116">
        <v>0</v>
      </c>
      <c r="G516" s="116">
        <v>0</v>
      </c>
      <c r="H516" s="116">
        <v>0</v>
      </c>
      <c r="I516" s="116">
        <v>0</v>
      </c>
    </row>
    <row r="517" spans="2:9" hidden="1">
      <c r="B517" s="249" t="s">
        <v>359</v>
      </c>
      <c r="C517" s="38">
        <v>0</v>
      </c>
      <c r="D517" s="38">
        <v>0</v>
      </c>
      <c r="E517" s="38">
        <v>0</v>
      </c>
      <c r="F517" s="116">
        <v>0</v>
      </c>
      <c r="G517" s="116">
        <v>0</v>
      </c>
      <c r="H517" s="116">
        <v>0</v>
      </c>
      <c r="I517" s="116">
        <v>0</v>
      </c>
    </row>
    <row r="518" spans="2:9" ht="24" hidden="1">
      <c r="B518" s="249" t="s">
        <v>348</v>
      </c>
      <c r="C518" s="38">
        <v>0</v>
      </c>
      <c r="D518" s="38">
        <v>0</v>
      </c>
      <c r="E518" s="38">
        <v>0</v>
      </c>
      <c r="F518" s="116">
        <v>0</v>
      </c>
      <c r="G518" s="116">
        <v>0</v>
      </c>
      <c r="H518" s="116">
        <v>0</v>
      </c>
      <c r="I518" s="116">
        <v>0</v>
      </c>
    </row>
    <row r="519" spans="2:9" ht="24" hidden="1">
      <c r="B519" s="249" t="s">
        <v>349</v>
      </c>
      <c r="C519" s="38">
        <v>0</v>
      </c>
      <c r="D519" s="38">
        <v>0</v>
      </c>
      <c r="E519" s="38">
        <v>0</v>
      </c>
      <c r="F519" s="116">
        <v>0</v>
      </c>
      <c r="G519" s="116">
        <v>0</v>
      </c>
      <c r="H519" s="116">
        <v>0</v>
      </c>
      <c r="I519" s="116">
        <v>0</v>
      </c>
    </row>
    <row r="520" spans="2:9" hidden="1">
      <c r="B520" s="249" t="s">
        <v>350</v>
      </c>
      <c r="C520" s="38">
        <v>0</v>
      </c>
      <c r="D520" s="38">
        <v>0</v>
      </c>
      <c r="E520" s="38">
        <v>0</v>
      </c>
      <c r="F520" s="116">
        <v>0</v>
      </c>
      <c r="G520" s="116">
        <v>0</v>
      </c>
      <c r="H520" s="116">
        <v>0</v>
      </c>
      <c r="I520" s="116">
        <v>0</v>
      </c>
    </row>
    <row r="521" spans="2:9" s="44" customFormat="1" ht="24" hidden="1">
      <c r="B521" s="249" t="s">
        <v>351</v>
      </c>
      <c r="C521" s="38">
        <v>0</v>
      </c>
      <c r="D521" s="38">
        <v>0</v>
      </c>
      <c r="E521" s="38">
        <v>0</v>
      </c>
      <c r="F521" s="116">
        <v>0</v>
      </c>
      <c r="G521" s="116">
        <v>0</v>
      </c>
      <c r="H521" s="116">
        <v>0</v>
      </c>
      <c r="I521" s="116">
        <v>0</v>
      </c>
    </row>
    <row r="522" spans="2:9" s="44" customFormat="1" ht="24" hidden="1">
      <c r="B522" s="249" t="s">
        <v>352</v>
      </c>
      <c r="C522" s="38">
        <v>0</v>
      </c>
      <c r="D522" s="38">
        <v>0</v>
      </c>
      <c r="E522" s="38">
        <v>0</v>
      </c>
      <c r="F522" s="116">
        <v>0</v>
      </c>
      <c r="G522" s="116">
        <v>0</v>
      </c>
      <c r="H522" s="116">
        <v>0</v>
      </c>
      <c r="I522" s="116">
        <v>0</v>
      </c>
    </row>
    <row r="523" spans="2:9" ht="24" hidden="1">
      <c r="B523" s="249" t="s">
        <v>353</v>
      </c>
      <c r="C523" s="38">
        <v>0</v>
      </c>
      <c r="D523" s="38">
        <v>0</v>
      </c>
      <c r="E523" s="38">
        <v>0</v>
      </c>
      <c r="F523" s="116">
        <v>0</v>
      </c>
      <c r="G523" s="116">
        <v>0</v>
      </c>
      <c r="H523" s="116">
        <v>0</v>
      </c>
      <c r="I523" s="116">
        <v>0</v>
      </c>
    </row>
    <row r="524" spans="2:9">
      <c r="B524" s="74" t="s">
        <v>354</v>
      </c>
      <c r="C524" s="39">
        <v>-14.345463130000001</v>
      </c>
      <c r="D524" s="39">
        <v>-22.277245260000001</v>
      </c>
      <c r="E524" s="39">
        <v>-11.39005819</v>
      </c>
      <c r="F524" s="116">
        <v>2.7421819099999998</v>
      </c>
      <c r="G524" s="116">
        <v>-1.76511361</v>
      </c>
      <c r="H524" s="116">
        <v>-19.104192399999999</v>
      </c>
      <c r="I524" s="116">
        <v>-23.0530431</v>
      </c>
    </row>
    <row r="525" spans="2:9" ht="24.95" customHeight="1">
      <c r="B525" s="74" t="s">
        <v>348</v>
      </c>
      <c r="C525" s="39">
        <v>-14.345463130000001</v>
      </c>
      <c r="D525" s="39">
        <v>-22.277245260000001</v>
      </c>
      <c r="E525" s="39">
        <v>-11.39005819</v>
      </c>
      <c r="F525" s="116">
        <v>2.7421819099999998</v>
      </c>
      <c r="G525" s="116">
        <v>-1.76511361</v>
      </c>
      <c r="H525" s="116">
        <v>-19.104192399999999</v>
      </c>
      <c r="I525" s="116">
        <v>-23.0530431</v>
      </c>
    </row>
    <row r="526" spans="2:9" ht="24" hidden="1">
      <c r="B526" s="74" t="s">
        <v>349</v>
      </c>
      <c r="C526" s="39">
        <v>0</v>
      </c>
      <c r="D526" s="39">
        <v>0</v>
      </c>
      <c r="E526" s="39">
        <v>0</v>
      </c>
      <c r="F526" s="116">
        <v>0</v>
      </c>
      <c r="G526" s="116">
        <v>0</v>
      </c>
      <c r="H526" s="116">
        <v>0</v>
      </c>
      <c r="I526" s="116">
        <v>0</v>
      </c>
    </row>
    <row r="527" spans="2:9" hidden="1">
      <c r="B527" s="74" t="s">
        <v>350</v>
      </c>
      <c r="C527" s="39">
        <v>0</v>
      </c>
      <c r="D527" s="39">
        <v>0</v>
      </c>
      <c r="E527" s="39">
        <v>0</v>
      </c>
      <c r="F527" s="116">
        <v>0</v>
      </c>
      <c r="G527" s="116">
        <v>0</v>
      </c>
      <c r="H527" s="116">
        <v>0</v>
      </c>
      <c r="I527" s="116">
        <v>0</v>
      </c>
    </row>
    <row r="528" spans="2:9" s="44" customFormat="1" ht="24" hidden="1">
      <c r="B528" s="74" t="s">
        <v>351</v>
      </c>
      <c r="C528" s="39">
        <v>0</v>
      </c>
      <c r="D528" s="39">
        <v>0</v>
      </c>
      <c r="E528" s="39">
        <v>0</v>
      </c>
      <c r="F528" s="116">
        <v>0</v>
      </c>
      <c r="G528" s="116">
        <v>0</v>
      </c>
      <c r="H528" s="116">
        <v>0</v>
      </c>
      <c r="I528" s="116">
        <v>0</v>
      </c>
    </row>
    <row r="529" spans="2:9" s="44" customFormat="1" ht="24" hidden="1">
      <c r="B529" s="74" t="s">
        <v>352</v>
      </c>
      <c r="C529" s="39">
        <v>0</v>
      </c>
      <c r="D529" s="39">
        <v>0</v>
      </c>
      <c r="E529" s="39">
        <v>0</v>
      </c>
      <c r="F529" s="116">
        <v>0</v>
      </c>
      <c r="G529" s="116">
        <v>0</v>
      </c>
      <c r="H529" s="116">
        <v>0</v>
      </c>
      <c r="I529" s="116">
        <v>0</v>
      </c>
    </row>
    <row r="530" spans="2:9" ht="24" hidden="1">
      <c r="B530" s="74" t="s">
        <v>353</v>
      </c>
      <c r="C530" s="39">
        <v>0</v>
      </c>
      <c r="D530" s="39">
        <v>0</v>
      </c>
      <c r="E530" s="39">
        <v>0</v>
      </c>
      <c r="F530" s="116">
        <v>0</v>
      </c>
      <c r="G530" s="116">
        <v>0</v>
      </c>
      <c r="H530" s="116">
        <v>0</v>
      </c>
      <c r="I530" s="116">
        <v>0</v>
      </c>
    </row>
    <row r="531" spans="2:9">
      <c r="B531" s="74" t="s">
        <v>356</v>
      </c>
      <c r="C531" s="39">
        <v>6.5240009199999998</v>
      </c>
      <c r="D531" s="39">
        <v>11.58685395</v>
      </c>
      <c r="E531" s="39">
        <v>14.40624283</v>
      </c>
      <c r="F531" s="116">
        <v>6.2309785199999999</v>
      </c>
      <c r="G531" s="116">
        <v>13.256488750000001</v>
      </c>
      <c r="H531" s="116">
        <v>14.632660400000001</v>
      </c>
      <c r="I531" s="116">
        <v>9.8733903999999999</v>
      </c>
    </row>
    <row r="532" spans="2:9" ht="24.95" customHeight="1">
      <c r="B532" s="74" t="s">
        <v>348</v>
      </c>
      <c r="C532" s="39">
        <v>6.5240009199999998</v>
      </c>
      <c r="D532" s="39">
        <v>11.58685395</v>
      </c>
      <c r="E532" s="39">
        <v>14.40624283</v>
      </c>
      <c r="F532" s="116">
        <v>6.2309785199999999</v>
      </c>
      <c r="G532" s="116">
        <v>13.256488750000001</v>
      </c>
      <c r="H532" s="116">
        <v>14.632660400000001</v>
      </c>
      <c r="I532" s="116">
        <v>9.8733903999999999</v>
      </c>
    </row>
    <row r="533" spans="2:9" ht="24" hidden="1">
      <c r="B533" s="74" t="s">
        <v>349</v>
      </c>
      <c r="C533" s="39">
        <v>0</v>
      </c>
      <c r="D533" s="39">
        <v>0</v>
      </c>
      <c r="E533" s="39">
        <v>0</v>
      </c>
      <c r="F533" s="116">
        <v>0</v>
      </c>
      <c r="G533" s="116">
        <v>0</v>
      </c>
      <c r="H533" s="116">
        <v>0</v>
      </c>
      <c r="I533" s="116">
        <v>0</v>
      </c>
    </row>
    <row r="534" spans="2:9" hidden="1">
      <c r="B534" s="74" t="s">
        <v>350</v>
      </c>
      <c r="C534" s="39">
        <v>0</v>
      </c>
      <c r="D534" s="39">
        <v>0</v>
      </c>
      <c r="E534" s="39">
        <v>0</v>
      </c>
      <c r="F534" s="116">
        <v>0</v>
      </c>
      <c r="G534" s="116">
        <v>0</v>
      </c>
      <c r="H534" s="116">
        <v>0</v>
      </c>
      <c r="I534" s="116">
        <v>0</v>
      </c>
    </row>
    <row r="535" spans="2:9" s="44" customFormat="1" ht="24" hidden="1">
      <c r="B535" s="74" t="s">
        <v>351</v>
      </c>
      <c r="C535" s="39">
        <v>0</v>
      </c>
      <c r="D535" s="39">
        <v>0</v>
      </c>
      <c r="E535" s="39">
        <v>0</v>
      </c>
      <c r="F535" s="116">
        <v>0</v>
      </c>
      <c r="G535" s="116">
        <v>0</v>
      </c>
      <c r="H535" s="116">
        <v>0</v>
      </c>
      <c r="I535" s="116">
        <v>0</v>
      </c>
    </row>
    <row r="536" spans="2:9" s="44" customFormat="1" ht="24" hidden="1">
      <c r="B536" s="74" t="s">
        <v>352</v>
      </c>
      <c r="C536" s="39">
        <v>0</v>
      </c>
      <c r="D536" s="39">
        <v>0</v>
      </c>
      <c r="E536" s="39">
        <v>0</v>
      </c>
      <c r="F536" s="116">
        <v>0</v>
      </c>
      <c r="G536" s="116">
        <v>0</v>
      </c>
      <c r="H536" s="116">
        <v>0</v>
      </c>
      <c r="I536" s="116">
        <v>0</v>
      </c>
    </row>
    <row r="537" spans="2:9" ht="24" hidden="1">
      <c r="B537" s="74" t="s">
        <v>353</v>
      </c>
      <c r="C537" s="39">
        <v>0</v>
      </c>
      <c r="D537" s="39">
        <v>0</v>
      </c>
      <c r="E537" s="39">
        <v>0</v>
      </c>
      <c r="F537" s="116">
        <v>0</v>
      </c>
      <c r="G537" s="116">
        <v>0</v>
      </c>
      <c r="H537" s="116">
        <v>0</v>
      </c>
      <c r="I537" s="116">
        <v>0</v>
      </c>
    </row>
    <row r="538" spans="2:9" hidden="1">
      <c r="B538" s="74" t="s">
        <v>360</v>
      </c>
      <c r="C538" s="39">
        <v>0</v>
      </c>
      <c r="D538" s="39">
        <v>0</v>
      </c>
      <c r="E538" s="39">
        <v>0</v>
      </c>
      <c r="F538" s="116">
        <v>0</v>
      </c>
      <c r="G538" s="116">
        <v>0</v>
      </c>
      <c r="H538" s="116">
        <v>0</v>
      </c>
      <c r="I538" s="116">
        <v>0</v>
      </c>
    </row>
    <row r="539" spans="2:9" ht="24.95" hidden="1" customHeight="1">
      <c r="B539" s="74" t="s">
        <v>348</v>
      </c>
      <c r="C539" s="39">
        <v>0</v>
      </c>
      <c r="D539" s="39">
        <v>0</v>
      </c>
      <c r="E539" s="39">
        <v>0</v>
      </c>
      <c r="F539" s="116">
        <v>0</v>
      </c>
      <c r="G539" s="116">
        <v>0</v>
      </c>
      <c r="H539" s="116">
        <v>0</v>
      </c>
      <c r="I539" s="116">
        <v>0</v>
      </c>
    </row>
    <row r="540" spans="2:9" ht="24" hidden="1">
      <c r="B540" s="74" t="s">
        <v>349</v>
      </c>
      <c r="C540" s="38">
        <v>0</v>
      </c>
      <c r="D540" s="38">
        <v>0</v>
      </c>
      <c r="E540" s="38">
        <v>0</v>
      </c>
      <c r="F540" s="116">
        <v>0</v>
      </c>
      <c r="G540" s="116">
        <v>0</v>
      </c>
      <c r="H540" s="116">
        <v>0</v>
      </c>
      <c r="I540" s="116">
        <v>0</v>
      </c>
    </row>
    <row r="541" spans="2:9" hidden="1">
      <c r="B541" s="74" t="s">
        <v>350</v>
      </c>
      <c r="C541" s="38">
        <v>0</v>
      </c>
      <c r="D541" s="38">
        <v>0</v>
      </c>
      <c r="E541" s="38">
        <v>0</v>
      </c>
      <c r="F541" s="116">
        <v>0</v>
      </c>
      <c r="G541" s="116">
        <v>0</v>
      </c>
      <c r="H541" s="116">
        <v>0</v>
      </c>
      <c r="I541" s="116">
        <v>0</v>
      </c>
    </row>
    <row r="542" spans="2:9" s="122" customFormat="1" ht="24" hidden="1">
      <c r="B542" s="74" t="s">
        <v>351</v>
      </c>
      <c r="C542" s="38">
        <v>0</v>
      </c>
      <c r="D542" s="38">
        <v>0</v>
      </c>
      <c r="E542" s="38">
        <v>0</v>
      </c>
      <c r="F542" s="116">
        <v>0</v>
      </c>
      <c r="G542" s="116">
        <v>0</v>
      </c>
      <c r="H542" s="116">
        <v>0</v>
      </c>
      <c r="I542" s="116">
        <v>0</v>
      </c>
    </row>
    <row r="543" spans="2:9" s="123" customFormat="1" ht="12" hidden="1" customHeight="1">
      <c r="B543" s="74" t="s">
        <v>352</v>
      </c>
      <c r="C543" s="38">
        <v>0</v>
      </c>
      <c r="D543" s="38">
        <v>0</v>
      </c>
      <c r="E543" s="38">
        <v>0</v>
      </c>
      <c r="F543" s="116">
        <v>0</v>
      </c>
      <c r="G543" s="116">
        <v>0</v>
      </c>
      <c r="H543" s="116">
        <v>0</v>
      </c>
      <c r="I543" s="116">
        <v>0</v>
      </c>
    </row>
    <row r="544" spans="2:9" s="44" customFormat="1" ht="24" hidden="1">
      <c r="B544" s="74" t="s">
        <v>353</v>
      </c>
      <c r="C544" s="38">
        <v>0</v>
      </c>
      <c r="D544" s="38">
        <v>0</v>
      </c>
      <c r="E544" s="38">
        <v>0</v>
      </c>
      <c r="F544" s="116">
        <v>0</v>
      </c>
      <c r="G544" s="116">
        <v>0</v>
      </c>
      <c r="H544" s="116">
        <v>0</v>
      </c>
      <c r="I544" s="116">
        <v>0</v>
      </c>
    </row>
    <row r="545" spans="2:9" ht="11.25" customHeight="1">
      <c r="B545" s="247" t="s">
        <v>361</v>
      </c>
      <c r="C545" s="38">
        <v>-0.24</v>
      </c>
      <c r="D545" s="38">
        <v>-0.18</v>
      </c>
      <c r="E545" s="38">
        <v>2.48</v>
      </c>
      <c r="F545" s="143">
        <v>75.617080799999997</v>
      </c>
      <c r="G545" s="143">
        <v>32.407542490000004</v>
      </c>
      <c r="H545" s="143">
        <v>2.8420543500000006</v>
      </c>
      <c r="I545" s="143">
        <v>18.26566343</v>
      </c>
    </row>
    <row r="546" spans="2:9" ht="11.25" customHeight="1">
      <c r="B546" s="250" t="s">
        <v>362</v>
      </c>
      <c r="C546" s="41">
        <v>-0.28999999999999998</v>
      </c>
      <c r="D546" s="41">
        <v>-0.12</v>
      </c>
      <c r="E546" s="41">
        <v>0.84</v>
      </c>
      <c r="F546" s="49">
        <v>71.987080800000001</v>
      </c>
      <c r="G546" s="49">
        <v>23.035172850000002</v>
      </c>
      <c r="H546" s="49">
        <v>2.0722355300000004</v>
      </c>
      <c r="I546" s="49">
        <v>18.935278180000001</v>
      </c>
    </row>
    <row r="547" spans="2:9" s="44" customFormat="1" ht="24" customHeight="1">
      <c r="B547" s="249" t="s">
        <v>148</v>
      </c>
      <c r="C547" s="39">
        <v>0.32</v>
      </c>
      <c r="D547" s="39">
        <v>0</v>
      </c>
      <c r="E547" s="39">
        <v>0.01</v>
      </c>
      <c r="F547" s="116">
        <v>4.7170808000000006</v>
      </c>
      <c r="G547" s="116">
        <v>-0.24482714999999999</v>
      </c>
      <c r="H547" s="116">
        <v>2.2355299999999999E-3</v>
      </c>
      <c r="I547" s="116">
        <v>-0.13472181999999999</v>
      </c>
    </row>
    <row r="548" spans="2:9" ht="11.25" hidden="1" customHeight="1">
      <c r="B548" s="249" t="s">
        <v>171</v>
      </c>
      <c r="C548" s="38">
        <v>0</v>
      </c>
      <c r="D548" s="38">
        <v>0</v>
      </c>
      <c r="E548" s="38">
        <v>0</v>
      </c>
      <c r="F548" s="116">
        <v>0</v>
      </c>
      <c r="G548" s="116">
        <v>0</v>
      </c>
      <c r="H548" s="116">
        <v>0</v>
      </c>
      <c r="I548" s="116">
        <v>0</v>
      </c>
    </row>
    <row r="549" spans="2:9" s="44" customFormat="1" ht="24" hidden="1">
      <c r="B549" s="249" t="s">
        <v>718</v>
      </c>
      <c r="C549" s="40">
        <v>0</v>
      </c>
      <c r="D549" s="40">
        <v>0</v>
      </c>
      <c r="E549" s="40">
        <v>0</v>
      </c>
      <c r="F549" s="116">
        <v>0</v>
      </c>
      <c r="G549" s="116">
        <v>0</v>
      </c>
      <c r="H549" s="116">
        <v>0</v>
      </c>
      <c r="I549" s="116">
        <v>0</v>
      </c>
    </row>
    <row r="550" spans="2:9" ht="11.25" customHeight="1">
      <c r="B550" s="249" t="s">
        <v>114</v>
      </c>
      <c r="C550" s="38">
        <v>0</v>
      </c>
      <c r="D550" s="38">
        <v>0</v>
      </c>
      <c r="E550" s="38">
        <v>0</v>
      </c>
      <c r="F550" s="116">
        <v>4.7270808000000004</v>
      </c>
      <c r="G550" s="116">
        <v>0</v>
      </c>
      <c r="H550" s="116">
        <v>0</v>
      </c>
      <c r="I550" s="116">
        <v>0</v>
      </c>
    </row>
    <row r="551" spans="2:9" s="44" customFormat="1" ht="12">
      <c r="B551" s="249" t="s">
        <v>172</v>
      </c>
      <c r="C551" s="39">
        <v>0.32</v>
      </c>
      <c r="D551" s="39">
        <v>0</v>
      </c>
      <c r="E551" s="39">
        <v>0.01</v>
      </c>
      <c r="F551" s="116">
        <v>-0.01</v>
      </c>
      <c r="G551" s="116">
        <v>-0.24482714999999999</v>
      </c>
      <c r="H551" s="116">
        <v>2.2355299999999999E-3</v>
      </c>
      <c r="I551" s="116">
        <v>-0.13472181999999999</v>
      </c>
    </row>
    <row r="552" spans="2:9" s="44" customFormat="1" ht="12" hidden="1">
      <c r="B552" s="249" t="s">
        <v>173</v>
      </c>
      <c r="C552" s="40">
        <v>0</v>
      </c>
      <c r="D552" s="40">
        <v>0</v>
      </c>
      <c r="E552" s="40">
        <v>0</v>
      </c>
      <c r="F552" s="116">
        <v>0</v>
      </c>
      <c r="G552" s="116">
        <v>0</v>
      </c>
      <c r="H552" s="116">
        <v>0</v>
      </c>
      <c r="I552" s="116">
        <v>0</v>
      </c>
    </row>
    <row r="553" spans="2:9" ht="24" customHeight="1">
      <c r="B553" s="249" t="s">
        <v>174</v>
      </c>
      <c r="C553" s="40">
        <v>0.32</v>
      </c>
      <c r="D553" s="40">
        <v>0</v>
      </c>
      <c r="E553" s="40">
        <v>0.01</v>
      </c>
      <c r="F553" s="116">
        <v>-0.01</v>
      </c>
      <c r="G553" s="116">
        <v>-0.24482714999999999</v>
      </c>
      <c r="H553" s="116">
        <v>2.2355299999999999E-3</v>
      </c>
      <c r="I553" s="116">
        <v>-0.13472181999999999</v>
      </c>
    </row>
    <row r="554" spans="2:9" s="44" customFormat="1" ht="24.95" customHeight="1">
      <c r="B554" s="249" t="s">
        <v>175</v>
      </c>
      <c r="C554" s="39">
        <v>0.32</v>
      </c>
      <c r="D554" s="39">
        <v>0</v>
      </c>
      <c r="E554" s="39">
        <v>0.01</v>
      </c>
      <c r="F554" s="116">
        <v>4.7170807999999997</v>
      </c>
      <c r="G554" s="116">
        <v>-0.24482714999999999</v>
      </c>
      <c r="H554" s="116">
        <v>2.2355299999999999E-3</v>
      </c>
      <c r="I554" s="116">
        <v>-0.13472181999999999</v>
      </c>
    </row>
    <row r="555" spans="2:9" ht="11.25" hidden="1" customHeight="1">
      <c r="B555" s="249" t="s">
        <v>176</v>
      </c>
      <c r="C555" s="38">
        <v>0</v>
      </c>
      <c r="D555" s="38">
        <v>0</v>
      </c>
      <c r="E555" s="38">
        <v>0</v>
      </c>
      <c r="F555" s="116">
        <v>0</v>
      </c>
      <c r="G555" s="116">
        <v>0</v>
      </c>
      <c r="H555" s="116">
        <v>0</v>
      </c>
      <c r="I555" s="116">
        <v>0</v>
      </c>
    </row>
    <row r="556" spans="2:9" ht="11.25" customHeight="1">
      <c r="B556" s="249" t="s">
        <v>177</v>
      </c>
      <c r="C556" s="40">
        <v>0.32</v>
      </c>
      <c r="D556" s="40">
        <v>0</v>
      </c>
      <c r="E556" s="40">
        <v>0.01</v>
      </c>
      <c r="F556" s="116">
        <v>4.7170807999999997</v>
      </c>
      <c r="G556" s="116">
        <v>-0.24482714999999999</v>
      </c>
      <c r="H556" s="116">
        <v>2.2355299999999999E-3</v>
      </c>
      <c r="I556" s="116">
        <v>-0.13472181999999999</v>
      </c>
    </row>
    <row r="557" spans="2:9" ht="11.25" hidden="1" customHeight="1">
      <c r="B557" s="249" t="s">
        <v>178</v>
      </c>
      <c r="C557" s="38">
        <v>0</v>
      </c>
      <c r="D557" s="38">
        <v>0</v>
      </c>
      <c r="E557" s="38">
        <v>0</v>
      </c>
      <c r="F557" s="116">
        <v>0</v>
      </c>
      <c r="G557" s="116">
        <v>0</v>
      </c>
      <c r="H557" s="116">
        <v>0</v>
      </c>
      <c r="I557" s="116">
        <v>0</v>
      </c>
    </row>
    <row r="558" spans="2:9" ht="11.25" hidden="1" customHeight="1">
      <c r="B558" s="249" t="s">
        <v>179</v>
      </c>
      <c r="C558" s="38">
        <v>0</v>
      </c>
      <c r="D558" s="38">
        <v>0</v>
      </c>
      <c r="E558" s="38">
        <v>0</v>
      </c>
      <c r="F558" s="116">
        <v>0</v>
      </c>
      <c r="G558" s="116">
        <v>0</v>
      </c>
      <c r="H558" s="116">
        <v>0</v>
      </c>
      <c r="I558" s="116">
        <v>0</v>
      </c>
    </row>
    <row r="559" spans="2:9" ht="11.25" hidden="1" customHeight="1">
      <c r="B559" s="249" t="s">
        <v>180</v>
      </c>
      <c r="C559" s="38">
        <v>0</v>
      </c>
      <c r="D559" s="38">
        <v>0</v>
      </c>
      <c r="E559" s="38">
        <v>0</v>
      </c>
      <c r="F559" s="116">
        <v>0</v>
      </c>
      <c r="G559" s="116">
        <v>0</v>
      </c>
      <c r="H559" s="116">
        <v>0</v>
      </c>
      <c r="I559" s="116">
        <v>0</v>
      </c>
    </row>
    <row r="560" spans="2:9" ht="11.25" customHeight="1">
      <c r="B560" s="249" t="s">
        <v>363</v>
      </c>
      <c r="C560" s="39">
        <v>-0.61</v>
      </c>
      <c r="D560" s="39">
        <v>-0.12</v>
      </c>
      <c r="E560" s="39">
        <v>0.83</v>
      </c>
      <c r="F560" s="116">
        <v>67.27</v>
      </c>
      <c r="G560" s="116">
        <v>23.28</v>
      </c>
      <c r="H560" s="116">
        <v>2.0700000000000003</v>
      </c>
      <c r="I560" s="116">
        <v>19.07</v>
      </c>
    </row>
    <row r="561" spans="2:9" ht="11.25" hidden="1" customHeight="1">
      <c r="B561" s="249" t="s">
        <v>171</v>
      </c>
      <c r="C561" s="39">
        <v>0</v>
      </c>
      <c r="D561" s="39">
        <v>0</v>
      </c>
      <c r="E561" s="39">
        <v>0</v>
      </c>
      <c r="F561" s="116">
        <v>0</v>
      </c>
      <c r="G561" s="116">
        <v>0</v>
      </c>
      <c r="H561" s="116">
        <v>0</v>
      </c>
      <c r="I561" s="116">
        <v>0</v>
      </c>
    </row>
    <row r="562" spans="2:9" ht="11.25" hidden="1" customHeight="1">
      <c r="B562" s="249" t="s">
        <v>183</v>
      </c>
      <c r="C562" s="39">
        <v>0</v>
      </c>
      <c r="D562" s="39">
        <v>0</v>
      </c>
      <c r="E562" s="39">
        <v>0</v>
      </c>
      <c r="F562" s="116">
        <v>0</v>
      </c>
      <c r="G562" s="116">
        <v>0</v>
      </c>
      <c r="H562" s="116">
        <v>0</v>
      </c>
      <c r="I562" s="116">
        <v>0</v>
      </c>
    </row>
    <row r="563" spans="2:9" ht="11.25" hidden="1" customHeight="1">
      <c r="B563" s="249" t="s">
        <v>184</v>
      </c>
      <c r="C563" s="39">
        <v>0</v>
      </c>
      <c r="D563" s="39">
        <v>0</v>
      </c>
      <c r="E563" s="39">
        <v>0</v>
      </c>
      <c r="F563" s="116">
        <v>0</v>
      </c>
      <c r="G563" s="116">
        <v>0</v>
      </c>
      <c r="H563" s="116">
        <v>0</v>
      </c>
      <c r="I563" s="116">
        <v>0</v>
      </c>
    </row>
    <row r="564" spans="2:9" ht="24" customHeight="1">
      <c r="B564" s="249" t="s">
        <v>718</v>
      </c>
      <c r="C564" s="39">
        <v>-0.61</v>
      </c>
      <c r="D564" s="39">
        <v>-0.12</v>
      </c>
      <c r="E564" s="39">
        <v>0.83</v>
      </c>
      <c r="F564" s="116">
        <v>67.27</v>
      </c>
      <c r="G564" s="116">
        <v>23.28</v>
      </c>
      <c r="H564" s="116">
        <v>2.0700000000000003</v>
      </c>
      <c r="I564" s="116">
        <v>19.07</v>
      </c>
    </row>
    <row r="565" spans="2:9" ht="12.75" customHeight="1">
      <c r="B565" s="249" t="s">
        <v>183</v>
      </c>
      <c r="C565" s="38">
        <v>0</v>
      </c>
      <c r="D565" s="38">
        <v>0</v>
      </c>
      <c r="E565" s="38">
        <v>0</v>
      </c>
      <c r="F565" s="116">
        <v>59.53</v>
      </c>
      <c r="G565" s="116">
        <v>14.63</v>
      </c>
      <c r="H565" s="116">
        <v>1.52</v>
      </c>
      <c r="I565" s="116">
        <v>17.670000000000002</v>
      </c>
    </row>
    <row r="566" spans="2:9" ht="11.25" customHeight="1">
      <c r="B566" s="249" t="s">
        <v>184</v>
      </c>
      <c r="C566" s="40">
        <v>-0.61</v>
      </c>
      <c r="D566" s="40">
        <v>-0.12</v>
      </c>
      <c r="E566" s="40">
        <v>0.83</v>
      </c>
      <c r="F566" s="116">
        <v>7.74</v>
      </c>
      <c r="G566" s="116">
        <v>8.65</v>
      </c>
      <c r="H566" s="116">
        <v>0.55000000000000004</v>
      </c>
      <c r="I566" s="116">
        <v>1.4</v>
      </c>
    </row>
    <row r="567" spans="2:9" ht="11.25" hidden="1" customHeight="1">
      <c r="B567" s="249" t="s">
        <v>114</v>
      </c>
      <c r="C567" s="38">
        <v>0</v>
      </c>
      <c r="D567" s="38">
        <v>0</v>
      </c>
      <c r="E567" s="38">
        <v>0</v>
      </c>
      <c r="F567" s="116">
        <v>0</v>
      </c>
      <c r="G567" s="116">
        <v>0</v>
      </c>
      <c r="H567" s="116">
        <v>0</v>
      </c>
      <c r="I567" s="116">
        <v>0</v>
      </c>
    </row>
    <row r="568" spans="2:9" hidden="1">
      <c r="B568" s="249" t="s">
        <v>183</v>
      </c>
      <c r="C568" s="38">
        <v>0</v>
      </c>
      <c r="D568" s="38">
        <v>0</v>
      </c>
      <c r="E568" s="38">
        <v>0</v>
      </c>
      <c r="F568" s="116">
        <v>0</v>
      </c>
      <c r="G568" s="116">
        <v>0</v>
      </c>
      <c r="H568" s="116">
        <v>0</v>
      </c>
      <c r="I568" s="116">
        <v>0</v>
      </c>
    </row>
    <row r="569" spans="2:9" hidden="1">
      <c r="B569" s="249" t="s">
        <v>184</v>
      </c>
      <c r="C569" s="38">
        <v>0</v>
      </c>
      <c r="D569" s="38">
        <v>0</v>
      </c>
      <c r="E569" s="38">
        <v>0</v>
      </c>
      <c r="F569" s="116">
        <v>0</v>
      </c>
      <c r="G569" s="116">
        <v>0</v>
      </c>
      <c r="H569" s="116">
        <v>0</v>
      </c>
      <c r="I569" s="116">
        <v>0</v>
      </c>
    </row>
    <row r="570" spans="2:9" hidden="1">
      <c r="B570" s="249" t="s">
        <v>172</v>
      </c>
      <c r="C570" s="38">
        <v>0</v>
      </c>
      <c r="D570" s="38">
        <v>0</v>
      </c>
      <c r="E570" s="38">
        <v>0</v>
      </c>
      <c r="F570" s="116">
        <v>0</v>
      </c>
      <c r="G570" s="116">
        <v>0</v>
      </c>
      <c r="H570" s="116">
        <v>0</v>
      </c>
      <c r="I570" s="116">
        <v>0</v>
      </c>
    </row>
    <row r="571" spans="2:9" hidden="1">
      <c r="B571" s="249" t="s">
        <v>183</v>
      </c>
      <c r="C571" s="38">
        <v>0</v>
      </c>
      <c r="D571" s="38">
        <v>0</v>
      </c>
      <c r="E571" s="38">
        <v>0</v>
      </c>
      <c r="F571" s="116">
        <v>0</v>
      </c>
      <c r="G571" s="116">
        <v>0</v>
      </c>
      <c r="H571" s="116">
        <v>0</v>
      </c>
      <c r="I571" s="116">
        <v>0</v>
      </c>
    </row>
    <row r="572" spans="2:9" hidden="1">
      <c r="B572" s="249" t="s">
        <v>184</v>
      </c>
      <c r="C572" s="38">
        <v>0</v>
      </c>
      <c r="D572" s="38">
        <v>0</v>
      </c>
      <c r="E572" s="38">
        <v>0</v>
      </c>
      <c r="F572" s="116">
        <v>0</v>
      </c>
      <c r="G572" s="116">
        <v>0</v>
      </c>
      <c r="H572" s="116">
        <v>0</v>
      </c>
      <c r="I572" s="116">
        <v>0</v>
      </c>
    </row>
    <row r="573" spans="2:9" hidden="1">
      <c r="B573" s="249" t="s">
        <v>173</v>
      </c>
      <c r="C573" s="38">
        <v>0</v>
      </c>
      <c r="D573" s="38">
        <v>0</v>
      </c>
      <c r="E573" s="38">
        <v>0</v>
      </c>
      <c r="F573" s="116">
        <v>0</v>
      </c>
      <c r="G573" s="116">
        <v>0</v>
      </c>
      <c r="H573" s="116">
        <v>0</v>
      </c>
      <c r="I573" s="116">
        <v>0</v>
      </c>
    </row>
    <row r="574" spans="2:9" hidden="1">
      <c r="B574" s="249" t="s">
        <v>185</v>
      </c>
      <c r="C574" s="38">
        <v>0</v>
      </c>
      <c r="D574" s="38">
        <v>0</v>
      </c>
      <c r="E574" s="38">
        <v>0</v>
      </c>
      <c r="F574" s="116">
        <v>0</v>
      </c>
      <c r="G574" s="116">
        <v>0</v>
      </c>
      <c r="H574" s="116">
        <v>0</v>
      </c>
      <c r="I574" s="116">
        <v>0</v>
      </c>
    </row>
    <row r="575" spans="2:9" hidden="1">
      <c r="B575" s="249" t="s">
        <v>186</v>
      </c>
      <c r="C575" s="38">
        <v>0</v>
      </c>
      <c r="D575" s="38">
        <v>0</v>
      </c>
      <c r="E575" s="38">
        <v>0</v>
      </c>
      <c r="F575" s="116">
        <v>0</v>
      </c>
      <c r="G575" s="116">
        <v>0</v>
      </c>
      <c r="H575" s="116">
        <v>0</v>
      </c>
      <c r="I575" s="116">
        <v>0</v>
      </c>
    </row>
    <row r="576" spans="2:9" ht="24" hidden="1">
      <c r="B576" s="249" t="s">
        <v>174</v>
      </c>
      <c r="C576" s="38">
        <v>0</v>
      </c>
      <c r="D576" s="38">
        <v>0</v>
      </c>
      <c r="E576" s="38">
        <v>0</v>
      </c>
      <c r="F576" s="116">
        <v>0</v>
      </c>
      <c r="G576" s="116">
        <v>0</v>
      </c>
      <c r="H576" s="116">
        <v>0</v>
      </c>
      <c r="I576" s="116">
        <v>0</v>
      </c>
    </row>
    <row r="577" spans="2:9" hidden="1">
      <c r="B577" s="249" t="s">
        <v>185</v>
      </c>
      <c r="C577" s="38">
        <v>0</v>
      </c>
      <c r="D577" s="38">
        <v>0</v>
      </c>
      <c r="E577" s="38">
        <v>0</v>
      </c>
      <c r="F577" s="116">
        <v>0</v>
      </c>
      <c r="G577" s="116">
        <v>0</v>
      </c>
      <c r="H577" s="116">
        <v>0</v>
      </c>
      <c r="I577" s="116">
        <v>0</v>
      </c>
    </row>
    <row r="578" spans="2:9" hidden="1">
      <c r="B578" s="249" t="s">
        <v>186</v>
      </c>
      <c r="C578" s="38">
        <v>0</v>
      </c>
      <c r="D578" s="38">
        <v>0</v>
      </c>
      <c r="E578" s="38">
        <v>0</v>
      </c>
      <c r="F578" s="116">
        <v>0</v>
      </c>
      <c r="G578" s="116">
        <v>0</v>
      </c>
      <c r="H578" s="116">
        <v>0</v>
      </c>
      <c r="I578" s="116">
        <v>0</v>
      </c>
    </row>
    <row r="579" spans="2:9">
      <c r="B579" s="250" t="s">
        <v>364</v>
      </c>
      <c r="C579" s="41">
        <v>-0.05</v>
      </c>
      <c r="D579" s="41">
        <v>0.06</v>
      </c>
      <c r="E579" s="41">
        <v>-1.6400000000000001</v>
      </c>
      <c r="F579" s="49">
        <v>-3.63</v>
      </c>
      <c r="G579" s="49">
        <v>-9.3723696400000005</v>
      </c>
      <c r="H579" s="49">
        <v>-0.76981882000000001</v>
      </c>
      <c r="I579" s="49">
        <v>0.66961475000000004</v>
      </c>
    </row>
    <row r="580" spans="2:9" s="123" customFormat="1" ht="24" customHeight="1">
      <c r="B580" s="249" t="s">
        <v>148</v>
      </c>
      <c r="C580" s="39">
        <v>-0.02</v>
      </c>
      <c r="D580" s="39">
        <v>0.03</v>
      </c>
      <c r="E580" s="39">
        <v>-1.62</v>
      </c>
      <c r="F580" s="116">
        <v>-3.67</v>
      </c>
      <c r="G580" s="116">
        <v>-9.3723696400000005</v>
      </c>
      <c r="H580" s="116">
        <v>-0.75981882000000001</v>
      </c>
      <c r="I580" s="116">
        <v>-1.038525E-2</v>
      </c>
    </row>
    <row r="581" spans="2:9" s="44" customFormat="1" ht="12" hidden="1">
      <c r="B581" s="249" t="s">
        <v>171</v>
      </c>
      <c r="C581" s="40">
        <v>0</v>
      </c>
      <c r="D581" s="40">
        <v>0</v>
      </c>
      <c r="E581" s="40">
        <v>0</v>
      </c>
      <c r="F581" s="116">
        <v>0</v>
      </c>
      <c r="G581" s="116">
        <v>0</v>
      </c>
      <c r="H581" s="116">
        <v>0</v>
      </c>
      <c r="I581" s="116">
        <v>0</v>
      </c>
    </row>
    <row r="582" spans="2:9" ht="24" hidden="1">
      <c r="B582" s="249" t="s">
        <v>718</v>
      </c>
      <c r="C582" s="40">
        <v>0</v>
      </c>
      <c r="D582" s="40">
        <v>0</v>
      </c>
      <c r="E582" s="40">
        <v>0</v>
      </c>
      <c r="F582" s="116">
        <v>0</v>
      </c>
      <c r="G582" s="116">
        <v>0</v>
      </c>
      <c r="H582" s="116">
        <v>0</v>
      </c>
      <c r="I582" s="116">
        <v>0</v>
      </c>
    </row>
    <row r="583" spans="2:9" hidden="1">
      <c r="B583" s="249" t="s">
        <v>114</v>
      </c>
      <c r="C583" s="38">
        <v>0</v>
      </c>
      <c r="D583" s="38">
        <v>0</v>
      </c>
      <c r="E583" s="38">
        <v>0</v>
      </c>
      <c r="F583" s="116">
        <v>0</v>
      </c>
      <c r="G583" s="116">
        <v>0</v>
      </c>
      <c r="H583" s="116">
        <v>0</v>
      </c>
      <c r="I583" s="116">
        <v>0</v>
      </c>
    </row>
    <row r="584" spans="2:9" s="44" customFormat="1" ht="12" customHeight="1">
      <c r="B584" s="249" t="s">
        <v>172</v>
      </c>
      <c r="C584" s="39">
        <v>-0.02</v>
      </c>
      <c r="D584" s="39">
        <v>0.03</v>
      </c>
      <c r="E584" s="39">
        <v>-1.62</v>
      </c>
      <c r="F584" s="116">
        <v>-3.67</v>
      </c>
      <c r="G584" s="116">
        <v>-9.3723696400000005</v>
      </c>
      <c r="H584" s="116">
        <v>-0.75981882000000001</v>
      </c>
      <c r="I584" s="116">
        <v>-1.038525E-2</v>
      </c>
    </row>
    <row r="585" spans="2:9" ht="11.25" hidden="1" customHeight="1">
      <c r="B585" s="249" t="s">
        <v>173</v>
      </c>
      <c r="C585" s="40">
        <v>0</v>
      </c>
      <c r="D585" s="40">
        <v>0</v>
      </c>
      <c r="E585" s="40">
        <v>0</v>
      </c>
      <c r="F585" s="116">
        <v>0</v>
      </c>
      <c r="G585" s="116">
        <v>0</v>
      </c>
      <c r="H585" s="116">
        <v>0</v>
      </c>
      <c r="I585" s="116">
        <v>0</v>
      </c>
    </row>
    <row r="586" spans="2:9" s="44" customFormat="1" ht="24.95" customHeight="1">
      <c r="B586" s="249" t="s">
        <v>174</v>
      </c>
      <c r="C586" s="40">
        <v>-0.02</v>
      </c>
      <c r="D586" s="40">
        <v>0.03</v>
      </c>
      <c r="E586" s="40">
        <v>-1.62</v>
      </c>
      <c r="F586" s="116">
        <v>-3.67</v>
      </c>
      <c r="G586" s="116">
        <v>-9.3723696400000005</v>
      </c>
      <c r="H586" s="116">
        <v>-0.75981882000000001</v>
      </c>
      <c r="I586" s="116">
        <v>-1.038525E-2</v>
      </c>
    </row>
    <row r="587" spans="2:9" ht="24" customHeight="1">
      <c r="B587" s="249" t="s">
        <v>175</v>
      </c>
      <c r="C587" s="39">
        <v>-0.02</v>
      </c>
      <c r="D587" s="39">
        <v>0.03</v>
      </c>
      <c r="E587" s="39">
        <v>-1.62</v>
      </c>
      <c r="F587" s="116">
        <v>-3.67</v>
      </c>
      <c r="G587" s="116">
        <v>-9.3723696400000005</v>
      </c>
      <c r="H587" s="116">
        <v>-0.75981882000000001</v>
      </c>
      <c r="I587" s="116">
        <v>-1.038525E-2</v>
      </c>
    </row>
    <row r="588" spans="2:9" s="44" customFormat="1" ht="12" hidden="1">
      <c r="B588" s="249" t="s">
        <v>176</v>
      </c>
      <c r="C588" s="40">
        <v>0</v>
      </c>
      <c r="D588" s="40">
        <v>0</v>
      </c>
      <c r="E588" s="40">
        <v>0</v>
      </c>
      <c r="F588" s="116">
        <v>0</v>
      </c>
      <c r="G588" s="116">
        <v>0</v>
      </c>
      <c r="H588" s="116">
        <v>0</v>
      </c>
      <c r="I588" s="116">
        <v>0</v>
      </c>
    </row>
    <row r="589" spans="2:9" s="44" customFormat="1" ht="12">
      <c r="B589" s="249" t="s">
        <v>177</v>
      </c>
      <c r="C589" s="40">
        <v>-0.02</v>
      </c>
      <c r="D589" s="40">
        <v>0.03</v>
      </c>
      <c r="E589" s="40">
        <v>-1.62</v>
      </c>
      <c r="F589" s="116">
        <v>-3.67</v>
      </c>
      <c r="G589" s="116">
        <v>-9.3723696400000005</v>
      </c>
      <c r="H589" s="116">
        <v>-0.75981882000000001</v>
      </c>
      <c r="I589" s="116">
        <v>-1.038525E-2</v>
      </c>
    </row>
    <row r="590" spans="2:9" hidden="1">
      <c r="B590" s="249" t="s">
        <v>178</v>
      </c>
      <c r="C590" s="38">
        <v>0</v>
      </c>
      <c r="D590" s="38">
        <v>0</v>
      </c>
      <c r="E590" s="38">
        <v>0</v>
      </c>
      <c r="F590" s="116">
        <v>0</v>
      </c>
      <c r="G590" s="116">
        <v>0</v>
      </c>
      <c r="H590" s="116">
        <v>0</v>
      </c>
      <c r="I590" s="116">
        <v>0</v>
      </c>
    </row>
    <row r="591" spans="2:9" s="44" customFormat="1" ht="12" hidden="1">
      <c r="B591" s="249" t="s">
        <v>179</v>
      </c>
      <c r="C591" s="38">
        <v>0</v>
      </c>
      <c r="D591" s="38">
        <v>0</v>
      </c>
      <c r="E591" s="38">
        <v>0</v>
      </c>
      <c r="F591" s="116">
        <v>0</v>
      </c>
      <c r="G591" s="116">
        <v>0</v>
      </c>
      <c r="H591" s="116">
        <v>0</v>
      </c>
      <c r="I591" s="116">
        <v>0</v>
      </c>
    </row>
    <row r="592" spans="2:9" ht="24" hidden="1">
      <c r="B592" s="249" t="s">
        <v>180</v>
      </c>
      <c r="C592" s="38">
        <v>0</v>
      </c>
      <c r="D592" s="38">
        <v>0</v>
      </c>
      <c r="E592" s="38">
        <v>0</v>
      </c>
      <c r="F592" s="116">
        <v>0</v>
      </c>
      <c r="G592" s="116">
        <v>0</v>
      </c>
      <c r="H592" s="116">
        <v>0</v>
      </c>
      <c r="I592" s="116">
        <v>0</v>
      </c>
    </row>
    <row r="593" spans="2:9">
      <c r="B593" s="249" t="s">
        <v>365</v>
      </c>
      <c r="C593" s="39">
        <v>-0.03</v>
      </c>
      <c r="D593" s="39">
        <v>0.03</v>
      </c>
      <c r="E593" s="39">
        <v>-0.02</v>
      </c>
      <c r="F593" s="116">
        <v>0.04</v>
      </c>
      <c r="G593" s="116">
        <v>0</v>
      </c>
      <c r="H593" s="116">
        <v>-0.01</v>
      </c>
      <c r="I593" s="116">
        <v>0.68</v>
      </c>
    </row>
    <row r="594" spans="2:9" hidden="1">
      <c r="B594" s="249" t="s">
        <v>171</v>
      </c>
      <c r="C594" s="38">
        <v>0</v>
      </c>
      <c r="D594" s="38">
        <v>0</v>
      </c>
      <c r="E594" s="38">
        <v>0</v>
      </c>
      <c r="F594" s="116">
        <v>0</v>
      </c>
      <c r="G594" s="116">
        <v>0</v>
      </c>
      <c r="H594" s="116">
        <v>0</v>
      </c>
      <c r="I594" s="116">
        <v>0</v>
      </c>
    </row>
    <row r="595" spans="2:9" s="44" customFormat="1" ht="12" hidden="1">
      <c r="B595" s="249" t="s">
        <v>183</v>
      </c>
      <c r="C595" s="38">
        <v>0</v>
      </c>
      <c r="D595" s="38">
        <v>0</v>
      </c>
      <c r="E595" s="38">
        <v>0</v>
      </c>
      <c r="F595" s="116">
        <v>0</v>
      </c>
      <c r="G595" s="116">
        <v>0</v>
      </c>
      <c r="H595" s="116">
        <v>0</v>
      </c>
      <c r="I595" s="116">
        <v>0</v>
      </c>
    </row>
    <row r="596" spans="2:9" hidden="1">
      <c r="B596" s="249" t="s">
        <v>184</v>
      </c>
      <c r="C596" s="38">
        <v>0</v>
      </c>
      <c r="D596" s="38">
        <v>0</v>
      </c>
      <c r="E596" s="38">
        <v>0</v>
      </c>
      <c r="F596" s="116">
        <v>0</v>
      </c>
      <c r="G596" s="116">
        <v>0</v>
      </c>
      <c r="H596" s="116">
        <v>0</v>
      </c>
      <c r="I596" s="116">
        <v>0</v>
      </c>
    </row>
    <row r="597" spans="2:9" ht="24" hidden="1">
      <c r="B597" s="249" t="s">
        <v>718</v>
      </c>
      <c r="C597" s="38">
        <v>0</v>
      </c>
      <c r="D597" s="38">
        <v>0</v>
      </c>
      <c r="E597" s="38">
        <v>0</v>
      </c>
      <c r="F597" s="116">
        <v>0</v>
      </c>
      <c r="G597" s="116">
        <v>0</v>
      </c>
      <c r="H597" s="116">
        <v>0</v>
      </c>
      <c r="I597" s="116">
        <v>0</v>
      </c>
    </row>
    <row r="598" spans="2:9" hidden="1">
      <c r="B598" s="249" t="s">
        <v>183</v>
      </c>
      <c r="C598" s="38">
        <v>0</v>
      </c>
      <c r="D598" s="38">
        <v>0</v>
      </c>
      <c r="E598" s="38">
        <v>0</v>
      </c>
      <c r="F598" s="116">
        <v>0</v>
      </c>
      <c r="G598" s="116">
        <v>0</v>
      </c>
      <c r="H598" s="116">
        <v>0</v>
      </c>
      <c r="I598" s="116">
        <v>0</v>
      </c>
    </row>
    <row r="599" spans="2:9" hidden="1">
      <c r="B599" s="249" t="s">
        <v>184</v>
      </c>
      <c r="C599" s="38">
        <v>0</v>
      </c>
      <c r="D599" s="38">
        <v>0</v>
      </c>
      <c r="E599" s="38">
        <v>0</v>
      </c>
      <c r="F599" s="116">
        <v>0</v>
      </c>
      <c r="G599" s="116">
        <v>0</v>
      </c>
      <c r="H599" s="116">
        <v>0</v>
      </c>
      <c r="I599" s="116">
        <v>0</v>
      </c>
    </row>
    <row r="600" spans="2:9">
      <c r="B600" s="249" t="s">
        <v>114</v>
      </c>
      <c r="C600" s="39">
        <v>-0.03</v>
      </c>
      <c r="D600" s="39">
        <v>0.03</v>
      </c>
      <c r="E600" s="39">
        <v>-0.02</v>
      </c>
      <c r="F600" s="116">
        <v>0.04</v>
      </c>
      <c r="G600" s="116">
        <v>0</v>
      </c>
      <c r="H600" s="116">
        <v>-0.01</v>
      </c>
      <c r="I600" s="116">
        <v>0.68</v>
      </c>
    </row>
    <row r="601" spans="2:9">
      <c r="B601" s="249" t="s">
        <v>183</v>
      </c>
      <c r="C601" s="40">
        <v>-0.03</v>
      </c>
      <c r="D601" s="40">
        <v>0.03</v>
      </c>
      <c r="E601" s="40">
        <v>-0.02</v>
      </c>
      <c r="F601" s="116">
        <v>0.04</v>
      </c>
      <c r="G601" s="116">
        <v>0</v>
      </c>
      <c r="H601" s="116">
        <v>-0.01</v>
      </c>
      <c r="I601" s="116">
        <v>0.68</v>
      </c>
    </row>
    <row r="602" spans="2:9" ht="11.25" hidden="1" customHeight="1">
      <c r="B602" s="249" t="s">
        <v>184</v>
      </c>
      <c r="C602" s="39">
        <v>0</v>
      </c>
      <c r="D602" s="39">
        <v>0</v>
      </c>
      <c r="E602" s="39">
        <v>0</v>
      </c>
      <c r="F602" s="116">
        <v>0</v>
      </c>
      <c r="G602" s="116">
        <v>0</v>
      </c>
      <c r="H602" s="116">
        <v>0</v>
      </c>
      <c r="I602" s="116">
        <v>0</v>
      </c>
    </row>
    <row r="603" spans="2:9" ht="11.25" hidden="1" customHeight="1">
      <c r="B603" s="249" t="s">
        <v>172</v>
      </c>
      <c r="C603" s="39">
        <v>0</v>
      </c>
      <c r="D603" s="39">
        <v>0</v>
      </c>
      <c r="E603" s="39">
        <v>0</v>
      </c>
      <c r="F603" s="116">
        <v>0</v>
      </c>
      <c r="G603" s="116">
        <v>0</v>
      </c>
      <c r="H603" s="116">
        <v>0</v>
      </c>
      <c r="I603" s="116">
        <v>0</v>
      </c>
    </row>
    <row r="604" spans="2:9" ht="11.25" hidden="1" customHeight="1">
      <c r="B604" s="249" t="s">
        <v>183</v>
      </c>
      <c r="C604" s="39">
        <v>0</v>
      </c>
      <c r="D604" s="39">
        <v>0</v>
      </c>
      <c r="E604" s="39">
        <v>0</v>
      </c>
      <c r="F604" s="116">
        <v>0</v>
      </c>
      <c r="G604" s="116">
        <v>0</v>
      </c>
      <c r="H604" s="116">
        <v>0</v>
      </c>
      <c r="I604" s="116">
        <v>0</v>
      </c>
    </row>
    <row r="605" spans="2:9" s="44" customFormat="1" ht="12" hidden="1">
      <c r="B605" s="249" t="s">
        <v>184</v>
      </c>
      <c r="C605" s="39">
        <v>0</v>
      </c>
      <c r="D605" s="39">
        <v>0</v>
      </c>
      <c r="E605" s="39">
        <v>0</v>
      </c>
      <c r="F605" s="116">
        <v>0</v>
      </c>
      <c r="G605" s="116">
        <v>0</v>
      </c>
      <c r="H605" s="116">
        <v>0</v>
      </c>
      <c r="I605" s="116">
        <v>0</v>
      </c>
    </row>
    <row r="606" spans="2:9" s="44" customFormat="1" ht="12" hidden="1">
      <c r="B606" s="249" t="s">
        <v>173</v>
      </c>
      <c r="C606" s="39">
        <v>0</v>
      </c>
      <c r="D606" s="39">
        <v>0</v>
      </c>
      <c r="E606" s="39">
        <v>0</v>
      </c>
      <c r="F606" s="116">
        <v>0</v>
      </c>
      <c r="G606" s="116">
        <v>0</v>
      </c>
      <c r="H606" s="116">
        <v>0</v>
      </c>
      <c r="I606" s="116">
        <v>0</v>
      </c>
    </row>
    <row r="607" spans="2:9" ht="11.25" hidden="1" customHeight="1">
      <c r="B607" s="249" t="s">
        <v>185</v>
      </c>
      <c r="C607" s="39">
        <v>0</v>
      </c>
      <c r="D607" s="39">
        <v>0</v>
      </c>
      <c r="E607" s="39">
        <v>0</v>
      </c>
      <c r="F607" s="116">
        <v>0</v>
      </c>
      <c r="G607" s="116">
        <v>0</v>
      </c>
      <c r="H607" s="116">
        <v>0</v>
      </c>
      <c r="I607" s="116">
        <v>0</v>
      </c>
    </row>
    <row r="608" spans="2:9" ht="11.25" hidden="1" customHeight="1">
      <c r="B608" s="249" t="s">
        <v>186</v>
      </c>
      <c r="C608" s="39">
        <v>0</v>
      </c>
      <c r="D608" s="39">
        <v>0</v>
      </c>
      <c r="E608" s="39">
        <v>0</v>
      </c>
      <c r="F608" s="116">
        <v>0</v>
      </c>
      <c r="G608" s="116">
        <v>0</v>
      </c>
      <c r="H608" s="116">
        <v>0</v>
      </c>
      <c r="I608" s="116">
        <v>0</v>
      </c>
    </row>
    <row r="609" spans="2:9" ht="11.25" hidden="1" customHeight="1">
      <c r="B609" s="249" t="s">
        <v>174</v>
      </c>
      <c r="C609" s="39">
        <v>0</v>
      </c>
      <c r="D609" s="39">
        <v>0</v>
      </c>
      <c r="E609" s="39">
        <v>0</v>
      </c>
      <c r="F609" s="116">
        <v>0</v>
      </c>
      <c r="G609" s="116">
        <v>0</v>
      </c>
      <c r="H609" s="116">
        <v>0</v>
      </c>
      <c r="I609" s="116">
        <v>0</v>
      </c>
    </row>
    <row r="610" spans="2:9" ht="11.25" hidden="1" customHeight="1">
      <c r="B610" s="249" t="s">
        <v>185</v>
      </c>
      <c r="C610" s="39">
        <v>0</v>
      </c>
      <c r="D610" s="39">
        <v>0</v>
      </c>
      <c r="E610" s="39">
        <v>0</v>
      </c>
      <c r="F610" s="116">
        <v>0</v>
      </c>
      <c r="G610" s="116">
        <v>0</v>
      </c>
      <c r="H610" s="116">
        <v>0</v>
      </c>
      <c r="I610" s="116">
        <v>0</v>
      </c>
    </row>
    <row r="611" spans="2:9" ht="11.25" hidden="1" customHeight="1">
      <c r="B611" s="249" t="s">
        <v>186</v>
      </c>
      <c r="C611" s="39">
        <v>0</v>
      </c>
      <c r="D611" s="39">
        <v>0</v>
      </c>
      <c r="E611" s="39">
        <v>0</v>
      </c>
      <c r="F611" s="116">
        <v>0</v>
      </c>
      <c r="G611" s="116">
        <v>0</v>
      </c>
      <c r="H611" s="116">
        <v>0</v>
      </c>
      <c r="I611" s="116">
        <v>0</v>
      </c>
    </row>
    <row r="612" spans="2:9" ht="11.25" hidden="1" customHeight="1">
      <c r="B612" s="247" t="s">
        <v>188</v>
      </c>
      <c r="C612" s="38">
        <v>0</v>
      </c>
      <c r="D612" s="38">
        <v>0</v>
      </c>
      <c r="E612" s="38">
        <v>0</v>
      </c>
      <c r="F612" s="143">
        <v>0</v>
      </c>
      <c r="G612" s="143">
        <v>0</v>
      </c>
      <c r="H612" s="143">
        <v>0</v>
      </c>
      <c r="I612" s="143">
        <v>0</v>
      </c>
    </row>
    <row r="613" spans="2:9" ht="11.25" hidden="1" customHeight="1">
      <c r="B613" s="249" t="s">
        <v>199</v>
      </c>
      <c r="C613" s="39">
        <v>0</v>
      </c>
      <c r="D613" s="39">
        <v>0</v>
      </c>
      <c r="E613" s="39">
        <v>0</v>
      </c>
      <c r="F613" s="116">
        <v>0</v>
      </c>
      <c r="G613" s="116">
        <v>0</v>
      </c>
      <c r="H613" s="116">
        <v>0</v>
      </c>
      <c r="I613" s="116">
        <v>0</v>
      </c>
    </row>
    <row r="614" spans="2:9" ht="24" hidden="1" customHeight="1">
      <c r="B614" s="249" t="s">
        <v>720</v>
      </c>
      <c r="C614" s="39">
        <v>0</v>
      </c>
      <c r="D614" s="39">
        <v>0</v>
      </c>
      <c r="E614" s="39">
        <v>0</v>
      </c>
      <c r="F614" s="116">
        <v>0</v>
      </c>
      <c r="G614" s="116">
        <v>0</v>
      </c>
      <c r="H614" s="116">
        <v>0</v>
      </c>
      <c r="I614" s="116">
        <v>0</v>
      </c>
    </row>
    <row r="615" spans="2:9" ht="11.25" hidden="1" customHeight="1">
      <c r="B615" s="249" t="s">
        <v>190</v>
      </c>
      <c r="C615" s="38">
        <v>0</v>
      </c>
      <c r="D615" s="38">
        <v>0</v>
      </c>
      <c r="E615" s="38">
        <v>0</v>
      </c>
      <c r="F615" s="116">
        <v>0</v>
      </c>
      <c r="G615" s="116">
        <v>0</v>
      </c>
      <c r="H615" s="116">
        <v>0</v>
      </c>
      <c r="I615" s="116">
        <v>0</v>
      </c>
    </row>
    <row r="616" spans="2:9" ht="11.25" hidden="1" customHeight="1">
      <c r="B616" s="249" t="s">
        <v>191</v>
      </c>
      <c r="C616" s="38">
        <v>0</v>
      </c>
      <c r="D616" s="38">
        <v>0</v>
      </c>
      <c r="E616" s="38">
        <v>0</v>
      </c>
      <c r="F616" s="116">
        <v>0</v>
      </c>
      <c r="G616" s="116">
        <v>0</v>
      </c>
      <c r="H616" s="116">
        <v>0</v>
      </c>
      <c r="I616" s="116">
        <v>0</v>
      </c>
    </row>
    <row r="617" spans="2:9" s="246" customFormat="1" ht="33.75" hidden="1" customHeight="1">
      <c r="B617" s="249" t="s">
        <v>192</v>
      </c>
      <c r="C617" s="38">
        <v>0</v>
      </c>
      <c r="D617" s="38">
        <v>0</v>
      </c>
      <c r="E617" s="38">
        <v>0</v>
      </c>
      <c r="F617" s="116">
        <v>0</v>
      </c>
      <c r="G617" s="116">
        <v>0</v>
      </c>
      <c r="H617" s="116">
        <v>0</v>
      </c>
      <c r="I617" s="116">
        <v>0</v>
      </c>
    </row>
    <row r="618" spans="2:9" ht="11.25" hidden="1" customHeight="1">
      <c r="B618" s="249" t="s">
        <v>193</v>
      </c>
      <c r="C618" s="38">
        <v>0</v>
      </c>
      <c r="D618" s="38">
        <v>0</v>
      </c>
      <c r="E618" s="38">
        <v>0</v>
      </c>
      <c r="F618" s="116">
        <v>0</v>
      </c>
      <c r="G618" s="116">
        <v>0</v>
      </c>
      <c r="H618" s="116">
        <v>0</v>
      </c>
      <c r="I618" s="116">
        <v>0</v>
      </c>
    </row>
    <row r="619" spans="2:9" ht="11.25" hidden="1" customHeight="1">
      <c r="B619" s="249" t="s">
        <v>194</v>
      </c>
      <c r="C619" s="39">
        <v>0</v>
      </c>
      <c r="D619" s="39">
        <v>0</v>
      </c>
      <c r="E619" s="39">
        <v>0</v>
      </c>
      <c r="F619" s="116">
        <v>0</v>
      </c>
      <c r="G619" s="116">
        <v>0</v>
      </c>
      <c r="H619" s="116">
        <v>0</v>
      </c>
      <c r="I619" s="116">
        <v>0</v>
      </c>
    </row>
    <row r="620" spans="2:9" ht="22.5" hidden="1" customHeight="1">
      <c r="B620" s="249" t="s">
        <v>195</v>
      </c>
      <c r="C620" s="39">
        <v>0</v>
      </c>
      <c r="D620" s="39">
        <v>0</v>
      </c>
      <c r="E620" s="39">
        <v>0</v>
      </c>
      <c r="F620" s="116">
        <v>0</v>
      </c>
      <c r="G620" s="116">
        <v>0</v>
      </c>
      <c r="H620" s="116">
        <v>0</v>
      </c>
      <c r="I620" s="116">
        <v>0</v>
      </c>
    </row>
    <row r="621" spans="2:9" ht="11.25" hidden="1" customHeight="1">
      <c r="B621" s="249" t="s">
        <v>196</v>
      </c>
      <c r="C621" s="39">
        <v>0</v>
      </c>
      <c r="D621" s="39">
        <v>0</v>
      </c>
      <c r="E621" s="39">
        <v>0</v>
      </c>
      <c r="F621" s="116">
        <v>0</v>
      </c>
      <c r="G621" s="116">
        <v>0</v>
      </c>
      <c r="H621" s="116">
        <v>0</v>
      </c>
      <c r="I621" s="116">
        <v>0</v>
      </c>
    </row>
    <row r="622" spans="2:9" ht="11.25" hidden="1" customHeight="1">
      <c r="B622" s="249" t="s">
        <v>197</v>
      </c>
      <c r="C622" s="38">
        <v>0</v>
      </c>
      <c r="D622" s="38">
        <v>0</v>
      </c>
      <c r="E622" s="38">
        <v>0</v>
      </c>
      <c r="F622" s="116">
        <v>0</v>
      </c>
      <c r="G622" s="116">
        <v>0</v>
      </c>
      <c r="H622" s="116">
        <v>0</v>
      </c>
      <c r="I622" s="116">
        <v>0</v>
      </c>
    </row>
    <row r="623" spans="2:9" ht="11.25" hidden="1" customHeight="1">
      <c r="B623" s="250" t="s">
        <v>362</v>
      </c>
      <c r="C623" s="51">
        <v>0</v>
      </c>
      <c r="D623" s="51">
        <v>0</v>
      </c>
      <c r="E623" s="51">
        <v>0</v>
      </c>
      <c r="F623" s="49">
        <v>0</v>
      </c>
      <c r="G623" s="49">
        <v>0</v>
      </c>
      <c r="H623" s="49">
        <v>0</v>
      </c>
      <c r="I623" s="49">
        <v>0</v>
      </c>
    </row>
    <row r="624" spans="2:9" ht="11.25" hidden="1" customHeight="1">
      <c r="B624" s="249" t="s">
        <v>199</v>
      </c>
      <c r="C624" s="38">
        <v>0</v>
      </c>
      <c r="D624" s="38">
        <v>0</v>
      </c>
      <c r="E624" s="38">
        <v>0</v>
      </c>
      <c r="F624" s="116">
        <v>0</v>
      </c>
      <c r="G624" s="116">
        <v>0</v>
      </c>
      <c r="H624" s="116">
        <v>0</v>
      </c>
      <c r="I624" s="116">
        <v>0</v>
      </c>
    </row>
    <row r="625" spans="2:9" ht="22.5" hidden="1" customHeight="1">
      <c r="B625" s="249" t="s">
        <v>720</v>
      </c>
      <c r="C625" s="38">
        <v>0</v>
      </c>
      <c r="D625" s="38">
        <v>0</v>
      </c>
      <c r="E625" s="38">
        <v>0</v>
      </c>
      <c r="F625" s="116">
        <v>0</v>
      </c>
      <c r="G625" s="116">
        <v>0</v>
      </c>
      <c r="H625" s="116">
        <v>0</v>
      </c>
      <c r="I625" s="116">
        <v>0</v>
      </c>
    </row>
    <row r="626" spans="2:9" ht="11.25" hidden="1" customHeight="1">
      <c r="B626" s="249" t="s">
        <v>190</v>
      </c>
      <c r="C626" s="38">
        <v>0</v>
      </c>
      <c r="D626" s="38">
        <v>0</v>
      </c>
      <c r="E626" s="38">
        <v>0</v>
      </c>
      <c r="F626" s="116">
        <v>0</v>
      </c>
      <c r="G626" s="116">
        <v>0</v>
      </c>
      <c r="H626" s="116">
        <v>0</v>
      </c>
      <c r="I626" s="116">
        <v>0</v>
      </c>
    </row>
    <row r="627" spans="2:9" ht="11.25" hidden="1" customHeight="1">
      <c r="B627" s="249" t="s">
        <v>191</v>
      </c>
      <c r="C627" s="38">
        <v>0</v>
      </c>
      <c r="D627" s="38">
        <v>0</v>
      </c>
      <c r="E627" s="38">
        <v>0</v>
      </c>
      <c r="F627" s="116">
        <v>0</v>
      </c>
      <c r="G627" s="116">
        <v>0</v>
      </c>
      <c r="H627" s="116">
        <v>0</v>
      </c>
      <c r="I627" s="116">
        <v>0</v>
      </c>
    </row>
    <row r="628" spans="2:9" hidden="1">
      <c r="B628" s="249" t="s">
        <v>192</v>
      </c>
      <c r="C628" s="38">
        <v>0</v>
      </c>
      <c r="D628" s="38">
        <v>0</v>
      </c>
      <c r="E628" s="38">
        <v>0</v>
      </c>
      <c r="F628" s="116">
        <v>0</v>
      </c>
      <c r="G628" s="116">
        <v>0</v>
      </c>
      <c r="H628" s="116">
        <v>0</v>
      </c>
      <c r="I628" s="116">
        <v>0</v>
      </c>
    </row>
    <row r="629" spans="2:9" s="251" customFormat="1" ht="24" hidden="1">
      <c r="B629" s="249" t="s">
        <v>193</v>
      </c>
      <c r="C629" s="38">
        <v>0</v>
      </c>
      <c r="D629" s="38">
        <v>0</v>
      </c>
      <c r="E629" s="38">
        <v>0</v>
      </c>
      <c r="F629" s="116">
        <v>0</v>
      </c>
      <c r="G629" s="116">
        <v>0</v>
      </c>
      <c r="H629" s="116">
        <v>0</v>
      </c>
      <c r="I629" s="116">
        <v>0</v>
      </c>
    </row>
    <row r="630" spans="2:9" hidden="1">
      <c r="B630" s="249" t="s">
        <v>194</v>
      </c>
      <c r="C630" s="38">
        <v>0</v>
      </c>
      <c r="D630" s="38">
        <v>0</v>
      </c>
      <c r="E630" s="38">
        <v>0</v>
      </c>
      <c r="F630" s="116">
        <v>0</v>
      </c>
      <c r="G630" s="116">
        <v>0</v>
      </c>
      <c r="H630" s="116">
        <v>0</v>
      </c>
      <c r="I630" s="116">
        <v>0</v>
      </c>
    </row>
    <row r="631" spans="2:9" hidden="1">
      <c r="B631" s="249" t="s">
        <v>195</v>
      </c>
      <c r="C631" s="38">
        <v>0</v>
      </c>
      <c r="D631" s="38">
        <v>0</v>
      </c>
      <c r="E631" s="38">
        <v>0</v>
      </c>
      <c r="F631" s="116">
        <v>0</v>
      </c>
      <c r="G631" s="116">
        <v>0</v>
      </c>
      <c r="H631" s="116">
        <v>0</v>
      </c>
      <c r="I631" s="116">
        <v>0</v>
      </c>
    </row>
    <row r="632" spans="2:9" hidden="1">
      <c r="B632" s="249" t="s">
        <v>196</v>
      </c>
      <c r="C632" s="38">
        <v>0</v>
      </c>
      <c r="D632" s="38">
        <v>0</v>
      </c>
      <c r="E632" s="38">
        <v>0</v>
      </c>
      <c r="F632" s="116">
        <v>0</v>
      </c>
      <c r="G632" s="116">
        <v>0</v>
      </c>
      <c r="H632" s="116">
        <v>0</v>
      </c>
      <c r="I632" s="116">
        <v>0</v>
      </c>
    </row>
    <row r="633" spans="2:9" hidden="1">
      <c r="B633" s="249" t="s">
        <v>197</v>
      </c>
      <c r="C633" s="38">
        <v>0</v>
      </c>
      <c r="D633" s="38">
        <v>0</v>
      </c>
      <c r="E633" s="38">
        <v>0</v>
      </c>
      <c r="F633" s="116">
        <v>0</v>
      </c>
      <c r="G633" s="116">
        <v>0</v>
      </c>
      <c r="H633" s="116">
        <v>0</v>
      </c>
      <c r="I633" s="116">
        <v>0</v>
      </c>
    </row>
    <row r="634" spans="2:9" hidden="1">
      <c r="B634" s="250" t="s">
        <v>364</v>
      </c>
      <c r="C634" s="41">
        <v>0</v>
      </c>
      <c r="D634" s="41">
        <v>0</v>
      </c>
      <c r="E634" s="41">
        <v>0</v>
      </c>
      <c r="F634" s="49">
        <v>0</v>
      </c>
      <c r="G634" s="49">
        <v>0</v>
      </c>
      <c r="H634" s="49">
        <v>0</v>
      </c>
      <c r="I634" s="49">
        <v>0</v>
      </c>
    </row>
    <row r="635" spans="2:9" hidden="1">
      <c r="B635" s="252" t="s">
        <v>199</v>
      </c>
      <c r="C635" s="40">
        <v>0</v>
      </c>
      <c r="D635" s="40">
        <v>0</v>
      </c>
      <c r="E635" s="40">
        <v>0</v>
      </c>
      <c r="F635" s="116">
        <v>0</v>
      </c>
      <c r="G635" s="116">
        <v>0</v>
      </c>
      <c r="H635" s="116">
        <v>0</v>
      </c>
      <c r="I635" s="116">
        <v>0</v>
      </c>
    </row>
    <row r="636" spans="2:9" ht="24" hidden="1">
      <c r="B636" s="253" t="s">
        <v>720</v>
      </c>
      <c r="C636" s="40">
        <v>0</v>
      </c>
      <c r="D636" s="40">
        <v>0</v>
      </c>
      <c r="E636" s="40">
        <v>0</v>
      </c>
      <c r="F636" s="116">
        <v>0</v>
      </c>
      <c r="G636" s="116">
        <v>0</v>
      </c>
      <c r="H636" s="116">
        <v>0</v>
      </c>
      <c r="I636" s="116">
        <v>0</v>
      </c>
    </row>
    <row r="637" spans="2:9" hidden="1">
      <c r="B637" s="253" t="s">
        <v>190</v>
      </c>
      <c r="C637" s="284">
        <v>0</v>
      </c>
      <c r="D637" s="284">
        <v>0</v>
      </c>
      <c r="E637" s="284">
        <v>0</v>
      </c>
      <c r="F637" s="285">
        <v>0</v>
      </c>
      <c r="G637" s="285">
        <v>0</v>
      </c>
      <c r="H637" s="285">
        <v>0</v>
      </c>
      <c r="I637" s="285">
        <v>0</v>
      </c>
    </row>
    <row r="638" spans="2:9" hidden="1">
      <c r="B638" s="31" t="s">
        <v>191</v>
      </c>
      <c r="C638" s="38">
        <v>0</v>
      </c>
      <c r="D638" s="38">
        <v>0</v>
      </c>
      <c r="E638" s="38">
        <v>0</v>
      </c>
      <c r="F638" s="116">
        <v>0</v>
      </c>
      <c r="G638" s="116">
        <v>0</v>
      </c>
      <c r="H638" s="116">
        <v>0</v>
      </c>
      <c r="I638" s="116">
        <v>0</v>
      </c>
    </row>
    <row r="639" spans="2:9" hidden="1">
      <c r="B639" s="31" t="s">
        <v>192</v>
      </c>
      <c r="C639" s="38">
        <v>0</v>
      </c>
      <c r="D639" s="38">
        <v>0</v>
      </c>
      <c r="E639" s="38">
        <v>0</v>
      </c>
      <c r="F639" s="116">
        <v>0</v>
      </c>
      <c r="G639" s="116">
        <v>0</v>
      </c>
      <c r="H639" s="116">
        <v>0</v>
      </c>
      <c r="I639" s="116">
        <v>0</v>
      </c>
    </row>
    <row r="640" spans="2:9" ht="24" hidden="1">
      <c r="B640" s="31" t="s">
        <v>193</v>
      </c>
      <c r="C640" s="40">
        <v>0</v>
      </c>
      <c r="D640" s="40">
        <v>0</v>
      </c>
      <c r="E640" s="40">
        <v>0</v>
      </c>
      <c r="F640" s="116">
        <v>0</v>
      </c>
      <c r="G640" s="116">
        <v>0</v>
      </c>
      <c r="H640" s="116">
        <v>0</v>
      </c>
      <c r="I640" s="116">
        <v>0</v>
      </c>
    </row>
    <row r="641" spans="2:10" s="251" customFormat="1" ht="11.25" hidden="1" customHeight="1">
      <c r="B641" s="31" t="s">
        <v>194</v>
      </c>
      <c r="C641" s="39">
        <v>0</v>
      </c>
      <c r="D641" s="39">
        <v>0</v>
      </c>
      <c r="E641" s="39">
        <v>0</v>
      </c>
      <c r="F641" s="116">
        <v>0</v>
      </c>
      <c r="G641" s="116">
        <v>0</v>
      </c>
      <c r="H641" s="116">
        <v>0</v>
      </c>
      <c r="I641" s="116">
        <v>0</v>
      </c>
    </row>
    <row r="642" spans="2:10" hidden="1">
      <c r="B642" s="31" t="s">
        <v>195</v>
      </c>
      <c r="C642" s="40">
        <v>0</v>
      </c>
      <c r="D642" s="40">
        <v>0</v>
      </c>
      <c r="E642" s="40">
        <v>0</v>
      </c>
      <c r="F642" s="116">
        <v>0</v>
      </c>
      <c r="G642" s="116">
        <v>0</v>
      </c>
      <c r="H642" s="116">
        <v>0</v>
      </c>
      <c r="I642" s="116">
        <v>0</v>
      </c>
    </row>
    <row r="643" spans="2:10" ht="12.75" hidden="1" customHeight="1">
      <c r="B643" s="31" t="s">
        <v>196</v>
      </c>
      <c r="C643" s="40">
        <v>0</v>
      </c>
      <c r="D643" s="40">
        <v>0</v>
      </c>
      <c r="E643" s="40">
        <v>0</v>
      </c>
      <c r="F643" s="116">
        <v>0</v>
      </c>
      <c r="G643" s="116">
        <v>0</v>
      </c>
      <c r="H643" s="116">
        <v>0</v>
      </c>
      <c r="I643" s="116">
        <v>0</v>
      </c>
    </row>
    <row r="644" spans="2:10" ht="10.5" hidden="1" customHeight="1">
      <c r="B644" s="249" t="s">
        <v>197</v>
      </c>
      <c r="C644" s="38">
        <v>0</v>
      </c>
      <c r="D644" s="38">
        <v>0</v>
      </c>
      <c r="E644" s="38">
        <v>0</v>
      </c>
      <c r="F644" s="116">
        <v>0</v>
      </c>
      <c r="G644" s="116">
        <v>0</v>
      </c>
      <c r="H644" s="116">
        <v>0</v>
      </c>
      <c r="I644" s="116">
        <v>0</v>
      </c>
    </row>
    <row r="645" spans="2:10" ht="10.5" customHeight="1">
      <c r="B645" s="247" t="s">
        <v>200</v>
      </c>
      <c r="C645" s="38">
        <v>-365.84962212999994</v>
      </c>
      <c r="D645" s="38">
        <v>-520.49404326000001</v>
      </c>
      <c r="E645" s="38">
        <v>-1048.0608968199999</v>
      </c>
      <c r="F645" s="143">
        <v>-1147.68802753</v>
      </c>
      <c r="G645" s="143">
        <v>-699.43720604000009</v>
      </c>
      <c r="H645" s="143">
        <v>-1102.4051439599998</v>
      </c>
      <c r="I645" s="143">
        <v>-972.11143618000006</v>
      </c>
    </row>
    <row r="646" spans="2:10" ht="11.25" customHeight="1">
      <c r="B646" s="250" t="s">
        <v>362</v>
      </c>
      <c r="C646" s="41">
        <v>-303.87136839999994</v>
      </c>
      <c r="D646" s="41">
        <v>-549.68615220000004</v>
      </c>
      <c r="E646" s="41">
        <v>-831.47781275</v>
      </c>
      <c r="F646" s="49">
        <v>-554.72678509000002</v>
      </c>
      <c r="G646" s="49">
        <v>-591.48019352000006</v>
      </c>
      <c r="H646" s="49">
        <v>-865.87984210999991</v>
      </c>
      <c r="I646" s="49">
        <v>-764.27076862000001</v>
      </c>
    </row>
    <row r="647" spans="2:10" ht="11.25" customHeight="1">
      <c r="B647" s="250" t="s">
        <v>364</v>
      </c>
      <c r="C647" s="41">
        <v>61.978253730000006</v>
      </c>
      <c r="D647" s="41">
        <v>-29.19210893999999</v>
      </c>
      <c r="E647" s="41">
        <v>216.58308407000001</v>
      </c>
      <c r="F647" s="49">
        <v>592.96124243999998</v>
      </c>
      <c r="G647" s="49">
        <v>107.95701252000001</v>
      </c>
      <c r="H647" s="49">
        <v>236.52530185000001</v>
      </c>
      <c r="I647" s="49">
        <v>207.84066755999999</v>
      </c>
    </row>
    <row r="648" spans="2:10" ht="11.25" customHeight="1">
      <c r="B648" s="247" t="s">
        <v>201</v>
      </c>
      <c r="C648" s="38">
        <v>0</v>
      </c>
      <c r="D648" s="38">
        <v>0</v>
      </c>
      <c r="E648" s="38">
        <v>0</v>
      </c>
      <c r="F648" s="143">
        <v>0</v>
      </c>
      <c r="G648" s="143">
        <v>0</v>
      </c>
      <c r="H648" s="143">
        <v>3.7480807999999999</v>
      </c>
      <c r="I648" s="143">
        <v>0.35</v>
      </c>
    </row>
    <row r="649" spans="2:10" ht="11.25" customHeight="1">
      <c r="B649" s="250" t="s">
        <v>362</v>
      </c>
      <c r="C649" s="40">
        <v>0</v>
      </c>
      <c r="D649" s="40">
        <v>0</v>
      </c>
      <c r="E649" s="40">
        <v>0</v>
      </c>
      <c r="F649" s="116">
        <v>0</v>
      </c>
      <c r="G649" s="116">
        <v>0</v>
      </c>
      <c r="H649" s="116">
        <v>3.7480807999999999</v>
      </c>
      <c r="I649" s="116">
        <v>0.35</v>
      </c>
      <c r="J649" s="350"/>
    </row>
    <row r="650" spans="2:10" ht="11.25" hidden="1" customHeight="1">
      <c r="B650" s="249" t="s">
        <v>358</v>
      </c>
      <c r="C650" s="40">
        <v>0</v>
      </c>
      <c r="D650" s="40">
        <v>0</v>
      </c>
      <c r="E650" s="40">
        <v>0</v>
      </c>
      <c r="F650" s="116">
        <v>0</v>
      </c>
      <c r="G650" s="116">
        <v>0</v>
      </c>
      <c r="H650" s="116">
        <v>0</v>
      </c>
      <c r="I650" s="116">
        <v>0</v>
      </c>
    </row>
    <row r="651" spans="2:10" ht="11.25" customHeight="1">
      <c r="B651" s="247" t="s">
        <v>202</v>
      </c>
      <c r="C651" s="38">
        <v>-237.74156357999999</v>
      </c>
      <c r="D651" s="38">
        <v>-446.77222619000003</v>
      </c>
      <c r="E651" s="38">
        <v>-682.34688116000007</v>
      </c>
      <c r="F651" s="143">
        <v>-463.84325036999996</v>
      </c>
      <c r="G651" s="143">
        <v>-473.94399678000008</v>
      </c>
      <c r="H651" s="143">
        <v>-753.19753223999999</v>
      </c>
      <c r="I651" s="143">
        <v>-770.61516919000007</v>
      </c>
    </row>
    <row r="652" spans="2:10" ht="11.25" customHeight="1">
      <c r="B652" s="250" t="s">
        <v>362</v>
      </c>
      <c r="C652" s="41">
        <v>-263.20915947999998</v>
      </c>
      <c r="D652" s="41">
        <v>-446.00497129000001</v>
      </c>
      <c r="E652" s="41">
        <v>-674.45139067000002</v>
      </c>
      <c r="F652" s="49">
        <v>-456.90311786999996</v>
      </c>
      <c r="G652" s="49">
        <v>-473.28681615000005</v>
      </c>
      <c r="H652" s="49">
        <v>-750.65352114999996</v>
      </c>
      <c r="I652" s="49">
        <v>-750.20528063000006</v>
      </c>
    </row>
    <row r="653" spans="2:10" s="122" customFormat="1" ht="12" hidden="1">
      <c r="B653" s="249" t="s">
        <v>203</v>
      </c>
      <c r="C653" s="38">
        <v>0</v>
      </c>
      <c r="D653" s="38">
        <v>0</v>
      </c>
      <c r="E653" s="38">
        <v>0</v>
      </c>
      <c r="F653" s="116">
        <v>0</v>
      </c>
      <c r="G653" s="116">
        <v>0</v>
      </c>
      <c r="H653" s="116">
        <v>0</v>
      </c>
      <c r="I653" s="116">
        <v>0</v>
      </c>
    </row>
    <row r="654" spans="2:10" s="123" customFormat="1" ht="12" hidden="1" customHeight="1">
      <c r="B654" s="249" t="s">
        <v>183</v>
      </c>
      <c r="C654" s="38">
        <v>0</v>
      </c>
      <c r="D654" s="38">
        <v>0</v>
      </c>
      <c r="E654" s="38">
        <v>0</v>
      </c>
      <c r="F654" s="116">
        <v>0</v>
      </c>
      <c r="G654" s="116">
        <v>0</v>
      </c>
      <c r="H654" s="116">
        <v>0</v>
      </c>
      <c r="I654" s="116">
        <v>0</v>
      </c>
    </row>
    <row r="655" spans="2:10" s="123" customFormat="1" ht="12" hidden="1">
      <c r="B655" s="249" t="s">
        <v>184</v>
      </c>
      <c r="C655" s="38">
        <v>0</v>
      </c>
      <c r="D655" s="38">
        <v>0</v>
      </c>
      <c r="E655" s="38">
        <v>0</v>
      </c>
      <c r="F655" s="116">
        <v>0</v>
      </c>
      <c r="G655" s="116">
        <v>0</v>
      </c>
      <c r="H655" s="116">
        <v>0</v>
      </c>
      <c r="I655" s="116">
        <v>0</v>
      </c>
    </row>
    <row r="656" spans="2:10" s="246" customFormat="1" ht="24" customHeight="1">
      <c r="B656" s="249" t="s">
        <v>718</v>
      </c>
      <c r="C656" s="39">
        <v>72.283239190000003</v>
      </c>
      <c r="D656" s="39">
        <v>46.640956320000001</v>
      </c>
      <c r="E656" s="39">
        <v>51.905980120000002</v>
      </c>
      <c r="F656" s="116">
        <v>-76.589345940000001</v>
      </c>
      <c r="G656" s="116">
        <v>89.77225344</v>
      </c>
      <c r="H656" s="116">
        <v>-13.457643300000001</v>
      </c>
      <c r="I656" s="116">
        <v>62.548411690000002</v>
      </c>
    </row>
    <row r="657" spans="2:9" ht="11.25" hidden="1" customHeight="1">
      <c r="B657" s="249" t="s">
        <v>204</v>
      </c>
      <c r="C657" s="40">
        <v>0</v>
      </c>
      <c r="D657" s="40">
        <v>0</v>
      </c>
      <c r="E657" s="40">
        <v>0</v>
      </c>
      <c r="F657" s="116">
        <v>0</v>
      </c>
      <c r="G657" s="116">
        <v>0</v>
      </c>
      <c r="H657" s="116">
        <v>0</v>
      </c>
      <c r="I657" s="116">
        <v>0</v>
      </c>
    </row>
    <row r="658" spans="2:9" ht="11.25" customHeight="1">
      <c r="B658" s="249" t="s">
        <v>183</v>
      </c>
      <c r="C658" s="40">
        <v>72.283239190000003</v>
      </c>
      <c r="D658" s="40">
        <v>46.640956320000001</v>
      </c>
      <c r="E658" s="40">
        <v>51.905980120000002</v>
      </c>
      <c r="F658" s="116">
        <v>-76.589345940000001</v>
      </c>
      <c r="G658" s="116">
        <v>89.77225344</v>
      </c>
      <c r="H658" s="116">
        <v>-13.457643300000001</v>
      </c>
      <c r="I658" s="116">
        <v>62.548411690000002</v>
      </c>
    </row>
    <row r="659" spans="2:9" s="122" customFormat="1" ht="12" hidden="1">
      <c r="B659" s="249" t="s">
        <v>184</v>
      </c>
      <c r="C659" s="38">
        <v>0</v>
      </c>
      <c r="D659" s="38">
        <v>0</v>
      </c>
      <c r="E659" s="38">
        <v>0</v>
      </c>
      <c r="F659" s="116">
        <v>0</v>
      </c>
      <c r="G659" s="116">
        <v>0</v>
      </c>
      <c r="H659" s="116">
        <v>0</v>
      </c>
      <c r="I659" s="116">
        <v>0</v>
      </c>
    </row>
    <row r="660" spans="2:9" s="123" customFormat="1" ht="12" hidden="1" customHeight="1">
      <c r="B660" s="249" t="s">
        <v>114</v>
      </c>
      <c r="C660" s="38">
        <v>0</v>
      </c>
      <c r="D660" s="38">
        <v>0</v>
      </c>
      <c r="E660" s="38">
        <v>0</v>
      </c>
      <c r="F660" s="116">
        <v>0</v>
      </c>
      <c r="G660" s="116">
        <v>0</v>
      </c>
      <c r="H660" s="116">
        <v>0</v>
      </c>
      <c r="I660" s="116">
        <v>0</v>
      </c>
    </row>
    <row r="661" spans="2:9" hidden="1">
      <c r="B661" s="249" t="s">
        <v>183</v>
      </c>
      <c r="C661" s="38">
        <v>0</v>
      </c>
      <c r="D661" s="38">
        <v>0</v>
      </c>
      <c r="E661" s="38">
        <v>0</v>
      </c>
      <c r="F661" s="116">
        <v>0</v>
      </c>
      <c r="G661" s="116">
        <v>0</v>
      </c>
      <c r="H661" s="116">
        <v>0</v>
      </c>
      <c r="I661" s="116">
        <v>0</v>
      </c>
    </row>
    <row r="662" spans="2:9" hidden="1">
      <c r="B662" s="249" t="s">
        <v>184</v>
      </c>
      <c r="C662" s="38">
        <v>0</v>
      </c>
      <c r="D662" s="38">
        <v>0</v>
      </c>
      <c r="E662" s="38">
        <v>0</v>
      </c>
      <c r="F662" s="116">
        <v>0</v>
      </c>
      <c r="G662" s="116">
        <v>0</v>
      </c>
      <c r="H662" s="116">
        <v>0</v>
      </c>
      <c r="I662" s="116">
        <v>0</v>
      </c>
    </row>
    <row r="663" spans="2:9">
      <c r="B663" s="249" t="s">
        <v>172</v>
      </c>
      <c r="C663" s="39">
        <v>-335.49239867</v>
      </c>
      <c r="D663" s="39">
        <v>-492.64592761</v>
      </c>
      <c r="E663" s="39">
        <v>-726.35737079</v>
      </c>
      <c r="F663" s="116">
        <v>-380.31377192999997</v>
      </c>
      <c r="G663" s="116">
        <v>-563.05906959000004</v>
      </c>
      <c r="H663" s="116">
        <v>-737.19587784999999</v>
      </c>
      <c r="I663" s="116">
        <v>-812.75369232000003</v>
      </c>
    </row>
    <row r="664" spans="2:9">
      <c r="B664" s="249" t="s">
        <v>183</v>
      </c>
      <c r="C664" s="39">
        <v>-335.49239867</v>
      </c>
      <c r="D664" s="39">
        <v>-492.64592761</v>
      </c>
      <c r="E664" s="39">
        <v>-726.35737079</v>
      </c>
      <c r="F664" s="116">
        <v>-380.31377192999997</v>
      </c>
      <c r="G664" s="116">
        <v>-563.05906959000004</v>
      </c>
      <c r="H664" s="116">
        <v>-737.19587784999999</v>
      </c>
      <c r="I664" s="116">
        <v>-812.75369232000003</v>
      </c>
    </row>
    <row r="665" spans="2:9" hidden="1">
      <c r="B665" s="249" t="s">
        <v>184</v>
      </c>
      <c r="C665" s="38">
        <v>0</v>
      </c>
      <c r="D665" s="38">
        <v>0</v>
      </c>
      <c r="E665" s="38">
        <v>0</v>
      </c>
      <c r="F665" s="116">
        <v>0</v>
      </c>
      <c r="G665" s="116">
        <v>0</v>
      </c>
      <c r="H665" s="116">
        <v>0</v>
      </c>
      <c r="I665" s="116">
        <v>0</v>
      </c>
    </row>
    <row r="666" spans="2:9" hidden="1">
      <c r="B666" s="249" t="s">
        <v>173</v>
      </c>
      <c r="C666" s="38">
        <v>0</v>
      </c>
      <c r="D666" s="38">
        <v>0</v>
      </c>
      <c r="E666" s="38">
        <v>0</v>
      </c>
      <c r="F666" s="116">
        <v>0</v>
      </c>
      <c r="G666" s="116">
        <v>0</v>
      </c>
      <c r="H666" s="116">
        <v>0</v>
      </c>
      <c r="I666" s="116">
        <v>0</v>
      </c>
    </row>
    <row r="667" spans="2:9" s="44" customFormat="1" ht="24" hidden="1" customHeight="1">
      <c r="B667" s="249" t="s">
        <v>185</v>
      </c>
      <c r="C667" s="38">
        <v>0</v>
      </c>
      <c r="D667" s="38">
        <v>0</v>
      </c>
      <c r="E667" s="38">
        <v>0</v>
      </c>
      <c r="F667" s="116">
        <v>0</v>
      </c>
      <c r="G667" s="116">
        <v>0</v>
      </c>
      <c r="H667" s="116">
        <v>0</v>
      </c>
      <c r="I667" s="116">
        <v>0</v>
      </c>
    </row>
    <row r="668" spans="2:9" hidden="1">
      <c r="B668" s="249" t="s">
        <v>186</v>
      </c>
      <c r="C668" s="38">
        <v>0</v>
      </c>
      <c r="D668" s="38">
        <v>0</v>
      </c>
      <c r="E668" s="38">
        <v>0</v>
      </c>
      <c r="F668" s="116">
        <v>0</v>
      </c>
      <c r="G668" s="116">
        <v>0</v>
      </c>
      <c r="H668" s="116">
        <v>0</v>
      </c>
      <c r="I668" s="116">
        <v>0</v>
      </c>
    </row>
    <row r="669" spans="2:9" s="44" customFormat="1" ht="24.95" customHeight="1">
      <c r="B669" s="249" t="s">
        <v>174</v>
      </c>
      <c r="C669" s="39">
        <v>-335.49239867</v>
      </c>
      <c r="D669" s="39">
        <v>-492.64592761</v>
      </c>
      <c r="E669" s="39">
        <v>-726.35737079</v>
      </c>
      <c r="F669" s="116">
        <v>-380.31377192999997</v>
      </c>
      <c r="G669" s="116">
        <v>-563.05906959000004</v>
      </c>
      <c r="H669" s="116">
        <v>-737.19587784999999</v>
      </c>
      <c r="I669" s="116">
        <v>-812.75369232000003</v>
      </c>
    </row>
    <row r="670" spans="2:9">
      <c r="B670" s="249" t="s">
        <v>185</v>
      </c>
      <c r="C670" s="40">
        <v>-335.49239867</v>
      </c>
      <c r="D670" s="40">
        <v>-492.64592761</v>
      </c>
      <c r="E670" s="40">
        <v>-726.35737079</v>
      </c>
      <c r="F670" s="116">
        <v>-380.31377192999997</v>
      </c>
      <c r="G670" s="116">
        <v>-563.05906959000004</v>
      </c>
      <c r="H670" s="116">
        <v>-737.19587784999999</v>
      </c>
      <c r="I670" s="116">
        <v>-812.75369232000003</v>
      </c>
    </row>
    <row r="671" spans="2:9" hidden="1">
      <c r="B671" s="249" t="s">
        <v>186</v>
      </c>
      <c r="C671" s="40">
        <v>0</v>
      </c>
      <c r="D671" s="40">
        <v>0</v>
      </c>
      <c r="E671" s="40">
        <v>0</v>
      </c>
      <c r="F671" s="116">
        <v>0</v>
      </c>
      <c r="G671" s="116">
        <v>0</v>
      </c>
      <c r="H671" s="116">
        <v>0</v>
      </c>
      <c r="I671" s="116">
        <v>0</v>
      </c>
    </row>
    <row r="672" spans="2:9">
      <c r="B672" s="250" t="s">
        <v>364</v>
      </c>
      <c r="C672" s="41">
        <v>-25.467595899999999</v>
      </c>
      <c r="D672" s="41">
        <v>0.76725489999999996</v>
      </c>
      <c r="E672" s="41">
        <v>7.8954904900000002</v>
      </c>
      <c r="F672" s="49">
        <v>6.9401324999999998</v>
      </c>
      <c r="G672" s="49">
        <v>0.65718063000000004</v>
      </c>
      <c r="H672" s="49">
        <v>2.5440110900000001</v>
      </c>
      <c r="I672" s="49">
        <v>20.409888559999999</v>
      </c>
    </row>
    <row r="673" spans="2:9" hidden="1">
      <c r="B673" s="249" t="s">
        <v>203</v>
      </c>
      <c r="C673" s="38">
        <v>0</v>
      </c>
      <c r="D673" s="38">
        <v>0</v>
      </c>
      <c r="E673" s="38">
        <v>0</v>
      </c>
      <c r="F673" s="116">
        <v>0</v>
      </c>
      <c r="G673" s="116">
        <v>0</v>
      </c>
      <c r="H673" s="116">
        <v>0</v>
      </c>
      <c r="I673" s="116">
        <v>0</v>
      </c>
    </row>
    <row r="674" spans="2:9" s="44" customFormat="1" ht="12" hidden="1">
      <c r="B674" s="249" t="s">
        <v>183</v>
      </c>
      <c r="C674" s="38">
        <v>0</v>
      </c>
      <c r="D674" s="38">
        <v>0</v>
      </c>
      <c r="E674" s="38">
        <v>0</v>
      </c>
      <c r="F674" s="116">
        <v>0</v>
      </c>
      <c r="G674" s="116">
        <v>0</v>
      </c>
      <c r="H674" s="116">
        <v>0</v>
      </c>
      <c r="I674" s="116">
        <v>0</v>
      </c>
    </row>
    <row r="675" spans="2:9" s="44" customFormat="1" ht="12" hidden="1">
      <c r="B675" s="249" t="s">
        <v>184</v>
      </c>
      <c r="C675" s="38">
        <v>0</v>
      </c>
      <c r="D675" s="38">
        <v>0</v>
      </c>
      <c r="E675" s="38">
        <v>0</v>
      </c>
      <c r="F675" s="116">
        <v>0</v>
      </c>
      <c r="G675" s="116">
        <v>0</v>
      </c>
      <c r="H675" s="116">
        <v>0</v>
      </c>
      <c r="I675" s="116">
        <v>0</v>
      </c>
    </row>
    <row r="676" spans="2:9" ht="24.95" customHeight="1">
      <c r="B676" s="249" t="s">
        <v>718</v>
      </c>
      <c r="C676" s="39">
        <v>-25.7840159</v>
      </c>
      <c r="D676" s="39">
        <v>0.45777489999999998</v>
      </c>
      <c r="E676" s="39">
        <v>8.1896404900000004</v>
      </c>
      <c r="F676" s="116">
        <v>7.7174424999999998</v>
      </c>
      <c r="G676" s="116">
        <v>0.29320792000000001</v>
      </c>
      <c r="H676" s="116">
        <v>2.6584217200000002</v>
      </c>
      <c r="I676" s="116">
        <v>20.067817909999999</v>
      </c>
    </row>
    <row r="677" spans="2:9" hidden="1">
      <c r="B677" s="249" t="s">
        <v>204</v>
      </c>
      <c r="C677" s="40">
        <v>0</v>
      </c>
      <c r="D677" s="40">
        <v>0</v>
      </c>
      <c r="E677" s="40">
        <v>0</v>
      </c>
      <c r="F677" s="116">
        <v>0</v>
      </c>
      <c r="G677" s="116">
        <v>0</v>
      </c>
      <c r="H677" s="116">
        <v>0</v>
      </c>
      <c r="I677" s="116">
        <v>0</v>
      </c>
    </row>
    <row r="678" spans="2:9">
      <c r="B678" s="249" t="s">
        <v>183</v>
      </c>
      <c r="C678" s="40">
        <v>-25.7840159</v>
      </c>
      <c r="D678" s="40">
        <v>0.45777489999999998</v>
      </c>
      <c r="E678" s="40">
        <v>8.1896404900000004</v>
      </c>
      <c r="F678" s="116">
        <v>7.7174424999999998</v>
      </c>
      <c r="G678" s="116">
        <v>0.29320792000000001</v>
      </c>
      <c r="H678" s="116">
        <v>2.6584217200000002</v>
      </c>
      <c r="I678" s="116">
        <v>20.067817909999999</v>
      </c>
    </row>
    <row r="679" spans="2:9" hidden="1">
      <c r="B679" s="249" t="s">
        <v>184</v>
      </c>
      <c r="C679" s="38">
        <v>0</v>
      </c>
      <c r="D679" s="38">
        <v>0</v>
      </c>
      <c r="E679" s="38">
        <v>0</v>
      </c>
      <c r="F679" s="116">
        <v>0</v>
      </c>
      <c r="G679" s="116">
        <v>0</v>
      </c>
      <c r="H679" s="116">
        <v>0</v>
      </c>
      <c r="I679" s="116">
        <v>0</v>
      </c>
    </row>
    <row r="680" spans="2:9" s="44" customFormat="1" ht="12" hidden="1">
      <c r="B680" s="249" t="s">
        <v>114</v>
      </c>
      <c r="C680" s="38">
        <v>0</v>
      </c>
      <c r="D680" s="38">
        <v>0</v>
      </c>
      <c r="E680" s="38">
        <v>0</v>
      </c>
      <c r="F680" s="116">
        <v>0</v>
      </c>
      <c r="G680" s="116">
        <v>0</v>
      </c>
      <c r="H680" s="116">
        <v>0</v>
      </c>
      <c r="I680" s="116">
        <v>0</v>
      </c>
    </row>
    <row r="681" spans="2:9" s="44" customFormat="1" ht="12" hidden="1">
      <c r="B681" s="249" t="s">
        <v>183</v>
      </c>
      <c r="C681" s="38">
        <v>0</v>
      </c>
      <c r="D681" s="38">
        <v>0</v>
      </c>
      <c r="E681" s="38">
        <v>0</v>
      </c>
      <c r="F681" s="116">
        <v>0</v>
      </c>
      <c r="G681" s="116">
        <v>0</v>
      </c>
      <c r="H681" s="116">
        <v>0</v>
      </c>
      <c r="I681" s="116">
        <v>0</v>
      </c>
    </row>
    <row r="682" spans="2:9" hidden="1">
      <c r="B682" s="249" t="s">
        <v>184</v>
      </c>
      <c r="C682" s="38">
        <v>0</v>
      </c>
      <c r="D682" s="38">
        <v>0</v>
      </c>
      <c r="E682" s="38">
        <v>0</v>
      </c>
      <c r="F682" s="116">
        <v>0</v>
      </c>
      <c r="G682" s="116">
        <v>0</v>
      </c>
      <c r="H682" s="116">
        <v>0</v>
      </c>
      <c r="I682" s="116">
        <v>0</v>
      </c>
    </row>
    <row r="683" spans="2:9" s="123" customFormat="1" ht="12">
      <c r="B683" s="249" t="s">
        <v>172</v>
      </c>
      <c r="C683" s="39">
        <v>0.31641999999999998</v>
      </c>
      <c r="D683" s="39">
        <v>0.30947999999999998</v>
      </c>
      <c r="E683" s="39">
        <v>-0.29415000000000002</v>
      </c>
      <c r="F683" s="116">
        <v>-0.77730999999999995</v>
      </c>
      <c r="G683" s="116">
        <v>0.36397270999999998</v>
      </c>
      <c r="H683" s="116">
        <v>-0.11441063</v>
      </c>
      <c r="I683" s="116">
        <v>0.34207064999999998</v>
      </c>
    </row>
    <row r="684" spans="2:9">
      <c r="B684" s="249" t="s">
        <v>183</v>
      </c>
      <c r="C684" s="39">
        <v>0.31641999999999998</v>
      </c>
      <c r="D684" s="39">
        <v>0.30947999999999998</v>
      </c>
      <c r="E684" s="39">
        <v>-0.29415000000000002</v>
      </c>
      <c r="F684" s="116">
        <v>-0.77730999999999995</v>
      </c>
      <c r="G684" s="116">
        <v>0.36397270999999998</v>
      </c>
      <c r="H684" s="116">
        <v>-0.11441063</v>
      </c>
      <c r="I684" s="116">
        <v>0.34207064999999998</v>
      </c>
    </row>
    <row r="685" spans="2:9" hidden="1">
      <c r="B685" s="249" t="s">
        <v>184</v>
      </c>
      <c r="C685" s="39">
        <v>0</v>
      </c>
      <c r="D685" s="39">
        <v>0</v>
      </c>
      <c r="E685" s="39">
        <v>0</v>
      </c>
      <c r="F685" s="116">
        <v>0</v>
      </c>
      <c r="G685" s="116">
        <v>0</v>
      </c>
      <c r="H685" s="116">
        <v>0</v>
      </c>
      <c r="I685" s="116">
        <v>0</v>
      </c>
    </row>
    <row r="686" spans="2:9">
      <c r="B686" s="249" t="s">
        <v>173</v>
      </c>
      <c r="C686" s="39">
        <v>0.31641999999999998</v>
      </c>
      <c r="D686" s="39">
        <v>0.30947999999999998</v>
      </c>
      <c r="E686" s="39">
        <v>-0.29415000000000002</v>
      </c>
      <c r="F686" s="116">
        <v>-0.77730999999999995</v>
      </c>
      <c r="G686" s="116">
        <v>0.36397270999999998</v>
      </c>
      <c r="H686" s="116">
        <v>-0.11441063</v>
      </c>
      <c r="I686" s="116">
        <v>0.34207064999999998</v>
      </c>
    </row>
    <row r="687" spans="2:9">
      <c r="B687" s="249" t="s">
        <v>185</v>
      </c>
      <c r="C687" s="40">
        <v>0.31641999999999998</v>
      </c>
      <c r="D687" s="40">
        <v>0.30947999999999998</v>
      </c>
      <c r="E687" s="40">
        <v>-0.29415000000000002</v>
      </c>
      <c r="F687" s="116">
        <v>-0.77730999999999995</v>
      </c>
      <c r="G687" s="116">
        <v>0.36397270999999998</v>
      </c>
      <c r="H687" s="116">
        <v>-0.11441063</v>
      </c>
      <c r="I687" s="116">
        <v>0.34207064999999998</v>
      </c>
    </row>
    <row r="688" spans="2:9" hidden="1">
      <c r="B688" s="249" t="s">
        <v>186</v>
      </c>
      <c r="C688" s="38">
        <v>0</v>
      </c>
      <c r="D688" s="38">
        <v>0</v>
      </c>
      <c r="E688" s="38">
        <v>0</v>
      </c>
      <c r="F688" s="116">
        <v>0</v>
      </c>
      <c r="G688" s="116">
        <v>0</v>
      </c>
      <c r="H688" s="116">
        <v>0</v>
      </c>
      <c r="I688" s="116">
        <v>0</v>
      </c>
    </row>
    <row r="689" spans="2:9" ht="24" hidden="1">
      <c r="B689" s="249" t="s">
        <v>174</v>
      </c>
      <c r="C689" s="38">
        <v>0</v>
      </c>
      <c r="D689" s="38">
        <v>0</v>
      </c>
      <c r="E689" s="38">
        <v>0</v>
      </c>
      <c r="F689" s="116">
        <v>0</v>
      </c>
      <c r="G689" s="116">
        <v>0</v>
      </c>
      <c r="H689" s="116">
        <v>0</v>
      </c>
      <c r="I689" s="116">
        <v>0</v>
      </c>
    </row>
    <row r="690" spans="2:9" hidden="1">
      <c r="B690" s="249" t="s">
        <v>185</v>
      </c>
      <c r="C690" s="38"/>
      <c r="D690" s="38"/>
      <c r="E690" s="38"/>
      <c r="F690" s="116"/>
      <c r="G690" s="116"/>
      <c r="H690" s="116"/>
      <c r="I690" s="116"/>
    </row>
    <row r="691" spans="2:9" ht="11.25" hidden="1" customHeight="1">
      <c r="B691" s="249" t="s">
        <v>186</v>
      </c>
      <c r="C691" s="38"/>
      <c r="D691" s="38"/>
      <c r="E691" s="38"/>
      <c r="F691" s="116"/>
      <c r="G691" s="116"/>
      <c r="H691" s="116"/>
      <c r="I691" s="116"/>
    </row>
    <row r="692" spans="2:9" s="44" customFormat="1" ht="12">
      <c r="B692" s="247" t="s">
        <v>205</v>
      </c>
      <c r="C692" s="38">
        <v>0.67499851999999905</v>
      </c>
      <c r="D692" s="38">
        <v>73.890821479999985</v>
      </c>
      <c r="E692" s="38">
        <v>-190.49149793000001</v>
      </c>
      <c r="F692" s="143">
        <v>-559.42443667999999</v>
      </c>
      <c r="G692" s="143">
        <v>38.579832859999996</v>
      </c>
      <c r="H692" s="143">
        <v>-222.22197616</v>
      </c>
      <c r="I692" s="143">
        <v>-6.1359349300000048</v>
      </c>
    </row>
    <row r="693" spans="2:9" ht="11.25" customHeight="1">
      <c r="B693" s="250" t="s">
        <v>362</v>
      </c>
      <c r="C693" s="41">
        <v>24.438345229999999</v>
      </c>
      <c r="D693" s="41">
        <v>2.7546175000000002</v>
      </c>
      <c r="E693" s="41">
        <v>10.29228135</v>
      </c>
      <c r="F693" s="49">
        <v>-28.709762349999998</v>
      </c>
      <c r="G693" s="49">
        <v>-20.810477389999999</v>
      </c>
      <c r="H693" s="49">
        <v>-7.3306558900000001</v>
      </c>
      <c r="I693" s="49">
        <v>91.95241544999999</v>
      </c>
    </row>
    <row r="694" spans="2:9" ht="11.25" hidden="1" customHeight="1">
      <c r="B694" s="249" t="s">
        <v>171</v>
      </c>
      <c r="C694" s="38">
        <v>0</v>
      </c>
      <c r="D694" s="38">
        <v>0</v>
      </c>
      <c r="E694" s="38">
        <v>0</v>
      </c>
      <c r="F694" s="116">
        <v>0</v>
      </c>
      <c r="G694" s="116">
        <v>0</v>
      </c>
      <c r="H694" s="116">
        <v>0</v>
      </c>
      <c r="I694" s="116">
        <v>0</v>
      </c>
    </row>
    <row r="695" spans="2:9" ht="11.25" hidden="1" customHeight="1">
      <c r="B695" s="249" t="s">
        <v>206</v>
      </c>
      <c r="C695" s="38">
        <v>0</v>
      </c>
      <c r="D695" s="38">
        <v>0</v>
      </c>
      <c r="E695" s="38">
        <v>0</v>
      </c>
      <c r="F695" s="116">
        <v>0</v>
      </c>
      <c r="G695" s="116">
        <v>0</v>
      </c>
      <c r="H695" s="116">
        <v>0</v>
      </c>
      <c r="I695" s="116">
        <v>0</v>
      </c>
    </row>
    <row r="696" spans="2:9" ht="11.25" hidden="1" customHeight="1">
      <c r="B696" s="249" t="s">
        <v>207</v>
      </c>
      <c r="C696" s="38">
        <v>0</v>
      </c>
      <c r="D696" s="38">
        <v>0</v>
      </c>
      <c r="E696" s="38">
        <v>0</v>
      </c>
      <c r="F696" s="116">
        <v>0</v>
      </c>
      <c r="G696" s="116">
        <v>0</v>
      </c>
      <c r="H696" s="116">
        <v>0</v>
      </c>
      <c r="I696" s="116">
        <v>0</v>
      </c>
    </row>
    <row r="697" spans="2:9" s="44" customFormat="1" ht="12" hidden="1">
      <c r="B697" s="249" t="s">
        <v>208</v>
      </c>
      <c r="C697" s="38">
        <v>0</v>
      </c>
      <c r="D697" s="38">
        <v>0</v>
      </c>
      <c r="E697" s="38">
        <v>0</v>
      </c>
      <c r="F697" s="116">
        <v>0</v>
      </c>
      <c r="G697" s="116">
        <v>0</v>
      </c>
      <c r="H697" s="116">
        <v>0</v>
      </c>
      <c r="I697" s="116">
        <v>0</v>
      </c>
    </row>
    <row r="698" spans="2:9" s="44" customFormat="1" ht="24">
      <c r="B698" s="249" t="s">
        <v>718</v>
      </c>
      <c r="C698" s="39">
        <v>4.5381305000000003</v>
      </c>
      <c r="D698" s="39">
        <v>-7.6520577400000001</v>
      </c>
      <c r="E698" s="39">
        <v>7.6541104400000002</v>
      </c>
      <c r="F698" s="116">
        <v>-2.6822075299999999</v>
      </c>
      <c r="G698" s="116">
        <v>-0.37530827999999999</v>
      </c>
      <c r="H698" s="116">
        <v>-7.0352512799999998</v>
      </c>
      <c r="I698" s="116">
        <v>7.3545422199999999</v>
      </c>
    </row>
    <row r="699" spans="2:9" ht="11.25" hidden="1" customHeight="1">
      <c r="B699" s="249" t="s">
        <v>183</v>
      </c>
      <c r="C699" s="40">
        <v>0</v>
      </c>
      <c r="D699" s="40">
        <v>0</v>
      </c>
      <c r="E699" s="40">
        <v>0</v>
      </c>
      <c r="F699" s="116">
        <v>0</v>
      </c>
      <c r="G699" s="116">
        <v>0</v>
      </c>
      <c r="H699" s="116">
        <v>0</v>
      </c>
      <c r="I699" s="116">
        <v>0</v>
      </c>
    </row>
    <row r="700" spans="2:9" s="44" customFormat="1" ht="12">
      <c r="B700" s="249" t="s">
        <v>184</v>
      </c>
      <c r="C700" s="40">
        <v>4.5381305000000003</v>
      </c>
      <c r="D700" s="40">
        <v>-7.6520577400000001</v>
      </c>
      <c r="E700" s="40">
        <v>7.6541104400000002</v>
      </c>
      <c r="F700" s="116">
        <v>-2.6822075299999999</v>
      </c>
      <c r="G700" s="116">
        <v>-0.37530827999999999</v>
      </c>
      <c r="H700" s="116">
        <v>-7.0352512799999998</v>
      </c>
      <c r="I700" s="116">
        <v>7.3545422199999999</v>
      </c>
    </row>
    <row r="701" spans="2:9" s="44" customFormat="1" ht="12" hidden="1">
      <c r="B701" s="249" t="s">
        <v>114</v>
      </c>
      <c r="C701" s="38">
        <v>0</v>
      </c>
      <c r="D701" s="38">
        <v>0</v>
      </c>
      <c r="E701" s="38">
        <v>0</v>
      </c>
      <c r="F701" s="116">
        <v>0</v>
      </c>
      <c r="G701" s="116">
        <v>0</v>
      </c>
      <c r="H701" s="116">
        <v>0</v>
      </c>
      <c r="I701" s="116">
        <v>0</v>
      </c>
    </row>
    <row r="702" spans="2:9" ht="24" hidden="1">
      <c r="B702" s="249" t="s">
        <v>206</v>
      </c>
      <c r="C702" s="38">
        <v>0</v>
      </c>
      <c r="D702" s="38">
        <v>0</v>
      </c>
      <c r="E702" s="38">
        <v>0</v>
      </c>
      <c r="F702" s="116">
        <v>0</v>
      </c>
      <c r="G702" s="116">
        <v>0</v>
      </c>
      <c r="H702" s="116">
        <v>0</v>
      </c>
      <c r="I702" s="116">
        <v>0</v>
      </c>
    </row>
    <row r="703" spans="2:9" hidden="1">
      <c r="B703" s="249" t="s">
        <v>207</v>
      </c>
      <c r="C703" s="38">
        <v>0</v>
      </c>
      <c r="D703" s="38">
        <v>0</v>
      </c>
      <c r="E703" s="38">
        <v>0</v>
      </c>
      <c r="F703" s="116">
        <v>0</v>
      </c>
      <c r="G703" s="116">
        <v>0</v>
      </c>
      <c r="H703" s="116">
        <v>0</v>
      </c>
      <c r="I703" s="116">
        <v>0</v>
      </c>
    </row>
    <row r="704" spans="2:9" hidden="1">
      <c r="B704" s="249" t="s">
        <v>208</v>
      </c>
      <c r="C704" s="38">
        <v>0</v>
      </c>
      <c r="D704" s="38">
        <v>0</v>
      </c>
      <c r="E704" s="38">
        <v>0</v>
      </c>
      <c r="F704" s="116">
        <v>0</v>
      </c>
      <c r="G704" s="116">
        <v>0</v>
      </c>
      <c r="H704" s="116">
        <v>0</v>
      </c>
      <c r="I704" s="116">
        <v>0</v>
      </c>
    </row>
    <row r="705" spans="2:9">
      <c r="B705" s="249" t="s">
        <v>172</v>
      </c>
      <c r="C705" s="39">
        <v>19.900214729999998</v>
      </c>
      <c r="D705" s="39">
        <v>10.40667524</v>
      </c>
      <c r="E705" s="39">
        <v>2.6381709099999999</v>
      </c>
      <c r="F705" s="116">
        <v>-26.027554819999999</v>
      </c>
      <c r="G705" s="116">
        <v>-20.43516911</v>
      </c>
      <c r="H705" s="116">
        <v>-0.29540461000000007</v>
      </c>
      <c r="I705" s="116">
        <v>84.59787322999999</v>
      </c>
    </row>
    <row r="706" spans="2:9" s="122" customFormat="1" ht="12">
      <c r="B706" s="249" t="s">
        <v>183</v>
      </c>
      <c r="C706" s="39">
        <v>-0.88782183999999997</v>
      </c>
      <c r="D706" s="39">
        <v>0.37000786000000002</v>
      </c>
      <c r="E706" s="39">
        <v>-0.14633552999999999</v>
      </c>
      <c r="F706" s="116">
        <v>5.3753164599999996</v>
      </c>
      <c r="G706" s="116">
        <v>0.31804124</v>
      </c>
      <c r="H706" s="116">
        <v>-1.9906672000000001</v>
      </c>
      <c r="I706" s="116">
        <v>4.8222135599999998</v>
      </c>
    </row>
    <row r="707" spans="2:9" s="123" customFormat="1" ht="12" customHeight="1">
      <c r="B707" s="249" t="s">
        <v>184</v>
      </c>
      <c r="C707" s="39">
        <v>20.788036569999999</v>
      </c>
      <c r="D707" s="39">
        <v>10.036667380000001</v>
      </c>
      <c r="E707" s="39">
        <v>2.7845064399999999</v>
      </c>
      <c r="F707" s="116">
        <v>-31.402871279999999</v>
      </c>
      <c r="G707" s="116">
        <v>-20.75321035</v>
      </c>
      <c r="H707" s="116">
        <v>1.69526259</v>
      </c>
      <c r="I707" s="116">
        <v>79.775659669999996</v>
      </c>
    </row>
    <row r="708" spans="2:9" hidden="1">
      <c r="B708" s="249" t="s">
        <v>173</v>
      </c>
      <c r="C708" s="39">
        <v>0</v>
      </c>
      <c r="D708" s="39">
        <v>0</v>
      </c>
      <c r="E708" s="39">
        <v>0</v>
      </c>
      <c r="F708" s="116">
        <v>0</v>
      </c>
      <c r="G708" s="116">
        <v>0</v>
      </c>
      <c r="H708" s="116">
        <v>0</v>
      </c>
      <c r="I708" s="116">
        <v>0</v>
      </c>
    </row>
    <row r="709" spans="2:9" hidden="1">
      <c r="B709" s="249" t="s">
        <v>185</v>
      </c>
      <c r="C709" s="40">
        <v>0</v>
      </c>
      <c r="D709" s="40">
        <v>0</v>
      </c>
      <c r="E709" s="40">
        <v>0</v>
      </c>
      <c r="F709" s="116">
        <v>0</v>
      </c>
      <c r="G709" s="116">
        <v>0</v>
      </c>
      <c r="H709" s="116">
        <v>0</v>
      </c>
      <c r="I709" s="116">
        <v>0</v>
      </c>
    </row>
    <row r="710" spans="2:9" hidden="1">
      <c r="B710" s="249" t="s">
        <v>186</v>
      </c>
      <c r="C710" s="40">
        <v>0</v>
      </c>
      <c r="D710" s="40">
        <v>0</v>
      </c>
      <c r="E710" s="40">
        <v>0</v>
      </c>
      <c r="F710" s="116">
        <v>0</v>
      </c>
      <c r="G710" s="116">
        <v>0</v>
      </c>
      <c r="H710" s="116">
        <v>0</v>
      </c>
      <c r="I710" s="116">
        <v>0</v>
      </c>
    </row>
    <row r="711" spans="2:9" ht="24.95" customHeight="1">
      <c r="B711" s="249" t="s">
        <v>174</v>
      </c>
      <c r="C711" s="39">
        <v>19.900214729999998</v>
      </c>
      <c r="D711" s="39">
        <v>10.40667524</v>
      </c>
      <c r="E711" s="39">
        <v>2.6381709099999999</v>
      </c>
      <c r="F711" s="116">
        <v>-26.027554819999999</v>
      </c>
      <c r="G711" s="116">
        <v>-20.43516911</v>
      </c>
      <c r="H711" s="116">
        <v>-0.29540461000000007</v>
      </c>
      <c r="I711" s="116">
        <v>84.59787322999999</v>
      </c>
    </row>
    <row r="712" spans="2:9">
      <c r="B712" s="249" t="s">
        <v>185</v>
      </c>
      <c r="C712" s="40">
        <v>-0.88782183999999997</v>
      </c>
      <c r="D712" s="40">
        <v>0.37000786000000002</v>
      </c>
      <c r="E712" s="40">
        <v>-0.14633552999999999</v>
      </c>
      <c r="F712" s="116">
        <v>5.3753164599999996</v>
      </c>
      <c r="G712" s="116">
        <v>0.31804124</v>
      </c>
      <c r="H712" s="116">
        <v>-1.9906672000000001</v>
      </c>
      <c r="I712" s="116">
        <v>4.8222135599999998</v>
      </c>
    </row>
    <row r="713" spans="2:9">
      <c r="B713" s="249" t="s">
        <v>186</v>
      </c>
      <c r="C713" s="40">
        <v>20.788036569999999</v>
      </c>
      <c r="D713" s="40">
        <v>10.036667380000001</v>
      </c>
      <c r="E713" s="40">
        <v>2.7845064399999999</v>
      </c>
      <c r="F713" s="116">
        <v>-31.402871279999999</v>
      </c>
      <c r="G713" s="116">
        <v>-20.75321035</v>
      </c>
      <c r="H713" s="116">
        <v>1.69526259</v>
      </c>
      <c r="I713" s="116">
        <v>79.775659669999996</v>
      </c>
    </row>
    <row r="714" spans="2:9">
      <c r="B714" s="250" t="s">
        <v>364</v>
      </c>
      <c r="C714" s="41">
        <v>23.76334671</v>
      </c>
      <c r="D714" s="41">
        <v>-71.136203979999991</v>
      </c>
      <c r="E714" s="41">
        <v>200.78377928</v>
      </c>
      <c r="F714" s="49">
        <v>530.71467432999998</v>
      </c>
      <c r="G714" s="49">
        <v>-59.390310249999999</v>
      </c>
      <c r="H714" s="49">
        <v>214.89132026999999</v>
      </c>
      <c r="I714" s="49">
        <v>98.088350379999994</v>
      </c>
    </row>
    <row r="715" spans="2:9">
      <c r="B715" s="249" t="s">
        <v>171</v>
      </c>
      <c r="C715" s="39">
        <v>-1.00134612</v>
      </c>
      <c r="D715" s="39">
        <v>-3.8865409199999998</v>
      </c>
      <c r="E715" s="39">
        <v>-1.4498819599999999</v>
      </c>
      <c r="F715" s="116">
        <v>-3.9187115700000001</v>
      </c>
      <c r="G715" s="116">
        <v>-2.0276276599999998</v>
      </c>
      <c r="H715" s="116">
        <v>-4.0249398000000003</v>
      </c>
      <c r="I715" s="116">
        <v>-2.3534069500000001</v>
      </c>
    </row>
    <row r="716" spans="2:9" s="44" customFormat="1" ht="24" customHeight="1">
      <c r="B716" s="249" t="s">
        <v>206</v>
      </c>
      <c r="C716" s="40">
        <v>-1.00134612</v>
      </c>
      <c r="D716" s="40">
        <v>-3.8865409199999998</v>
      </c>
      <c r="E716" s="40">
        <v>-1.4498819599999999</v>
      </c>
      <c r="F716" s="116">
        <v>-3.9187115700000001</v>
      </c>
      <c r="G716" s="116">
        <v>-2.0276276599999998</v>
      </c>
      <c r="H716" s="116">
        <v>-4.0249398000000003</v>
      </c>
      <c r="I716" s="116">
        <v>-2.3534069500000001</v>
      </c>
    </row>
    <row r="717" spans="2:9" s="44" customFormat="1" ht="12" hidden="1">
      <c r="B717" s="249" t="s">
        <v>207</v>
      </c>
      <c r="C717" s="38">
        <v>0</v>
      </c>
      <c r="D717" s="38">
        <v>0</v>
      </c>
      <c r="E717" s="38">
        <v>0</v>
      </c>
      <c r="F717" s="116">
        <v>0</v>
      </c>
      <c r="G717" s="116">
        <v>0</v>
      </c>
      <c r="H717" s="116">
        <v>0</v>
      </c>
      <c r="I717" s="116">
        <v>0</v>
      </c>
    </row>
    <row r="718" spans="2:9" s="44" customFormat="1" ht="12" hidden="1">
      <c r="B718" s="249" t="s">
        <v>208</v>
      </c>
      <c r="C718" s="38">
        <v>0</v>
      </c>
      <c r="D718" s="38">
        <v>0</v>
      </c>
      <c r="E718" s="38">
        <v>0</v>
      </c>
      <c r="F718" s="116">
        <v>0</v>
      </c>
      <c r="G718" s="116">
        <v>0</v>
      </c>
      <c r="H718" s="116">
        <v>0</v>
      </c>
      <c r="I718" s="116">
        <v>0</v>
      </c>
    </row>
    <row r="719" spans="2:9" ht="24.95" customHeight="1">
      <c r="B719" s="249" t="s">
        <v>718</v>
      </c>
      <c r="C719" s="39">
        <v>4.85890091</v>
      </c>
      <c r="D719" s="39">
        <v>-21.383571490000001</v>
      </c>
      <c r="E719" s="39">
        <v>-5.2863718200000003</v>
      </c>
      <c r="F719" s="116">
        <v>11.32708961</v>
      </c>
      <c r="G719" s="116">
        <v>-5.9358394499999996</v>
      </c>
      <c r="H719" s="116">
        <v>-8.5329588899999997</v>
      </c>
      <c r="I719" s="116">
        <v>-15.7920845</v>
      </c>
    </row>
    <row r="720" spans="2:9" hidden="1">
      <c r="B720" s="249" t="s">
        <v>183</v>
      </c>
      <c r="C720" s="40">
        <v>0</v>
      </c>
      <c r="D720" s="40">
        <v>0</v>
      </c>
      <c r="E720" s="40">
        <v>0</v>
      </c>
      <c r="F720" s="116">
        <v>0</v>
      </c>
      <c r="G720" s="116">
        <v>0</v>
      </c>
      <c r="H720" s="116">
        <v>0</v>
      </c>
      <c r="I720" s="116">
        <v>0</v>
      </c>
    </row>
    <row r="721" spans="2:9">
      <c r="B721" s="249" t="s">
        <v>184</v>
      </c>
      <c r="C721" s="40">
        <v>4.85890091</v>
      </c>
      <c r="D721" s="40">
        <v>-21.383571490000001</v>
      </c>
      <c r="E721" s="40">
        <v>-5.2863718200000003</v>
      </c>
      <c r="F721" s="116">
        <v>11.32708961</v>
      </c>
      <c r="G721" s="116">
        <v>-5.9358394499999996</v>
      </c>
      <c r="H721" s="116">
        <v>-8.5329588899999997</v>
      </c>
      <c r="I721" s="116">
        <v>-15.7920845</v>
      </c>
    </row>
    <row r="722" spans="2:9">
      <c r="B722" s="249" t="s">
        <v>114</v>
      </c>
      <c r="C722" s="39">
        <v>-2.505204599999999</v>
      </c>
      <c r="D722" s="39">
        <v>-53.846970639999995</v>
      </c>
      <c r="E722" s="39">
        <v>209.39937707999999</v>
      </c>
      <c r="F722" s="116">
        <v>519.29918960999998</v>
      </c>
      <c r="G722" s="116">
        <v>-69.181848090000003</v>
      </c>
      <c r="H722" s="116">
        <v>183.65320924</v>
      </c>
      <c r="I722" s="116">
        <v>83.670957520000002</v>
      </c>
    </row>
    <row r="723" spans="2:9" s="44" customFormat="1" ht="24">
      <c r="B723" s="249" t="s">
        <v>206</v>
      </c>
      <c r="C723" s="40">
        <v>-21.698873689999999</v>
      </c>
      <c r="D723" s="40">
        <v>-23.557362909999998</v>
      </c>
      <c r="E723" s="40">
        <v>153.17118255</v>
      </c>
      <c r="F723" s="116">
        <v>122.32331549</v>
      </c>
      <c r="G723" s="116">
        <v>-8.7998647900000009</v>
      </c>
      <c r="H723" s="116">
        <v>-24.205407820000001</v>
      </c>
      <c r="I723" s="116">
        <v>-4.5986848499999997</v>
      </c>
    </row>
    <row r="724" spans="2:9" s="44" customFormat="1" ht="12" hidden="1">
      <c r="B724" s="249" t="s">
        <v>207</v>
      </c>
      <c r="C724" s="40">
        <v>0</v>
      </c>
      <c r="D724" s="40">
        <v>0</v>
      </c>
      <c r="E724" s="40">
        <v>0</v>
      </c>
      <c r="F724" s="116">
        <v>0</v>
      </c>
      <c r="G724" s="116">
        <v>0</v>
      </c>
      <c r="H724" s="116">
        <v>0</v>
      </c>
      <c r="I724" s="116">
        <v>0</v>
      </c>
    </row>
    <row r="725" spans="2:9" s="44" customFormat="1" ht="12">
      <c r="B725" s="249" t="s">
        <v>208</v>
      </c>
      <c r="C725" s="40">
        <v>19.19366909</v>
      </c>
      <c r="D725" s="40">
        <v>-30.28960773</v>
      </c>
      <c r="E725" s="40">
        <v>56.228194530000003</v>
      </c>
      <c r="F725" s="116">
        <v>396.97587412000001</v>
      </c>
      <c r="G725" s="116">
        <v>-60.381983300000002</v>
      </c>
      <c r="H725" s="116">
        <v>207.85861706</v>
      </c>
      <c r="I725" s="116">
        <v>88.26964237</v>
      </c>
    </row>
    <row r="726" spans="2:9">
      <c r="B726" s="249" t="s">
        <v>172</v>
      </c>
      <c r="C726" s="39">
        <v>22.410996520000001</v>
      </c>
      <c r="D726" s="39">
        <v>7.9808790700000003</v>
      </c>
      <c r="E726" s="39">
        <v>-1.87934402</v>
      </c>
      <c r="F726" s="116">
        <v>4.0071066799999997</v>
      </c>
      <c r="G726" s="116">
        <v>17.75500495</v>
      </c>
      <c r="H726" s="116">
        <v>43.796009719999994</v>
      </c>
      <c r="I726" s="116">
        <v>32.562884310000001</v>
      </c>
    </row>
    <row r="727" spans="2:9">
      <c r="B727" s="249" t="s">
        <v>183</v>
      </c>
      <c r="C727" s="39">
        <v>2.066254E-2</v>
      </c>
      <c r="D727" s="39">
        <v>1.68416788</v>
      </c>
      <c r="E727" s="39">
        <v>0.42846697</v>
      </c>
      <c r="F727" s="116">
        <v>-0.58906994000000001</v>
      </c>
      <c r="G727" s="116">
        <v>0.64098142000000002</v>
      </c>
      <c r="H727" s="116">
        <v>1.4066069600000002</v>
      </c>
      <c r="I727" s="116">
        <v>-6.4949399999999935E-2</v>
      </c>
    </row>
    <row r="728" spans="2:9">
      <c r="B728" s="249" t="s">
        <v>184</v>
      </c>
      <c r="C728" s="39">
        <v>22.390333980000001</v>
      </c>
      <c r="D728" s="39">
        <v>6.2967111899999999</v>
      </c>
      <c r="E728" s="39">
        <v>-2.3078109900000001</v>
      </c>
      <c r="F728" s="116">
        <v>4.5961766199999996</v>
      </c>
      <c r="G728" s="116">
        <v>17.114023530000001</v>
      </c>
      <c r="H728" s="116">
        <v>42.389402759999996</v>
      </c>
      <c r="I728" s="116">
        <v>32.627833710000004</v>
      </c>
    </row>
    <row r="729" spans="2:9" s="44" customFormat="1" ht="12">
      <c r="B729" s="249" t="s">
        <v>173</v>
      </c>
      <c r="C729" s="39">
        <v>0.77710153999999998</v>
      </c>
      <c r="D729" s="39">
        <v>12.21324497</v>
      </c>
      <c r="E729" s="39">
        <v>9.6837486999999989</v>
      </c>
      <c r="F729" s="116">
        <v>5.7899188600000002</v>
      </c>
      <c r="G729" s="116">
        <v>6.5036676899999994</v>
      </c>
      <c r="H729" s="116">
        <v>43.14655449</v>
      </c>
      <c r="I729" s="116">
        <v>38.750934669999999</v>
      </c>
    </row>
    <row r="730" spans="2:9" s="44" customFormat="1" ht="12">
      <c r="B730" s="249" t="s">
        <v>185</v>
      </c>
      <c r="C730" s="40">
        <v>2.1728310000000001E-2</v>
      </c>
      <c r="D730" s="40">
        <v>1.2208469200000001</v>
      </c>
      <c r="E730" s="40">
        <v>0.59703344999999997</v>
      </c>
      <c r="F730" s="116">
        <v>-0.75078058000000003</v>
      </c>
      <c r="G730" s="116">
        <v>-2.8995700000000002E-3</v>
      </c>
      <c r="H730" s="116">
        <v>-2.127281E-2</v>
      </c>
      <c r="I730" s="116">
        <v>-0.66274929999999999</v>
      </c>
    </row>
    <row r="731" spans="2:9" s="44" customFormat="1" ht="12">
      <c r="B731" s="249" t="s">
        <v>186</v>
      </c>
      <c r="C731" s="40">
        <v>0.75537323000000001</v>
      </c>
      <c r="D731" s="40">
        <v>10.99239805</v>
      </c>
      <c r="E731" s="40">
        <v>9.0867152499999992</v>
      </c>
      <c r="F731" s="116">
        <v>6.54069944</v>
      </c>
      <c r="G731" s="116">
        <v>6.5065672599999997</v>
      </c>
      <c r="H731" s="116">
        <v>43.167827299999999</v>
      </c>
      <c r="I731" s="116">
        <v>39.413683970000001</v>
      </c>
    </row>
    <row r="732" spans="2:9" s="123" customFormat="1" ht="24.95" customHeight="1">
      <c r="B732" s="249" t="s">
        <v>174</v>
      </c>
      <c r="C732" s="39">
        <v>21.633894980000001</v>
      </c>
      <c r="D732" s="39">
        <v>-4.2323659000000005</v>
      </c>
      <c r="E732" s="39">
        <v>-11.56309272</v>
      </c>
      <c r="F732" s="116">
        <v>-1.7828121800000001</v>
      </c>
      <c r="G732" s="116">
        <v>11.25133726</v>
      </c>
      <c r="H732" s="116">
        <v>0.64945523000000005</v>
      </c>
      <c r="I732" s="116">
        <v>-6.1880503600000001</v>
      </c>
    </row>
    <row r="733" spans="2:9" s="44" customFormat="1" ht="12">
      <c r="B733" s="249" t="s">
        <v>185</v>
      </c>
      <c r="C733" s="40">
        <v>-1.06577E-3</v>
      </c>
      <c r="D733" s="40">
        <v>0.46332096</v>
      </c>
      <c r="E733" s="40">
        <v>-0.16856647999999999</v>
      </c>
      <c r="F733" s="116">
        <v>0.16171063999999999</v>
      </c>
      <c r="G733" s="116">
        <v>0.64388098999999999</v>
      </c>
      <c r="H733" s="116">
        <v>1.4278797700000001</v>
      </c>
      <c r="I733" s="116">
        <v>0.59779990000000005</v>
      </c>
    </row>
    <row r="734" spans="2:9" s="44" customFormat="1" ht="12.75" customHeight="1">
      <c r="B734" s="249" t="s">
        <v>186</v>
      </c>
      <c r="C734" s="40">
        <v>21.634960750000001</v>
      </c>
      <c r="D734" s="40">
        <v>-4.6956868600000004</v>
      </c>
      <c r="E734" s="40">
        <v>-11.394526239999999</v>
      </c>
      <c r="F734" s="116">
        <v>-1.94452282</v>
      </c>
      <c r="G734" s="116">
        <v>10.60745627</v>
      </c>
      <c r="H734" s="116">
        <v>-0.77842454000000005</v>
      </c>
      <c r="I734" s="116">
        <v>-6.7858502600000001</v>
      </c>
    </row>
    <row r="735" spans="2:9" ht="24">
      <c r="B735" s="247" t="s">
        <v>366</v>
      </c>
      <c r="C735" s="38">
        <v>0</v>
      </c>
      <c r="D735" s="38">
        <v>0</v>
      </c>
      <c r="E735" s="38">
        <v>0</v>
      </c>
      <c r="F735" s="143">
        <v>0</v>
      </c>
      <c r="G735" s="143">
        <v>0.38516475999999999</v>
      </c>
      <c r="H735" s="143">
        <v>-0.1708723</v>
      </c>
      <c r="I735" s="143">
        <v>-1.25428403</v>
      </c>
    </row>
    <row r="736" spans="2:9" hidden="1">
      <c r="B736" s="250" t="s">
        <v>339</v>
      </c>
      <c r="C736" s="51">
        <v>0</v>
      </c>
      <c r="D736" s="51">
        <v>0</v>
      </c>
      <c r="E736" s="51">
        <v>0</v>
      </c>
      <c r="F736" s="49">
        <v>0</v>
      </c>
      <c r="G736" s="49">
        <v>0</v>
      </c>
      <c r="H736" s="49">
        <v>0</v>
      </c>
      <c r="I736" s="49">
        <v>0</v>
      </c>
    </row>
    <row r="737" spans="2:9" hidden="1">
      <c r="B737" s="249" t="s">
        <v>221</v>
      </c>
      <c r="C737" s="38">
        <v>0</v>
      </c>
      <c r="D737" s="38">
        <v>0</v>
      </c>
      <c r="E737" s="38">
        <v>0</v>
      </c>
      <c r="F737" s="116">
        <v>0</v>
      </c>
      <c r="G737" s="116">
        <v>0</v>
      </c>
      <c r="H737" s="116">
        <v>0</v>
      </c>
      <c r="I737" s="116">
        <v>0</v>
      </c>
    </row>
    <row r="738" spans="2:9" ht="24" hidden="1">
      <c r="B738" s="249" t="s">
        <v>719</v>
      </c>
      <c r="C738" s="38">
        <v>0</v>
      </c>
      <c r="D738" s="38">
        <v>0</v>
      </c>
      <c r="E738" s="38">
        <v>0</v>
      </c>
      <c r="F738" s="116">
        <v>0</v>
      </c>
      <c r="G738" s="116">
        <v>0</v>
      </c>
      <c r="H738" s="116">
        <v>0</v>
      </c>
      <c r="I738" s="116">
        <v>0</v>
      </c>
    </row>
    <row r="739" spans="2:9" hidden="1">
      <c r="B739" s="249" t="s">
        <v>211</v>
      </c>
      <c r="C739" s="38">
        <v>0</v>
      </c>
      <c r="D739" s="38">
        <v>0</v>
      </c>
      <c r="E739" s="38">
        <v>0</v>
      </c>
      <c r="F739" s="116">
        <v>0</v>
      </c>
      <c r="G739" s="116">
        <v>0</v>
      </c>
      <c r="H739" s="116">
        <v>0</v>
      </c>
      <c r="I739" s="116">
        <v>0</v>
      </c>
    </row>
    <row r="740" spans="2:9" hidden="1">
      <c r="B740" s="249" t="s">
        <v>212</v>
      </c>
      <c r="C740" s="38">
        <v>0</v>
      </c>
      <c r="D740" s="38">
        <v>0</v>
      </c>
      <c r="E740" s="38">
        <v>0</v>
      </c>
      <c r="F740" s="116">
        <v>0</v>
      </c>
      <c r="G740" s="116">
        <v>0</v>
      </c>
      <c r="H740" s="116">
        <v>0</v>
      </c>
      <c r="I740" s="116">
        <v>0</v>
      </c>
    </row>
    <row r="741" spans="2:9" s="44" customFormat="1" ht="24" hidden="1" customHeight="1">
      <c r="B741" s="249" t="s">
        <v>213</v>
      </c>
      <c r="C741" s="38">
        <v>0</v>
      </c>
      <c r="D741" s="38">
        <v>0</v>
      </c>
      <c r="E741" s="38">
        <v>0</v>
      </c>
      <c r="F741" s="116">
        <v>0</v>
      </c>
      <c r="G741" s="116">
        <v>0</v>
      </c>
      <c r="H741" s="116">
        <v>0</v>
      </c>
      <c r="I741" s="116">
        <v>0</v>
      </c>
    </row>
    <row r="742" spans="2:9" ht="11.25" hidden="1" customHeight="1">
      <c r="B742" s="249" t="s">
        <v>214</v>
      </c>
      <c r="C742" s="38">
        <v>0</v>
      </c>
      <c r="D742" s="38">
        <v>0</v>
      </c>
      <c r="E742" s="38">
        <v>0</v>
      </c>
      <c r="F742" s="116">
        <v>0</v>
      </c>
      <c r="G742" s="116">
        <v>0</v>
      </c>
      <c r="H742" s="116">
        <v>0</v>
      </c>
      <c r="I742" s="116">
        <v>0</v>
      </c>
    </row>
    <row r="743" spans="2:9" s="44" customFormat="1" ht="24" hidden="1">
      <c r="B743" s="249" t="s">
        <v>215</v>
      </c>
      <c r="C743" s="38">
        <v>0</v>
      </c>
      <c r="D743" s="38">
        <v>0</v>
      </c>
      <c r="E743" s="38">
        <v>0</v>
      </c>
      <c r="F743" s="116">
        <v>0</v>
      </c>
      <c r="G743" s="116">
        <v>0</v>
      </c>
      <c r="H743" s="116">
        <v>0</v>
      </c>
      <c r="I743" s="116">
        <v>0</v>
      </c>
    </row>
    <row r="744" spans="2:9" s="44" customFormat="1" ht="24" hidden="1">
      <c r="B744" s="249" t="s">
        <v>367</v>
      </c>
      <c r="C744" s="38">
        <v>0</v>
      </c>
      <c r="D744" s="38">
        <v>0</v>
      </c>
      <c r="E744" s="38">
        <v>0</v>
      </c>
      <c r="F744" s="116">
        <v>0</v>
      </c>
      <c r="G744" s="116">
        <v>0</v>
      </c>
      <c r="H744" s="116">
        <v>0</v>
      </c>
      <c r="I744" s="116">
        <v>0</v>
      </c>
    </row>
    <row r="745" spans="2:9" s="44" customFormat="1" ht="24" hidden="1" customHeight="1">
      <c r="B745" s="249" t="s">
        <v>217</v>
      </c>
      <c r="C745" s="38">
        <v>0</v>
      </c>
      <c r="D745" s="38">
        <v>0</v>
      </c>
      <c r="E745" s="38">
        <v>0</v>
      </c>
      <c r="F745" s="116">
        <v>0</v>
      </c>
      <c r="G745" s="116">
        <v>0</v>
      </c>
      <c r="H745" s="116">
        <v>0</v>
      </c>
      <c r="I745" s="116">
        <v>0</v>
      </c>
    </row>
    <row r="746" spans="2:9" ht="24" hidden="1">
      <c r="B746" s="249" t="s">
        <v>218</v>
      </c>
      <c r="C746" s="38">
        <v>0</v>
      </c>
      <c r="D746" s="38">
        <v>0</v>
      </c>
      <c r="E746" s="38">
        <v>0</v>
      </c>
      <c r="F746" s="116">
        <v>0</v>
      </c>
      <c r="G746" s="116">
        <v>0</v>
      </c>
      <c r="H746" s="116">
        <v>0</v>
      </c>
      <c r="I746" s="116">
        <v>0</v>
      </c>
    </row>
    <row r="747" spans="2:9" s="44" customFormat="1" ht="12" hidden="1">
      <c r="B747" s="249" t="s">
        <v>219</v>
      </c>
      <c r="C747" s="38">
        <v>0</v>
      </c>
      <c r="D747" s="38">
        <v>0</v>
      </c>
      <c r="E747" s="38">
        <v>0</v>
      </c>
      <c r="F747" s="116">
        <v>0</v>
      </c>
      <c r="G747" s="116">
        <v>0</v>
      </c>
      <c r="H747" s="116">
        <v>0</v>
      </c>
      <c r="I747" s="116">
        <v>0</v>
      </c>
    </row>
    <row r="748" spans="2:9" s="44" customFormat="1" ht="24" hidden="1">
      <c r="B748" s="249" t="s">
        <v>368</v>
      </c>
      <c r="C748" s="38">
        <v>0</v>
      </c>
      <c r="D748" s="38">
        <v>0</v>
      </c>
      <c r="E748" s="38">
        <v>0</v>
      </c>
      <c r="F748" s="116">
        <v>0</v>
      </c>
      <c r="G748" s="116">
        <v>0</v>
      </c>
      <c r="H748" s="116">
        <v>0</v>
      </c>
      <c r="I748" s="116">
        <v>0</v>
      </c>
    </row>
    <row r="749" spans="2:9" s="44" customFormat="1" ht="12">
      <c r="B749" s="250" t="s">
        <v>364</v>
      </c>
      <c r="C749" s="51">
        <v>0</v>
      </c>
      <c r="D749" s="51">
        <v>0</v>
      </c>
      <c r="E749" s="51">
        <v>0</v>
      </c>
      <c r="F749" s="49">
        <v>0</v>
      </c>
      <c r="G749" s="49">
        <v>-0.38516475999999999</v>
      </c>
      <c r="H749" s="49">
        <v>0.1708723</v>
      </c>
      <c r="I749" s="49">
        <v>1.25428403</v>
      </c>
    </row>
    <row r="750" spans="2:9" s="44" customFormat="1" ht="12" hidden="1">
      <c r="B750" s="249" t="s">
        <v>221</v>
      </c>
      <c r="C750" s="38">
        <v>0</v>
      </c>
      <c r="D750" s="38">
        <v>0</v>
      </c>
      <c r="E750" s="38">
        <v>0</v>
      </c>
      <c r="F750" s="116">
        <v>0</v>
      </c>
      <c r="G750" s="116">
        <v>0</v>
      </c>
      <c r="H750" s="116">
        <v>0</v>
      </c>
      <c r="I750" s="116">
        <v>0</v>
      </c>
    </row>
    <row r="751" spans="2:9" s="44" customFormat="1" ht="24" hidden="1">
      <c r="B751" s="249" t="s">
        <v>719</v>
      </c>
      <c r="C751" s="38">
        <v>0</v>
      </c>
      <c r="D751" s="38">
        <v>0</v>
      </c>
      <c r="E751" s="38">
        <v>0</v>
      </c>
      <c r="F751" s="116">
        <v>0</v>
      </c>
      <c r="G751" s="116">
        <v>0</v>
      </c>
      <c r="H751" s="116">
        <v>0</v>
      </c>
      <c r="I751" s="116">
        <v>0</v>
      </c>
    </row>
    <row r="752" spans="2:9" s="44" customFormat="1" ht="12" hidden="1">
      <c r="B752" s="249" t="s">
        <v>211</v>
      </c>
      <c r="C752" s="38">
        <v>0</v>
      </c>
      <c r="D752" s="38">
        <v>0</v>
      </c>
      <c r="E752" s="38">
        <v>0</v>
      </c>
      <c r="F752" s="116">
        <v>0</v>
      </c>
      <c r="G752" s="116">
        <v>0</v>
      </c>
      <c r="H752" s="116">
        <v>0</v>
      </c>
      <c r="I752" s="116">
        <v>0</v>
      </c>
    </row>
    <row r="753" spans="2:9" s="44" customFormat="1" ht="12">
      <c r="B753" s="249" t="s">
        <v>212</v>
      </c>
      <c r="C753" s="38">
        <v>0</v>
      </c>
      <c r="D753" s="38">
        <v>0</v>
      </c>
      <c r="E753" s="38">
        <v>0</v>
      </c>
      <c r="F753" s="116">
        <v>0</v>
      </c>
      <c r="G753" s="116">
        <v>-0.38516475999999999</v>
      </c>
      <c r="H753" s="116">
        <v>0.1708723</v>
      </c>
      <c r="I753" s="116">
        <v>1.25428403</v>
      </c>
    </row>
    <row r="754" spans="2:9" s="44" customFormat="1" ht="12">
      <c r="B754" s="249" t="s">
        <v>213</v>
      </c>
      <c r="C754" s="38">
        <v>0</v>
      </c>
      <c r="D754" s="38">
        <v>0</v>
      </c>
      <c r="E754" s="38">
        <v>0</v>
      </c>
      <c r="F754" s="116">
        <v>0</v>
      </c>
      <c r="G754" s="116">
        <v>-0.38516475999999999</v>
      </c>
      <c r="H754" s="116">
        <v>0.1708723</v>
      </c>
      <c r="I754" s="116">
        <v>1.25428403</v>
      </c>
    </row>
    <row r="755" spans="2:9" s="44" customFormat="1" ht="24" hidden="1">
      <c r="B755" s="249" t="s">
        <v>214</v>
      </c>
      <c r="C755" s="38">
        <v>0</v>
      </c>
      <c r="D755" s="38">
        <v>0</v>
      </c>
      <c r="E755" s="38">
        <v>0</v>
      </c>
      <c r="F755" s="116">
        <v>0</v>
      </c>
      <c r="G755" s="116">
        <v>0</v>
      </c>
      <c r="H755" s="116">
        <v>0</v>
      </c>
      <c r="I755" s="116">
        <v>0</v>
      </c>
    </row>
    <row r="756" spans="2:9" s="44" customFormat="1" ht="24">
      <c r="B756" s="249" t="s">
        <v>215</v>
      </c>
      <c r="C756" s="38">
        <v>0</v>
      </c>
      <c r="D756" s="38">
        <v>0</v>
      </c>
      <c r="E756" s="38">
        <v>0</v>
      </c>
      <c r="F756" s="116">
        <v>0</v>
      </c>
      <c r="G756" s="116">
        <v>-0.38516475999999999</v>
      </c>
      <c r="H756" s="116">
        <v>0.1708723</v>
      </c>
      <c r="I756" s="116">
        <v>1.25428403</v>
      </c>
    </row>
    <row r="757" spans="2:9" s="246" customFormat="1" ht="24" hidden="1">
      <c r="B757" s="249" t="s">
        <v>367</v>
      </c>
      <c r="C757" s="38">
        <v>0</v>
      </c>
      <c r="D757" s="38">
        <v>0</v>
      </c>
      <c r="E757" s="38">
        <v>0</v>
      </c>
      <c r="F757" s="116">
        <v>0</v>
      </c>
      <c r="G757" s="116">
        <v>0</v>
      </c>
      <c r="H757" s="116">
        <v>0</v>
      </c>
      <c r="I757" s="116">
        <v>0</v>
      </c>
    </row>
    <row r="758" spans="2:9" s="251" customFormat="1" hidden="1">
      <c r="B758" s="249" t="s">
        <v>217</v>
      </c>
      <c r="C758" s="38">
        <v>0</v>
      </c>
      <c r="D758" s="38">
        <v>0</v>
      </c>
      <c r="E758" s="38">
        <v>0</v>
      </c>
      <c r="F758" s="116">
        <v>0</v>
      </c>
      <c r="G758" s="116">
        <v>0</v>
      </c>
      <c r="H758" s="116">
        <v>0</v>
      </c>
      <c r="I758" s="116">
        <v>0</v>
      </c>
    </row>
    <row r="759" spans="2:9" ht="24" hidden="1">
      <c r="B759" s="249" t="s">
        <v>218</v>
      </c>
      <c r="C759" s="38">
        <v>0</v>
      </c>
      <c r="D759" s="38">
        <v>0</v>
      </c>
      <c r="E759" s="38">
        <v>0</v>
      </c>
      <c r="F759" s="116">
        <v>0</v>
      </c>
      <c r="G759" s="116">
        <v>0</v>
      </c>
      <c r="H759" s="116">
        <v>0</v>
      </c>
      <c r="I759" s="116">
        <v>0</v>
      </c>
    </row>
    <row r="760" spans="2:9" hidden="1">
      <c r="B760" s="249" t="s">
        <v>219</v>
      </c>
      <c r="C760" s="38">
        <v>0</v>
      </c>
      <c r="D760" s="38">
        <v>0</v>
      </c>
      <c r="E760" s="38">
        <v>0</v>
      </c>
      <c r="F760" s="116">
        <v>0</v>
      </c>
      <c r="G760" s="116">
        <v>0</v>
      </c>
      <c r="H760" s="116">
        <v>0</v>
      </c>
      <c r="I760" s="116">
        <v>0</v>
      </c>
    </row>
    <row r="761" spans="2:9" ht="24" hidden="1">
      <c r="B761" s="249" t="s">
        <v>369</v>
      </c>
      <c r="C761" s="38">
        <v>0</v>
      </c>
      <c r="D761" s="38">
        <v>0</v>
      </c>
      <c r="E761" s="38">
        <v>0</v>
      </c>
      <c r="F761" s="116">
        <v>0</v>
      </c>
      <c r="G761" s="116">
        <v>0</v>
      </c>
      <c r="H761" s="116">
        <v>0</v>
      </c>
      <c r="I761" s="116">
        <v>0</v>
      </c>
    </row>
    <row r="762" spans="2:9" ht="12.75" customHeight="1">
      <c r="B762" s="247" t="s">
        <v>222</v>
      </c>
      <c r="C762" s="38">
        <v>-129.55790241</v>
      </c>
      <c r="D762" s="38">
        <v>-148.38748389</v>
      </c>
      <c r="E762" s="38">
        <v>-175.99488884000002</v>
      </c>
      <c r="F762" s="143">
        <v>-125.19271159000002</v>
      </c>
      <c r="G762" s="143">
        <v>-265.23552645000001</v>
      </c>
      <c r="H762" s="143">
        <v>-131.33768939999999</v>
      </c>
      <c r="I762" s="143">
        <v>-195.22841714</v>
      </c>
    </row>
    <row r="763" spans="2:9" ht="12.75" customHeight="1">
      <c r="B763" s="250" t="s">
        <v>339</v>
      </c>
      <c r="C763" s="41">
        <v>-65.100554149999994</v>
      </c>
      <c r="D763" s="41">
        <v>-106.43579841</v>
      </c>
      <c r="E763" s="41">
        <v>-167.31870343000003</v>
      </c>
      <c r="F763" s="49">
        <v>-69.113904870000013</v>
      </c>
      <c r="G763" s="49">
        <v>-97.382899980000005</v>
      </c>
      <c r="H763" s="49">
        <v>-111.64374586999999</v>
      </c>
      <c r="I763" s="49">
        <v>-106.36790344000001</v>
      </c>
    </row>
    <row r="764" spans="2:9" hidden="1">
      <c r="B764" s="249" t="s">
        <v>171</v>
      </c>
      <c r="C764" s="38">
        <v>0</v>
      </c>
      <c r="D764" s="38">
        <v>0</v>
      </c>
      <c r="E764" s="38">
        <v>0</v>
      </c>
      <c r="F764" s="116">
        <v>0</v>
      </c>
      <c r="G764" s="116">
        <v>0</v>
      </c>
      <c r="H764" s="116">
        <v>0</v>
      </c>
      <c r="I764" s="116">
        <v>0</v>
      </c>
    </row>
    <row r="765" spans="2:9" hidden="1">
      <c r="B765" s="249" t="s">
        <v>183</v>
      </c>
      <c r="C765" s="38">
        <v>0</v>
      </c>
      <c r="D765" s="38">
        <v>0</v>
      </c>
      <c r="E765" s="38">
        <v>0</v>
      </c>
      <c r="F765" s="116">
        <v>0</v>
      </c>
      <c r="G765" s="116">
        <v>0</v>
      </c>
      <c r="H765" s="116">
        <v>0</v>
      </c>
      <c r="I765" s="116">
        <v>0</v>
      </c>
    </row>
    <row r="766" spans="2:9" hidden="1">
      <c r="B766" s="249" t="s">
        <v>184</v>
      </c>
      <c r="C766" s="38">
        <v>0</v>
      </c>
      <c r="D766" s="38">
        <v>0</v>
      </c>
      <c r="E766" s="38">
        <v>0</v>
      </c>
      <c r="F766" s="116">
        <v>0</v>
      </c>
      <c r="G766" s="116">
        <v>0</v>
      </c>
      <c r="H766" s="116">
        <v>0</v>
      </c>
      <c r="I766" s="116">
        <v>0</v>
      </c>
    </row>
    <row r="767" spans="2:9" ht="24" hidden="1">
      <c r="B767" s="249" t="s">
        <v>718</v>
      </c>
      <c r="C767" s="38">
        <v>0</v>
      </c>
      <c r="D767" s="38">
        <v>0</v>
      </c>
      <c r="E767" s="38">
        <v>0</v>
      </c>
      <c r="F767" s="116">
        <v>0</v>
      </c>
      <c r="G767" s="116">
        <v>0</v>
      </c>
      <c r="H767" s="116">
        <v>0</v>
      </c>
      <c r="I767" s="116">
        <v>0</v>
      </c>
    </row>
    <row r="768" spans="2:9" hidden="1">
      <c r="B768" s="249" t="s">
        <v>183</v>
      </c>
      <c r="C768" s="38">
        <v>0</v>
      </c>
      <c r="D768" s="38">
        <v>0</v>
      </c>
      <c r="E768" s="38">
        <v>0</v>
      </c>
      <c r="F768" s="116">
        <v>0</v>
      </c>
      <c r="G768" s="116">
        <v>0</v>
      </c>
      <c r="H768" s="116">
        <v>0</v>
      </c>
      <c r="I768" s="116">
        <v>0</v>
      </c>
    </row>
    <row r="769" spans="2:9" hidden="1">
      <c r="B769" s="249" t="s">
        <v>184</v>
      </c>
      <c r="C769" s="38">
        <v>0</v>
      </c>
      <c r="D769" s="38">
        <v>0</v>
      </c>
      <c r="E769" s="38">
        <v>0</v>
      </c>
      <c r="F769" s="116">
        <v>0</v>
      </c>
      <c r="G769" s="116">
        <v>0</v>
      </c>
      <c r="H769" s="116">
        <v>0</v>
      </c>
      <c r="I769" s="116">
        <v>0</v>
      </c>
    </row>
    <row r="770" spans="2:9" hidden="1">
      <c r="B770" s="249" t="s">
        <v>114</v>
      </c>
      <c r="C770" s="38">
        <v>0</v>
      </c>
      <c r="D770" s="38">
        <v>0</v>
      </c>
      <c r="E770" s="38">
        <v>0</v>
      </c>
      <c r="F770" s="116">
        <v>0</v>
      </c>
      <c r="G770" s="116">
        <v>0</v>
      </c>
      <c r="H770" s="116">
        <v>0</v>
      </c>
      <c r="I770" s="116">
        <v>0</v>
      </c>
    </row>
    <row r="771" spans="2:9" hidden="1">
      <c r="B771" s="249" t="s">
        <v>183</v>
      </c>
      <c r="C771" s="38">
        <v>0</v>
      </c>
      <c r="D771" s="38">
        <v>0</v>
      </c>
      <c r="E771" s="38">
        <v>0</v>
      </c>
      <c r="F771" s="116">
        <v>0</v>
      </c>
      <c r="G771" s="116">
        <v>0</v>
      </c>
      <c r="H771" s="116">
        <v>0</v>
      </c>
      <c r="I771" s="116">
        <v>0</v>
      </c>
    </row>
    <row r="772" spans="2:9" s="251" customFormat="1" hidden="1">
      <c r="B772" s="249" t="s">
        <v>184</v>
      </c>
      <c r="C772" s="38">
        <v>0</v>
      </c>
      <c r="D772" s="38">
        <v>0</v>
      </c>
      <c r="E772" s="38">
        <v>0</v>
      </c>
      <c r="F772" s="116">
        <v>0</v>
      </c>
      <c r="G772" s="116">
        <v>0</v>
      </c>
      <c r="H772" s="116">
        <v>0</v>
      </c>
      <c r="I772" s="116">
        <v>0</v>
      </c>
    </row>
    <row r="773" spans="2:9">
      <c r="B773" s="249" t="s">
        <v>172</v>
      </c>
      <c r="C773" s="39">
        <v>-65.100554149999994</v>
      </c>
      <c r="D773" s="39">
        <v>-106.43579841</v>
      </c>
      <c r="E773" s="39">
        <v>-167.31870343000003</v>
      </c>
      <c r="F773" s="116">
        <v>-69.113904870000013</v>
      </c>
      <c r="G773" s="116">
        <v>-97.382899980000005</v>
      </c>
      <c r="H773" s="116">
        <v>-111.64374586999999</v>
      </c>
      <c r="I773" s="116">
        <v>-106.36790344000001</v>
      </c>
    </row>
    <row r="774" spans="2:9">
      <c r="B774" s="249" t="s">
        <v>183</v>
      </c>
      <c r="C774" s="39">
        <v>-63.147482109999999</v>
      </c>
      <c r="D774" s="39">
        <v>-103.24272445</v>
      </c>
      <c r="E774" s="39">
        <v>-162.29914232000002</v>
      </c>
      <c r="F774" s="116">
        <v>-67.040487730000009</v>
      </c>
      <c r="G774" s="116">
        <v>-94.461412980000006</v>
      </c>
      <c r="H774" s="116">
        <v>-108.29443348999999</v>
      </c>
      <c r="I774" s="116">
        <v>-102.12404117000001</v>
      </c>
    </row>
    <row r="775" spans="2:9">
      <c r="B775" s="249" t="s">
        <v>184</v>
      </c>
      <c r="C775" s="39">
        <v>-1.9530720399999999</v>
      </c>
      <c r="D775" s="39">
        <v>-3.19307396</v>
      </c>
      <c r="E775" s="39">
        <v>-5.0195611099999997</v>
      </c>
      <c r="F775" s="116">
        <v>-2.0734171400000001</v>
      </c>
      <c r="G775" s="116">
        <v>-2.9214869999999999</v>
      </c>
      <c r="H775" s="116">
        <v>-3.3493123800000002</v>
      </c>
      <c r="I775" s="116">
        <v>-4.2438622700000002</v>
      </c>
    </row>
    <row r="776" spans="2:9">
      <c r="B776" s="249" t="s">
        <v>173</v>
      </c>
      <c r="C776" s="39">
        <v>0.03</v>
      </c>
      <c r="D776" s="39">
        <v>0.01</v>
      </c>
      <c r="E776" s="39">
        <v>0.23</v>
      </c>
      <c r="F776" s="116">
        <v>-0.12</v>
      </c>
      <c r="G776" s="116">
        <v>0.30472320000000003</v>
      </c>
      <c r="H776" s="116">
        <v>-0.14407517</v>
      </c>
      <c r="I776" s="116">
        <v>0.38586558999999998</v>
      </c>
    </row>
    <row r="777" spans="2:9">
      <c r="B777" s="249" t="s">
        <v>185</v>
      </c>
      <c r="C777" s="40">
        <v>0.03</v>
      </c>
      <c r="D777" s="40">
        <v>0.01</v>
      </c>
      <c r="E777" s="40">
        <v>0.23</v>
      </c>
      <c r="F777" s="116">
        <v>-0.12</v>
      </c>
      <c r="G777" s="116">
        <v>0.30472320000000003</v>
      </c>
      <c r="H777" s="116">
        <v>-0.14407517</v>
      </c>
      <c r="I777" s="116">
        <v>0.38586558999999998</v>
      </c>
    </row>
    <row r="778" spans="2:9" hidden="1">
      <c r="B778" s="249" t="s">
        <v>186</v>
      </c>
      <c r="C778" s="38">
        <v>0</v>
      </c>
      <c r="D778" s="38">
        <v>0</v>
      </c>
      <c r="E778" s="38">
        <v>0</v>
      </c>
      <c r="F778" s="116">
        <v>0</v>
      </c>
      <c r="G778" s="116">
        <v>0</v>
      </c>
      <c r="H778" s="116">
        <v>0</v>
      </c>
      <c r="I778" s="116">
        <v>0</v>
      </c>
    </row>
    <row r="779" spans="2:9" ht="24.95" customHeight="1">
      <c r="B779" s="249" t="s">
        <v>174</v>
      </c>
      <c r="C779" s="39">
        <v>-65.130554149999995</v>
      </c>
      <c r="D779" s="39">
        <v>-106.44579841000001</v>
      </c>
      <c r="E779" s="39">
        <v>-167.54870343000002</v>
      </c>
      <c r="F779" s="116">
        <v>-68.993904870000009</v>
      </c>
      <c r="G779" s="116">
        <v>-97.687623180000003</v>
      </c>
      <c r="H779" s="116">
        <v>-111.4996707</v>
      </c>
      <c r="I779" s="116">
        <v>-106.75376903</v>
      </c>
    </row>
    <row r="780" spans="2:9">
      <c r="B780" s="249" t="s">
        <v>185</v>
      </c>
      <c r="C780" s="40">
        <v>-63.17748211</v>
      </c>
      <c r="D780" s="40">
        <v>-103.25272445</v>
      </c>
      <c r="E780" s="40">
        <v>-162.52914232000001</v>
      </c>
      <c r="F780" s="116">
        <v>-66.920487730000005</v>
      </c>
      <c r="G780" s="116">
        <v>-94.766136180000004</v>
      </c>
      <c r="H780" s="116">
        <v>-108.15035832</v>
      </c>
      <c r="I780" s="116">
        <v>-102.50990676000001</v>
      </c>
    </row>
    <row r="781" spans="2:9">
      <c r="B781" s="249" t="s">
        <v>186</v>
      </c>
      <c r="C781" s="40">
        <v>-1.9530720399999999</v>
      </c>
      <c r="D781" s="40">
        <v>-3.19307396</v>
      </c>
      <c r="E781" s="40">
        <v>-5.0195611099999997</v>
      </c>
      <c r="F781" s="116">
        <v>-2.0734171400000001</v>
      </c>
      <c r="G781" s="116">
        <v>-2.9214869999999999</v>
      </c>
      <c r="H781" s="116">
        <v>-3.3493123800000002</v>
      </c>
      <c r="I781" s="116">
        <v>-4.2438622700000002</v>
      </c>
    </row>
    <row r="782" spans="2:9">
      <c r="B782" s="250" t="s">
        <v>364</v>
      </c>
      <c r="C782" s="41">
        <v>64.457348260000003</v>
      </c>
      <c r="D782" s="41">
        <v>41.951685480000002</v>
      </c>
      <c r="E782" s="41">
        <v>8.6761854099999987</v>
      </c>
      <c r="F782" s="49">
        <v>56.078806720000003</v>
      </c>
      <c r="G782" s="49">
        <v>167.85262647000002</v>
      </c>
      <c r="H782" s="49">
        <v>19.693943529999999</v>
      </c>
      <c r="I782" s="49">
        <v>88.860513699999998</v>
      </c>
    </row>
    <row r="783" spans="2:9" hidden="1">
      <c r="B783" s="249" t="s">
        <v>171</v>
      </c>
      <c r="C783" s="38">
        <v>0</v>
      </c>
      <c r="D783" s="38">
        <v>0</v>
      </c>
      <c r="E783" s="38">
        <v>0</v>
      </c>
      <c r="F783" s="116">
        <v>0</v>
      </c>
      <c r="G783" s="116">
        <v>0</v>
      </c>
      <c r="H783" s="116">
        <v>0</v>
      </c>
      <c r="I783" s="116">
        <v>0</v>
      </c>
    </row>
    <row r="784" spans="2:9" hidden="1">
      <c r="B784" s="249" t="s">
        <v>183</v>
      </c>
      <c r="C784" s="38">
        <v>0</v>
      </c>
      <c r="D784" s="38">
        <v>0</v>
      </c>
      <c r="E784" s="38">
        <v>0</v>
      </c>
      <c r="F784" s="116">
        <v>0</v>
      </c>
      <c r="G784" s="116">
        <v>0</v>
      </c>
      <c r="H784" s="116">
        <v>0</v>
      </c>
      <c r="I784" s="116">
        <v>0</v>
      </c>
    </row>
    <row r="785" spans="2:9" hidden="1">
      <c r="B785" s="249" t="s">
        <v>184</v>
      </c>
      <c r="C785" s="38">
        <v>0</v>
      </c>
      <c r="D785" s="38">
        <v>0</v>
      </c>
      <c r="E785" s="38">
        <v>0</v>
      </c>
      <c r="F785" s="116">
        <v>0</v>
      </c>
      <c r="G785" s="116">
        <v>0</v>
      </c>
      <c r="H785" s="116">
        <v>0</v>
      </c>
      <c r="I785" s="116">
        <v>0</v>
      </c>
    </row>
    <row r="786" spans="2:9" s="122" customFormat="1" ht="24.95" hidden="1" customHeight="1">
      <c r="B786" s="249" t="s">
        <v>718</v>
      </c>
      <c r="C786" s="38">
        <v>0</v>
      </c>
      <c r="D786" s="38">
        <v>0</v>
      </c>
      <c r="E786" s="38">
        <v>0</v>
      </c>
      <c r="F786" s="116">
        <v>0</v>
      </c>
      <c r="G786" s="116">
        <v>0</v>
      </c>
      <c r="H786" s="116">
        <v>0</v>
      </c>
      <c r="I786" s="116">
        <v>0</v>
      </c>
    </row>
    <row r="787" spans="2:9" s="123" customFormat="1" ht="12" hidden="1" customHeight="1">
      <c r="B787" s="249" t="s">
        <v>183</v>
      </c>
      <c r="C787" s="38">
        <v>0</v>
      </c>
      <c r="D787" s="38">
        <v>0</v>
      </c>
      <c r="E787" s="38">
        <v>0</v>
      </c>
      <c r="F787" s="116">
        <v>0</v>
      </c>
      <c r="G787" s="116">
        <v>0</v>
      </c>
      <c r="H787" s="116">
        <v>0</v>
      </c>
      <c r="I787" s="116">
        <v>0</v>
      </c>
    </row>
    <row r="788" spans="2:9" hidden="1">
      <c r="B788" s="249" t="s">
        <v>184</v>
      </c>
      <c r="C788" s="38">
        <v>0</v>
      </c>
      <c r="D788" s="38">
        <v>0</v>
      </c>
      <c r="E788" s="38">
        <v>0</v>
      </c>
      <c r="F788" s="116">
        <v>0</v>
      </c>
      <c r="G788" s="116">
        <v>0</v>
      </c>
      <c r="H788" s="116">
        <v>0</v>
      </c>
      <c r="I788" s="116">
        <v>0</v>
      </c>
    </row>
    <row r="789" spans="2:9" hidden="1">
      <c r="B789" s="249" t="s">
        <v>114</v>
      </c>
      <c r="C789" s="38">
        <v>0</v>
      </c>
      <c r="D789" s="38">
        <v>0</v>
      </c>
      <c r="E789" s="38">
        <v>0</v>
      </c>
      <c r="F789" s="116">
        <v>0</v>
      </c>
      <c r="G789" s="116">
        <v>0</v>
      </c>
      <c r="H789" s="116">
        <v>0</v>
      </c>
      <c r="I789" s="116">
        <v>0</v>
      </c>
    </row>
    <row r="790" spans="2:9" hidden="1">
      <c r="B790" s="249" t="s">
        <v>183</v>
      </c>
      <c r="C790" s="38">
        <v>0</v>
      </c>
      <c r="D790" s="38">
        <v>0</v>
      </c>
      <c r="E790" s="38">
        <v>0</v>
      </c>
      <c r="F790" s="116">
        <v>0</v>
      </c>
      <c r="G790" s="116">
        <v>0</v>
      </c>
      <c r="H790" s="116">
        <v>0</v>
      </c>
      <c r="I790" s="116">
        <v>0</v>
      </c>
    </row>
    <row r="791" spans="2:9" hidden="1">
      <c r="B791" s="249" t="s">
        <v>184</v>
      </c>
      <c r="C791" s="38">
        <v>0</v>
      </c>
      <c r="D791" s="38">
        <v>0</v>
      </c>
      <c r="E791" s="38">
        <v>0</v>
      </c>
      <c r="F791" s="116">
        <v>0</v>
      </c>
      <c r="G791" s="116">
        <v>0</v>
      </c>
      <c r="H791" s="116">
        <v>0</v>
      </c>
      <c r="I791" s="116">
        <v>0</v>
      </c>
    </row>
    <row r="792" spans="2:9">
      <c r="B792" s="249" t="s">
        <v>172</v>
      </c>
      <c r="C792" s="39">
        <v>64.457348260000003</v>
      </c>
      <c r="D792" s="39">
        <v>41.951685480000002</v>
      </c>
      <c r="E792" s="39">
        <v>8.6761854099999987</v>
      </c>
      <c r="F792" s="116">
        <v>56.078806720000003</v>
      </c>
      <c r="G792" s="116">
        <v>167.85262647000002</v>
      </c>
      <c r="H792" s="116">
        <v>19.693943529999999</v>
      </c>
      <c r="I792" s="116">
        <v>88.860513699999998</v>
      </c>
    </row>
    <row r="793" spans="2:9">
      <c r="B793" s="249" t="s">
        <v>183</v>
      </c>
      <c r="C793" s="39">
        <v>62.694528009999999</v>
      </c>
      <c r="D793" s="39">
        <v>38.823234910000004</v>
      </c>
      <c r="E793" s="39">
        <v>4.7864998599999993</v>
      </c>
      <c r="F793" s="116">
        <v>54.396442520000001</v>
      </c>
      <c r="G793" s="116">
        <v>164.27337452</v>
      </c>
      <c r="H793" s="116">
        <v>15.74312522</v>
      </c>
      <c r="I793" s="116">
        <v>86.194698299999999</v>
      </c>
    </row>
    <row r="794" spans="2:9">
      <c r="B794" s="249" t="s">
        <v>184</v>
      </c>
      <c r="C794" s="39">
        <v>1.7628202500000001</v>
      </c>
      <c r="D794" s="39">
        <v>3.12845057</v>
      </c>
      <c r="E794" s="39">
        <v>3.8896855499999998</v>
      </c>
      <c r="F794" s="116">
        <v>1.6823642000000001</v>
      </c>
      <c r="G794" s="116">
        <v>3.5792519500000002</v>
      </c>
      <c r="H794" s="116">
        <v>3.9508183099999998</v>
      </c>
      <c r="I794" s="116">
        <v>2.6658154000000001</v>
      </c>
    </row>
    <row r="795" spans="2:9">
      <c r="B795" s="249" t="s">
        <v>173</v>
      </c>
      <c r="C795" s="39">
        <v>0.01</v>
      </c>
      <c r="D795" s="39">
        <v>0.03</v>
      </c>
      <c r="E795" s="39">
        <v>-0.15</v>
      </c>
      <c r="F795" s="116">
        <v>0.14000000000000001</v>
      </c>
      <c r="G795" s="116">
        <v>-0.29403827999999999</v>
      </c>
      <c r="H795" s="116">
        <v>0.14115194</v>
      </c>
      <c r="I795" s="116">
        <v>-0.39758410999999999</v>
      </c>
    </row>
    <row r="796" spans="2:9">
      <c r="B796" s="249" t="s">
        <v>185</v>
      </c>
      <c r="C796" s="40">
        <v>0.01</v>
      </c>
      <c r="D796" s="40">
        <v>0.03</v>
      </c>
      <c r="E796" s="40">
        <v>-0.15</v>
      </c>
      <c r="F796" s="116">
        <v>0.14000000000000001</v>
      </c>
      <c r="G796" s="116">
        <v>-0.29403827999999999</v>
      </c>
      <c r="H796" s="116">
        <v>0.14115194</v>
      </c>
      <c r="I796" s="116">
        <v>-0.39758410999999999</v>
      </c>
    </row>
    <row r="797" spans="2:9" hidden="1">
      <c r="B797" s="249" t="s">
        <v>186</v>
      </c>
      <c r="C797" s="38">
        <v>0</v>
      </c>
      <c r="D797" s="38">
        <v>0</v>
      </c>
      <c r="E797" s="38">
        <v>0</v>
      </c>
      <c r="F797" s="116">
        <v>0</v>
      </c>
      <c r="G797" s="116">
        <v>0</v>
      </c>
      <c r="H797" s="116">
        <v>0</v>
      </c>
      <c r="I797" s="116">
        <v>0</v>
      </c>
    </row>
    <row r="798" spans="2:9" ht="24.95" customHeight="1">
      <c r="B798" s="249" t="s">
        <v>174</v>
      </c>
      <c r="C798" s="39">
        <v>64.447348259999998</v>
      </c>
      <c r="D798" s="39">
        <v>41.921685480000001</v>
      </c>
      <c r="E798" s="39">
        <v>8.826185409999999</v>
      </c>
      <c r="F798" s="116">
        <v>55.938806720000002</v>
      </c>
      <c r="G798" s="116">
        <v>168.14666475000001</v>
      </c>
      <c r="H798" s="116">
        <v>19.552791589999998</v>
      </c>
      <c r="I798" s="116">
        <v>89.258097809999995</v>
      </c>
    </row>
    <row r="799" spans="2:9">
      <c r="B799" s="249" t="s">
        <v>185</v>
      </c>
      <c r="C799" s="40">
        <v>62.684528010000001</v>
      </c>
      <c r="D799" s="40">
        <v>38.793234910000002</v>
      </c>
      <c r="E799" s="40">
        <v>4.9364998599999996</v>
      </c>
      <c r="F799" s="116">
        <v>54.25644252</v>
      </c>
      <c r="G799" s="116">
        <v>164.5674128</v>
      </c>
      <c r="H799" s="116">
        <v>15.601973279999999</v>
      </c>
      <c r="I799" s="116">
        <v>86.592282409999996</v>
      </c>
    </row>
    <row r="800" spans="2:9" s="44" customFormat="1" ht="12">
      <c r="B800" s="249" t="s">
        <v>186</v>
      </c>
      <c r="C800" s="40">
        <v>1.7628202500000001</v>
      </c>
      <c r="D800" s="40">
        <v>3.12845057</v>
      </c>
      <c r="E800" s="40">
        <v>3.8896855499999998</v>
      </c>
      <c r="F800" s="116">
        <v>1.6823642000000001</v>
      </c>
      <c r="G800" s="116">
        <v>3.5792519500000002</v>
      </c>
      <c r="H800" s="116">
        <v>3.9508183099999998</v>
      </c>
      <c r="I800" s="116">
        <v>2.6658154000000001</v>
      </c>
    </row>
    <row r="801" spans="2:9" s="44" customFormat="1" ht="12.75" customHeight="1">
      <c r="B801" s="247" t="s">
        <v>370</v>
      </c>
      <c r="C801" s="38">
        <v>0.77484533999999994</v>
      </c>
      <c r="D801" s="38">
        <v>0.77484533999999994</v>
      </c>
      <c r="E801" s="38">
        <v>0.77237111000000003</v>
      </c>
      <c r="F801" s="143">
        <v>0.77237111000000003</v>
      </c>
      <c r="G801" s="143">
        <v>0.77731956999999996</v>
      </c>
      <c r="H801" s="143">
        <v>0.77484533999999994</v>
      </c>
      <c r="I801" s="143">
        <v>0.77236910999999997</v>
      </c>
    </row>
    <row r="802" spans="2:9" s="44" customFormat="1" ht="12" hidden="1">
      <c r="B802" s="250" t="s">
        <v>362</v>
      </c>
      <c r="C802" s="51">
        <v>0</v>
      </c>
      <c r="D802" s="51">
        <v>0</v>
      </c>
      <c r="E802" s="51">
        <v>0</v>
      </c>
      <c r="F802" s="49">
        <v>0</v>
      </c>
      <c r="G802" s="49">
        <v>0</v>
      </c>
      <c r="H802" s="49">
        <v>0</v>
      </c>
      <c r="I802" s="49">
        <v>0</v>
      </c>
    </row>
    <row r="803" spans="2:9" s="44" customFormat="1" ht="12" hidden="1">
      <c r="B803" s="249" t="s">
        <v>171</v>
      </c>
      <c r="C803" s="38">
        <v>0</v>
      </c>
      <c r="D803" s="38">
        <v>0</v>
      </c>
      <c r="E803" s="38">
        <v>0</v>
      </c>
      <c r="F803" s="116">
        <v>0</v>
      </c>
      <c r="G803" s="116">
        <v>0</v>
      </c>
      <c r="H803" s="116">
        <v>0</v>
      </c>
      <c r="I803" s="116">
        <v>0</v>
      </c>
    </row>
    <row r="804" spans="2:9" s="44" customFormat="1" ht="12" hidden="1">
      <c r="B804" s="249" t="s">
        <v>183</v>
      </c>
      <c r="C804" s="38">
        <v>0</v>
      </c>
      <c r="D804" s="38">
        <v>0</v>
      </c>
      <c r="E804" s="38">
        <v>0</v>
      </c>
      <c r="F804" s="116">
        <v>0</v>
      </c>
      <c r="G804" s="116">
        <v>0</v>
      </c>
      <c r="H804" s="116">
        <v>0</v>
      </c>
      <c r="I804" s="116">
        <v>0</v>
      </c>
    </row>
    <row r="805" spans="2:9" hidden="1">
      <c r="B805" s="249" t="s">
        <v>184</v>
      </c>
      <c r="C805" s="38">
        <v>0</v>
      </c>
      <c r="D805" s="38">
        <v>0</v>
      </c>
      <c r="E805" s="38">
        <v>0</v>
      </c>
      <c r="F805" s="116">
        <v>0</v>
      </c>
      <c r="G805" s="116">
        <v>0</v>
      </c>
      <c r="H805" s="116">
        <v>0</v>
      </c>
      <c r="I805" s="116">
        <v>0</v>
      </c>
    </row>
    <row r="806" spans="2:9" s="44" customFormat="1" ht="24" hidden="1">
      <c r="B806" s="249" t="s">
        <v>718</v>
      </c>
      <c r="C806" s="38">
        <v>0</v>
      </c>
      <c r="D806" s="38">
        <v>0</v>
      </c>
      <c r="E806" s="38">
        <v>0</v>
      </c>
      <c r="F806" s="116">
        <v>0</v>
      </c>
      <c r="G806" s="116">
        <v>0</v>
      </c>
      <c r="H806" s="116">
        <v>0</v>
      </c>
      <c r="I806" s="116">
        <v>0</v>
      </c>
    </row>
    <row r="807" spans="2:9" s="44" customFormat="1" ht="12" hidden="1">
      <c r="B807" s="249" t="s">
        <v>183</v>
      </c>
      <c r="C807" s="38">
        <v>0</v>
      </c>
      <c r="D807" s="38">
        <v>0</v>
      </c>
      <c r="E807" s="38">
        <v>0</v>
      </c>
      <c r="F807" s="116">
        <v>0</v>
      </c>
      <c r="G807" s="116">
        <v>0</v>
      </c>
      <c r="H807" s="116">
        <v>0</v>
      </c>
      <c r="I807" s="116">
        <v>0</v>
      </c>
    </row>
    <row r="808" spans="2:9" s="44" customFormat="1" ht="12" hidden="1">
      <c r="B808" s="249" t="s">
        <v>184</v>
      </c>
      <c r="C808" s="38">
        <v>0</v>
      </c>
      <c r="D808" s="38">
        <v>0</v>
      </c>
      <c r="E808" s="38">
        <v>0</v>
      </c>
      <c r="F808" s="116">
        <v>0</v>
      </c>
      <c r="G808" s="116">
        <v>0</v>
      </c>
      <c r="H808" s="116">
        <v>0</v>
      </c>
      <c r="I808" s="116">
        <v>0</v>
      </c>
    </row>
    <row r="809" spans="2:9" s="123" customFormat="1" ht="12" hidden="1">
      <c r="B809" s="249" t="s">
        <v>114</v>
      </c>
      <c r="C809" s="38">
        <v>0</v>
      </c>
      <c r="D809" s="38">
        <v>0</v>
      </c>
      <c r="E809" s="38">
        <v>0</v>
      </c>
      <c r="F809" s="116">
        <v>0</v>
      </c>
      <c r="G809" s="116">
        <v>0</v>
      </c>
      <c r="H809" s="116">
        <v>0</v>
      </c>
      <c r="I809" s="116">
        <v>0</v>
      </c>
    </row>
    <row r="810" spans="2:9" hidden="1">
      <c r="B810" s="249" t="s">
        <v>183</v>
      </c>
      <c r="C810" s="38">
        <v>0</v>
      </c>
      <c r="D810" s="38">
        <v>0</v>
      </c>
      <c r="E810" s="38">
        <v>0</v>
      </c>
      <c r="F810" s="116">
        <v>0</v>
      </c>
      <c r="G810" s="116">
        <v>0</v>
      </c>
      <c r="H810" s="116">
        <v>0</v>
      </c>
      <c r="I810" s="116">
        <v>0</v>
      </c>
    </row>
    <row r="811" spans="2:9" hidden="1">
      <c r="B811" s="249" t="s">
        <v>184</v>
      </c>
      <c r="C811" s="38">
        <v>0</v>
      </c>
      <c r="D811" s="38">
        <v>0</v>
      </c>
      <c r="E811" s="38">
        <v>0</v>
      </c>
      <c r="F811" s="116">
        <v>0</v>
      </c>
      <c r="G811" s="116">
        <v>0</v>
      </c>
      <c r="H811" s="116">
        <v>0</v>
      </c>
      <c r="I811" s="116">
        <v>0</v>
      </c>
    </row>
    <row r="812" spans="2:9" hidden="1">
      <c r="B812" s="249" t="s">
        <v>172</v>
      </c>
      <c r="C812" s="38">
        <v>0</v>
      </c>
      <c r="D812" s="38">
        <v>0</v>
      </c>
      <c r="E812" s="38">
        <v>0</v>
      </c>
      <c r="F812" s="116">
        <v>0</v>
      </c>
      <c r="G812" s="116">
        <v>0</v>
      </c>
      <c r="H812" s="116">
        <v>0</v>
      </c>
      <c r="I812" s="116">
        <v>0</v>
      </c>
    </row>
    <row r="813" spans="2:9" hidden="1">
      <c r="B813" s="249" t="s">
        <v>183</v>
      </c>
      <c r="C813" s="38">
        <v>0</v>
      </c>
      <c r="D813" s="38">
        <v>0</v>
      </c>
      <c r="E813" s="38">
        <v>0</v>
      </c>
      <c r="F813" s="116">
        <v>0</v>
      </c>
      <c r="G813" s="116">
        <v>0</v>
      </c>
      <c r="H813" s="116">
        <v>0</v>
      </c>
      <c r="I813" s="116">
        <v>0</v>
      </c>
    </row>
    <row r="814" spans="2:9" hidden="1">
      <c r="B814" s="249" t="s">
        <v>184</v>
      </c>
      <c r="C814" s="38">
        <v>0</v>
      </c>
      <c r="D814" s="38">
        <v>0</v>
      </c>
      <c r="E814" s="38">
        <v>0</v>
      </c>
      <c r="F814" s="116">
        <v>0</v>
      </c>
      <c r="G814" s="116">
        <v>0</v>
      </c>
      <c r="H814" s="116">
        <v>0</v>
      </c>
      <c r="I814" s="116">
        <v>0</v>
      </c>
    </row>
    <row r="815" spans="2:9" hidden="1">
      <c r="B815" s="249" t="s">
        <v>173</v>
      </c>
      <c r="C815" s="38">
        <v>0</v>
      </c>
      <c r="D815" s="38">
        <v>0</v>
      </c>
      <c r="E815" s="38">
        <v>0</v>
      </c>
      <c r="F815" s="116">
        <v>0</v>
      </c>
      <c r="G815" s="116">
        <v>0</v>
      </c>
      <c r="H815" s="116">
        <v>0</v>
      </c>
      <c r="I815" s="116">
        <v>0</v>
      </c>
    </row>
    <row r="816" spans="2:9" hidden="1">
      <c r="B816" s="249" t="s">
        <v>185</v>
      </c>
      <c r="C816" s="38">
        <v>0</v>
      </c>
      <c r="D816" s="38">
        <v>0</v>
      </c>
      <c r="E816" s="38">
        <v>0</v>
      </c>
      <c r="F816" s="116">
        <v>0</v>
      </c>
      <c r="G816" s="116">
        <v>0</v>
      </c>
      <c r="H816" s="116">
        <v>0</v>
      </c>
      <c r="I816" s="116">
        <v>0</v>
      </c>
    </row>
    <row r="817" spans="2:9" hidden="1">
      <c r="B817" s="249" t="s">
        <v>186</v>
      </c>
      <c r="C817" s="38">
        <v>0</v>
      </c>
      <c r="D817" s="38">
        <v>0</v>
      </c>
      <c r="E817" s="38">
        <v>0</v>
      </c>
      <c r="F817" s="116">
        <v>0</v>
      </c>
      <c r="G817" s="116">
        <v>0</v>
      </c>
      <c r="H817" s="116">
        <v>0</v>
      </c>
      <c r="I817" s="116">
        <v>0</v>
      </c>
    </row>
    <row r="818" spans="2:9" ht="24" hidden="1">
      <c r="B818" s="249" t="s">
        <v>174</v>
      </c>
      <c r="C818" s="38">
        <v>0</v>
      </c>
      <c r="D818" s="38">
        <v>0</v>
      </c>
      <c r="E818" s="38">
        <v>0</v>
      </c>
      <c r="F818" s="116">
        <v>0</v>
      </c>
      <c r="G818" s="116">
        <v>0</v>
      </c>
      <c r="H818" s="116">
        <v>0</v>
      </c>
      <c r="I818" s="116">
        <v>0</v>
      </c>
    </row>
    <row r="819" spans="2:9" hidden="1">
      <c r="B819" s="249" t="s">
        <v>185</v>
      </c>
      <c r="C819" s="38">
        <v>0</v>
      </c>
      <c r="D819" s="38">
        <v>0</v>
      </c>
      <c r="E819" s="38">
        <v>0</v>
      </c>
      <c r="F819" s="116">
        <v>0</v>
      </c>
      <c r="G819" s="116">
        <v>0</v>
      </c>
      <c r="H819" s="116">
        <v>0</v>
      </c>
      <c r="I819" s="116">
        <v>0</v>
      </c>
    </row>
    <row r="820" spans="2:9" hidden="1">
      <c r="B820" s="249" t="s">
        <v>186</v>
      </c>
      <c r="C820" s="38">
        <v>0</v>
      </c>
      <c r="D820" s="38">
        <v>0</v>
      </c>
      <c r="E820" s="38">
        <v>0</v>
      </c>
      <c r="F820" s="116">
        <v>0</v>
      </c>
      <c r="G820" s="116">
        <v>0</v>
      </c>
      <c r="H820" s="116">
        <v>0</v>
      </c>
      <c r="I820" s="116">
        <v>0</v>
      </c>
    </row>
    <row r="821" spans="2:9">
      <c r="B821" s="250" t="s">
        <v>364</v>
      </c>
      <c r="C821" s="41">
        <v>-0.77484533999999994</v>
      </c>
      <c r="D821" s="41">
        <v>-0.77484533999999994</v>
      </c>
      <c r="E821" s="41">
        <v>-0.77237111000000003</v>
      </c>
      <c r="F821" s="49">
        <v>-0.77237111000000003</v>
      </c>
      <c r="G821" s="49">
        <v>-0.77731956999999996</v>
      </c>
      <c r="H821" s="49">
        <v>-0.77484533999999994</v>
      </c>
      <c r="I821" s="49">
        <v>-0.77236910999999997</v>
      </c>
    </row>
    <row r="822" spans="2:9" s="44" customFormat="1" ht="12" hidden="1">
      <c r="B822" s="249" t="s">
        <v>171</v>
      </c>
      <c r="C822" s="38">
        <v>0</v>
      </c>
      <c r="D822" s="38">
        <v>0</v>
      </c>
      <c r="E822" s="38">
        <v>0</v>
      </c>
      <c r="F822" s="116">
        <v>0</v>
      </c>
      <c r="G822" s="116">
        <v>0</v>
      </c>
      <c r="H822" s="116">
        <v>0</v>
      </c>
      <c r="I822" s="116">
        <v>0</v>
      </c>
    </row>
    <row r="823" spans="2:9" s="44" customFormat="1" ht="12" hidden="1">
      <c r="B823" s="249" t="s">
        <v>183</v>
      </c>
      <c r="C823" s="38">
        <v>0</v>
      </c>
      <c r="D823" s="38">
        <v>0</v>
      </c>
      <c r="E823" s="38">
        <v>0</v>
      </c>
      <c r="F823" s="116">
        <v>0</v>
      </c>
      <c r="G823" s="116">
        <v>0</v>
      </c>
      <c r="H823" s="116">
        <v>0</v>
      </c>
      <c r="I823" s="116">
        <v>0</v>
      </c>
    </row>
    <row r="824" spans="2:9" s="44" customFormat="1" ht="12" hidden="1">
      <c r="B824" s="249" t="s">
        <v>184</v>
      </c>
      <c r="C824" s="38">
        <v>0</v>
      </c>
      <c r="D824" s="38">
        <v>0</v>
      </c>
      <c r="E824" s="38">
        <v>0</v>
      </c>
      <c r="F824" s="116">
        <v>0</v>
      </c>
      <c r="G824" s="116">
        <v>0</v>
      </c>
      <c r="H824" s="116">
        <v>0</v>
      </c>
      <c r="I824" s="116">
        <v>0</v>
      </c>
    </row>
    <row r="825" spans="2:9" s="44" customFormat="1" ht="24" hidden="1">
      <c r="B825" s="249" t="s">
        <v>718</v>
      </c>
      <c r="C825" s="39">
        <v>0</v>
      </c>
      <c r="D825" s="39">
        <v>0</v>
      </c>
      <c r="E825" s="38">
        <v>0</v>
      </c>
      <c r="F825" s="116">
        <v>0</v>
      </c>
      <c r="G825" s="116">
        <v>0</v>
      </c>
      <c r="H825" s="116">
        <v>0</v>
      </c>
      <c r="I825" s="116">
        <v>0</v>
      </c>
    </row>
    <row r="826" spans="2:9" s="44" customFormat="1" ht="12" hidden="1">
      <c r="B826" s="249" t="s">
        <v>183</v>
      </c>
      <c r="C826" s="39">
        <v>0</v>
      </c>
      <c r="D826" s="39">
        <v>0</v>
      </c>
      <c r="E826" s="38">
        <v>0</v>
      </c>
      <c r="F826" s="116">
        <v>0</v>
      </c>
      <c r="G826" s="116">
        <v>0</v>
      </c>
      <c r="H826" s="116">
        <v>0</v>
      </c>
      <c r="I826" s="116">
        <v>0</v>
      </c>
    </row>
    <row r="827" spans="2:9" hidden="1">
      <c r="B827" s="249" t="s">
        <v>184</v>
      </c>
      <c r="C827" s="38">
        <v>0</v>
      </c>
      <c r="D827" s="38">
        <v>0</v>
      </c>
      <c r="E827" s="38">
        <v>0</v>
      </c>
      <c r="F827" s="116">
        <v>0</v>
      </c>
      <c r="G827" s="116">
        <v>0</v>
      </c>
      <c r="H827" s="116">
        <v>0</v>
      </c>
      <c r="I827" s="116">
        <v>0</v>
      </c>
    </row>
    <row r="828" spans="2:9" s="44" customFormat="1" ht="12">
      <c r="B828" s="249" t="s">
        <v>114</v>
      </c>
      <c r="C828" s="39">
        <v>0.22515466000000001</v>
      </c>
      <c r="D828" s="39">
        <v>0.22515466000000001</v>
      </c>
      <c r="E828" s="39">
        <v>0.22762889</v>
      </c>
      <c r="F828" s="116">
        <v>0.22762889</v>
      </c>
      <c r="G828" s="116">
        <v>0.22268043000000001</v>
      </c>
      <c r="H828" s="116">
        <v>0.22515466000000001</v>
      </c>
      <c r="I828" s="116">
        <v>0.22763089</v>
      </c>
    </row>
    <row r="829" spans="2:9" s="44" customFormat="1" ht="12">
      <c r="B829" s="249" t="s">
        <v>183</v>
      </c>
      <c r="C829" s="39">
        <v>0.22515466000000001</v>
      </c>
      <c r="D829" s="39">
        <v>0.22515466000000001</v>
      </c>
      <c r="E829" s="39">
        <v>0.22762889</v>
      </c>
      <c r="F829" s="116">
        <v>0.22762889</v>
      </c>
      <c r="G829" s="116">
        <v>0.22268043000000001</v>
      </c>
      <c r="H829" s="116">
        <v>0.22515466000000001</v>
      </c>
      <c r="I829" s="116">
        <v>0.22763089</v>
      </c>
    </row>
    <row r="830" spans="2:9" s="44" customFormat="1" ht="12" hidden="1">
      <c r="B830" s="249" t="s">
        <v>184</v>
      </c>
      <c r="C830" s="39">
        <v>0</v>
      </c>
      <c r="D830" s="39">
        <v>0</v>
      </c>
      <c r="E830" s="39">
        <v>0</v>
      </c>
      <c r="F830" s="116">
        <v>0</v>
      </c>
      <c r="G830" s="116">
        <v>0</v>
      </c>
      <c r="H830" s="116">
        <v>0</v>
      </c>
      <c r="I830" s="116">
        <v>0</v>
      </c>
    </row>
    <row r="831" spans="2:9" s="122" customFormat="1" ht="12">
      <c r="B831" s="249" t="s">
        <v>172</v>
      </c>
      <c r="C831" s="39">
        <v>-1</v>
      </c>
      <c r="D831" s="39">
        <v>-1</v>
      </c>
      <c r="E831" s="39">
        <v>-1</v>
      </c>
      <c r="F831" s="116">
        <v>-1</v>
      </c>
      <c r="G831" s="116">
        <v>-1</v>
      </c>
      <c r="H831" s="116">
        <v>-1</v>
      </c>
      <c r="I831" s="116">
        <v>-1</v>
      </c>
    </row>
    <row r="832" spans="2:9" s="251" customFormat="1">
      <c r="B832" s="249" t="s">
        <v>183</v>
      </c>
      <c r="C832" s="39">
        <v>-1</v>
      </c>
      <c r="D832" s="39">
        <v>-1</v>
      </c>
      <c r="E832" s="39">
        <v>-1</v>
      </c>
      <c r="F832" s="116">
        <v>-1</v>
      </c>
      <c r="G832" s="116">
        <v>-1</v>
      </c>
      <c r="H832" s="116">
        <v>-1</v>
      </c>
      <c r="I832" s="116">
        <v>-1</v>
      </c>
    </row>
    <row r="833" spans="2:9" hidden="1">
      <c r="B833" s="249" t="s">
        <v>184</v>
      </c>
      <c r="C833" s="39">
        <v>0</v>
      </c>
      <c r="D833" s="39">
        <v>0</v>
      </c>
      <c r="E833" s="39">
        <v>0</v>
      </c>
      <c r="F833" s="116">
        <v>0</v>
      </c>
      <c r="G833" s="116">
        <v>0</v>
      </c>
      <c r="H833" s="116">
        <v>0</v>
      </c>
      <c r="I833" s="116">
        <v>0</v>
      </c>
    </row>
    <row r="834" spans="2:9" hidden="1">
      <c r="B834" s="249" t="s">
        <v>173</v>
      </c>
      <c r="C834" s="39">
        <v>0</v>
      </c>
      <c r="D834" s="39">
        <v>0</v>
      </c>
      <c r="E834" s="39">
        <v>0</v>
      </c>
      <c r="F834" s="116">
        <v>0</v>
      </c>
      <c r="G834" s="116">
        <v>0</v>
      </c>
      <c r="H834" s="116">
        <v>0</v>
      </c>
      <c r="I834" s="116">
        <v>0</v>
      </c>
    </row>
    <row r="835" spans="2:9" hidden="1">
      <c r="B835" s="249" t="s">
        <v>185</v>
      </c>
      <c r="C835" s="40">
        <v>0</v>
      </c>
      <c r="D835" s="40">
        <v>0</v>
      </c>
      <c r="E835" s="40">
        <v>0</v>
      </c>
      <c r="F835" s="116">
        <v>0</v>
      </c>
      <c r="G835" s="116">
        <v>0</v>
      </c>
      <c r="H835" s="116">
        <v>0</v>
      </c>
      <c r="I835" s="116">
        <v>0</v>
      </c>
    </row>
    <row r="836" spans="2:9" hidden="1">
      <c r="B836" s="249" t="s">
        <v>186</v>
      </c>
      <c r="C836" s="40">
        <v>0</v>
      </c>
      <c r="D836" s="40">
        <v>0</v>
      </c>
      <c r="E836" s="40">
        <v>0</v>
      </c>
      <c r="F836" s="116">
        <v>0</v>
      </c>
      <c r="G836" s="116">
        <v>0</v>
      </c>
      <c r="H836" s="116">
        <v>0</v>
      </c>
      <c r="I836" s="116">
        <v>0</v>
      </c>
    </row>
    <row r="837" spans="2:9" ht="24">
      <c r="B837" s="249" t="s">
        <v>174</v>
      </c>
      <c r="C837" s="39">
        <v>-1</v>
      </c>
      <c r="D837" s="39">
        <v>-1</v>
      </c>
      <c r="E837" s="39">
        <v>-1</v>
      </c>
      <c r="F837" s="116">
        <v>-1</v>
      </c>
      <c r="G837" s="116">
        <v>-1</v>
      </c>
      <c r="H837" s="116">
        <v>-1</v>
      </c>
      <c r="I837" s="116">
        <v>-1</v>
      </c>
    </row>
    <row r="838" spans="2:9">
      <c r="B838" s="249" t="s">
        <v>185</v>
      </c>
      <c r="C838" s="40">
        <v>-1</v>
      </c>
      <c r="D838" s="40">
        <v>-1</v>
      </c>
      <c r="E838" s="40">
        <v>-1</v>
      </c>
      <c r="F838" s="116">
        <v>-1</v>
      </c>
      <c r="G838" s="116">
        <v>-1</v>
      </c>
      <c r="H838" s="116">
        <v>-1</v>
      </c>
      <c r="I838" s="116">
        <v>-1</v>
      </c>
    </row>
    <row r="839" spans="2:9" hidden="1">
      <c r="B839" s="249" t="s">
        <v>186</v>
      </c>
      <c r="C839" s="40">
        <v>0</v>
      </c>
      <c r="D839" s="40">
        <v>0</v>
      </c>
      <c r="E839" s="40">
        <v>0</v>
      </c>
      <c r="F839" s="116">
        <v>0</v>
      </c>
      <c r="G839" s="116">
        <v>0</v>
      </c>
      <c r="H839" s="116">
        <v>0</v>
      </c>
      <c r="I839" s="116">
        <v>0</v>
      </c>
    </row>
    <row r="840" spans="2:9" hidden="1">
      <c r="B840" s="247" t="s">
        <v>225</v>
      </c>
      <c r="C840" s="286">
        <v>0</v>
      </c>
      <c r="D840" s="286">
        <v>0</v>
      </c>
      <c r="E840" s="286">
        <v>0</v>
      </c>
      <c r="F840" s="143">
        <v>0</v>
      </c>
      <c r="G840" s="143">
        <v>0</v>
      </c>
      <c r="H840" s="143">
        <v>0</v>
      </c>
      <c r="I840" s="143">
        <v>0</v>
      </c>
    </row>
    <row r="841" spans="2:9">
      <c r="B841" s="247" t="s">
        <v>226</v>
      </c>
      <c r="C841" s="38">
        <v>7.0976966499999996</v>
      </c>
      <c r="D841" s="38">
        <v>-90.023133900000005</v>
      </c>
      <c r="E841" s="38">
        <v>258.69980802999999</v>
      </c>
      <c r="F841" s="143">
        <v>-20.160650069999953</v>
      </c>
      <c r="G841" s="143">
        <v>-141.20492921000002</v>
      </c>
      <c r="H841" s="143">
        <v>237.11446784</v>
      </c>
      <c r="I841" s="143">
        <v>112.86331430999999</v>
      </c>
    </row>
    <row r="842" spans="2:9" hidden="1">
      <c r="B842" s="249" t="s">
        <v>227</v>
      </c>
      <c r="C842" s="38">
        <v>0</v>
      </c>
      <c r="D842" s="38">
        <v>0</v>
      </c>
      <c r="E842" s="38">
        <v>0</v>
      </c>
      <c r="F842" s="116">
        <v>0</v>
      </c>
      <c r="G842" s="116">
        <v>0</v>
      </c>
      <c r="H842" s="116">
        <v>0</v>
      </c>
      <c r="I842" s="116">
        <v>0</v>
      </c>
    </row>
    <row r="843" spans="2:9" hidden="1">
      <c r="B843" s="249" t="s">
        <v>228</v>
      </c>
      <c r="C843" s="38">
        <v>0</v>
      </c>
      <c r="D843" s="38">
        <v>0</v>
      </c>
      <c r="E843" s="38">
        <v>0</v>
      </c>
      <c r="F843" s="116">
        <v>0</v>
      </c>
      <c r="G843" s="116">
        <v>0</v>
      </c>
      <c r="H843" s="116">
        <v>0</v>
      </c>
      <c r="I843" s="116">
        <v>0</v>
      </c>
    </row>
    <row r="844" spans="2:9" hidden="1">
      <c r="B844" s="249" t="s">
        <v>229</v>
      </c>
      <c r="C844" s="38">
        <v>0</v>
      </c>
      <c r="D844" s="38">
        <v>0</v>
      </c>
      <c r="E844" s="38">
        <v>0</v>
      </c>
      <c r="F844" s="116">
        <v>0</v>
      </c>
      <c r="G844" s="116">
        <v>0</v>
      </c>
      <c r="H844" s="116">
        <v>0</v>
      </c>
      <c r="I844" s="116">
        <v>0</v>
      </c>
    </row>
    <row r="845" spans="2:9">
      <c r="B845" s="249" t="s">
        <v>230</v>
      </c>
      <c r="C845" s="40">
        <v>-10.849004040000001</v>
      </c>
      <c r="D845" s="40">
        <v>11.2144204</v>
      </c>
      <c r="E845" s="40">
        <v>-11.628660330000001</v>
      </c>
      <c r="F845" s="116">
        <v>0.83151600000000003</v>
      </c>
      <c r="G845" s="116">
        <v>-0.99899017999999995</v>
      </c>
      <c r="H845" s="116">
        <v>13.02736584</v>
      </c>
      <c r="I845" s="116">
        <v>-11.93357108</v>
      </c>
    </row>
    <row r="846" spans="2:9" hidden="1">
      <c r="B846" s="249" t="s">
        <v>231</v>
      </c>
      <c r="C846" s="40">
        <v>0</v>
      </c>
      <c r="D846" s="40">
        <v>0</v>
      </c>
      <c r="E846" s="40">
        <v>0</v>
      </c>
      <c r="F846" s="116">
        <v>0</v>
      </c>
      <c r="G846" s="116">
        <v>0</v>
      </c>
      <c r="H846" s="116">
        <v>0</v>
      </c>
      <c r="I846" s="116">
        <v>0</v>
      </c>
    </row>
    <row r="847" spans="2:9">
      <c r="B847" s="249" t="s">
        <v>232</v>
      </c>
      <c r="C847" s="39">
        <v>17.94670069</v>
      </c>
      <c r="D847" s="39">
        <v>-101.2375543</v>
      </c>
      <c r="E847" s="39">
        <v>270.32846835999999</v>
      </c>
      <c r="F847" s="116">
        <v>-20.992166069999953</v>
      </c>
      <c r="G847" s="116">
        <v>-140.20593903000002</v>
      </c>
      <c r="H847" s="116">
        <v>224.08710200000002</v>
      </c>
      <c r="I847" s="116">
        <v>124.79688539</v>
      </c>
    </row>
    <row r="848" spans="2:9">
      <c r="B848" s="249" t="s">
        <v>233</v>
      </c>
      <c r="C848" s="39">
        <v>-303.63012927</v>
      </c>
      <c r="D848" s="39">
        <v>-75.946294730000005</v>
      </c>
      <c r="E848" s="39">
        <v>163.07369506999999</v>
      </c>
      <c r="F848" s="116">
        <v>17.125019830000042</v>
      </c>
      <c r="G848" s="116">
        <v>46.397562629999996</v>
      </c>
      <c r="H848" s="116">
        <v>-344.83748476</v>
      </c>
      <c r="I848" s="116">
        <v>160.26580948</v>
      </c>
    </row>
    <row r="849" spans="2:9" ht="12.75" customHeight="1">
      <c r="B849" s="249" t="s">
        <v>234</v>
      </c>
      <c r="C849" s="40">
        <v>-308.07642607999998</v>
      </c>
      <c r="D849" s="40">
        <v>-50.546498219999997</v>
      </c>
      <c r="E849" s="40">
        <v>131.31108945</v>
      </c>
      <c r="F849" s="116">
        <v>532.80409735000001</v>
      </c>
      <c r="G849" s="116">
        <v>46.858255759999999</v>
      </c>
      <c r="H849" s="116">
        <v>-345.52849413000001</v>
      </c>
      <c r="I849" s="116">
        <v>160.83200861</v>
      </c>
    </row>
    <row r="850" spans="2:9">
      <c r="B850" s="249" t="s">
        <v>235</v>
      </c>
      <c r="C850" s="40">
        <v>4.4462968099999998</v>
      </c>
      <c r="D850" s="40">
        <v>-25.399796510000002</v>
      </c>
      <c r="E850" s="40">
        <v>31.762605619999999</v>
      </c>
      <c r="F850" s="116">
        <v>-515.67907751999996</v>
      </c>
      <c r="G850" s="116">
        <v>-0.46069313000000001</v>
      </c>
      <c r="H850" s="116">
        <v>0.69100936999999996</v>
      </c>
      <c r="I850" s="116">
        <v>-0.56619912999999999</v>
      </c>
    </row>
    <row r="851" spans="2:9">
      <c r="B851" s="249" t="s">
        <v>236</v>
      </c>
      <c r="C851" s="39">
        <v>321.57682996</v>
      </c>
      <c r="D851" s="39">
        <v>-25.291259569999994</v>
      </c>
      <c r="E851" s="39">
        <v>107.25477329</v>
      </c>
      <c r="F851" s="116">
        <v>-38.117185899999996</v>
      </c>
      <c r="G851" s="116">
        <v>-186.60350166000001</v>
      </c>
      <c r="H851" s="116">
        <v>568.92458676000001</v>
      </c>
      <c r="I851" s="116">
        <v>-35.468924090000002</v>
      </c>
    </row>
    <row r="852" spans="2:9">
      <c r="B852" s="249" t="s">
        <v>237</v>
      </c>
      <c r="C852" s="39">
        <v>321.57682996</v>
      </c>
      <c r="D852" s="39">
        <v>-25.291259569999994</v>
      </c>
      <c r="E852" s="39">
        <v>107.25477329</v>
      </c>
      <c r="F852" s="116">
        <v>-38.117185899999996</v>
      </c>
      <c r="G852" s="116">
        <v>-186.60350166000001</v>
      </c>
      <c r="H852" s="116">
        <v>568.92458676000001</v>
      </c>
      <c r="I852" s="116">
        <v>-35.468924090000002</v>
      </c>
    </row>
    <row r="853" spans="2:9">
      <c r="B853" s="249" t="s">
        <v>183</v>
      </c>
      <c r="C853" s="40">
        <v>-40.023616500000003</v>
      </c>
      <c r="D853" s="40">
        <v>-127.01746120999999</v>
      </c>
      <c r="E853" s="40">
        <v>237.02949122999999</v>
      </c>
      <c r="F853" s="116">
        <v>6.8640189600000001</v>
      </c>
      <c r="G853" s="116">
        <v>95.546608860000006</v>
      </c>
      <c r="H853" s="116">
        <v>290.70439868</v>
      </c>
      <c r="I853" s="116">
        <v>137.49115459000001</v>
      </c>
    </row>
    <row r="854" spans="2:9" s="123" customFormat="1" ht="12">
      <c r="B854" s="249" t="s">
        <v>184</v>
      </c>
      <c r="C854" s="40">
        <v>361.60044646</v>
      </c>
      <c r="D854" s="40">
        <v>101.72620164</v>
      </c>
      <c r="E854" s="40">
        <v>-129.77471793999999</v>
      </c>
      <c r="F854" s="116">
        <v>-44.981204859999998</v>
      </c>
      <c r="G854" s="116">
        <v>-282.15011052</v>
      </c>
      <c r="H854" s="116">
        <v>278.22018808000001</v>
      </c>
      <c r="I854" s="116">
        <v>-172.96007868000001</v>
      </c>
    </row>
    <row r="855" spans="2:9" ht="24" hidden="1">
      <c r="B855" s="249" t="s">
        <v>371</v>
      </c>
      <c r="C855" s="38">
        <v>0</v>
      </c>
      <c r="D855" s="38">
        <v>0</v>
      </c>
      <c r="E855" s="38">
        <v>0</v>
      </c>
      <c r="F855" s="116">
        <v>0</v>
      </c>
      <c r="G855" s="116">
        <v>0</v>
      </c>
      <c r="H855" s="116">
        <v>0</v>
      </c>
      <c r="I855" s="116">
        <v>0</v>
      </c>
    </row>
    <row r="856" spans="2:9" hidden="1">
      <c r="B856" s="249" t="s">
        <v>239</v>
      </c>
      <c r="C856" s="38">
        <v>0</v>
      </c>
      <c r="D856" s="38">
        <v>0</v>
      </c>
      <c r="E856" s="38">
        <v>0</v>
      </c>
      <c r="F856" s="116">
        <v>0</v>
      </c>
      <c r="G856" s="116">
        <v>0</v>
      </c>
      <c r="H856" s="116">
        <v>0</v>
      </c>
      <c r="I856" s="116">
        <v>0</v>
      </c>
    </row>
    <row r="857" spans="2:9" hidden="1">
      <c r="B857" s="249" t="s">
        <v>240</v>
      </c>
      <c r="C857" s="38">
        <v>0</v>
      </c>
      <c r="D857" s="38">
        <v>0</v>
      </c>
      <c r="E857" s="38">
        <v>0</v>
      </c>
      <c r="F857" s="116">
        <v>0</v>
      </c>
      <c r="G857" s="116">
        <v>0</v>
      </c>
      <c r="H857" s="116">
        <v>0</v>
      </c>
      <c r="I857" s="116">
        <v>0</v>
      </c>
    </row>
    <row r="858" spans="2:9">
      <c r="B858" s="247" t="s">
        <v>241</v>
      </c>
      <c r="C858" s="38">
        <v>49.248548360000029</v>
      </c>
      <c r="D858" s="38">
        <v>28.477407159999984</v>
      </c>
      <c r="E858" s="38">
        <v>-74.023406919999729</v>
      </c>
      <c r="F858" s="143">
        <v>-279.60473239000009</v>
      </c>
      <c r="G858" s="143">
        <v>91.065703340000141</v>
      </c>
      <c r="H858" s="143">
        <v>25.681585949999885</v>
      </c>
      <c r="I858" s="143">
        <v>-99.797466810000174</v>
      </c>
    </row>
    <row r="859" spans="2:9">
      <c r="B859" s="247" t="s">
        <v>242</v>
      </c>
      <c r="C859" s="38"/>
      <c r="D859" s="38"/>
      <c r="E859" s="38"/>
      <c r="F859" s="143"/>
      <c r="G859" s="143"/>
      <c r="H859" s="143"/>
      <c r="I859" s="143"/>
    </row>
    <row r="860" spans="2:9">
      <c r="B860" s="247" t="s">
        <v>243</v>
      </c>
      <c r="C860" s="38"/>
      <c r="D860" s="38"/>
      <c r="E860" s="353">
        <v>54.655054659999998</v>
      </c>
      <c r="F860" s="354">
        <v>47.195912399999997</v>
      </c>
      <c r="G860" s="143"/>
      <c r="H860" s="143"/>
      <c r="I860" s="143"/>
    </row>
    <row r="861" spans="2:9" ht="11.25" hidden="1" customHeight="1">
      <c r="B861" s="250" t="s">
        <v>244</v>
      </c>
      <c r="C861" s="41">
        <v>0</v>
      </c>
      <c r="D861" s="41">
        <v>0</v>
      </c>
      <c r="E861" s="40"/>
      <c r="F861" s="116"/>
      <c r="G861" s="49"/>
      <c r="H861" s="49"/>
      <c r="I861" s="49"/>
    </row>
    <row r="862" spans="2:9" ht="11.25" hidden="1" customHeight="1">
      <c r="B862" s="249" t="s">
        <v>245</v>
      </c>
      <c r="C862" s="39">
        <v>0</v>
      </c>
      <c r="D862" s="39">
        <v>0</v>
      </c>
      <c r="E862" s="40"/>
      <c r="F862" s="116"/>
      <c r="G862" s="116"/>
      <c r="H862" s="116"/>
      <c r="I862" s="116"/>
    </row>
    <row r="863" spans="2:9" ht="11.25" hidden="1" customHeight="1">
      <c r="B863" s="249" t="s">
        <v>246</v>
      </c>
      <c r="C863" s="38">
        <v>0</v>
      </c>
      <c r="D863" s="38">
        <v>0</v>
      </c>
      <c r="E863" s="40"/>
      <c r="F863" s="116"/>
      <c r="G863" s="116"/>
      <c r="H863" s="116"/>
      <c r="I863" s="116"/>
    </row>
    <row r="864" spans="2:9" ht="11.25" hidden="1" customHeight="1">
      <c r="B864" s="247" t="s">
        <v>134</v>
      </c>
      <c r="C864" s="38">
        <v>0</v>
      </c>
      <c r="D864" s="38">
        <v>0</v>
      </c>
      <c r="E864" s="40"/>
      <c r="F864" s="116"/>
      <c r="G864" s="143"/>
      <c r="H864" s="143"/>
      <c r="I864" s="143"/>
    </row>
    <row r="865" spans="2:9" ht="11.25" hidden="1" customHeight="1">
      <c r="B865" s="249" t="s">
        <v>247</v>
      </c>
      <c r="C865" s="38">
        <v>0</v>
      </c>
      <c r="D865" s="38">
        <v>0</v>
      </c>
      <c r="E865" s="40"/>
      <c r="F865" s="116"/>
      <c r="G865" s="116"/>
      <c r="H865" s="116"/>
      <c r="I865" s="116"/>
    </row>
    <row r="866" spans="2:9" ht="11.25" hidden="1" customHeight="1">
      <c r="B866" s="249" t="s">
        <v>246</v>
      </c>
      <c r="C866" s="38">
        <v>0</v>
      </c>
      <c r="D866" s="38">
        <v>0</v>
      </c>
      <c r="E866" s="40"/>
      <c r="F866" s="116"/>
      <c r="G866" s="116"/>
      <c r="H866" s="116"/>
      <c r="I866" s="116"/>
    </row>
    <row r="867" spans="2:9" s="44" customFormat="1" ht="12" hidden="1">
      <c r="B867" s="249" t="s">
        <v>248</v>
      </c>
      <c r="C867" s="38">
        <v>0</v>
      </c>
      <c r="D867" s="38">
        <v>0</v>
      </c>
      <c r="E867" s="40"/>
      <c r="F867" s="116"/>
      <c r="G867" s="116"/>
      <c r="H867" s="116"/>
      <c r="I867" s="116"/>
    </row>
    <row r="868" spans="2:9" s="44" customFormat="1" ht="12" hidden="1">
      <c r="B868" s="247" t="s">
        <v>338</v>
      </c>
      <c r="C868" s="38">
        <v>0</v>
      </c>
      <c r="D868" s="38">
        <v>0</v>
      </c>
      <c r="E868" s="40"/>
      <c r="F868" s="116"/>
      <c r="G868" s="143"/>
      <c r="H868" s="143"/>
      <c r="I868" s="143"/>
    </row>
    <row r="869" spans="2:9" ht="11.25" hidden="1" customHeight="1">
      <c r="B869" s="249" t="s">
        <v>250</v>
      </c>
      <c r="C869" s="38">
        <v>0</v>
      </c>
      <c r="D869" s="38">
        <v>0</v>
      </c>
      <c r="E869" s="40"/>
      <c r="F869" s="116"/>
      <c r="G869" s="116"/>
      <c r="H869" s="116"/>
      <c r="I869" s="116"/>
    </row>
    <row r="870" spans="2:9" ht="11.25" hidden="1" customHeight="1">
      <c r="B870" s="249" t="s">
        <v>251</v>
      </c>
      <c r="C870" s="38">
        <v>0</v>
      </c>
      <c r="D870" s="38">
        <v>0</v>
      </c>
      <c r="E870" s="40"/>
      <c r="F870" s="116"/>
      <c r="G870" s="116"/>
      <c r="H870" s="116"/>
      <c r="I870" s="116"/>
    </row>
    <row r="871" spans="2:9" ht="11.25" hidden="1" customHeight="1">
      <c r="B871" s="249" t="s">
        <v>252</v>
      </c>
      <c r="C871" s="38">
        <v>0</v>
      </c>
      <c r="D871" s="38">
        <v>0</v>
      </c>
      <c r="E871" s="40"/>
      <c r="F871" s="116"/>
      <c r="G871" s="116"/>
      <c r="H871" s="116"/>
      <c r="I871" s="116"/>
    </row>
    <row r="872" spans="2:9" ht="11.25" hidden="1" customHeight="1">
      <c r="B872" s="249" t="s">
        <v>253</v>
      </c>
      <c r="C872" s="38"/>
      <c r="D872" s="38"/>
      <c r="E872" s="40"/>
      <c r="F872" s="116"/>
      <c r="G872" s="116"/>
      <c r="H872" s="116"/>
      <c r="I872" s="116"/>
    </row>
    <row r="873" spans="2:9" s="44" customFormat="1" ht="12" hidden="1">
      <c r="B873" s="249" t="s">
        <v>254</v>
      </c>
      <c r="C873" s="38"/>
      <c r="D873" s="38"/>
      <c r="E873" s="40"/>
      <c r="F873" s="116"/>
      <c r="G873" s="116"/>
      <c r="H873" s="116"/>
      <c r="I873" s="116"/>
    </row>
    <row r="874" spans="2:9" s="44" customFormat="1" ht="12" hidden="1">
      <c r="B874" s="249" t="s">
        <v>255</v>
      </c>
      <c r="C874" s="38">
        <v>0</v>
      </c>
      <c r="D874" s="38">
        <v>0</v>
      </c>
      <c r="E874" s="40"/>
      <c r="F874" s="116"/>
      <c r="G874" s="116"/>
      <c r="H874" s="116"/>
      <c r="I874" s="116"/>
    </row>
    <row r="875" spans="2:9" ht="11.25" hidden="1" customHeight="1">
      <c r="B875" s="249" t="s">
        <v>253</v>
      </c>
      <c r="C875" s="38"/>
      <c r="D875" s="38"/>
      <c r="E875" s="40"/>
      <c r="F875" s="116"/>
      <c r="G875" s="116"/>
      <c r="H875" s="116"/>
      <c r="I875" s="116"/>
    </row>
    <row r="876" spans="2:9" s="122" customFormat="1" ht="12" hidden="1">
      <c r="B876" s="249" t="s">
        <v>256</v>
      </c>
      <c r="C876" s="38"/>
      <c r="D876" s="38"/>
      <c r="E876" s="40"/>
      <c r="F876" s="116"/>
      <c r="G876" s="116"/>
      <c r="H876" s="116"/>
      <c r="I876" s="116"/>
    </row>
    <row r="877" spans="2:9" s="122" customFormat="1" ht="12" hidden="1">
      <c r="B877" s="249" t="s">
        <v>257</v>
      </c>
      <c r="C877" s="38"/>
      <c r="D877" s="38"/>
      <c r="E877" s="40"/>
      <c r="F877" s="116"/>
      <c r="G877" s="116"/>
      <c r="H877" s="116"/>
      <c r="I877" s="116"/>
    </row>
    <row r="878" spans="2:9" ht="11.25" hidden="1" customHeight="1">
      <c r="B878" s="249" t="s">
        <v>258</v>
      </c>
      <c r="C878" s="38">
        <v>0</v>
      </c>
      <c r="D878" s="38">
        <v>0</v>
      </c>
      <c r="E878" s="40"/>
      <c r="F878" s="116"/>
      <c r="G878" s="116"/>
      <c r="H878" s="116"/>
      <c r="I878" s="116"/>
    </row>
    <row r="879" spans="2:9" ht="11.25" hidden="1" customHeight="1">
      <c r="B879" s="249" t="s">
        <v>253</v>
      </c>
      <c r="C879" s="38"/>
      <c r="D879" s="38"/>
      <c r="E879" s="40"/>
      <c r="F879" s="116"/>
      <c r="G879" s="116"/>
      <c r="H879" s="116"/>
      <c r="I879" s="116"/>
    </row>
    <row r="880" spans="2:9" ht="11.25" hidden="1" customHeight="1">
      <c r="B880" s="249" t="s">
        <v>254</v>
      </c>
      <c r="C880" s="38"/>
      <c r="D880" s="38"/>
      <c r="E880" s="40"/>
      <c r="F880" s="116"/>
      <c r="G880" s="116"/>
      <c r="H880" s="116"/>
      <c r="I880" s="116"/>
    </row>
    <row r="881" spans="2:9" s="44" customFormat="1" ht="12" hidden="1">
      <c r="B881" s="249" t="s">
        <v>259</v>
      </c>
      <c r="C881" s="38">
        <v>0</v>
      </c>
      <c r="D881" s="38">
        <v>0</v>
      </c>
      <c r="E881" s="40"/>
      <c r="F881" s="116"/>
      <c r="G881" s="116"/>
      <c r="H881" s="116"/>
      <c r="I881" s="116"/>
    </row>
    <row r="882" spans="2:9" ht="11.25" hidden="1" customHeight="1">
      <c r="B882" s="249" t="s">
        <v>253</v>
      </c>
      <c r="C882" s="38"/>
      <c r="D882" s="38"/>
      <c r="E882" s="40"/>
      <c r="F882" s="116"/>
      <c r="G882" s="116"/>
      <c r="H882" s="116"/>
      <c r="I882" s="116"/>
    </row>
    <row r="883" spans="2:9" s="44" customFormat="1" ht="12" hidden="1">
      <c r="B883" s="249" t="s">
        <v>254</v>
      </c>
      <c r="C883" s="38"/>
      <c r="D883" s="38"/>
      <c r="E883" s="40"/>
      <c r="F883" s="116"/>
      <c r="G883" s="116"/>
      <c r="H883" s="116"/>
      <c r="I883" s="116"/>
    </row>
    <row r="884" spans="2:9" s="44" customFormat="1" ht="12" hidden="1">
      <c r="B884" s="249" t="s">
        <v>260</v>
      </c>
      <c r="C884" s="38">
        <v>0</v>
      </c>
      <c r="D884" s="38">
        <v>0</v>
      </c>
      <c r="E884" s="40"/>
      <c r="F884" s="116"/>
      <c r="G884" s="116"/>
      <c r="H884" s="116"/>
      <c r="I884" s="116"/>
    </row>
    <row r="885" spans="2:9" s="44" customFormat="1" ht="12" hidden="1" customHeight="1">
      <c r="B885" s="249" t="s">
        <v>253</v>
      </c>
      <c r="C885" s="38"/>
      <c r="D885" s="38"/>
      <c r="E885" s="40"/>
      <c r="F885" s="116"/>
      <c r="G885" s="116"/>
      <c r="H885" s="116"/>
      <c r="I885" s="116"/>
    </row>
    <row r="886" spans="2:9" s="44" customFormat="1" ht="12" hidden="1">
      <c r="B886" s="249" t="s">
        <v>254</v>
      </c>
      <c r="C886" s="38"/>
      <c r="D886" s="38"/>
      <c r="E886" s="40"/>
      <c r="F886" s="116"/>
      <c r="G886" s="116"/>
      <c r="H886" s="116"/>
      <c r="I886" s="116"/>
    </row>
    <row r="887" spans="2:9" s="44" customFormat="1" ht="12.75" hidden="1" customHeight="1">
      <c r="B887" s="247" t="s">
        <v>261</v>
      </c>
      <c r="C887" s="38">
        <v>0</v>
      </c>
      <c r="D887" s="38">
        <v>0</v>
      </c>
      <c r="E887" s="40"/>
      <c r="F887" s="116"/>
      <c r="G887" s="143"/>
      <c r="H887" s="143"/>
      <c r="I887" s="143"/>
    </row>
    <row r="888" spans="2:9" s="44" customFormat="1" ht="24.95" hidden="1" customHeight="1">
      <c r="B888" s="249" t="s">
        <v>372</v>
      </c>
      <c r="C888" s="38">
        <v>0</v>
      </c>
      <c r="D888" s="38">
        <v>0</v>
      </c>
      <c r="E888" s="40"/>
      <c r="F888" s="116"/>
      <c r="G888" s="116"/>
      <c r="H888" s="116"/>
      <c r="I888" s="116"/>
    </row>
    <row r="889" spans="2:9" s="44" customFormat="1" ht="12" hidden="1">
      <c r="B889" s="249" t="s">
        <v>199</v>
      </c>
      <c r="C889" s="38">
        <v>0</v>
      </c>
      <c r="D889" s="38">
        <v>0</v>
      </c>
      <c r="E889" s="40"/>
      <c r="F889" s="116"/>
      <c r="G889" s="116"/>
      <c r="H889" s="116"/>
      <c r="I889" s="116"/>
    </row>
    <row r="890" spans="2:9" s="44" customFormat="1" ht="24.95" hidden="1" customHeight="1">
      <c r="B890" s="249" t="s">
        <v>720</v>
      </c>
      <c r="C890" s="38"/>
      <c r="D890" s="38"/>
      <c r="E890" s="40"/>
      <c r="F890" s="116"/>
      <c r="G890" s="116"/>
      <c r="H890" s="116"/>
      <c r="I890" s="116"/>
    </row>
    <row r="891" spans="2:9" ht="12.75" hidden="1" customHeight="1">
      <c r="B891" s="249" t="s">
        <v>190</v>
      </c>
      <c r="C891" s="38">
        <v>0</v>
      </c>
      <c r="D891" s="38">
        <v>0</v>
      </c>
      <c r="E891" s="40"/>
      <c r="F891" s="116"/>
      <c r="G891" s="116"/>
      <c r="H891" s="116"/>
      <c r="I891" s="116"/>
    </row>
    <row r="892" spans="2:9" hidden="1">
      <c r="B892" s="249" t="s">
        <v>191</v>
      </c>
      <c r="C892" s="38">
        <v>0</v>
      </c>
      <c r="D892" s="38">
        <v>0</v>
      </c>
      <c r="E892" s="40"/>
      <c r="F892" s="116"/>
      <c r="G892" s="116"/>
      <c r="H892" s="116"/>
      <c r="I892" s="116"/>
    </row>
    <row r="893" spans="2:9" hidden="1">
      <c r="B893" s="249" t="s">
        <v>192</v>
      </c>
      <c r="C893" s="38"/>
      <c r="D893" s="38"/>
      <c r="E893" s="40"/>
      <c r="F893" s="116"/>
      <c r="G893" s="116"/>
      <c r="H893" s="116"/>
      <c r="I893" s="116"/>
    </row>
    <row r="894" spans="2:9" s="122" customFormat="1" ht="24" hidden="1">
      <c r="B894" s="249" t="s">
        <v>193</v>
      </c>
      <c r="C894" s="38"/>
      <c r="D894" s="38"/>
      <c r="E894" s="40"/>
      <c r="F894" s="116"/>
      <c r="G894" s="116"/>
      <c r="H894" s="116"/>
      <c r="I894" s="116"/>
    </row>
    <row r="895" spans="2:9" s="246" customFormat="1" hidden="1">
      <c r="B895" s="249" t="s">
        <v>373</v>
      </c>
      <c r="C895" s="38">
        <v>0</v>
      </c>
      <c r="D895" s="38">
        <v>0</v>
      </c>
      <c r="E895" s="40"/>
      <c r="F895" s="116"/>
      <c r="G895" s="116"/>
      <c r="H895" s="116"/>
      <c r="I895" s="116"/>
    </row>
    <row r="896" spans="2:9" s="122" customFormat="1" ht="12" hidden="1">
      <c r="B896" s="249" t="s">
        <v>199</v>
      </c>
      <c r="C896" s="38">
        <v>0</v>
      </c>
      <c r="D896" s="38">
        <v>0</v>
      </c>
      <c r="E896" s="40"/>
      <c r="F896" s="116"/>
      <c r="G896" s="116"/>
      <c r="H896" s="116"/>
      <c r="I896" s="116"/>
    </row>
    <row r="897" spans="2:9" s="251" customFormat="1" ht="11.25" hidden="1" customHeight="1">
      <c r="B897" s="249" t="s">
        <v>264</v>
      </c>
      <c r="C897" s="38">
        <v>0</v>
      </c>
      <c r="D897" s="38">
        <v>0</v>
      </c>
      <c r="E897" s="40"/>
      <c r="F897" s="116"/>
      <c r="G897" s="116"/>
      <c r="H897" s="116"/>
      <c r="I897" s="116"/>
    </row>
    <row r="898" spans="2:9" ht="11.25" hidden="1" customHeight="1">
      <c r="B898" s="249" t="s">
        <v>265</v>
      </c>
      <c r="C898" s="38">
        <v>0</v>
      </c>
      <c r="D898" s="38">
        <v>0</v>
      </c>
      <c r="E898" s="40"/>
      <c r="F898" s="116"/>
      <c r="G898" s="116"/>
      <c r="H898" s="116"/>
      <c r="I898" s="116"/>
    </row>
    <row r="899" spans="2:9" ht="24" hidden="1">
      <c r="B899" s="249" t="s">
        <v>266</v>
      </c>
      <c r="C899" s="38">
        <v>0</v>
      </c>
      <c r="D899" s="38">
        <v>0</v>
      </c>
      <c r="E899" s="40"/>
      <c r="F899" s="116"/>
      <c r="G899" s="116"/>
      <c r="H899" s="116"/>
      <c r="I899" s="116"/>
    </row>
    <row r="900" spans="2:9" s="246" customFormat="1" hidden="1">
      <c r="B900" s="249" t="s">
        <v>267</v>
      </c>
      <c r="C900" s="38">
        <v>0</v>
      </c>
      <c r="D900" s="38">
        <v>0</v>
      </c>
      <c r="E900" s="40"/>
      <c r="F900" s="116"/>
      <c r="G900" s="116"/>
      <c r="H900" s="116"/>
      <c r="I900" s="116"/>
    </row>
    <row r="901" spans="2:9" hidden="1">
      <c r="B901" s="249" t="s">
        <v>268</v>
      </c>
      <c r="C901" s="38">
        <v>0</v>
      </c>
      <c r="D901" s="38">
        <v>0</v>
      </c>
      <c r="E901" s="40"/>
      <c r="F901" s="116"/>
      <c r="G901" s="116"/>
      <c r="H901" s="116"/>
      <c r="I901" s="116"/>
    </row>
    <row r="902" spans="2:9" hidden="1">
      <c r="B902" s="249" t="s">
        <v>269</v>
      </c>
      <c r="C902" s="38">
        <v>0</v>
      </c>
      <c r="D902" s="38">
        <v>0</v>
      </c>
      <c r="E902" s="40"/>
      <c r="F902" s="116"/>
      <c r="G902" s="116"/>
      <c r="H902" s="116"/>
      <c r="I902" s="116"/>
    </row>
    <row r="903" spans="2:9" hidden="1">
      <c r="B903" s="249" t="s">
        <v>267</v>
      </c>
      <c r="C903" s="38">
        <v>0</v>
      </c>
      <c r="D903" s="38">
        <v>0</v>
      </c>
      <c r="E903" s="40"/>
      <c r="F903" s="116"/>
      <c r="G903" s="116"/>
      <c r="H903" s="116"/>
      <c r="I903" s="116"/>
    </row>
    <row r="904" spans="2:9" s="246" customFormat="1" hidden="1">
      <c r="B904" s="249" t="s">
        <v>374</v>
      </c>
      <c r="C904" s="38">
        <v>0</v>
      </c>
      <c r="D904" s="38">
        <v>0</v>
      </c>
      <c r="E904" s="40"/>
      <c r="F904" s="116"/>
      <c r="G904" s="116"/>
      <c r="H904" s="116"/>
      <c r="I904" s="116"/>
    </row>
    <row r="905" spans="2:9" hidden="1">
      <c r="B905" s="249" t="s">
        <v>271</v>
      </c>
      <c r="C905" s="38">
        <v>0</v>
      </c>
      <c r="D905" s="38">
        <v>0</v>
      </c>
      <c r="E905" s="40"/>
      <c r="F905" s="116"/>
      <c r="G905" s="116"/>
      <c r="H905" s="116"/>
      <c r="I905" s="116"/>
    </row>
    <row r="906" spans="2:9" hidden="1">
      <c r="B906" s="249" t="s">
        <v>272</v>
      </c>
      <c r="C906" s="38">
        <v>0</v>
      </c>
      <c r="D906" s="38">
        <v>0</v>
      </c>
      <c r="E906" s="40"/>
      <c r="F906" s="116"/>
      <c r="G906" s="116"/>
      <c r="H906" s="116"/>
      <c r="I906" s="116"/>
    </row>
    <row r="907" spans="2:9" hidden="1">
      <c r="B907" s="249" t="s">
        <v>267</v>
      </c>
      <c r="C907" s="38">
        <v>0</v>
      </c>
      <c r="D907" s="38">
        <v>0</v>
      </c>
      <c r="E907" s="40"/>
      <c r="F907" s="116"/>
      <c r="G907" s="116"/>
      <c r="H907" s="116"/>
      <c r="I907" s="116"/>
    </row>
    <row r="908" spans="2:9" hidden="1">
      <c r="B908" s="249" t="s">
        <v>268</v>
      </c>
      <c r="C908" s="38">
        <v>0</v>
      </c>
      <c r="D908" s="38">
        <v>0</v>
      </c>
      <c r="E908" s="40"/>
      <c r="F908" s="116"/>
      <c r="G908" s="116"/>
      <c r="H908" s="116"/>
      <c r="I908" s="116"/>
    </row>
    <row r="909" spans="2:9" hidden="1">
      <c r="B909" s="249" t="s">
        <v>273</v>
      </c>
      <c r="C909" s="38">
        <v>0</v>
      </c>
      <c r="D909" s="38">
        <v>0</v>
      </c>
      <c r="E909" s="40"/>
      <c r="F909" s="116"/>
      <c r="G909" s="116"/>
      <c r="H909" s="116"/>
      <c r="I909" s="116"/>
    </row>
    <row r="910" spans="2:9" hidden="1">
      <c r="B910" s="249" t="s">
        <v>267</v>
      </c>
      <c r="C910" s="38">
        <v>0</v>
      </c>
      <c r="D910" s="38">
        <v>0</v>
      </c>
      <c r="E910" s="40"/>
      <c r="F910" s="116"/>
      <c r="G910" s="116"/>
      <c r="H910" s="116"/>
      <c r="I910" s="116"/>
    </row>
    <row r="911" spans="2:9" hidden="1">
      <c r="B911" s="249" t="s">
        <v>268</v>
      </c>
      <c r="C911" s="38">
        <v>0</v>
      </c>
      <c r="D911" s="38">
        <v>0</v>
      </c>
      <c r="E911" s="40"/>
      <c r="F911" s="116"/>
      <c r="G911" s="116"/>
      <c r="H911" s="116"/>
      <c r="I911" s="116"/>
    </row>
    <row r="912" spans="2:9" hidden="1">
      <c r="B912" s="249" t="s">
        <v>274</v>
      </c>
      <c r="C912" s="38">
        <v>0</v>
      </c>
      <c r="D912" s="38">
        <v>0</v>
      </c>
      <c r="E912" s="40"/>
      <c r="F912" s="116"/>
      <c r="G912" s="116"/>
      <c r="H912" s="116"/>
      <c r="I912" s="116"/>
    </row>
    <row r="913" spans="2:9" hidden="1">
      <c r="B913" s="249" t="s">
        <v>267</v>
      </c>
      <c r="C913" s="38">
        <v>0</v>
      </c>
      <c r="D913" s="38">
        <v>0</v>
      </c>
      <c r="E913" s="40"/>
      <c r="F913" s="116"/>
      <c r="G913" s="116"/>
      <c r="H913" s="116"/>
      <c r="I913" s="116"/>
    </row>
    <row r="914" spans="2:9" hidden="1">
      <c r="B914" s="249" t="s">
        <v>268</v>
      </c>
      <c r="C914" s="38">
        <v>0</v>
      </c>
      <c r="D914" s="38">
        <v>0</v>
      </c>
      <c r="E914" s="40"/>
      <c r="F914" s="116"/>
      <c r="G914" s="116"/>
      <c r="H914" s="116"/>
      <c r="I914" s="116"/>
    </row>
    <row r="915" spans="2:9" ht="24" hidden="1">
      <c r="B915" s="249" t="s">
        <v>720</v>
      </c>
      <c r="C915" s="38">
        <v>0</v>
      </c>
      <c r="D915" s="38">
        <v>0</v>
      </c>
      <c r="E915" s="40"/>
      <c r="F915" s="116"/>
      <c r="G915" s="116"/>
      <c r="H915" s="116"/>
      <c r="I915" s="116"/>
    </row>
    <row r="916" spans="2:9" ht="36" hidden="1">
      <c r="B916" s="249" t="s">
        <v>275</v>
      </c>
      <c r="C916" s="38"/>
      <c r="D916" s="38"/>
      <c r="E916" s="40"/>
      <c r="F916" s="116"/>
      <c r="G916" s="116"/>
      <c r="H916" s="116"/>
      <c r="I916" s="116"/>
    </row>
    <row r="917" spans="2:9" hidden="1">
      <c r="B917" s="249" t="s">
        <v>265</v>
      </c>
      <c r="C917" s="38"/>
      <c r="D917" s="38"/>
      <c r="E917" s="40"/>
      <c r="F917" s="116"/>
      <c r="G917" s="116"/>
      <c r="H917" s="116"/>
      <c r="I917" s="116"/>
    </row>
    <row r="918" spans="2:9" ht="24" hidden="1">
      <c r="B918" s="249" t="s">
        <v>266</v>
      </c>
      <c r="C918" s="38">
        <v>0</v>
      </c>
      <c r="D918" s="38">
        <v>0</v>
      </c>
      <c r="E918" s="40"/>
      <c r="F918" s="116"/>
      <c r="G918" s="116"/>
      <c r="H918" s="116"/>
      <c r="I918" s="116"/>
    </row>
    <row r="919" spans="2:9" hidden="1">
      <c r="B919" s="249" t="s">
        <v>267</v>
      </c>
      <c r="C919" s="38"/>
      <c r="D919" s="38"/>
      <c r="E919" s="40"/>
      <c r="F919" s="116"/>
      <c r="G919" s="116"/>
      <c r="H919" s="116"/>
      <c r="I919" s="116"/>
    </row>
    <row r="920" spans="2:9" hidden="1">
      <c r="B920" s="249" t="s">
        <v>268</v>
      </c>
      <c r="C920" s="38"/>
      <c r="D920" s="38"/>
      <c r="E920" s="40"/>
      <c r="F920" s="116"/>
      <c r="G920" s="116"/>
      <c r="H920" s="116"/>
      <c r="I920" s="116"/>
    </row>
    <row r="921" spans="2:9" hidden="1">
      <c r="B921" s="249" t="s">
        <v>269</v>
      </c>
      <c r="C921" s="38">
        <v>0</v>
      </c>
      <c r="D921" s="38">
        <v>0</v>
      </c>
      <c r="E921" s="40"/>
      <c r="F921" s="116"/>
      <c r="G921" s="116"/>
      <c r="H921" s="116"/>
      <c r="I921" s="116"/>
    </row>
    <row r="922" spans="2:9" hidden="1">
      <c r="B922" s="249" t="s">
        <v>267</v>
      </c>
      <c r="C922" s="38"/>
      <c r="D922" s="38"/>
      <c r="E922" s="40"/>
      <c r="F922" s="116"/>
      <c r="G922" s="116"/>
      <c r="H922" s="116"/>
      <c r="I922" s="116"/>
    </row>
    <row r="923" spans="2:9" s="246" customFormat="1" hidden="1">
      <c r="B923" s="249" t="s">
        <v>270</v>
      </c>
      <c r="C923" s="38"/>
      <c r="D923" s="38"/>
      <c r="E923" s="40"/>
      <c r="F923" s="116"/>
      <c r="G923" s="116"/>
      <c r="H923" s="116"/>
      <c r="I923" s="116"/>
    </row>
    <row r="924" spans="2:9" hidden="1">
      <c r="B924" s="249" t="s">
        <v>271</v>
      </c>
      <c r="C924" s="38"/>
      <c r="D924" s="38"/>
      <c r="E924" s="40"/>
      <c r="F924" s="116"/>
      <c r="G924" s="116"/>
      <c r="H924" s="116"/>
      <c r="I924" s="116"/>
    </row>
    <row r="925" spans="2:9" hidden="1">
      <c r="B925" s="249" t="s">
        <v>272</v>
      </c>
      <c r="C925" s="38">
        <v>0</v>
      </c>
      <c r="D925" s="38">
        <v>0</v>
      </c>
      <c r="E925" s="40"/>
      <c r="F925" s="116"/>
      <c r="G925" s="116"/>
      <c r="H925" s="116"/>
      <c r="I925" s="116"/>
    </row>
    <row r="926" spans="2:9" hidden="1">
      <c r="B926" s="249" t="s">
        <v>267</v>
      </c>
      <c r="C926" s="38"/>
      <c r="D926" s="38"/>
      <c r="E926" s="40"/>
      <c r="F926" s="116"/>
      <c r="G926" s="116"/>
      <c r="H926" s="116"/>
      <c r="I926" s="116"/>
    </row>
    <row r="927" spans="2:9" hidden="1">
      <c r="B927" s="249" t="s">
        <v>268</v>
      </c>
      <c r="C927" s="38"/>
      <c r="D927" s="38"/>
      <c r="E927" s="40"/>
      <c r="F927" s="116"/>
      <c r="G927" s="116"/>
      <c r="H927" s="116"/>
      <c r="I927" s="116"/>
    </row>
    <row r="928" spans="2:9" hidden="1">
      <c r="B928" s="249" t="s">
        <v>273</v>
      </c>
      <c r="C928" s="38">
        <v>0</v>
      </c>
      <c r="D928" s="38">
        <v>0</v>
      </c>
      <c r="E928" s="40"/>
      <c r="F928" s="116"/>
      <c r="G928" s="116"/>
      <c r="H928" s="116"/>
      <c r="I928" s="116"/>
    </row>
    <row r="929" spans="2:9" hidden="1">
      <c r="B929" s="249" t="s">
        <v>267</v>
      </c>
      <c r="C929" s="38"/>
      <c r="D929" s="38"/>
      <c r="E929" s="40"/>
      <c r="F929" s="116"/>
      <c r="G929" s="116"/>
      <c r="H929" s="116"/>
      <c r="I929" s="116"/>
    </row>
    <row r="930" spans="2:9" hidden="1">
      <c r="B930" s="249" t="s">
        <v>268</v>
      </c>
      <c r="C930" s="38"/>
      <c r="D930" s="38"/>
      <c r="E930" s="40"/>
      <c r="F930" s="116"/>
      <c r="G930" s="116"/>
      <c r="H930" s="116"/>
      <c r="I930" s="116"/>
    </row>
    <row r="931" spans="2:9" hidden="1">
      <c r="B931" s="249" t="s">
        <v>274</v>
      </c>
      <c r="C931" s="38">
        <v>0</v>
      </c>
      <c r="D931" s="38">
        <v>0</v>
      </c>
      <c r="E931" s="40"/>
      <c r="F931" s="116"/>
      <c r="G931" s="116"/>
      <c r="H931" s="116"/>
      <c r="I931" s="116"/>
    </row>
    <row r="932" spans="2:9" hidden="1">
      <c r="B932" s="249" t="s">
        <v>267</v>
      </c>
      <c r="C932" s="38"/>
      <c r="D932" s="38"/>
      <c r="E932" s="40"/>
      <c r="F932" s="116"/>
      <c r="G932" s="116"/>
      <c r="H932" s="116"/>
      <c r="I932" s="116"/>
    </row>
    <row r="933" spans="2:9" hidden="1">
      <c r="B933" s="249" t="s">
        <v>268</v>
      </c>
      <c r="C933" s="38"/>
      <c r="D933" s="38"/>
      <c r="E933" s="40"/>
      <c r="F933" s="116"/>
      <c r="G933" s="116"/>
      <c r="H933" s="116"/>
      <c r="I933" s="116"/>
    </row>
    <row r="934" spans="2:9" hidden="1">
      <c r="B934" s="249" t="s">
        <v>190</v>
      </c>
      <c r="C934" s="38">
        <v>0</v>
      </c>
      <c r="D934" s="38">
        <v>0</v>
      </c>
      <c r="E934" s="40"/>
      <c r="F934" s="116"/>
      <c r="G934" s="116"/>
      <c r="H934" s="116"/>
      <c r="I934" s="116"/>
    </row>
    <row r="935" spans="2:9" hidden="1">
      <c r="B935" s="249" t="s">
        <v>264</v>
      </c>
      <c r="C935" s="38">
        <v>0</v>
      </c>
      <c r="D935" s="38">
        <v>0</v>
      </c>
      <c r="E935" s="40"/>
      <c r="F935" s="116"/>
      <c r="G935" s="116"/>
      <c r="H935" s="116"/>
      <c r="I935" s="116"/>
    </row>
    <row r="936" spans="2:9" hidden="1">
      <c r="B936" s="249" t="s">
        <v>265</v>
      </c>
      <c r="C936" s="38">
        <v>0</v>
      </c>
      <c r="D936" s="38">
        <v>0</v>
      </c>
      <c r="E936" s="40"/>
      <c r="F936" s="116"/>
      <c r="G936" s="116"/>
      <c r="H936" s="116"/>
      <c r="I936" s="116"/>
    </row>
    <row r="937" spans="2:9" ht="24" hidden="1">
      <c r="B937" s="249" t="s">
        <v>266</v>
      </c>
      <c r="C937" s="38">
        <v>0</v>
      </c>
      <c r="D937" s="38">
        <v>0</v>
      </c>
      <c r="E937" s="40"/>
      <c r="F937" s="116"/>
      <c r="G937" s="116"/>
      <c r="H937" s="116"/>
      <c r="I937" s="116"/>
    </row>
    <row r="938" spans="2:9" hidden="1">
      <c r="B938" s="249" t="s">
        <v>267</v>
      </c>
      <c r="C938" s="38">
        <v>0</v>
      </c>
      <c r="D938" s="38">
        <v>0</v>
      </c>
      <c r="E938" s="40"/>
      <c r="F938" s="116"/>
      <c r="G938" s="116"/>
      <c r="H938" s="116"/>
      <c r="I938" s="116"/>
    </row>
    <row r="939" spans="2:9" hidden="1">
      <c r="B939" s="249" t="s">
        <v>268</v>
      </c>
      <c r="C939" s="38">
        <v>0</v>
      </c>
      <c r="D939" s="38">
        <v>0</v>
      </c>
      <c r="E939" s="40"/>
      <c r="F939" s="116"/>
      <c r="G939" s="116"/>
      <c r="H939" s="116"/>
      <c r="I939" s="116"/>
    </row>
    <row r="940" spans="2:9" hidden="1">
      <c r="B940" s="249" t="s">
        <v>269</v>
      </c>
      <c r="C940" s="38">
        <v>0</v>
      </c>
      <c r="D940" s="38">
        <v>0</v>
      </c>
      <c r="E940" s="40"/>
      <c r="F940" s="116"/>
      <c r="G940" s="116"/>
      <c r="H940" s="116"/>
      <c r="I940" s="116"/>
    </row>
    <row r="941" spans="2:9" hidden="1">
      <c r="B941" s="249" t="s">
        <v>267</v>
      </c>
      <c r="C941" s="38">
        <v>0</v>
      </c>
      <c r="D941" s="38">
        <v>0</v>
      </c>
      <c r="E941" s="40"/>
      <c r="F941" s="116"/>
      <c r="G941" s="116"/>
      <c r="H941" s="116"/>
      <c r="I941" s="116"/>
    </row>
    <row r="942" spans="2:9" hidden="1">
      <c r="B942" s="249" t="s">
        <v>375</v>
      </c>
      <c r="C942" s="38">
        <v>0</v>
      </c>
      <c r="D942" s="38">
        <v>0</v>
      </c>
      <c r="E942" s="40"/>
      <c r="F942" s="116"/>
      <c r="G942" s="116"/>
      <c r="H942" s="116"/>
      <c r="I942" s="116"/>
    </row>
    <row r="943" spans="2:9" hidden="1">
      <c r="B943" s="249" t="s">
        <v>271</v>
      </c>
      <c r="C943" s="38">
        <v>0</v>
      </c>
      <c r="D943" s="38">
        <v>0</v>
      </c>
      <c r="E943" s="40"/>
      <c r="F943" s="116"/>
      <c r="G943" s="116"/>
      <c r="H943" s="116"/>
      <c r="I943" s="116"/>
    </row>
    <row r="944" spans="2:9" hidden="1">
      <c r="B944" s="249" t="s">
        <v>272</v>
      </c>
      <c r="C944" s="38">
        <v>0</v>
      </c>
      <c r="D944" s="38">
        <v>0</v>
      </c>
      <c r="E944" s="40"/>
      <c r="F944" s="116"/>
      <c r="G944" s="116"/>
      <c r="H944" s="116"/>
      <c r="I944" s="116"/>
    </row>
    <row r="945" spans="2:9" hidden="1">
      <c r="B945" s="249" t="s">
        <v>267</v>
      </c>
      <c r="C945" s="38">
        <v>0</v>
      </c>
      <c r="D945" s="38">
        <v>0</v>
      </c>
      <c r="E945" s="40"/>
      <c r="F945" s="116"/>
      <c r="G945" s="116"/>
      <c r="H945" s="116"/>
      <c r="I945" s="116"/>
    </row>
    <row r="946" spans="2:9" hidden="1">
      <c r="B946" s="249" t="s">
        <v>268</v>
      </c>
      <c r="C946" s="38">
        <v>0</v>
      </c>
      <c r="D946" s="38">
        <v>0</v>
      </c>
      <c r="E946" s="40"/>
      <c r="F946" s="116"/>
      <c r="G946" s="116"/>
      <c r="H946" s="116"/>
      <c r="I946" s="116"/>
    </row>
    <row r="947" spans="2:9" hidden="1">
      <c r="B947" s="249" t="s">
        <v>273</v>
      </c>
      <c r="C947" s="38">
        <v>0</v>
      </c>
      <c r="D947" s="38">
        <v>0</v>
      </c>
      <c r="E947" s="40"/>
      <c r="F947" s="116"/>
      <c r="G947" s="116"/>
      <c r="H947" s="116"/>
      <c r="I947" s="116"/>
    </row>
    <row r="948" spans="2:9" hidden="1">
      <c r="B948" s="249" t="s">
        <v>267</v>
      </c>
      <c r="C948" s="38">
        <v>0</v>
      </c>
      <c r="D948" s="38">
        <v>0</v>
      </c>
      <c r="E948" s="40"/>
      <c r="F948" s="116"/>
      <c r="G948" s="116"/>
      <c r="H948" s="116"/>
      <c r="I948" s="116"/>
    </row>
    <row r="949" spans="2:9" hidden="1">
      <c r="B949" s="249" t="s">
        <v>268</v>
      </c>
      <c r="C949" s="38">
        <v>0</v>
      </c>
      <c r="D949" s="38">
        <v>0</v>
      </c>
      <c r="E949" s="40"/>
      <c r="F949" s="116"/>
      <c r="G949" s="116"/>
      <c r="H949" s="116"/>
      <c r="I949" s="116"/>
    </row>
    <row r="950" spans="2:9" hidden="1">
      <c r="B950" s="249" t="s">
        <v>274</v>
      </c>
      <c r="C950" s="38">
        <v>0</v>
      </c>
      <c r="D950" s="38">
        <v>0</v>
      </c>
      <c r="E950" s="40"/>
      <c r="F950" s="116"/>
      <c r="G950" s="116"/>
      <c r="H950" s="116"/>
      <c r="I950" s="116"/>
    </row>
    <row r="951" spans="2:9" hidden="1">
      <c r="B951" s="249" t="s">
        <v>267</v>
      </c>
      <c r="C951" s="38">
        <v>0</v>
      </c>
      <c r="D951" s="38">
        <v>0</v>
      </c>
      <c r="E951" s="40"/>
      <c r="F951" s="116"/>
      <c r="G951" s="116"/>
      <c r="H951" s="116"/>
      <c r="I951" s="116"/>
    </row>
    <row r="952" spans="2:9" hidden="1">
      <c r="B952" s="249" t="s">
        <v>268</v>
      </c>
      <c r="C952" s="38">
        <v>0</v>
      </c>
      <c r="D952" s="38">
        <v>0</v>
      </c>
      <c r="E952" s="40"/>
      <c r="F952" s="116"/>
      <c r="G952" s="116"/>
      <c r="H952" s="116"/>
      <c r="I952" s="116"/>
    </row>
    <row r="953" spans="2:9" hidden="1">
      <c r="B953" s="249" t="s">
        <v>191</v>
      </c>
      <c r="C953" s="38">
        <v>0</v>
      </c>
      <c r="D953" s="38">
        <v>0</v>
      </c>
      <c r="E953" s="40"/>
      <c r="F953" s="116"/>
      <c r="G953" s="116"/>
      <c r="H953" s="116"/>
      <c r="I953" s="116"/>
    </row>
    <row r="954" spans="2:9" ht="36" hidden="1">
      <c r="B954" s="249" t="s">
        <v>275</v>
      </c>
      <c r="C954" s="38"/>
      <c r="D954" s="38"/>
      <c r="E954" s="40"/>
      <c r="F954" s="116"/>
      <c r="G954" s="116"/>
      <c r="H954" s="116"/>
      <c r="I954" s="116"/>
    </row>
    <row r="955" spans="2:9" hidden="1">
      <c r="B955" s="249" t="s">
        <v>265</v>
      </c>
      <c r="C955" s="38"/>
      <c r="D955" s="38"/>
      <c r="E955" s="40"/>
      <c r="F955" s="116"/>
      <c r="G955" s="116"/>
      <c r="H955" s="116"/>
      <c r="I955" s="116"/>
    </row>
    <row r="956" spans="2:9" ht="24" hidden="1">
      <c r="B956" s="249" t="s">
        <v>266</v>
      </c>
      <c r="C956" s="38">
        <v>0</v>
      </c>
      <c r="D956" s="38">
        <v>0</v>
      </c>
      <c r="E956" s="40"/>
      <c r="F956" s="116"/>
      <c r="G956" s="116"/>
      <c r="H956" s="116"/>
      <c r="I956" s="116"/>
    </row>
    <row r="957" spans="2:9" hidden="1">
      <c r="B957" s="249" t="s">
        <v>267</v>
      </c>
      <c r="C957" s="38"/>
      <c r="D957" s="38"/>
      <c r="E957" s="40"/>
      <c r="F957" s="116"/>
      <c r="G957" s="116"/>
      <c r="H957" s="116"/>
      <c r="I957" s="116"/>
    </row>
    <row r="958" spans="2:9" hidden="1">
      <c r="B958" s="249" t="s">
        <v>268</v>
      </c>
      <c r="C958" s="38"/>
      <c r="D958" s="38"/>
      <c r="E958" s="40"/>
      <c r="F958" s="116"/>
      <c r="G958" s="116"/>
      <c r="H958" s="116"/>
      <c r="I958" s="116"/>
    </row>
    <row r="959" spans="2:9" hidden="1">
      <c r="B959" s="249" t="s">
        <v>269</v>
      </c>
      <c r="C959" s="38">
        <v>0</v>
      </c>
      <c r="D959" s="38">
        <v>0</v>
      </c>
      <c r="E959" s="40"/>
      <c r="F959" s="116"/>
      <c r="G959" s="116"/>
      <c r="H959" s="116"/>
      <c r="I959" s="116"/>
    </row>
    <row r="960" spans="2:9" hidden="1">
      <c r="B960" s="249" t="s">
        <v>267</v>
      </c>
      <c r="C960" s="38"/>
      <c r="D960" s="38"/>
      <c r="E960" s="40"/>
      <c r="F960" s="116"/>
      <c r="G960" s="116"/>
      <c r="H960" s="116"/>
      <c r="I960" s="116"/>
    </row>
    <row r="961" spans="2:9" hidden="1">
      <c r="B961" s="249" t="s">
        <v>375</v>
      </c>
      <c r="C961" s="38"/>
      <c r="D961" s="38"/>
      <c r="E961" s="40"/>
      <c r="F961" s="116"/>
      <c r="G961" s="116"/>
      <c r="H961" s="116"/>
      <c r="I961" s="116"/>
    </row>
    <row r="962" spans="2:9" hidden="1">
      <c r="B962" s="249" t="s">
        <v>271</v>
      </c>
      <c r="C962" s="38"/>
      <c r="D962" s="38"/>
      <c r="E962" s="40"/>
      <c r="F962" s="116"/>
      <c r="G962" s="116"/>
      <c r="H962" s="116"/>
      <c r="I962" s="116"/>
    </row>
    <row r="963" spans="2:9" hidden="1">
      <c r="B963" s="249" t="s">
        <v>272</v>
      </c>
      <c r="C963" s="38">
        <v>0</v>
      </c>
      <c r="D963" s="38">
        <v>0</v>
      </c>
      <c r="E963" s="40"/>
      <c r="F963" s="116"/>
      <c r="G963" s="116"/>
      <c r="H963" s="116"/>
      <c r="I963" s="116"/>
    </row>
    <row r="964" spans="2:9" hidden="1">
      <c r="B964" s="249" t="s">
        <v>267</v>
      </c>
      <c r="C964" s="38"/>
      <c r="D964" s="38"/>
      <c r="E964" s="40"/>
      <c r="F964" s="116"/>
      <c r="G964" s="116"/>
      <c r="H964" s="116"/>
      <c r="I964" s="116"/>
    </row>
    <row r="965" spans="2:9" hidden="1">
      <c r="B965" s="249" t="s">
        <v>268</v>
      </c>
      <c r="C965" s="38"/>
      <c r="D965" s="38"/>
      <c r="E965" s="40"/>
      <c r="F965" s="116"/>
      <c r="G965" s="116"/>
      <c r="H965" s="116"/>
      <c r="I965" s="116"/>
    </row>
    <row r="966" spans="2:9" hidden="1">
      <c r="B966" s="249" t="s">
        <v>273</v>
      </c>
      <c r="C966" s="38">
        <v>0</v>
      </c>
      <c r="D966" s="38">
        <v>0</v>
      </c>
      <c r="E966" s="40"/>
      <c r="F966" s="116"/>
      <c r="G966" s="116"/>
      <c r="H966" s="116"/>
      <c r="I966" s="116"/>
    </row>
    <row r="967" spans="2:9" hidden="1">
      <c r="B967" s="249" t="s">
        <v>267</v>
      </c>
      <c r="C967" s="38"/>
      <c r="D967" s="38"/>
      <c r="E967" s="40"/>
      <c r="F967" s="116"/>
      <c r="G967" s="116"/>
      <c r="H967" s="116"/>
      <c r="I967" s="116"/>
    </row>
    <row r="968" spans="2:9" hidden="1">
      <c r="B968" s="249" t="s">
        <v>268</v>
      </c>
      <c r="C968" s="38"/>
      <c r="D968" s="38"/>
      <c r="E968" s="40"/>
      <c r="F968" s="116"/>
      <c r="G968" s="116"/>
      <c r="H968" s="116"/>
      <c r="I968" s="116"/>
    </row>
    <row r="969" spans="2:9" hidden="1">
      <c r="B969" s="249" t="s">
        <v>274</v>
      </c>
      <c r="C969" s="38">
        <v>0</v>
      </c>
      <c r="D969" s="38">
        <v>0</v>
      </c>
      <c r="E969" s="40"/>
      <c r="F969" s="116"/>
      <c r="G969" s="116"/>
      <c r="H969" s="116"/>
      <c r="I969" s="116"/>
    </row>
    <row r="970" spans="2:9" hidden="1">
      <c r="B970" s="249" t="s">
        <v>267</v>
      </c>
      <c r="C970" s="38"/>
      <c r="D970" s="38"/>
      <c r="E970" s="40"/>
      <c r="F970" s="116"/>
      <c r="G970" s="116"/>
      <c r="H970" s="116"/>
      <c r="I970" s="116"/>
    </row>
    <row r="971" spans="2:9" hidden="1">
      <c r="B971" s="249" t="s">
        <v>268</v>
      </c>
      <c r="C971" s="38"/>
      <c r="D971" s="38"/>
      <c r="E971" s="40"/>
      <c r="F971" s="116"/>
      <c r="G971" s="116"/>
      <c r="H971" s="116"/>
      <c r="I971" s="116"/>
    </row>
    <row r="972" spans="2:9" hidden="1">
      <c r="B972" s="249" t="s">
        <v>192</v>
      </c>
      <c r="C972" s="38">
        <v>0</v>
      </c>
      <c r="D972" s="38">
        <v>0</v>
      </c>
      <c r="E972" s="40"/>
      <c r="F972" s="116"/>
      <c r="G972" s="116"/>
      <c r="H972" s="116"/>
      <c r="I972" s="116"/>
    </row>
    <row r="973" spans="2:9" ht="36" hidden="1">
      <c r="B973" s="249" t="s">
        <v>276</v>
      </c>
      <c r="C973" s="38"/>
      <c r="D973" s="38"/>
      <c r="E973" s="40"/>
      <c r="F973" s="116"/>
      <c r="G973" s="116"/>
      <c r="H973" s="116"/>
      <c r="I973" s="116"/>
    </row>
    <row r="974" spans="2:9" hidden="1">
      <c r="B974" s="249" t="s">
        <v>277</v>
      </c>
      <c r="C974" s="38"/>
      <c r="D974" s="38"/>
      <c r="E974" s="40"/>
      <c r="F974" s="116"/>
      <c r="G974" s="116"/>
      <c r="H974" s="116"/>
      <c r="I974" s="116"/>
    </row>
    <row r="975" spans="2:9" ht="24" hidden="1">
      <c r="B975" s="249" t="s">
        <v>287</v>
      </c>
      <c r="C975" s="38">
        <v>0</v>
      </c>
      <c r="D975" s="38">
        <v>0</v>
      </c>
      <c r="E975" s="40"/>
      <c r="F975" s="116"/>
      <c r="G975" s="116"/>
      <c r="H975" s="116"/>
      <c r="I975" s="116"/>
    </row>
    <row r="976" spans="2:9" hidden="1">
      <c r="B976" s="249" t="s">
        <v>279</v>
      </c>
      <c r="C976" s="38"/>
      <c r="D976" s="38"/>
      <c r="E976" s="40"/>
      <c r="F976" s="116"/>
      <c r="G976" s="116"/>
      <c r="H976" s="116"/>
      <c r="I976" s="116"/>
    </row>
    <row r="977" spans="2:9" hidden="1">
      <c r="B977" s="249" t="s">
        <v>280</v>
      </c>
      <c r="C977" s="38"/>
      <c r="D977" s="38"/>
      <c r="E977" s="40"/>
      <c r="F977" s="116"/>
      <c r="G977" s="116"/>
      <c r="H977" s="116"/>
      <c r="I977" s="116"/>
    </row>
    <row r="978" spans="2:9" hidden="1">
      <c r="B978" s="249" t="s">
        <v>281</v>
      </c>
      <c r="C978" s="38">
        <v>0</v>
      </c>
      <c r="D978" s="38">
        <v>0</v>
      </c>
      <c r="E978" s="40"/>
      <c r="F978" s="116"/>
      <c r="G978" s="116"/>
      <c r="H978" s="116"/>
      <c r="I978" s="116"/>
    </row>
    <row r="979" spans="2:9" hidden="1">
      <c r="B979" s="249" t="s">
        <v>279</v>
      </c>
      <c r="C979" s="38"/>
      <c r="D979" s="38"/>
      <c r="E979" s="40"/>
      <c r="F979" s="116"/>
      <c r="G979" s="116"/>
      <c r="H979" s="116"/>
      <c r="I979" s="116"/>
    </row>
    <row r="980" spans="2:9" hidden="1">
      <c r="B980" s="249" t="s">
        <v>376</v>
      </c>
      <c r="C980" s="38"/>
      <c r="D980" s="38"/>
      <c r="E980" s="40"/>
      <c r="F980" s="116"/>
      <c r="G980" s="116"/>
      <c r="H980" s="116"/>
      <c r="I980" s="116"/>
    </row>
    <row r="981" spans="2:9" hidden="1">
      <c r="B981" s="249" t="s">
        <v>283</v>
      </c>
      <c r="C981" s="38"/>
      <c r="D981" s="38"/>
      <c r="E981" s="40"/>
      <c r="F981" s="116"/>
      <c r="G981" s="116"/>
      <c r="H981" s="116"/>
      <c r="I981" s="116"/>
    </row>
    <row r="982" spans="2:9" hidden="1">
      <c r="B982" s="249" t="s">
        <v>284</v>
      </c>
      <c r="C982" s="38">
        <v>0</v>
      </c>
      <c r="D982" s="38">
        <v>0</v>
      </c>
      <c r="E982" s="40"/>
      <c r="F982" s="116"/>
      <c r="G982" s="116"/>
      <c r="H982" s="116"/>
      <c r="I982" s="116"/>
    </row>
    <row r="983" spans="2:9" hidden="1">
      <c r="B983" s="249" t="s">
        <v>279</v>
      </c>
      <c r="C983" s="38"/>
      <c r="D983" s="38"/>
      <c r="E983" s="40"/>
      <c r="F983" s="116"/>
      <c r="G983" s="116"/>
      <c r="H983" s="116"/>
      <c r="I983" s="116"/>
    </row>
    <row r="984" spans="2:9" hidden="1">
      <c r="B984" s="249" t="s">
        <v>280</v>
      </c>
      <c r="C984" s="38"/>
      <c r="D984" s="38"/>
      <c r="E984" s="40"/>
      <c r="F984" s="116"/>
      <c r="G984" s="116"/>
      <c r="H984" s="116"/>
      <c r="I984" s="116"/>
    </row>
    <row r="985" spans="2:9" hidden="1">
      <c r="B985" s="249" t="s">
        <v>285</v>
      </c>
      <c r="C985" s="38">
        <v>0</v>
      </c>
      <c r="D985" s="38">
        <v>0</v>
      </c>
      <c r="E985" s="40"/>
      <c r="F985" s="116"/>
      <c r="G985" s="116"/>
      <c r="H985" s="116"/>
      <c r="I985" s="116"/>
    </row>
    <row r="986" spans="2:9" hidden="1">
      <c r="B986" s="249" t="s">
        <v>279</v>
      </c>
      <c r="C986" s="38"/>
      <c r="D986" s="38"/>
      <c r="E986" s="40"/>
      <c r="F986" s="116"/>
      <c r="G986" s="116"/>
      <c r="H986" s="116"/>
      <c r="I986" s="116"/>
    </row>
    <row r="987" spans="2:9" hidden="1">
      <c r="B987" s="249" t="s">
        <v>280</v>
      </c>
      <c r="C987" s="38"/>
      <c r="D987" s="38"/>
      <c r="E987" s="40"/>
      <c r="F987" s="116"/>
      <c r="G987" s="116"/>
      <c r="H987" s="116"/>
      <c r="I987" s="116"/>
    </row>
    <row r="988" spans="2:9" hidden="1">
      <c r="B988" s="249" t="s">
        <v>286</v>
      </c>
      <c r="C988" s="38">
        <v>0</v>
      </c>
      <c r="D988" s="38">
        <v>0</v>
      </c>
      <c r="E988" s="40"/>
      <c r="F988" s="116"/>
      <c r="G988" s="116"/>
      <c r="H988" s="116"/>
      <c r="I988" s="116"/>
    </row>
    <row r="989" spans="2:9" hidden="1">
      <c r="B989" s="249" t="s">
        <v>279</v>
      </c>
      <c r="C989" s="38"/>
      <c r="D989" s="38"/>
      <c r="E989" s="40"/>
      <c r="F989" s="116"/>
      <c r="G989" s="116"/>
      <c r="H989" s="116"/>
      <c r="I989" s="116"/>
    </row>
    <row r="990" spans="2:9" hidden="1">
      <c r="B990" s="249" t="s">
        <v>280</v>
      </c>
      <c r="C990" s="38"/>
      <c r="D990" s="38"/>
      <c r="E990" s="40"/>
      <c r="F990" s="116"/>
      <c r="G990" s="116"/>
      <c r="H990" s="116"/>
      <c r="I990" s="116"/>
    </row>
    <row r="991" spans="2:9" ht="24" hidden="1">
      <c r="B991" s="249" t="s">
        <v>193</v>
      </c>
      <c r="C991" s="38">
        <v>0</v>
      </c>
      <c r="D991" s="38">
        <v>0</v>
      </c>
      <c r="E991" s="40"/>
      <c r="F991" s="116"/>
      <c r="G991" s="116"/>
      <c r="H991" s="116"/>
      <c r="I991" s="116"/>
    </row>
    <row r="992" spans="2:9" ht="36" hidden="1">
      <c r="B992" s="249" t="s">
        <v>276</v>
      </c>
      <c r="C992" s="38"/>
      <c r="D992" s="38"/>
      <c r="E992" s="40"/>
      <c r="F992" s="116"/>
      <c r="G992" s="116"/>
      <c r="H992" s="116"/>
      <c r="I992" s="116"/>
    </row>
    <row r="993" spans="2:9" hidden="1">
      <c r="B993" s="249" t="s">
        <v>277</v>
      </c>
      <c r="C993" s="38"/>
      <c r="D993" s="38"/>
      <c r="E993" s="40"/>
      <c r="F993" s="116"/>
      <c r="G993" s="116"/>
      <c r="H993" s="116"/>
      <c r="I993" s="116"/>
    </row>
    <row r="994" spans="2:9" ht="24" hidden="1">
      <c r="B994" s="249" t="s">
        <v>287</v>
      </c>
      <c r="C994" s="38">
        <v>0</v>
      </c>
      <c r="D994" s="38">
        <v>0</v>
      </c>
      <c r="E994" s="40"/>
      <c r="F994" s="116"/>
      <c r="G994" s="116"/>
      <c r="H994" s="116"/>
      <c r="I994" s="116"/>
    </row>
    <row r="995" spans="2:9" hidden="1">
      <c r="B995" s="249" t="s">
        <v>279</v>
      </c>
      <c r="C995" s="38"/>
      <c r="D995" s="38"/>
      <c r="E995" s="40"/>
      <c r="F995" s="116"/>
      <c r="G995" s="116"/>
      <c r="H995" s="116"/>
      <c r="I995" s="116"/>
    </row>
    <row r="996" spans="2:9" hidden="1">
      <c r="B996" s="249" t="s">
        <v>280</v>
      </c>
      <c r="C996" s="38"/>
      <c r="D996" s="38"/>
      <c r="E996" s="40"/>
      <c r="F996" s="116"/>
      <c r="G996" s="116"/>
      <c r="H996" s="116"/>
      <c r="I996" s="116"/>
    </row>
    <row r="997" spans="2:9" hidden="1">
      <c r="B997" s="249" t="s">
        <v>281</v>
      </c>
      <c r="C997" s="38">
        <v>0</v>
      </c>
      <c r="D997" s="38">
        <v>0</v>
      </c>
      <c r="E997" s="40"/>
      <c r="F997" s="116"/>
      <c r="G997" s="116"/>
      <c r="H997" s="116"/>
      <c r="I997" s="116"/>
    </row>
    <row r="998" spans="2:9" hidden="1">
      <c r="B998" s="249" t="s">
        <v>279</v>
      </c>
      <c r="C998" s="38"/>
      <c r="D998" s="38"/>
      <c r="E998" s="40"/>
      <c r="F998" s="116"/>
      <c r="G998" s="116"/>
      <c r="H998" s="116"/>
      <c r="I998" s="116"/>
    </row>
    <row r="999" spans="2:9" hidden="1">
      <c r="B999" s="249" t="s">
        <v>376</v>
      </c>
      <c r="C999" s="38"/>
      <c r="D999" s="38"/>
      <c r="E999" s="40"/>
      <c r="F999" s="116"/>
      <c r="G999" s="116"/>
      <c r="H999" s="116"/>
      <c r="I999" s="116"/>
    </row>
    <row r="1000" spans="2:9" hidden="1">
      <c r="B1000" s="249" t="s">
        <v>283</v>
      </c>
      <c r="C1000" s="38"/>
      <c r="D1000" s="38"/>
      <c r="E1000" s="40"/>
      <c r="F1000" s="116"/>
      <c r="G1000" s="116"/>
      <c r="H1000" s="116"/>
      <c r="I1000" s="116"/>
    </row>
    <row r="1001" spans="2:9" hidden="1">
      <c r="B1001" s="249" t="s">
        <v>284</v>
      </c>
      <c r="C1001" s="38">
        <v>0</v>
      </c>
      <c r="D1001" s="38">
        <v>0</v>
      </c>
      <c r="E1001" s="40"/>
      <c r="F1001" s="116"/>
      <c r="G1001" s="116"/>
      <c r="H1001" s="116"/>
      <c r="I1001" s="116"/>
    </row>
    <row r="1002" spans="2:9" hidden="1">
      <c r="B1002" s="249" t="s">
        <v>279</v>
      </c>
      <c r="C1002" s="38"/>
      <c r="D1002" s="38"/>
      <c r="E1002" s="40"/>
      <c r="F1002" s="116"/>
      <c r="G1002" s="116"/>
      <c r="H1002" s="116"/>
      <c r="I1002" s="116"/>
    </row>
    <row r="1003" spans="2:9" hidden="1">
      <c r="B1003" s="249" t="s">
        <v>280</v>
      </c>
      <c r="C1003" s="38"/>
      <c r="D1003" s="38"/>
      <c r="E1003" s="40"/>
      <c r="F1003" s="116"/>
      <c r="G1003" s="116"/>
      <c r="H1003" s="116"/>
      <c r="I1003" s="116"/>
    </row>
    <row r="1004" spans="2:9" hidden="1">
      <c r="B1004" s="249" t="s">
        <v>285</v>
      </c>
      <c r="C1004" s="38">
        <v>0</v>
      </c>
      <c r="D1004" s="38">
        <v>0</v>
      </c>
      <c r="E1004" s="40"/>
      <c r="F1004" s="116"/>
      <c r="G1004" s="116"/>
      <c r="H1004" s="116"/>
      <c r="I1004" s="116"/>
    </row>
    <row r="1005" spans="2:9" hidden="1">
      <c r="B1005" s="249" t="s">
        <v>279</v>
      </c>
      <c r="C1005" s="38"/>
      <c r="D1005" s="38"/>
      <c r="E1005" s="40"/>
      <c r="F1005" s="116"/>
      <c r="G1005" s="116"/>
      <c r="H1005" s="116"/>
      <c r="I1005" s="116"/>
    </row>
    <row r="1006" spans="2:9" hidden="1">
      <c r="B1006" s="249" t="s">
        <v>280</v>
      </c>
      <c r="C1006" s="38"/>
      <c r="D1006" s="38"/>
      <c r="E1006" s="40"/>
      <c r="F1006" s="116"/>
      <c r="G1006" s="116"/>
      <c r="H1006" s="116"/>
      <c r="I1006" s="116"/>
    </row>
    <row r="1007" spans="2:9" hidden="1">
      <c r="B1007" s="249" t="s">
        <v>286</v>
      </c>
      <c r="C1007" s="38">
        <v>0</v>
      </c>
      <c r="D1007" s="38">
        <v>0</v>
      </c>
      <c r="E1007" s="40"/>
      <c r="F1007" s="116"/>
      <c r="G1007" s="116"/>
      <c r="H1007" s="116"/>
      <c r="I1007" s="116"/>
    </row>
    <row r="1008" spans="2:9" hidden="1">
      <c r="B1008" s="249" t="s">
        <v>279</v>
      </c>
      <c r="C1008" s="38"/>
      <c r="D1008" s="38"/>
      <c r="E1008" s="40"/>
      <c r="F1008" s="116"/>
      <c r="G1008" s="116"/>
      <c r="H1008" s="116"/>
      <c r="I1008" s="116"/>
    </row>
    <row r="1009" spans="2:9" hidden="1">
      <c r="B1009" s="249" t="s">
        <v>280</v>
      </c>
      <c r="C1009" s="38"/>
      <c r="D1009" s="38"/>
      <c r="E1009" s="40"/>
      <c r="F1009" s="116"/>
      <c r="G1009" s="116"/>
      <c r="H1009" s="116"/>
      <c r="I1009" s="116"/>
    </row>
    <row r="1010" spans="2:9">
      <c r="B1010" s="250" t="s">
        <v>288</v>
      </c>
      <c r="C1010" s="41"/>
      <c r="D1010" s="41"/>
      <c r="E1010" s="397">
        <v>54.655054659999998</v>
      </c>
      <c r="F1010" s="41">
        <v>47.195912399999997</v>
      </c>
      <c r="G1010" s="49"/>
      <c r="H1010" s="49"/>
      <c r="I1010" s="49"/>
    </row>
    <row r="1011" spans="2:9" ht="24" hidden="1">
      <c r="B1011" s="249" t="s">
        <v>262</v>
      </c>
      <c r="C1011" s="38"/>
      <c r="D1011" s="38"/>
      <c r="E1011" s="40"/>
      <c r="F1011" s="116"/>
      <c r="G1011" s="116"/>
      <c r="H1011" s="116"/>
      <c r="I1011" s="116"/>
    </row>
    <row r="1012" spans="2:9" hidden="1">
      <c r="B1012" s="249" t="s">
        <v>289</v>
      </c>
      <c r="C1012" s="38"/>
      <c r="D1012" s="38"/>
      <c r="E1012" s="40"/>
      <c r="F1012" s="116"/>
      <c r="G1012" s="116"/>
      <c r="H1012" s="116"/>
      <c r="I1012" s="116"/>
    </row>
    <row r="1013" spans="2:9" hidden="1">
      <c r="B1013" s="249" t="s">
        <v>255</v>
      </c>
      <c r="C1013" s="38"/>
      <c r="D1013" s="38"/>
      <c r="E1013" s="40"/>
      <c r="F1013" s="116"/>
      <c r="G1013" s="116"/>
      <c r="H1013" s="116"/>
      <c r="I1013" s="116"/>
    </row>
    <row r="1014" spans="2:9" hidden="1">
      <c r="B1014" s="249" t="s">
        <v>258</v>
      </c>
      <c r="C1014" s="38"/>
      <c r="D1014" s="38"/>
      <c r="E1014" s="40"/>
      <c r="F1014" s="116"/>
      <c r="G1014" s="116"/>
      <c r="H1014" s="116"/>
      <c r="I1014" s="116"/>
    </row>
    <row r="1015" spans="2:9" hidden="1">
      <c r="B1015" s="249" t="s">
        <v>259</v>
      </c>
      <c r="C1015" s="38"/>
      <c r="D1015" s="38"/>
      <c r="E1015" s="40"/>
      <c r="F1015" s="116"/>
      <c r="G1015" s="116"/>
      <c r="H1015" s="116"/>
      <c r="I1015" s="116"/>
    </row>
    <row r="1016" spans="2:9" hidden="1">
      <c r="B1016" s="249" t="s">
        <v>260</v>
      </c>
      <c r="C1016" s="38"/>
      <c r="D1016" s="38"/>
      <c r="E1016" s="40"/>
      <c r="F1016" s="116"/>
      <c r="G1016" s="116"/>
      <c r="H1016" s="116"/>
      <c r="I1016" s="116"/>
    </row>
    <row r="1017" spans="2:9" ht="12.75" customHeight="1">
      <c r="B1017" s="249" t="s">
        <v>290</v>
      </c>
      <c r="C1017" s="39"/>
      <c r="D1017" s="39"/>
      <c r="E1017" s="40">
        <v>54.655054659999998</v>
      </c>
      <c r="F1017" s="116">
        <v>47.195912399999997</v>
      </c>
      <c r="G1017" s="116"/>
      <c r="H1017" s="116"/>
      <c r="I1017" s="116"/>
    </row>
    <row r="1018" spans="2:9" hidden="1">
      <c r="B1018" s="249" t="s">
        <v>199</v>
      </c>
      <c r="C1018" s="38"/>
      <c r="D1018" s="38"/>
      <c r="E1018" s="40"/>
      <c r="F1018" s="116"/>
      <c r="G1018" s="116"/>
      <c r="H1018" s="116"/>
      <c r="I1018" s="116"/>
    </row>
    <row r="1019" spans="2:9" hidden="1">
      <c r="B1019" s="249" t="s">
        <v>291</v>
      </c>
      <c r="C1019" s="38"/>
      <c r="D1019" s="38"/>
      <c r="E1019" s="40"/>
      <c r="F1019" s="116"/>
      <c r="G1019" s="116"/>
      <c r="H1019" s="116"/>
      <c r="I1019" s="116"/>
    </row>
    <row r="1020" spans="2:9" hidden="1">
      <c r="B1020" s="249" t="s">
        <v>292</v>
      </c>
      <c r="C1020" s="38"/>
      <c r="D1020" s="38"/>
      <c r="E1020" s="40"/>
      <c r="F1020" s="116"/>
      <c r="G1020" s="116"/>
      <c r="H1020" s="116"/>
      <c r="I1020" s="116"/>
    </row>
    <row r="1021" spans="2:9" ht="24" hidden="1">
      <c r="B1021" s="249" t="s">
        <v>266</v>
      </c>
      <c r="C1021" s="38"/>
      <c r="D1021" s="38"/>
      <c r="E1021" s="40"/>
      <c r="F1021" s="116"/>
      <c r="G1021" s="116"/>
      <c r="H1021" s="116"/>
      <c r="I1021" s="116"/>
    </row>
    <row r="1022" spans="2:9" hidden="1">
      <c r="B1022" s="249" t="s">
        <v>267</v>
      </c>
      <c r="C1022" s="38"/>
      <c r="D1022" s="38"/>
      <c r="E1022" s="40"/>
      <c r="F1022" s="116"/>
      <c r="G1022" s="116"/>
      <c r="H1022" s="116"/>
      <c r="I1022" s="116"/>
    </row>
    <row r="1023" spans="2:9" hidden="1">
      <c r="B1023" s="249" t="s">
        <v>293</v>
      </c>
      <c r="C1023" s="38"/>
      <c r="D1023" s="38"/>
      <c r="E1023" s="40"/>
      <c r="F1023" s="116"/>
      <c r="G1023" s="116"/>
      <c r="H1023" s="116"/>
      <c r="I1023" s="116"/>
    </row>
    <row r="1024" spans="2:9" hidden="1">
      <c r="B1024" s="249" t="s">
        <v>269</v>
      </c>
      <c r="C1024" s="38"/>
      <c r="D1024" s="38"/>
      <c r="E1024" s="40"/>
      <c r="F1024" s="116"/>
      <c r="G1024" s="116"/>
      <c r="H1024" s="116"/>
      <c r="I1024" s="116"/>
    </row>
    <row r="1025" spans="2:9" hidden="1">
      <c r="B1025" s="249" t="s">
        <v>267</v>
      </c>
      <c r="C1025" s="38"/>
      <c r="D1025" s="38"/>
      <c r="E1025" s="40"/>
      <c r="F1025" s="116"/>
      <c r="G1025" s="116"/>
      <c r="H1025" s="116"/>
      <c r="I1025" s="116"/>
    </row>
    <row r="1026" spans="2:9" hidden="1">
      <c r="B1026" s="249" t="s">
        <v>294</v>
      </c>
      <c r="C1026" s="38"/>
      <c r="D1026" s="38"/>
      <c r="E1026" s="40"/>
      <c r="F1026" s="116"/>
      <c r="G1026" s="116"/>
      <c r="H1026" s="116"/>
      <c r="I1026" s="116"/>
    </row>
    <row r="1027" spans="2:9" hidden="1">
      <c r="B1027" s="249" t="s">
        <v>271</v>
      </c>
      <c r="C1027" s="38"/>
      <c r="D1027" s="38"/>
      <c r="E1027" s="40"/>
      <c r="F1027" s="116"/>
      <c r="G1027" s="116"/>
      <c r="H1027" s="116"/>
      <c r="I1027" s="116"/>
    </row>
    <row r="1028" spans="2:9" hidden="1">
      <c r="B1028" s="249" t="s">
        <v>272</v>
      </c>
      <c r="C1028" s="38"/>
      <c r="D1028" s="38"/>
      <c r="E1028" s="40"/>
      <c r="F1028" s="116"/>
      <c r="G1028" s="116"/>
      <c r="H1028" s="116"/>
      <c r="I1028" s="116"/>
    </row>
    <row r="1029" spans="2:9" hidden="1">
      <c r="B1029" s="249" t="s">
        <v>267</v>
      </c>
      <c r="C1029" s="38"/>
      <c r="D1029" s="38"/>
      <c r="E1029" s="40"/>
      <c r="F1029" s="116"/>
      <c r="G1029" s="116"/>
      <c r="H1029" s="116"/>
      <c r="I1029" s="116"/>
    </row>
    <row r="1030" spans="2:9" hidden="1">
      <c r="B1030" s="249" t="s">
        <v>293</v>
      </c>
      <c r="C1030" s="38"/>
      <c r="D1030" s="38"/>
      <c r="E1030" s="40"/>
      <c r="F1030" s="116"/>
      <c r="G1030" s="116"/>
      <c r="H1030" s="116"/>
      <c r="I1030" s="116"/>
    </row>
    <row r="1031" spans="2:9" hidden="1">
      <c r="B1031" s="249" t="s">
        <v>273</v>
      </c>
      <c r="C1031" s="38"/>
      <c r="D1031" s="38"/>
      <c r="E1031" s="40"/>
      <c r="F1031" s="116"/>
      <c r="G1031" s="116"/>
      <c r="H1031" s="116"/>
      <c r="I1031" s="116"/>
    </row>
    <row r="1032" spans="2:9" hidden="1">
      <c r="B1032" s="249" t="s">
        <v>267</v>
      </c>
      <c r="C1032" s="38"/>
      <c r="D1032" s="38"/>
      <c r="E1032" s="40"/>
      <c r="F1032" s="116"/>
      <c r="G1032" s="116"/>
      <c r="H1032" s="116"/>
      <c r="I1032" s="116"/>
    </row>
    <row r="1033" spans="2:9" hidden="1">
      <c r="B1033" s="249" t="s">
        <v>293</v>
      </c>
      <c r="C1033" s="38"/>
      <c r="D1033" s="38"/>
      <c r="E1033" s="40"/>
      <c r="F1033" s="116"/>
      <c r="G1033" s="116"/>
      <c r="H1033" s="116"/>
      <c r="I1033" s="116"/>
    </row>
    <row r="1034" spans="2:9" hidden="1">
      <c r="B1034" s="249" t="s">
        <v>274</v>
      </c>
      <c r="C1034" s="38"/>
      <c r="D1034" s="38"/>
      <c r="E1034" s="40"/>
      <c r="F1034" s="116"/>
      <c r="G1034" s="116"/>
      <c r="H1034" s="116"/>
      <c r="I1034" s="116"/>
    </row>
    <row r="1035" spans="2:9" hidden="1">
      <c r="B1035" s="249" t="s">
        <v>267</v>
      </c>
      <c r="C1035" s="38"/>
      <c r="D1035" s="38"/>
      <c r="E1035" s="40"/>
      <c r="F1035" s="116"/>
      <c r="G1035" s="116"/>
      <c r="H1035" s="116"/>
      <c r="I1035" s="116"/>
    </row>
    <row r="1036" spans="2:9" hidden="1">
      <c r="B1036" s="249" t="s">
        <v>293</v>
      </c>
      <c r="C1036" s="38"/>
      <c r="D1036" s="38"/>
      <c r="E1036" s="40"/>
      <c r="F1036" s="116"/>
      <c r="G1036" s="116"/>
      <c r="H1036" s="116"/>
      <c r="I1036" s="116"/>
    </row>
    <row r="1037" spans="2:9" ht="24" hidden="1">
      <c r="B1037" s="249" t="s">
        <v>720</v>
      </c>
      <c r="C1037" s="38"/>
      <c r="D1037" s="38"/>
      <c r="E1037" s="40"/>
      <c r="F1037" s="116"/>
      <c r="G1037" s="116"/>
      <c r="H1037" s="116"/>
      <c r="I1037" s="116"/>
    </row>
    <row r="1038" spans="2:9" ht="24" hidden="1">
      <c r="B1038" s="249" t="s">
        <v>295</v>
      </c>
      <c r="C1038" s="38"/>
      <c r="D1038" s="38"/>
      <c r="E1038" s="40"/>
      <c r="F1038" s="116"/>
      <c r="G1038" s="116"/>
      <c r="H1038" s="116"/>
      <c r="I1038" s="116"/>
    </row>
    <row r="1039" spans="2:9" hidden="1">
      <c r="B1039" s="249" t="s">
        <v>292</v>
      </c>
      <c r="C1039" s="38"/>
      <c r="D1039" s="38"/>
      <c r="E1039" s="40"/>
      <c r="F1039" s="116"/>
      <c r="G1039" s="116"/>
      <c r="H1039" s="116"/>
      <c r="I1039" s="116"/>
    </row>
    <row r="1040" spans="2:9" ht="24" hidden="1">
      <c r="B1040" s="249" t="s">
        <v>266</v>
      </c>
      <c r="C1040" s="38"/>
      <c r="D1040" s="38"/>
      <c r="E1040" s="40"/>
      <c r="F1040" s="116"/>
      <c r="G1040" s="116"/>
      <c r="H1040" s="116"/>
      <c r="I1040" s="116"/>
    </row>
    <row r="1041" spans="2:9" hidden="1">
      <c r="B1041" s="249" t="s">
        <v>267</v>
      </c>
      <c r="C1041" s="38"/>
      <c r="D1041" s="38"/>
      <c r="E1041" s="40"/>
      <c r="F1041" s="116"/>
      <c r="G1041" s="116"/>
      <c r="H1041" s="116"/>
      <c r="I1041" s="116"/>
    </row>
    <row r="1042" spans="2:9" hidden="1">
      <c r="B1042" s="249" t="s">
        <v>293</v>
      </c>
      <c r="C1042" s="38"/>
      <c r="D1042" s="38"/>
      <c r="E1042" s="40"/>
      <c r="F1042" s="116"/>
      <c r="G1042" s="116"/>
      <c r="H1042" s="116"/>
      <c r="I1042" s="116"/>
    </row>
    <row r="1043" spans="2:9" hidden="1">
      <c r="B1043" s="249" t="s">
        <v>269</v>
      </c>
      <c r="C1043" s="38"/>
      <c r="D1043" s="38"/>
      <c r="E1043" s="40"/>
      <c r="F1043" s="116"/>
      <c r="G1043" s="116"/>
      <c r="H1043" s="116"/>
      <c r="I1043" s="116"/>
    </row>
    <row r="1044" spans="2:9" hidden="1">
      <c r="B1044" s="249" t="s">
        <v>267</v>
      </c>
      <c r="C1044" s="38"/>
      <c r="D1044" s="38"/>
      <c r="E1044" s="40"/>
      <c r="F1044" s="116"/>
      <c r="G1044" s="116"/>
      <c r="H1044" s="116"/>
      <c r="I1044" s="116"/>
    </row>
    <row r="1045" spans="2:9" hidden="1">
      <c r="B1045" s="249" t="s">
        <v>294</v>
      </c>
      <c r="C1045" s="38"/>
      <c r="D1045" s="38"/>
      <c r="E1045" s="40"/>
      <c r="F1045" s="116"/>
      <c r="G1045" s="116"/>
      <c r="H1045" s="116"/>
      <c r="I1045" s="116"/>
    </row>
    <row r="1046" spans="2:9" s="123" customFormat="1" ht="12" hidden="1">
      <c r="B1046" s="249" t="s">
        <v>271</v>
      </c>
      <c r="C1046" s="38"/>
      <c r="D1046" s="38"/>
      <c r="E1046" s="40"/>
      <c r="F1046" s="116"/>
      <c r="G1046" s="116"/>
      <c r="H1046" s="116"/>
      <c r="I1046" s="116"/>
    </row>
    <row r="1047" spans="2:9" hidden="1">
      <c r="B1047" s="249" t="s">
        <v>272</v>
      </c>
      <c r="C1047" s="38"/>
      <c r="D1047" s="38"/>
      <c r="E1047" s="40"/>
      <c r="F1047" s="116"/>
      <c r="G1047" s="116"/>
      <c r="H1047" s="116"/>
      <c r="I1047" s="116"/>
    </row>
    <row r="1048" spans="2:9" hidden="1">
      <c r="B1048" s="249" t="s">
        <v>267</v>
      </c>
      <c r="C1048" s="38"/>
      <c r="D1048" s="38"/>
      <c r="E1048" s="40"/>
      <c r="F1048" s="116"/>
      <c r="G1048" s="116"/>
      <c r="H1048" s="116"/>
      <c r="I1048" s="116"/>
    </row>
    <row r="1049" spans="2:9" hidden="1">
      <c r="B1049" s="249" t="s">
        <v>293</v>
      </c>
      <c r="C1049" s="38"/>
      <c r="D1049" s="38"/>
      <c r="E1049" s="40"/>
      <c r="F1049" s="116"/>
      <c r="G1049" s="116"/>
      <c r="H1049" s="116"/>
      <c r="I1049" s="116"/>
    </row>
    <row r="1050" spans="2:9" hidden="1">
      <c r="B1050" s="249" t="s">
        <v>273</v>
      </c>
      <c r="C1050" s="38"/>
      <c r="D1050" s="38"/>
      <c r="E1050" s="40"/>
      <c r="F1050" s="116"/>
      <c r="G1050" s="116"/>
      <c r="H1050" s="116"/>
      <c r="I1050" s="116"/>
    </row>
    <row r="1051" spans="2:9" hidden="1">
      <c r="B1051" s="249" t="s">
        <v>267</v>
      </c>
      <c r="C1051" s="38"/>
      <c r="D1051" s="38"/>
      <c r="E1051" s="40"/>
      <c r="F1051" s="116"/>
      <c r="G1051" s="116"/>
      <c r="H1051" s="116"/>
      <c r="I1051" s="116"/>
    </row>
    <row r="1052" spans="2:9" hidden="1">
      <c r="B1052" s="249" t="s">
        <v>293</v>
      </c>
      <c r="C1052" s="38"/>
      <c r="D1052" s="38"/>
      <c r="E1052" s="40"/>
      <c r="F1052" s="116"/>
      <c r="G1052" s="116"/>
      <c r="H1052" s="116"/>
      <c r="I1052" s="116"/>
    </row>
    <row r="1053" spans="2:9" s="44" customFormat="1" ht="12" hidden="1">
      <c r="B1053" s="249" t="s">
        <v>274</v>
      </c>
      <c r="C1053" s="38"/>
      <c r="D1053" s="38"/>
      <c r="E1053" s="40"/>
      <c r="F1053" s="116"/>
      <c r="G1053" s="116"/>
      <c r="H1053" s="116"/>
      <c r="I1053" s="116"/>
    </row>
    <row r="1054" spans="2:9" hidden="1">
      <c r="B1054" s="249" t="s">
        <v>267</v>
      </c>
      <c r="C1054" s="38"/>
      <c r="D1054" s="38"/>
      <c r="E1054" s="40"/>
      <c r="F1054" s="116"/>
      <c r="G1054" s="116"/>
      <c r="H1054" s="116"/>
      <c r="I1054" s="116"/>
    </row>
    <row r="1055" spans="2:9" hidden="1">
      <c r="B1055" s="249" t="s">
        <v>377</v>
      </c>
      <c r="C1055" s="38"/>
      <c r="D1055" s="38"/>
      <c r="E1055" s="40"/>
      <c r="F1055" s="116"/>
      <c r="G1055" s="116"/>
      <c r="H1055" s="116"/>
      <c r="I1055" s="116"/>
    </row>
    <row r="1056" spans="2:9">
      <c r="B1056" s="249" t="s">
        <v>190</v>
      </c>
      <c r="C1056" s="39"/>
      <c r="D1056" s="39"/>
      <c r="E1056" s="40">
        <v>54.655054659999998</v>
      </c>
      <c r="F1056" s="116">
        <v>47.195912399999997</v>
      </c>
      <c r="G1056" s="116"/>
      <c r="H1056" s="116"/>
      <c r="I1056" s="116"/>
    </row>
    <row r="1057" spans="2:9">
      <c r="B1057" s="249" t="s">
        <v>291</v>
      </c>
      <c r="C1057" s="40">
        <v>0</v>
      </c>
      <c r="D1057" s="40">
        <v>0</v>
      </c>
      <c r="E1057" s="40">
        <v>54.655054659999998</v>
      </c>
      <c r="F1057" s="116">
        <v>47.195912399999997</v>
      </c>
      <c r="G1057" s="116">
        <v>0</v>
      </c>
      <c r="H1057" s="116">
        <v>0</v>
      </c>
      <c r="I1057" s="116">
        <v>0</v>
      </c>
    </row>
    <row r="1058" spans="2:9" hidden="1">
      <c r="B1058" s="249" t="s">
        <v>292</v>
      </c>
      <c r="C1058" s="38">
        <v>0</v>
      </c>
      <c r="D1058" s="38">
        <v>0</v>
      </c>
      <c r="E1058" s="38">
        <v>0</v>
      </c>
      <c r="F1058" s="116">
        <v>0</v>
      </c>
      <c r="G1058" s="116">
        <v>0</v>
      </c>
      <c r="H1058" s="116">
        <v>0</v>
      </c>
      <c r="I1058" s="116">
        <v>0</v>
      </c>
    </row>
    <row r="1059" spans="2:9" ht="24" hidden="1">
      <c r="B1059" s="249" t="s">
        <v>266</v>
      </c>
      <c r="C1059" s="38">
        <v>0</v>
      </c>
      <c r="D1059" s="38">
        <v>0</v>
      </c>
      <c r="E1059" s="38">
        <v>0</v>
      </c>
      <c r="F1059" s="116">
        <v>0</v>
      </c>
      <c r="G1059" s="116">
        <v>0</v>
      </c>
      <c r="H1059" s="116">
        <v>0</v>
      </c>
      <c r="I1059" s="116">
        <v>0</v>
      </c>
    </row>
    <row r="1060" spans="2:9" hidden="1">
      <c r="B1060" s="249" t="s">
        <v>267</v>
      </c>
      <c r="C1060" s="39">
        <v>0</v>
      </c>
      <c r="D1060" s="39">
        <v>0</v>
      </c>
      <c r="E1060" s="39">
        <v>0</v>
      </c>
      <c r="F1060" s="116">
        <v>0</v>
      </c>
      <c r="G1060" s="116">
        <v>0</v>
      </c>
      <c r="H1060" s="116">
        <v>0</v>
      </c>
      <c r="I1060" s="116">
        <v>0</v>
      </c>
    </row>
    <row r="1061" spans="2:9" hidden="1">
      <c r="B1061" s="249" t="s">
        <v>293</v>
      </c>
      <c r="C1061" s="39">
        <v>0</v>
      </c>
      <c r="D1061" s="39">
        <v>0</v>
      </c>
      <c r="E1061" s="39">
        <v>0</v>
      </c>
      <c r="F1061" s="116">
        <v>0</v>
      </c>
      <c r="G1061" s="116">
        <v>0</v>
      </c>
      <c r="H1061" s="116">
        <v>0</v>
      </c>
      <c r="I1061" s="116">
        <v>0</v>
      </c>
    </row>
    <row r="1062" spans="2:9" hidden="1">
      <c r="B1062" s="249" t="s">
        <v>269</v>
      </c>
      <c r="C1062" s="39"/>
      <c r="D1062" s="39"/>
      <c r="E1062" s="39"/>
      <c r="F1062" s="116"/>
      <c r="G1062" s="116"/>
      <c r="H1062" s="116"/>
      <c r="I1062" s="116"/>
    </row>
    <row r="1063" spans="2:9" hidden="1">
      <c r="B1063" s="249" t="s">
        <v>267</v>
      </c>
      <c r="C1063" s="39"/>
      <c r="D1063" s="39"/>
      <c r="E1063" s="39"/>
      <c r="F1063" s="116"/>
      <c r="G1063" s="116"/>
      <c r="H1063" s="116"/>
      <c r="I1063" s="116"/>
    </row>
    <row r="1064" spans="2:9" hidden="1">
      <c r="B1064" s="249" t="s">
        <v>294</v>
      </c>
      <c r="C1064" s="39"/>
      <c r="D1064" s="39"/>
      <c r="E1064" s="39"/>
      <c r="F1064" s="116"/>
      <c r="G1064" s="116"/>
      <c r="H1064" s="116"/>
      <c r="I1064" s="116"/>
    </row>
    <row r="1065" spans="2:9" hidden="1">
      <c r="B1065" s="249" t="s">
        <v>271</v>
      </c>
      <c r="C1065" s="39"/>
      <c r="D1065" s="39"/>
      <c r="E1065" s="39"/>
      <c r="F1065" s="116"/>
      <c r="G1065" s="116"/>
      <c r="H1065" s="116"/>
      <c r="I1065" s="116"/>
    </row>
    <row r="1066" spans="2:9" hidden="1">
      <c r="B1066" s="249" t="s">
        <v>272</v>
      </c>
      <c r="C1066" s="38">
        <v>0</v>
      </c>
      <c r="D1066" s="38">
        <v>0</v>
      </c>
      <c r="E1066" s="38">
        <v>0</v>
      </c>
      <c r="F1066" s="116">
        <v>0</v>
      </c>
      <c r="G1066" s="116">
        <v>0</v>
      </c>
      <c r="H1066" s="116">
        <v>0</v>
      </c>
      <c r="I1066" s="116">
        <v>0</v>
      </c>
    </row>
    <row r="1067" spans="2:9" hidden="1">
      <c r="B1067" s="249" t="s">
        <v>267</v>
      </c>
      <c r="C1067" s="38">
        <v>0</v>
      </c>
      <c r="D1067" s="38">
        <v>0</v>
      </c>
      <c r="E1067" s="38">
        <v>0</v>
      </c>
      <c r="F1067" s="116">
        <v>0</v>
      </c>
      <c r="G1067" s="116">
        <v>0</v>
      </c>
      <c r="H1067" s="116">
        <v>0</v>
      </c>
      <c r="I1067" s="116">
        <v>0</v>
      </c>
    </row>
    <row r="1068" spans="2:9" hidden="1">
      <c r="B1068" s="249" t="s">
        <v>293</v>
      </c>
      <c r="C1068" s="38">
        <v>0</v>
      </c>
      <c r="D1068" s="38">
        <v>0</v>
      </c>
      <c r="E1068" s="38">
        <v>0</v>
      </c>
      <c r="F1068" s="116">
        <v>0</v>
      </c>
      <c r="G1068" s="116">
        <v>0</v>
      </c>
      <c r="H1068" s="116">
        <v>0</v>
      </c>
      <c r="I1068" s="116">
        <v>0</v>
      </c>
    </row>
    <row r="1069" spans="2:9" hidden="1">
      <c r="B1069" s="249" t="s">
        <v>273</v>
      </c>
      <c r="C1069" s="38">
        <v>0</v>
      </c>
      <c r="D1069" s="38">
        <v>0</v>
      </c>
      <c r="E1069" s="38">
        <v>0</v>
      </c>
      <c r="F1069" s="116">
        <v>0</v>
      </c>
      <c r="G1069" s="116">
        <v>0</v>
      </c>
      <c r="H1069" s="116">
        <v>0</v>
      </c>
      <c r="I1069" s="116">
        <v>0</v>
      </c>
    </row>
    <row r="1070" spans="2:9" hidden="1">
      <c r="B1070" s="249" t="s">
        <v>267</v>
      </c>
      <c r="C1070" s="38">
        <v>0</v>
      </c>
      <c r="D1070" s="38">
        <v>0</v>
      </c>
      <c r="E1070" s="38">
        <v>0</v>
      </c>
      <c r="F1070" s="116">
        <v>0</v>
      </c>
      <c r="G1070" s="116">
        <v>0</v>
      </c>
      <c r="H1070" s="116">
        <v>0</v>
      </c>
      <c r="I1070" s="116">
        <v>0</v>
      </c>
    </row>
    <row r="1071" spans="2:9" hidden="1">
      <c r="B1071" s="249" t="s">
        <v>293</v>
      </c>
      <c r="C1071" s="38">
        <v>0</v>
      </c>
      <c r="D1071" s="38">
        <v>0</v>
      </c>
      <c r="E1071" s="38">
        <v>0</v>
      </c>
      <c r="F1071" s="116">
        <v>0</v>
      </c>
      <c r="G1071" s="116">
        <v>0</v>
      </c>
      <c r="H1071" s="116">
        <v>0</v>
      </c>
      <c r="I1071" s="116">
        <v>0</v>
      </c>
    </row>
    <row r="1072" spans="2:9" hidden="1">
      <c r="B1072" s="249" t="s">
        <v>274</v>
      </c>
      <c r="C1072" s="38">
        <v>0</v>
      </c>
      <c r="D1072" s="38">
        <v>0</v>
      </c>
      <c r="E1072" s="38">
        <v>0</v>
      </c>
      <c r="F1072" s="116">
        <v>0</v>
      </c>
      <c r="G1072" s="116">
        <v>0</v>
      </c>
      <c r="H1072" s="116">
        <v>0</v>
      </c>
      <c r="I1072" s="116">
        <v>0</v>
      </c>
    </row>
    <row r="1073" spans="2:9" hidden="1">
      <c r="B1073" s="249" t="s">
        <v>267</v>
      </c>
      <c r="C1073" s="38">
        <v>0</v>
      </c>
      <c r="D1073" s="38">
        <v>0</v>
      </c>
      <c r="E1073" s="38">
        <v>0</v>
      </c>
      <c r="F1073" s="116">
        <v>0</v>
      </c>
      <c r="G1073" s="116">
        <v>0</v>
      </c>
      <c r="H1073" s="116">
        <v>0</v>
      </c>
      <c r="I1073" s="116">
        <v>0</v>
      </c>
    </row>
    <row r="1074" spans="2:9" hidden="1">
      <c r="B1074" s="249" t="s">
        <v>293</v>
      </c>
      <c r="C1074" s="38">
        <v>0</v>
      </c>
      <c r="D1074" s="38">
        <v>0</v>
      </c>
      <c r="E1074" s="38">
        <v>0</v>
      </c>
      <c r="F1074" s="116">
        <v>0</v>
      </c>
      <c r="G1074" s="116">
        <v>0</v>
      </c>
      <c r="H1074" s="116">
        <v>0</v>
      </c>
      <c r="I1074" s="116">
        <v>0</v>
      </c>
    </row>
    <row r="1075" spans="2:9" hidden="1">
      <c r="B1075" s="249" t="s">
        <v>191</v>
      </c>
      <c r="C1075" s="38">
        <v>0</v>
      </c>
      <c r="D1075" s="38">
        <v>0</v>
      </c>
      <c r="E1075" s="38">
        <v>0</v>
      </c>
      <c r="F1075" s="116">
        <v>0</v>
      </c>
      <c r="G1075" s="116">
        <v>0</v>
      </c>
      <c r="H1075" s="116">
        <v>0</v>
      </c>
      <c r="I1075" s="116">
        <v>0</v>
      </c>
    </row>
    <row r="1076" spans="2:9" ht="24" hidden="1">
      <c r="B1076" s="249" t="s">
        <v>378</v>
      </c>
      <c r="C1076" s="38"/>
      <c r="D1076" s="38"/>
      <c r="E1076" s="38"/>
      <c r="F1076" s="116"/>
      <c r="G1076" s="116"/>
      <c r="H1076" s="116"/>
      <c r="I1076" s="116"/>
    </row>
    <row r="1077" spans="2:9" hidden="1">
      <c r="B1077" s="249" t="s">
        <v>292</v>
      </c>
      <c r="C1077" s="38"/>
      <c r="D1077" s="38"/>
      <c r="E1077" s="38"/>
      <c r="F1077" s="116"/>
      <c r="G1077" s="116"/>
      <c r="H1077" s="116"/>
      <c r="I1077" s="116"/>
    </row>
    <row r="1078" spans="2:9" ht="24" hidden="1">
      <c r="B1078" s="249" t="s">
        <v>266</v>
      </c>
      <c r="C1078" s="38">
        <v>0</v>
      </c>
      <c r="D1078" s="38">
        <v>0</v>
      </c>
      <c r="E1078" s="38">
        <v>0</v>
      </c>
      <c r="F1078" s="116">
        <v>0</v>
      </c>
      <c r="G1078" s="116">
        <v>0</v>
      </c>
      <c r="H1078" s="116">
        <v>0</v>
      </c>
      <c r="I1078" s="116">
        <v>0</v>
      </c>
    </row>
    <row r="1079" spans="2:9" hidden="1">
      <c r="B1079" s="249" t="s">
        <v>267</v>
      </c>
      <c r="C1079" s="38"/>
      <c r="D1079" s="38"/>
      <c r="E1079" s="38"/>
      <c r="F1079" s="116"/>
      <c r="G1079" s="116"/>
      <c r="H1079" s="116"/>
      <c r="I1079" s="116"/>
    </row>
    <row r="1080" spans="2:9" hidden="1">
      <c r="B1080" s="249" t="s">
        <v>293</v>
      </c>
      <c r="C1080" s="38"/>
      <c r="D1080" s="38"/>
      <c r="E1080" s="38"/>
      <c r="F1080" s="116"/>
      <c r="G1080" s="116"/>
      <c r="H1080" s="116"/>
      <c r="I1080" s="116"/>
    </row>
    <row r="1081" spans="2:9" hidden="1">
      <c r="B1081" s="249" t="s">
        <v>269</v>
      </c>
      <c r="C1081" s="38">
        <v>0</v>
      </c>
      <c r="D1081" s="38">
        <v>0</v>
      </c>
      <c r="E1081" s="38">
        <v>0</v>
      </c>
      <c r="F1081" s="116">
        <v>0</v>
      </c>
      <c r="G1081" s="116">
        <v>0</v>
      </c>
      <c r="H1081" s="116">
        <v>0</v>
      </c>
      <c r="I1081" s="116">
        <v>0</v>
      </c>
    </row>
    <row r="1082" spans="2:9" hidden="1">
      <c r="B1082" s="249" t="s">
        <v>267</v>
      </c>
      <c r="C1082" s="38"/>
      <c r="D1082" s="38"/>
      <c r="E1082" s="38"/>
      <c r="F1082" s="116"/>
      <c r="G1082" s="116"/>
      <c r="H1082" s="116"/>
      <c r="I1082" s="116"/>
    </row>
    <row r="1083" spans="2:9" hidden="1">
      <c r="B1083" s="249" t="s">
        <v>294</v>
      </c>
      <c r="C1083" s="38"/>
      <c r="D1083" s="38"/>
      <c r="E1083" s="38"/>
      <c r="F1083" s="116"/>
      <c r="G1083" s="116"/>
      <c r="H1083" s="116"/>
      <c r="I1083" s="116"/>
    </row>
    <row r="1084" spans="2:9" hidden="1">
      <c r="B1084" s="249" t="s">
        <v>271</v>
      </c>
      <c r="C1084" s="38"/>
      <c r="D1084" s="38"/>
      <c r="E1084" s="38"/>
      <c r="F1084" s="116"/>
      <c r="G1084" s="116"/>
      <c r="H1084" s="116"/>
      <c r="I1084" s="116"/>
    </row>
    <row r="1085" spans="2:9" hidden="1">
      <c r="B1085" s="249" t="s">
        <v>284</v>
      </c>
      <c r="C1085" s="38">
        <v>0</v>
      </c>
      <c r="D1085" s="38">
        <v>0</v>
      </c>
      <c r="E1085" s="38">
        <v>0</v>
      </c>
      <c r="F1085" s="116">
        <v>0</v>
      </c>
      <c r="G1085" s="116">
        <v>0</v>
      </c>
      <c r="H1085" s="116">
        <v>0</v>
      </c>
      <c r="I1085" s="116">
        <v>0</v>
      </c>
    </row>
    <row r="1086" spans="2:9" hidden="1">
      <c r="B1086" s="249" t="s">
        <v>267</v>
      </c>
      <c r="C1086" s="38"/>
      <c r="D1086" s="38"/>
      <c r="E1086" s="38"/>
      <c r="F1086" s="116"/>
      <c r="G1086" s="116"/>
      <c r="H1086" s="116"/>
      <c r="I1086" s="116"/>
    </row>
    <row r="1087" spans="2:9" hidden="1">
      <c r="B1087" s="249" t="s">
        <v>293</v>
      </c>
      <c r="C1087" s="38"/>
      <c r="D1087" s="38"/>
      <c r="E1087" s="38"/>
      <c r="F1087" s="116"/>
      <c r="G1087" s="116"/>
      <c r="H1087" s="116"/>
      <c r="I1087" s="116"/>
    </row>
    <row r="1088" spans="2:9" hidden="1">
      <c r="B1088" s="249" t="s">
        <v>273</v>
      </c>
      <c r="C1088" s="38">
        <v>0</v>
      </c>
      <c r="D1088" s="38">
        <v>0</v>
      </c>
      <c r="E1088" s="38">
        <v>0</v>
      </c>
      <c r="F1088" s="116">
        <v>0</v>
      </c>
      <c r="G1088" s="116">
        <v>0</v>
      </c>
      <c r="H1088" s="116">
        <v>0</v>
      </c>
      <c r="I1088" s="116">
        <v>0</v>
      </c>
    </row>
    <row r="1089" spans="2:9" hidden="1">
      <c r="B1089" s="249" t="s">
        <v>267</v>
      </c>
      <c r="C1089" s="38"/>
      <c r="D1089" s="38"/>
      <c r="E1089" s="38"/>
      <c r="F1089" s="116"/>
      <c r="G1089" s="116"/>
      <c r="H1089" s="116"/>
      <c r="I1089" s="116"/>
    </row>
    <row r="1090" spans="2:9" hidden="1">
      <c r="B1090" s="249" t="s">
        <v>293</v>
      </c>
      <c r="C1090" s="38"/>
      <c r="D1090" s="38"/>
      <c r="E1090" s="38"/>
      <c r="F1090" s="116"/>
      <c r="G1090" s="116"/>
      <c r="H1090" s="116"/>
      <c r="I1090" s="116"/>
    </row>
    <row r="1091" spans="2:9" hidden="1">
      <c r="B1091" s="249" t="s">
        <v>274</v>
      </c>
      <c r="C1091" s="38">
        <v>0</v>
      </c>
      <c r="D1091" s="38">
        <v>0</v>
      </c>
      <c r="E1091" s="38">
        <v>0</v>
      </c>
      <c r="F1091" s="116">
        <v>0</v>
      </c>
      <c r="G1091" s="116">
        <v>0</v>
      </c>
      <c r="H1091" s="116">
        <v>0</v>
      </c>
      <c r="I1091" s="116">
        <v>0</v>
      </c>
    </row>
    <row r="1092" spans="2:9" s="44" customFormat="1" ht="12" hidden="1">
      <c r="B1092" s="249" t="s">
        <v>267</v>
      </c>
      <c r="C1092" s="38"/>
      <c r="D1092" s="38"/>
      <c r="E1092" s="38"/>
      <c r="F1092" s="116"/>
      <c r="G1092" s="116"/>
      <c r="H1092" s="116"/>
      <c r="I1092" s="116"/>
    </row>
    <row r="1093" spans="2:9" s="44" customFormat="1" ht="12" hidden="1">
      <c r="B1093" s="249" t="s">
        <v>293</v>
      </c>
      <c r="C1093" s="38"/>
      <c r="D1093" s="38"/>
      <c r="E1093" s="38"/>
      <c r="F1093" s="116"/>
      <c r="G1093" s="116"/>
      <c r="H1093" s="116"/>
      <c r="I1093" s="116"/>
    </row>
    <row r="1094" spans="2:9" hidden="1">
      <c r="B1094" s="249" t="s">
        <v>192</v>
      </c>
      <c r="C1094" s="38">
        <v>0</v>
      </c>
      <c r="D1094" s="38">
        <v>0</v>
      </c>
      <c r="E1094" s="38">
        <v>0</v>
      </c>
      <c r="F1094" s="116">
        <v>0</v>
      </c>
      <c r="G1094" s="116">
        <v>0</v>
      </c>
      <c r="H1094" s="116">
        <v>0</v>
      </c>
      <c r="I1094" s="116">
        <v>0</v>
      </c>
    </row>
    <row r="1095" spans="2:9" ht="24" hidden="1">
      <c r="B1095" s="249" t="s">
        <v>296</v>
      </c>
      <c r="C1095" s="38"/>
      <c r="D1095" s="38"/>
      <c r="E1095" s="38"/>
      <c r="F1095" s="116"/>
      <c r="G1095" s="116"/>
      <c r="H1095" s="116"/>
      <c r="I1095" s="116"/>
    </row>
    <row r="1096" spans="2:9" hidden="1">
      <c r="B1096" s="249" t="s">
        <v>297</v>
      </c>
      <c r="C1096" s="38"/>
      <c r="D1096" s="38"/>
      <c r="E1096" s="38"/>
      <c r="F1096" s="116"/>
      <c r="G1096" s="116"/>
      <c r="H1096" s="116"/>
      <c r="I1096" s="116"/>
    </row>
    <row r="1097" spans="2:9" ht="24" hidden="1">
      <c r="B1097" s="249" t="s">
        <v>287</v>
      </c>
      <c r="C1097" s="38">
        <v>0</v>
      </c>
      <c r="D1097" s="38">
        <v>0</v>
      </c>
      <c r="E1097" s="38">
        <v>0</v>
      </c>
      <c r="F1097" s="116">
        <v>0</v>
      </c>
      <c r="G1097" s="116">
        <v>0</v>
      </c>
      <c r="H1097" s="116">
        <v>0</v>
      </c>
      <c r="I1097" s="116">
        <v>0</v>
      </c>
    </row>
    <row r="1098" spans="2:9" hidden="1">
      <c r="B1098" s="249" t="s">
        <v>279</v>
      </c>
      <c r="C1098" s="38"/>
      <c r="D1098" s="38"/>
      <c r="E1098" s="38"/>
      <c r="F1098" s="116"/>
      <c r="G1098" s="116"/>
      <c r="H1098" s="116"/>
      <c r="I1098" s="116"/>
    </row>
    <row r="1099" spans="2:9" hidden="1">
      <c r="B1099" s="249" t="s">
        <v>88</v>
      </c>
      <c r="C1099" s="38"/>
      <c r="D1099" s="38"/>
      <c r="E1099" s="38"/>
      <c r="F1099" s="116"/>
      <c r="G1099" s="116"/>
      <c r="H1099" s="116"/>
      <c r="I1099" s="116"/>
    </row>
    <row r="1100" spans="2:9" hidden="1">
      <c r="B1100" s="249" t="s">
        <v>281</v>
      </c>
      <c r="C1100" s="38">
        <v>0</v>
      </c>
      <c r="D1100" s="38">
        <v>0</v>
      </c>
      <c r="E1100" s="38">
        <v>0</v>
      </c>
      <c r="F1100" s="116">
        <v>0</v>
      </c>
      <c r="G1100" s="116">
        <v>0</v>
      </c>
      <c r="H1100" s="116">
        <v>0</v>
      </c>
      <c r="I1100" s="116">
        <v>0</v>
      </c>
    </row>
    <row r="1101" spans="2:9" hidden="1">
      <c r="B1101" s="249" t="s">
        <v>279</v>
      </c>
      <c r="C1101" s="38"/>
      <c r="D1101" s="38"/>
      <c r="E1101" s="38"/>
      <c r="F1101" s="116"/>
      <c r="G1101" s="116"/>
      <c r="H1101" s="116"/>
      <c r="I1101" s="116"/>
    </row>
    <row r="1102" spans="2:9" hidden="1">
      <c r="B1102" s="249" t="s">
        <v>298</v>
      </c>
      <c r="C1102" s="38"/>
      <c r="D1102" s="38"/>
      <c r="E1102" s="38"/>
      <c r="F1102" s="116"/>
      <c r="G1102" s="116"/>
      <c r="H1102" s="116"/>
      <c r="I1102" s="116"/>
    </row>
    <row r="1103" spans="2:9" hidden="1">
      <c r="B1103" s="249" t="s">
        <v>283</v>
      </c>
      <c r="C1103" s="38"/>
      <c r="D1103" s="38"/>
      <c r="E1103" s="38"/>
      <c r="F1103" s="116"/>
      <c r="G1103" s="116"/>
      <c r="H1103" s="116"/>
      <c r="I1103" s="116"/>
    </row>
    <row r="1104" spans="2:9" hidden="1">
      <c r="B1104" s="249" t="s">
        <v>284</v>
      </c>
      <c r="C1104" s="38">
        <v>0</v>
      </c>
      <c r="D1104" s="38">
        <v>0</v>
      </c>
      <c r="E1104" s="38">
        <v>0</v>
      </c>
      <c r="F1104" s="116">
        <v>0</v>
      </c>
      <c r="G1104" s="116">
        <v>0</v>
      </c>
      <c r="H1104" s="116">
        <v>0</v>
      </c>
      <c r="I1104" s="116">
        <v>0</v>
      </c>
    </row>
    <row r="1105" spans="2:9" hidden="1">
      <c r="B1105" s="249" t="s">
        <v>279</v>
      </c>
      <c r="C1105" s="38"/>
      <c r="D1105" s="38"/>
      <c r="E1105" s="38"/>
      <c r="F1105" s="116"/>
      <c r="G1105" s="116"/>
      <c r="H1105" s="116"/>
      <c r="I1105" s="116"/>
    </row>
    <row r="1106" spans="2:9" hidden="1">
      <c r="B1106" s="249" t="s">
        <v>88</v>
      </c>
      <c r="C1106" s="38"/>
      <c r="D1106" s="38"/>
      <c r="E1106" s="38"/>
      <c r="F1106" s="116"/>
      <c r="G1106" s="116"/>
      <c r="H1106" s="116"/>
      <c r="I1106" s="116"/>
    </row>
    <row r="1107" spans="2:9" hidden="1">
      <c r="B1107" s="249" t="s">
        <v>285</v>
      </c>
      <c r="C1107" s="38">
        <v>0</v>
      </c>
      <c r="D1107" s="38">
        <v>0</v>
      </c>
      <c r="E1107" s="38">
        <v>0</v>
      </c>
      <c r="F1107" s="116">
        <v>0</v>
      </c>
      <c r="G1107" s="116">
        <v>0</v>
      </c>
      <c r="H1107" s="116">
        <v>0</v>
      </c>
      <c r="I1107" s="116">
        <v>0</v>
      </c>
    </row>
    <row r="1108" spans="2:9" hidden="1">
      <c r="B1108" s="249" t="s">
        <v>279</v>
      </c>
      <c r="C1108" s="38"/>
      <c r="D1108" s="38"/>
      <c r="E1108" s="38"/>
      <c r="F1108" s="116"/>
      <c r="G1108" s="116"/>
      <c r="H1108" s="116"/>
      <c r="I1108" s="116"/>
    </row>
    <row r="1109" spans="2:9" hidden="1">
      <c r="B1109" s="249" t="s">
        <v>88</v>
      </c>
      <c r="C1109" s="38"/>
      <c r="D1109" s="38"/>
      <c r="E1109" s="38"/>
      <c r="F1109" s="116"/>
      <c r="G1109" s="116"/>
      <c r="H1109" s="116"/>
      <c r="I1109" s="116"/>
    </row>
    <row r="1110" spans="2:9" hidden="1">
      <c r="B1110" s="249" t="s">
        <v>286</v>
      </c>
      <c r="C1110" s="38">
        <v>0</v>
      </c>
      <c r="D1110" s="38">
        <v>0</v>
      </c>
      <c r="E1110" s="38">
        <v>0</v>
      </c>
      <c r="F1110" s="116">
        <v>0</v>
      </c>
      <c r="G1110" s="116">
        <v>0</v>
      </c>
      <c r="H1110" s="116">
        <v>0</v>
      </c>
      <c r="I1110" s="116">
        <v>0</v>
      </c>
    </row>
    <row r="1111" spans="2:9" hidden="1">
      <c r="B1111" s="249" t="s">
        <v>279</v>
      </c>
      <c r="C1111" s="38"/>
      <c r="D1111" s="38"/>
      <c r="E1111" s="38"/>
      <c r="F1111" s="116"/>
      <c r="G1111" s="116"/>
      <c r="H1111" s="116"/>
      <c r="I1111" s="116"/>
    </row>
    <row r="1112" spans="2:9" hidden="1">
      <c r="B1112" s="249" t="s">
        <v>88</v>
      </c>
      <c r="C1112" s="38"/>
      <c r="D1112" s="38"/>
      <c r="E1112" s="38"/>
      <c r="F1112" s="116"/>
      <c r="G1112" s="116"/>
      <c r="H1112" s="116"/>
      <c r="I1112" s="116"/>
    </row>
    <row r="1113" spans="2:9" ht="24" hidden="1">
      <c r="B1113" s="249" t="s">
        <v>193</v>
      </c>
      <c r="C1113" s="38">
        <v>0</v>
      </c>
      <c r="D1113" s="38">
        <v>0</v>
      </c>
      <c r="E1113" s="38">
        <v>0</v>
      </c>
      <c r="F1113" s="116">
        <v>0</v>
      </c>
      <c r="G1113" s="116">
        <v>0</v>
      </c>
      <c r="H1113" s="116">
        <v>0</v>
      </c>
      <c r="I1113" s="116">
        <v>0</v>
      </c>
    </row>
    <row r="1114" spans="2:9" ht="24" hidden="1">
      <c r="B1114" s="249" t="s">
        <v>296</v>
      </c>
      <c r="C1114" s="38"/>
      <c r="D1114" s="38"/>
      <c r="E1114" s="38"/>
      <c r="F1114" s="116"/>
      <c r="G1114" s="116"/>
      <c r="H1114" s="116"/>
      <c r="I1114" s="116"/>
    </row>
    <row r="1115" spans="2:9" hidden="1">
      <c r="B1115" s="249" t="s">
        <v>297</v>
      </c>
      <c r="C1115" s="38"/>
      <c r="D1115" s="38"/>
      <c r="E1115" s="38"/>
      <c r="F1115" s="116"/>
      <c r="G1115" s="116"/>
      <c r="H1115" s="116"/>
      <c r="I1115" s="116"/>
    </row>
    <row r="1116" spans="2:9" ht="24" hidden="1">
      <c r="B1116" s="249" t="s">
        <v>287</v>
      </c>
      <c r="C1116" s="38">
        <v>0</v>
      </c>
      <c r="D1116" s="38">
        <v>0</v>
      </c>
      <c r="E1116" s="38">
        <v>0</v>
      </c>
      <c r="F1116" s="116">
        <v>0</v>
      </c>
      <c r="G1116" s="116">
        <v>0</v>
      </c>
      <c r="H1116" s="116">
        <v>0</v>
      </c>
      <c r="I1116" s="116">
        <v>0</v>
      </c>
    </row>
    <row r="1117" spans="2:9" hidden="1">
      <c r="B1117" s="249" t="s">
        <v>279</v>
      </c>
      <c r="C1117" s="38"/>
      <c r="D1117" s="38"/>
      <c r="E1117" s="38"/>
      <c r="F1117" s="116"/>
      <c r="G1117" s="116"/>
      <c r="H1117" s="116"/>
      <c r="I1117" s="116"/>
    </row>
    <row r="1118" spans="2:9" hidden="1">
      <c r="B1118" s="249" t="s">
        <v>88</v>
      </c>
      <c r="C1118" s="38"/>
      <c r="D1118" s="38"/>
      <c r="E1118" s="38"/>
      <c r="F1118" s="116"/>
      <c r="G1118" s="116"/>
      <c r="H1118" s="116"/>
      <c r="I1118" s="116"/>
    </row>
    <row r="1119" spans="2:9" hidden="1">
      <c r="B1119" s="249" t="s">
        <v>281</v>
      </c>
      <c r="C1119" s="38">
        <v>0</v>
      </c>
      <c r="D1119" s="38">
        <v>0</v>
      </c>
      <c r="E1119" s="38">
        <v>0</v>
      </c>
      <c r="F1119" s="116">
        <v>0</v>
      </c>
      <c r="G1119" s="116">
        <v>0</v>
      </c>
      <c r="H1119" s="116">
        <v>0</v>
      </c>
      <c r="I1119" s="116">
        <v>0</v>
      </c>
    </row>
    <row r="1120" spans="2:9" hidden="1">
      <c r="B1120" s="249" t="s">
        <v>279</v>
      </c>
      <c r="C1120" s="38"/>
      <c r="D1120" s="38"/>
      <c r="E1120" s="38"/>
      <c r="F1120" s="116"/>
      <c r="G1120" s="116"/>
      <c r="H1120" s="116"/>
      <c r="I1120" s="116"/>
    </row>
    <row r="1121" spans="2:10" hidden="1">
      <c r="B1121" s="249" t="s">
        <v>298</v>
      </c>
      <c r="C1121" s="38"/>
      <c r="D1121" s="38"/>
      <c r="E1121" s="38"/>
      <c r="F1121" s="116"/>
      <c r="G1121" s="116"/>
      <c r="H1121" s="116"/>
      <c r="I1121" s="116"/>
    </row>
    <row r="1122" spans="2:10" hidden="1">
      <c r="B1122" s="249" t="s">
        <v>283</v>
      </c>
      <c r="C1122" s="38"/>
      <c r="D1122" s="38"/>
      <c r="E1122" s="38"/>
      <c r="F1122" s="116"/>
      <c r="G1122" s="116"/>
      <c r="H1122" s="116"/>
      <c r="I1122" s="116"/>
    </row>
    <row r="1123" spans="2:10" hidden="1">
      <c r="B1123" s="249" t="s">
        <v>284</v>
      </c>
      <c r="C1123" s="38">
        <v>0</v>
      </c>
      <c r="D1123" s="38">
        <v>0</v>
      </c>
      <c r="E1123" s="38">
        <v>0</v>
      </c>
      <c r="F1123" s="116">
        <v>0</v>
      </c>
      <c r="G1123" s="116">
        <v>0</v>
      </c>
      <c r="H1123" s="116">
        <v>0</v>
      </c>
      <c r="I1123" s="116">
        <v>0</v>
      </c>
    </row>
    <row r="1124" spans="2:10" hidden="1">
      <c r="B1124" s="249" t="s">
        <v>279</v>
      </c>
      <c r="C1124" s="38"/>
      <c r="D1124" s="38"/>
      <c r="E1124" s="38"/>
      <c r="F1124" s="116"/>
      <c r="G1124" s="116"/>
      <c r="H1124" s="116"/>
      <c r="I1124" s="116"/>
    </row>
    <row r="1125" spans="2:10" hidden="1">
      <c r="B1125" s="249" t="s">
        <v>88</v>
      </c>
      <c r="C1125" s="38"/>
      <c r="D1125" s="38"/>
      <c r="E1125" s="38"/>
      <c r="F1125" s="116"/>
      <c r="G1125" s="116"/>
      <c r="H1125" s="116"/>
      <c r="I1125" s="116"/>
    </row>
    <row r="1126" spans="2:10" hidden="1">
      <c r="B1126" s="249" t="s">
        <v>285</v>
      </c>
      <c r="C1126" s="38">
        <v>0</v>
      </c>
      <c r="D1126" s="38">
        <v>0</v>
      </c>
      <c r="E1126" s="38">
        <v>0</v>
      </c>
      <c r="F1126" s="116">
        <v>0</v>
      </c>
      <c r="G1126" s="116">
        <v>0</v>
      </c>
      <c r="H1126" s="116">
        <v>0</v>
      </c>
      <c r="I1126" s="116">
        <v>0</v>
      </c>
    </row>
    <row r="1127" spans="2:10" hidden="1">
      <c r="B1127" s="249" t="s">
        <v>279</v>
      </c>
      <c r="C1127" s="38"/>
      <c r="D1127" s="38"/>
      <c r="E1127" s="38"/>
      <c r="F1127" s="116"/>
      <c r="G1127" s="116"/>
      <c r="H1127" s="116"/>
      <c r="I1127" s="116"/>
    </row>
    <row r="1128" spans="2:10" hidden="1">
      <c r="B1128" s="249" t="s">
        <v>88</v>
      </c>
      <c r="C1128" s="38"/>
      <c r="D1128" s="38"/>
      <c r="E1128" s="38"/>
      <c r="F1128" s="116"/>
      <c r="G1128" s="116"/>
      <c r="H1128" s="116"/>
      <c r="I1128" s="116"/>
    </row>
    <row r="1129" spans="2:10" hidden="1">
      <c r="B1129" s="249" t="s">
        <v>286</v>
      </c>
      <c r="C1129" s="38">
        <v>0</v>
      </c>
      <c r="D1129" s="38">
        <v>0</v>
      </c>
      <c r="E1129" s="38">
        <v>0</v>
      </c>
      <c r="F1129" s="116">
        <v>0</v>
      </c>
      <c r="G1129" s="116">
        <v>0</v>
      </c>
      <c r="H1129" s="116">
        <v>0</v>
      </c>
      <c r="I1129" s="116">
        <v>0</v>
      </c>
    </row>
    <row r="1130" spans="2:10" hidden="1">
      <c r="B1130" s="249" t="s">
        <v>279</v>
      </c>
      <c r="C1130" s="38"/>
      <c r="D1130" s="38"/>
      <c r="E1130" s="38"/>
      <c r="F1130" s="116"/>
      <c r="G1130" s="116"/>
      <c r="H1130" s="116"/>
      <c r="I1130" s="116"/>
    </row>
    <row r="1131" spans="2:10" hidden="1">
      <c r="B1131" s="249" t="s">
        <v>88</v>
      </c>
      <c r="C1131" s="38"/>
      <c r="D1131" s="38"/>
      <c r="E1131" s="38"/>
      <c r="F1131" s="116"/>
      <c r="G1131" s="116"/>
      <c r="H1131" s="116"/>
      <c r="I1131" s="116"/>
    </row>
    <row r="1132" spans="2:10">
      <c r="B1132" s="247" t="s">
        <v>299</v>
      </c>
      <c r="C1132" s="38"/>
      <c r="D1132" s="38"/>
      <c r="E1132" s="38"/>
      <c r="F1132" s="143"/>
      <c r="G1132" s="143"/>
      <c r="H1132" s="143"/>
      <c r="I1132" s="143"/>
    </row>
    <row r="1133" spans="2:10">
      <c r="B1133" s="249" t="s">
        <v>300</v>
      </c>
      <c r="C1133" s="287">
        <v>0.41061193000000001</v>
      </c>
      <c r="D1133" s="287">
        <v>0.30056263999999999</v>
      </c>
      <c r="E1133" s="287">
        <v>0.25977322000000003</v>
      </c>
      <c r="F1133" s="287">
        <v>0.64241904000000005</v>
      </c>
      <c r="G1133" s="287">
        <v>0.22268043000000001</v>
      </c>
      <c r="H1133" s="287">
        <v>0.15897675</v>
      </c>
      <c r="I1133" s="287">
        <v>0.22763089</v>
      </c>
    </row>
    <row r="1134" spans="2:10">
      <c r="B1134" s="74" t="s">
        <v>379</v>
      </c>
      <c r="C1134" s="287">
        <v>433.25679717999998</v>
      </c>
      <c r="D1134" s="287">
        <v>479.35050503000002</v>
      </c>
      <c r="E1134" s="287">
        <v>477.61636944000003</v>
      </c>
      <c r="F1134" s="287">
        <v>468.30401925000001</v>
      </c>
      <c r="G1134" s="287">
        <v>412.06762056000002</v>
      </c>
      <c r="H1134" s="287">
        <v>471.91099432999999</v>
      </c>
      <c r="I1134" s="287">
        <v>463.74681190000001</v>
      </c>
      <c r="J1134" s="393"/>
    </row>
    <row r="1135" spans="2:10">
      <c r="B1135" s="249" t="s">
        <v>380</v>
      </c>
      <c r="C1135" s="287">
        <v>126.80503972</v>
      </c>
      <c r="D1135" s="287">
        <v>133.93141585999999</v>
      </c>
      <c r="E1135" s="287">
        <v>139.09550114999999</v>
      </c>
      <c r="F1135" s="287">
        <v>131.36250906000001</v>
      </c>
      <c r="G1135" s="287">
        <v>122.1806929</v>
      </c>
      <c r="H1135" s="287">
        <v>137.93453434</v>
      </c>
      <c r="I1135" s="287">
        <v>153.06705263999999</v>
      </c>
      <c r="J1135" s="393"/>
    </row>
    <row r="1136" spans="2:10">
      <c r="B1136" s="64" t="s">
        <v>620</v>
      </c>
      <c r="C1136" s="254"/>
      <c r="D1136" s="254"/>
      <c r="E1136" s="254"/>
      <c r="F1136" s="254"/>
      <c r="G1136" s="254"/>
      <c r="H1136" s="254"/>
      <c r="I1136" s="5"/>
    </row>
    <row r="1139" spans="3:9">
      <c r="C1139" s="255"/>
      <c r="D1139" s="255"/>
      <c r="E1139" s="255"/>
      <c r="F1139" s="255"/>
      <c r="G1139" s="255"/>
      <c r="H1139" s="255"/>
      <c r="I1139" s="255"/>
    </row>
    <row r="1140" spans="3:9">
      <c r="C1140" s="255"/>
      <c r="D1140" s="255"/>
      <c r="E1140" s="255"/>
      <c r="F1140" s="255"/>
      <c r="G1140" s="255"/>
      <c r="H1140" s="255"/>
      <c r="I1140" s="255"/>
    </row>
    <row r="1141" spans="3:9">
      <c r="C1141" s="255"/>
      <c r="D1141" s="255"/>
      <c r="E1141" s="255"/>
      <c r="F1141" s="255"/>
      <c r="G1141" s="255"/>
      <c r="H1141" s="255"/>
      <c r="I1141" s="255"/>
    </row>
    <row r="1163" spans="2:9" s="122" customFormat="1">
      <c r="B1163" s="245"/>
      <c r="C1163" s="3"/>
      <c r="D1163" s="3"/>
      <c r="E1163" s="3"/>
      <c r="F1163" s="245"/>
      <c r="G1163" s="245"/>
      <c r="H1163" s="245"/>
      <c r="I1163" s="245"/>
    </row>
    <row r="1164" spans="2:9" s="44" customFormat="1">
      <c r="B1164" s="245"/>
      <c r="C1164" s="3"/>
      <c r="D1164" s="3"/>
      <c r="E1164" s="3"/>
      <c r="F1164" s="245"/>
      <c r="G1164" s="245"/>
      <c r="H1164" s="245"/>
      <c r="I1164" s="245"/>
    </row>
    <row r="1165" spans="2:9" s="124" customFormat="1">
      <c r="B1165" s="245"/>
      <c r="C1165" s="3"/>
      <c r="D1165" s="3"/>
      <c r="E1165" s="3"/>
      <c r="F1165" s="245"/>
      <c r="G1165" s="245"/>
      <c r="H1165" s="245"/>
      <c r="I1165" s="245"/>
    </row>
    <row r="1166" spans="2:9" s="44" customFormat="1">
      <c r="B1166" s="245"/>
      <c r="C1166" s="3"/>
      <c r="D1166" s="3"/>
      <c r="E1166" s="3"/>
      <c r="F1166" s="245"/>
      <c r="G1166" s="245"/>
      <c r="H1166" s="245"/>
      <c r="I1166" s="245"/>
    </row>
    <row r="1171" spans="2:9" ht="11.25" customHeight="1"/>
    <row r="1172" spans="2:9" s="5" customFormat="1" ht="11.25" customHeight="1">
      <c r="B1172" s="245"/>
      <c r="C1172" s="3"/>
      <c r="D1172" s="3"/>
      <c r="E1172" s="3"/>
      <c r="F1172" s="245"/>
      <c r="G1172" s="245"/>
      <c r="H1172" s="245"/>
      <c r="I1172" s="245"/>
    </row>
  </sheetData>
  <sheetProtection formatCells="0"/>
  <mergeCells count="4">
    <mergeCell ref="B4:B5"/>
    <mergeCell ref="C4:F4"/>
    <mergeCell ref="B2:I2"/>
    <mergeCell ref="G4:I4"/>
  </mergeCells>
  <hyperlinks>
    <hyperlink ref="B2:F2" location="Cuprins!B6" display="Anexa 1. Balanţa de plăţi a Republicii Moldova pentru 2020 - Trimestrul I 2022, prezentare standard (MBP6)" xr:uid="{00000000-0004-0000-0100-000000000000}"/>
    <hyperlink ref="B2:I2" location="Cuprins!B6" display="Anexa 1. Balanţa de plăţi a Republicii Moldova pentru anul 2023 - trimestrul I 2024, prezentare standard (MBP6)" xr:uid="{00000000-0004-0000-0100-000001000000}"/>
    <hyperlink ref="I2" location="Cuprins!B6" display="Anexa 1. Balanţa de plăţi a Republicii Moldova pentru anul 2023 - trimestrul I 2024, prezentare standard (MBP6)" xr:uid="{00000000-0004-0000-01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N35"/>
  <sheetViews>
    <sheetView showRowColHeaders="0" showZeros="0" workbookViewId="0">
      <selection activeCell="E13" sqref="E13"/>
    </sheetView>
  </sheetViews>
  <sheetFormatPr defaultColWidth="9.140625" defaultRowHeight="14.25"/>
  <cols>
    <col min="1" max="1" customWidth="true" style="188" width="1.28515625" collapsed="false"/>
    <col min="2" max="2" customWidth="true" style="188" width="26.42578125" collapsed="false"/>
    <col min="3" max="14" customWidth="true" style="188" width="9.28515625" collapsed="false"/>
    <col min="15" max="208" style="188" width="9.140625" collapsed="false"/>
    <col min="209" max="209" customWidth="true" style="188" width="4.7109375" collapsed="false"/>
    <col min="210" max="210" customWidth="true" style="188" width="38.5703125" collapsed="false"/>
    <col min="211" max="212" customWidth="true" style="188" width="7.5703125" collapsed="false"/>
    <col min="213" max="213" customWidth="true" style="188" width="8.0" collapsed="false"/>
    <col min="214" max="215" customWidth="true" style="188" width="7.5703125" collapsed="false"/>
    <col min="216" max="216" customWidth="true" style="188" width="7.85546875" collapsed="false"/>
    <col min="217" max="218" customWidth="true" style="188" width="7.5703125" collapsed="false"/>
    <col min="219" max="219" customWidth="true" style="188" width="8.0" collapsed="false"/>
    <col min="220" max="221" customWidth="true" style="188" width="7.5703125" collapsed="false"/>
    <col min="222" max="222" customWidth="true" style="188" width="8.140625" collapsed="false"/>
    <col min="223" max="16384" style="188" width="9.140625" collapsed="false"/>
  </cols>
  <sheetData>
    <row r="1" spans="2:14" ht="5.0999999999999996" customHeight="1"/>
    <row r="2" spans="2:14" ht="31.5" customHeight="1">
      <c r="B2" s="458" t="s">
        <v>706</v>
      </c>
      <c r="C2" s="458"/>
      <c r="D2" s="458"/>
      <c r="E2" s="458"/>
      <c r="F2" s="458"/>
      <c r="G2" s="458"/>
      <c r="H2" s="458"/>
      <c r="I2" s="472"/>
      <c r="J2" s="472"/>
      <c r="K2" s="472"/>
      <c r="L2" s="473"/>
      <c r="M2" s="473"/>
      <c r="N2" s="473"/>
    </row>
    <row r="3" spans="2:14" ht="12" customHeight="1">
      <c r="B3" s="189"/>
      <c r="C3" s="189"/>
      <c r="D3" s="189"/>
      <c r="E3" s="189"/>
      <c r="F3" s="189"/>
      <c r="G3" s="189"/>
      <c r="I3" s="189"/>
      <c r="J3" s="189"/>
      <c r="N3" s="222" t="s">
        <v>0</v>
      </c>
    </row>
    <row r="4" spans="2:14" s="190" customFormat="1" ht="12" customHeight="1">
      <c r="B4" s="486"/>
      <c r="C4" s="481">
        <v>45382</v>
      </c>
      <c r="D4" s="484"/>
      <c r="E4" s="485"/>
      <c r="F4" s="481">
        <v>45473</v>
      </c>
      <c r="G4" s="484"/>
      <c r="H4" s="485"/>
      <c r="I4" s="481">
        <v>45565</v>
      </c>
      <c r="J4" s="482"/>
      <c r="K4" s="483"/>
      <c r="L4" s="481">
        <v>45657</v>
      </c>
      <c r="M4" s="484"/>
      <c r="N4" s="485"/>
    </row>
    <row r="5" spans="2:14" s="192" customFormat="1" ht="12" customHeight="1">
      <c r="B5" s="487"/>
      <c r="C5" s="191" t="s">
        <v>418</v>
      </c>
      <c r="D5" s="191" t="s">
        <v>419</v>
      </c>
      <c r="E5" s="191" t="s">
        <v>10</v>
      </c>
      <c r="F5" s="191" t="s">
        <v>418</v>
      </c>
      <c r="G5" s="191" t="s">
        <v>419</v>
      </c>
      <c r="H5" s="191" t="s">
        <v>10</v>
      </c>
      <c r="I5" s="191" t="s">
        <v>418</v>
      </c>
      <c r="J5" s="191" t="s">
        <v>419</v>
      </c>
      <c r="K5" s="191" t="s">
        <v>10</v>
      </c>
      <c r="L5" s="191" t="s">
        <v>418</v>
      </c>
      <c r="M5" s="191" t="s">
        <v>419</v>
      </c>
      <c r="N5" s="191" t="s">
        <v>10</v>
      </c>
    </row>
    <row r="6" spans="2:14" s="189" customFormat="1" ht="15" customHeight="1">
      <c r="B6" s="193" t="s">
        <v>549</v>
      </c>
      <c r="C6" s="194">
        <v>4778.4723753600001</v>
      </c>
      <c r="D6" s="194">
        <v>10899.010458958001</v>
      </c>
      <c r="E6" s="194">
        <v>-6120.5380835980004</v>
      </c>
      <c r="F6" s="194">
        <v>4898.8169943299999</v>
      </c>
      <c r="G6" s="194">
        <v>10734.5329216546</v>
      </c>
      <c r="H6" s="194">
        <v>-5835.7159273245998</v>
      </c>
      <c r="I6" s="194">
        <v>4891.4657072386999</v>
      </c>
      <c r="J6" s="194">
        <v>11450.141315648099</v>
      </c>
      <c r="K6" s="194">
        <v>-6558.6756084093995</v>
      </c>
      <c r="L6" s="194">
        <v>4766.0615482100002</v>
      </c>
      <c r="M6" s="194">
        <v>11437.949083596101</v>
      </c>
      <c r="N6" s="194">
        <v>-6671.8875353861004</v>
      </c>
    </row>
    <row r="7" spans="2:14" s="189" customFormat="1" ht="12" customHeight="1">
      <c r="B7" s="196" t="s">
        <v>249</v>
      </c>
      <c r="C7" s="195">
        <v>419.08528582000002</v>
      </c>
      <c r="D7" s="195">
        <v>5119.4262561507003</v>
      </c>
      <c r="E7" s="195">
        <v>-4700.3409703307007</v>
      </c>
      <c r="F7" s="195">
        <v>446.20938812999998</v>
      </c>
      <c r="G7" s="195">
        <v>5066.1838494336998</v>
      </c>
      <c r="H7" s="195">
        <v>-4619.9744613037001</v>
      </c>
      <c r="I7" s="195">
        <v>474.99652294999999</v>
      </c>
      <c r="J7" s="195">
        <v>5383.7658400890996</v>
      </c>
      <c r="K7" s="195">
        <v>-4908.7693171390993</v>
      </c>
      <c r="L7" s="195">
        <v>508.68910099999999</v>
      </c>
      <c r="M7" s="195">
        <v>5139.7085988253002</v>
      </c>
      <c r="N7" s="195">
        <v>-4631.0194978253003</v>
      </c>
    </row>
    <row r="8" spans="2:14" s="189" customFormat="1" ht="12" customHeight="1">
      <c r="B8" s="199" t="s">
        <v>612</v>
      </c>
      <c r="C8" s="195">
        <v>23.290080799999998</v>
      </c>
      <c r="D8" s="195">
        <v>22.291704280000001</v>
      </c>
      <c r="E8" s="195">
        <v>0.99837651999999721</v>
      </c>
      <c r="F8" s="195">
        <v>23.160080799999999</v>
      </c>
      <c r="G8" s="195">
        <v>22.301886039999999</v>
      </c>
      <c r="H8" s="195">
        <v>0.85819475999999995</v>
      </c>
      <c r="I8" s="195">
        <v>24.010080800000001</v>
      </c>
      <c r="J8" s="195">
        <v>20.766881000000001</v>
      </c>
      <c r="K8" s="195">
        <v>3.2431997999999993</v>
      </c>
      <c r="L8" s="195">
        <v>36.497161599999998</v>
      </c>
      <c r="M8" s="195">
        <v>16.951797200000001</v>
      </c>
      <c r="N8" s="195">
        <v>19.545364399999997</v>
      </c>
    </row>
    <row r="9" spans="2:14" s="189" customFormat="1" ht="12" hidden="1" customHeight="1">
      <c r="B9" s="199" t="s">
        <v>649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95">
        <v>0</v>
      </c>
    </row>
    <row r="10" spans="2:14" s="189" customFormat="1" ht="12" customHeight="1">
      <c r="B10" s="196" t="s">
        <v>200</v>
      </c>
      <c r="C10" s="195">
        <v>277.126216</v>
      </c>
      <c r="D10" s="195">
        <v>5757.2924985273003</v>
      </c>
      <c r="E10" s="195">
        <v>-5480.1662825273006</v>
      </c>
      <c r="F10" s="195">
        <v>276.05186129999998</v>
      </c>
      <c r="G10" s="195">
        <v>5646.0471861809001</v>
      </c>
      <c r="H10" s="195">
        <v>-5369.9953248808997</v>
      </c>
      <c r="I10" s="195">
        <v>283.09979262000002</v>
      </c>
      <c r="J10" s="195">
        <v>6045.6085945590003</v>
      </c>
      <c r="K10" s="195">
        <v>-5762.5088019390005</v>
      </c>
      <c r="L10" s="195">
        <v>252.92929731999999</v>
      </c>
      <c r="M10" s="195">
        <v>6281.2886875708</v>
      </c>
      <c r="N10" s="195">
        <v>-6028.3593902508001</v>
      </c>
    </row>
    <row r="11" spans="2:14" s="189" customFormat="1" ht="12" customHeight="1">
      <c r="B11" s="196" t="s">
        <v>226</v>
      </c>
      <c r="C11" s="195">
        <v>4058.97079274</v>
      </c>
      <c r="D11" s="195"/>
      <c r="E11" s="195">
        <v>4058.97079274</v>
      </c>
      <c r="F11" s="195">
        <v>4153.3956641000004</v>
      </c>
      <c r="G11" s="195"/>
      <c r="H11" s="195">
        <v>4153.3956641000004</v>
      </c>
      <c r="I11" s="195">
        <v>4109.3593108687</v>
      </c>
      <c r="J11" s="195"/>
      <c r="K11" s="195">
        <v>4109.3593108687</v>
      </c>
      <c r="L11" s="195">
        <v>3967.9459882900001</v>
      </c>
      <c r="M11" s="195"/>
      <c r="N11" s="195">
        <v>3967.9459882900001</v>
      </c>
    </row>
    <row r="12" spans="2:14" s="189" customFormat="1" ht="12" customHeight="1">
      <c r="B12" s="193" t="s">
        <v>550</v>
      </c>
      <c r="C12" s="194">
        <v>2949.3980287270997</v>
      </c>
      <c r="D12" s="194">
        <v>2684.3723508900002</v>
      </c>
      <c r="E12" s="194">
        <v>265.02567783709947</v>
      </c>
      <c r="F12" s="194">
        <v>2663.8255448559999</v>
      </c>
      <c r="G12" s="194">
        <v>2731.57641788</v>
      </c>
      <c r="H12" s="194">
        <v>-67.750873024000157</v>
      </c>
      <c r="I12" s="194">
        <v>3002.7395302195</v>
      </c>
      <c r="J12" s="194">
        <v>2821.087637865</v>
      </c>
      <c r="K12" s="194">
        <v>181.65189235449998</v>
      </c>
      <c r="L12" s="194">
        <v>3093.1063229549</v>
      </c>
      <c r="M12" s="194">
        <v>2496.4928079145998</v>
      </c>
      <c r="N12" s="194">
        <v>596.61351504030017</v>
      </c>
    </row>
    <row r="13" spans="2:14" s="189" customFormat="1" ht="12" customHeight="1">
      <c r="B13" s="196" t="s">
        <v>408</v>
      </c>
      <c r="C13" s="195">
        <v>13.13535899</v>
      </c>
      <c r="D13" s="195">
        <v>307.40696686000001</v>
      </c>
      <c r="E13" s="195">
        <v>-294.27160787000003</v>
      </c>
      <c r="F13" s="195">
        <v>9.8088341999999997</v>
      </c>
      <c r="G13" s="195">
        <v>322.66171879000001</v>
      </c>
      <c r="H13" s="195">
        <v>-312.85288459000003</v>
      </c>
      <c r="I13" s="195">
        <v>4.7956292400000002</v>
      </c>
      <c r="J13" s="195">
        <v>345.55000634999999</v>
      </c>
      <c r="K13" s="195">
        <v>-340.75437711000001</v>
      </c>
      <c r="L13" s="195">
        <v>11.301199499999999</v>
      </c>
      <c r="M13" s="195">
        <v>331.05341325000001</v>
      </c>
      <c r="N13" s="195">
        <v>-319.75221375000001</v>
      </c>
    </row>
    <row r="14" spans="2:14" s="197" customFormat="1" ht="12" customHeight="1">
      <c r="B14" s="196" t="s">
        <v>409</v>
      </c>
      <c r="C14" s="195">
        <v>3.15</v>
      </c>
      <c r="D14" s="195">
        <v>0.36</v>
      </c>
      <c r="E14" s="195">
        <v>2.79</v>
      </c>
      <c r="F14" s="195">
        <v>3.15</v>
      </c>
      <c r="G14" s="195">
        <v>0.38</v>
      </c>
      <c r="H14" s="195">
        <v>2.77</v>
      </c>
      <c r="I14" s="195">
        <v>3.15</v>
      </c>
      <c r="J14" s="195">
        <v>0.37</v>
      </c>
      <c r="K14" s="195">
        <v>2.78</v>
      </c>
      <c r="L14" s="195">
        <v>62.68</v>
      </c>
      <c r="M14" s="195">
        <v>0.38</v>
      </c>
      <c r="N14" s="195">
        <v>62.3</v>
      </c>
    </row>
    <row r="15" spans="2:14" s="197" customFormat="1" ht="12" customHeight="1">
      <c r="B15" s="196" t="s">
        <v>650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  <c r="H15" s="195">
        <v>0</v>
      </c>
      <c r="I15" s="195">
        <v>0</v>
      </c>
      <c r="J15" s="195">
        <v>0</v>
      </c>
      <c r="K15" s="195">
        <v>0</v>
      </c>
      <c r="L15" s="195">
        <v>0</v>
      </c>
      <c r="M15" s="195">
        <v>0</v>
      </c>
      <c r="N15" s="195">
        <v>0</v>
      </c>
    </row>
    <row r="16" spans="2:14" s="189" customFormat="1" ht="12" customHeight="1">
      <c r="B16" s="196" t="s">
        <v>614</v>
      </c>
      <c r="C16" s="195">
        <v>1598.85613696</v>
      </c>
      <c r="D16" s="195">
        <v>2376.6053840300001</v>
      </c>
      <c r="E16" s="195">
        <v>-777.74924707000014</v>
      </c>
      <c r="F16" s="195">
        <v>1515.65519217</v>
      </c>
      <c r="G16" s="195">
        <v>2408.5346990899998</v>
      </c>
      <c r="H16" s="195">
        <v>-892.87950691999981</v>
      </c>
      <c r="I16" s="195">
        <v>1422.3018267274999</v>
      </c>
      <c r="J16" s="195">
        <v>2475.1676315149998</v>
      </c>
      <c r="K16" s="195">
        <v>-1052.8658047874999</v>
      </c>
      <c r="L16" s="195">
        <v>1503.4986427700001</v>
      </c>
      <c r="M16" s="195">
        <v>2165.0593946645999</v>
      </c>
      <c r="N16" s="195">
        <v>-661.56075189459989</v>
      </c>
    </row>
    <row r="17" spans="2:14" s="189" customFormat="1" ht="12" customHeight="1">
      <c r="B17" s="196" t="s">
        <v>613</v>
      </c>
      <c r="C17" s="195">
        <v>1334.2565327770999</v>
      </c>
      <c r="D17" s="195"/>
      <c r="E17" s="195">
        <v>1334.2565327770999</v>
      </c>
      <c r="F17" s="195">
        <v>1135.2115184859999</v>
      </c>
      <c r="G17" s="195"/>
      <c r="H17" s="195">
        <v>1135.2115184859999</v>
      </c>
      <c r="I17" s="195">
        <v>1572.4920742520001</v>
      </c>
      <c r="J17" s="195"/>
      <c r="K17" s="195">
        <v>1572.4920742520001</v>
      </c>
      <c r="L17" s="195">
        <v>1515.6264806848999</v>
      </c>
      <c r="M17" s="195"/>
      <c r="N17" s="195">
        <v>1515.6264806848999</v>
      </c>
    </row>
    <row r="18" spans="2:14" s="189" customFormat="1" ht="12">
      <c r="B18" s="198" t="s">
        <v>428</v>
      </c>
      <c r="C18" s="194">
        <v>7727.8704040870998</v>
      </c>
      <c r="D18" s="194">
        <v>13583.382809848001</v>
      </c>
      <c r="E18" s="194">
        <v>-5855.5124057609009</v>
      </c>
      <c r="F18" s="194">
        <v>7562.6425391859993</v>
      </c>
      <c r="G18" s="194">
        <v>13466.1093395346</v>
      </c>
      <c r="H18" s="194">
        <v>-5903.4668003486004</v>
      </c>
      <c r="I18" s="194">
        <v>7894.2052374581999</v>
      </c>
      <c r="J18" s="194">
        <v>14271.228953513099</v>
      </c>
      <c r="K18" s="194">
        <v>-6377.0237160548986</v>
      </c>
      <c r="L18" s="194">
        <v>7859.1678711649001</v>
      </c>
      <c r="M18" s="194">
        <v>13934.4418915107</v>
      </c>
      <c r="N18" s="194">
        <v>-6075.2740203457997</v>
      </c>
    </row>
    <row r="20" spans="2:14" ht="15">
      <c r="B20" s="486"/>
      <c r="C20" s="481" t="s">
        <v>625</v>
      </c>
      <c r="D20" s="423"/>
      <c r="E20" s="424"/>
      <c r="F20" s="481" t="s">
        <v>704</v>
      </c>
      <c r="G20" s="484"/>
      <c r="H20" s="485"/>
      <c r="I20" s="481">
        <v>45930</v>
      </c>
      <c r="J20" s="482"/>
      <c r="K20" s="483"/>
    </row>
    <row r="21" spans="2:14">
      <c r="B21" s="487"/>
      <c r="C21" s="191" t="s">
        <v>418</v>
      </c>
      <c r="D21" s="191" t="s">
        <v>419</v>
      </c>
      <c r="E21" s="191" t="s">
        <v>10</v>
      </c>
      <c r="F21" s="191" t="s">
        <v>418</v>
      </c>
      <c r="G21" s="191" t="s">
        <v>419</v>
      </c>
      <c r="H21" s="191" t="s">
        <v>10</v>
      </c>
      <c r="I21" s="191" t="s">
        <v>418</v>
      </c>
      <c r="J21" s="191" t="s">
        <v>419</v>
      </c>
      <c r="K21" s="191" t="s">
        <v>10</v>
      </c>
    </row>
    <row r="22" spans="2:14" ht="12" customHeight="1">
      <c r="B22" s="193" t="s">
        <v>549</v>
      </c>
      <c r="C22" s="194">
        <v>4551.23463154</v>
      </c>
      <c r="D22" s="194">
        <v>11656.517085579999</v>
      </c>
      <c r="E22" s="194">
        <v>-7105.2824540399988</v>
      </c>
      <c r="F22" s="194">
        <v>4979.3167037699995</v>
      </c>
      <c r="G22" s="194">
        <v>12653.8380949684</v>
      </c>
      <c r="H22" s="194">
        <v>-7674.5213911984001</v>
      </c>
      <c r="I22" s="194">
        <v>4927.1021673599998</v>
      </c>
      <c r="J22" s="194">
        <v>12925.08546323</v>
      </c>
      <c r="K22" s="194">
        <v>-7997.9832958699999</v>
      </c>
      <c r="L22" s="351"/>
      <c r="M22" s="351"/>
    </row>
    <row r="23" spans="2:14" ht="12" customHeight="1">
      <c r="B23" s="196" t="s">
        <v>249</v>
      </c>
      <c r="C23" s="195">
        <v>531.68190994999998</v>
      </c>
      <c r="D23" s="195">
        <v>5266.6206953399997</v>
      </c>
      <c r="E23" s="195">
        <v>-4734.9387853899998</v>
      </c>
      <c r="F23" s="195">
        <v>557.12274521999996</v>
      </c>
      <c r="G23" s="195">
        <v>5674.6152651900002</v>
      </c>
      <c r="H23" s="195">
        <v>-5117.4925199700001</v>
      </c>
      <c r="I23" s="195">
        <v>588.76607296999998</v>
      </c>
      <c r="J23" s="195">
        <v>5870.0680858699998</v>
      </c>
      <c r="K23" s="195">
        <v>-5281.3020128999997</v>
      </c>
      <c r="L23" s="400"/>
      <c r="M23" s="351"/>
    </row>
    <row r="24" spans="2:14" ht="12" customHeight="1">
      <c r="B24" s="199" t="s">
        <v>612</v>
      </c>
      <c r="C24" s="195">
        <v>44.922334450000001</v>
      </c>
      <c r="D24" s="195">
        <v>7.6385952100000001</v>
      </c>
      <c r="E24" s="195">
        <v>37.283739240000003</v>
      </c>
      <c r="F24" s="195">
        <v>45.484569980000003</v>
      </c>
      <c r="G24" s="195">
        <v>7.05052375</v>
      </c>
      <c r="H24" s="195">
        <v>38.434046230000007</v>
      </c>
      <c r="I24" s="195">
        <v>46.739848160000001</v>
      </c>
      <c r="J24" s="195">
        <v>7.0719011099999998</v>
      </c>
      <c r="K24" s="195">
        <v>39.667947050000002</v>
      </c>
      <c r="L24" s="400"/>
      <c r="M24" s="351"/>
    </row>
    <row r="25" spans="2:14" ht="12" customHeight="1">
      <c r="B25" s="199" t="s">
        <v>649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351"/>
      <c r="M25" s="351"/>
    </row>
    <row r="26" spans="2:14" ht="12" customHeight="1">
      <c r="B26" s="196" t="s">
        <v>200</v>
      </c>
      <c r="C26" s="195">
        <v>230.19619581000001</v>
      </c>
      <c r="D26" s="195">
        <v>6382.2577950300001</v>
      </c>
      <c r="E26" s="195">
        <v>-6152.0615992200001</v>
      </c>
      <c r="F26" s="195">
        <v>228.65728626000001</v>
      </c>
      <c r="G26" s="195">
        <v>6972.1723060284003</v>
      </c>
      <c r="H26" s="195">
        <v>-6743.5150197684006</v>
      </c>
      <c r="I26" s="195">
        <v>311.88518959999999</v>
      </c>
      <c r="J26" s="195">
        <v>7047.94547625</v>
      </c>
      <c r="K26" s="195">
        <v>-6736.0602866500003</v>
      </c>
      <c r="L26" s="351"/>
      <c r="M26" s="351"/>
    </row>
    <row r="27" spans="2:14" ht="12" customHeight="1">
      <c r="B27" s="196" t="s">
        <v>226</v>
      </c>
      <c r="C27" s="195">
        <v>3744.43419133</v>
      </c>
      <c r="D27" s="195"/>
      <c r="E27" s="195">
        <v>3744.43419133</v>
      </c>
      <c r="F27" s="195">
        <v>4148.05210231</v>
      </c>
      <c r="G27" s="195"/>
      <c r="H27" s="195">
        <v>4148.05210231</v>
      </c>
      <c r="I27" s="195">
        <v>3979.7110566299998</v>
      </c>
      <c r="J27" s="195"/>
      <c r="K27" s="195">
        <v>3979.7110566299998</v>
      </c>
      <c r="L27" s="351"/>
      <c r="M27" s="351"/>
    </row>
    <row r="28" spans="2:14" ht="12" customHeight="1">
      <c r="B28" s="193" t="s">
        <v>550</v>
      </c>
      <c r="C28" s="194">
        <v>3235.0995452060997</v>
      </c>
      <c r="D28" s="194">
        <v>2725.0958440697</v>
      </c>
      <c r="E28" s="194">
        <v>510.00370113639974</v>
      </c>
      <c r="F28" s="194">
        <v>3234.3829411335</v>
      </c>
      <c r="G28" s="194">
        <v>2889.7992385172001</v>
      </c>
      <c r="H28" s="194">
        <v>344.58370261629989</v>
      </c>
      <c r="I28" s="194">
        <v>3524.6119631199999</v>
      </c>
      <c r="J28" s="194">
        <v>3022.8815887999999</v>
      </c>
      <c r="K28" s="194">
        <v>501.73037432000001</v>
      </c>
      <c r="L28" s="351"/>
      <c r="M28" s="351"/>
    </row>
    <row r="29" spans="2:14" ht="12" customHeight="1">
      <c r="B29" s="196" t="s">
        <v>408</v>
      </c>
      <c r="C29" s="195">
        <v>8.4447781800000001</v>
      </c>
      <c r="D29" s="195">
        <v>350.64649653999999</v>
      </c>
      <c r="E29" s="195">
        <v>-342.20171835999997</v>
      </c>
      <c r="F29" s="195">
        <v>5.2958088300000004</v>
      </c>
      <c r="G29" s="195">
        <v>378.60092379000002</v>
      </c>
      <c r="H29" s="195">
        <v>-373.30511496000003</v>
      </c>
      <c r="I29" s="195">
        <v>3.12147927</v>
      </c>
      <c r="J29" s="195">
        <v>387.24414265000001</v>
      </c>
      <c r="K29" s="195">
        <v>-384.12266338000001</v>
      </c>
      <c r="L29" s="351"/>
      <c r="M29" s="351"/>
    </row>
    <row r="30" spans="2:14" ht="12" customHeight="1">
      <c r="B30" s="196" t="s">
        <v>409</v>
      </c>
      <c r="C30" s="195">
        <v>77.31</v>
      </c>
      <c r="D30" s="195">
        <v>0.39</v>
      </c>
      <c r="E30" s="195">
        <v>76.92</v>
      </c>
      <c r="F30" s="195">
        <v>78.83</v>
      </c>
      <c r="G30" s="195">
        <v>0.41</v>
      </c>
      <c r="H30" s="195">
        <v>78.42</v>
      </c>
      <c r="I30" s="195">
        <v>96.5</v>
      </c>
      <c r="J30" s="195">
        <v>1.0900000000000001</v>
      </c>
      <c r="K30" s="195">
        <v>95.41</v>
      </c>
      <c r="L30" s="400"/>
      <c r="M30" s="351"/>
    </row>
    <row r="31" spans="2:14" ht="12" customHeight="1">
      <c r="B31" s="196" t="s">
        <v>650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351"/>
      <c r="M31" s="351"/>
    </row>
    <row r="32" spans="2:14" ht="12" customHeight="1">
      <c r="B32" s="196" t="s">
        <v>614</v>
      </c>
      <c r="C32" s="195">
        <v>1451.9769269999999</v>
      </c>
      <c r="D32" s="195">
        <v>2374.0593475297001</v>
      </c>
      <c r="E32" s="195">
        <v>-922.08242052970013</v>
      </c>
      <c r="F32" s="195">
        <v>1360.0613535800001</v>
      </c>
      <c r="G32" s="195">
        <v>2510.7883147272</v>
      </c>
      <c r="H32" s="195">
        <v>-1150.7269611472</v>
      </c>
      <c r="I32" s="195">
        <v>1353.1181843300001</v>
      </c>
      <c r="J32" s="195">
        <v>2634.5474461499998</v>
      </c>
      <c r="K32" s="195">
        <v>-1281.4292618199997</v>
      </c>
      <c r="L32" s="351"/>
      <c r="M32" s="351"/>
    </row>
    <row r="33" spans="2:13" ht="12" customHeight="1">
      <c r="B33" s="196" t="s">
        <v>613</v>
      </c>
      <c r="C33" s="195">
        <v>1697.3678400261001</v>
      </c>
      <c r="D33" s="195"/>
      <c r="E33" s="195">
        <v>1697.3678400261001</v>
      </c>
      <c r="F33" s="195">
        <v>1790.1957787235001</v>
      </c>
      <c r="G33" s="195"/>
      <c r="H33" s="195">
        <v>1790.1957787235001</v>
      </c>
      <c r="I33" s="195">
        <v>2071.8722995200001</v>
      </c>
      <c r="J33" s="195"/>
      <c r="K33" s="195">
        <v>2071.8722995200001</v>
      </c>
      <c r="L33" s="351"/>
      <c r="M33" s="351"/>
    </row>
    <row r="34" spans="2:13" ht="12" customHeight="1">
      <c r="B34" s="198" t="s">
        <v>428</v>
      </c>
      <c r="C34" s="194">
        <v>7786.3341767460997</v>
      </c>
      <c r="D34" s="194">
        <v>14381.612929649698</v>
      </c>
      <c r="E34" s="194">
        <v>-6595.2787529035986</v>
      </c>
      <c r="F34" s="194">
        <v>8213.6996449034996</v>
      </c>
      <c r="G34" s="194">
        <v>15543.6373334856</v>
      </c>
      <c r="H34" s="194">
        <v>-7329.9376885821002</v>
      </c>
      <c r="I34" s="194">
        <v>8451.7141304799989</v>
      </c>
      <c r="J34" s="194">
        <v>15947.967052029999</v>
      </c>
      <c r="K34" s="194">
        <v>-7496.2529215499999</v>
      </c>
    </row>
    <row r="35" spans="2:13">
      <c r="B35" s="4" t="s">
        <v>620</v>
      </c>
    </row>
  </sheetData>
  <mergeCells count="10">
    <mergeCell ref="B2:N2"/>
    <mergeCell ref="C20:E20"/>
    <mergeCell ref="I20:K20"/>
    <mergeCell ref="F20:H20"/>
    <mergeCell ref="I4:K4"/>
    <mergeCell ref="L4:N4"/>
    <mergeCell ref="B4:B5"/>
    <mergeCell ref="C4:E4"/>
    <mergeCell ref="F4:H4"/>
    <mergeCell ref="B20:B21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uprins!B23" display="Anexa 18. Poziţia investiţională internaţională a Republicii Moldova pentru perioada 31.03.2024 - 30.06.2025, prezentare analitică, pe scadențe" xr:uid="{70273140-253D-4535-9F5E-B0CB1C1DF512}"/>
    <hyperlink ref="B2:N2" location="Cuprins!B24" display="Anexa 19. Poziţia investiţională internaţională a Republicii Moldova pentru perioada 31.03.2024 - 30.09.2025, prezentare analitică, pe scadențe" xr:uid="{1ECEEB84-9469-439E-A540-81976391F5CB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J243"/>
  <sheetViews>
    <sheetView showGridLines="0" showRowColHeaders="0" showZeros="0" zoomScaleNormal="100" workbookViewId="0">
      <pane xSplit="2" ySplit="4" topLeftCell="C5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0.5"/>
  <cols>
    <col min="1" max="1" customWidth="true" style="16" width="1.28515625" collapsed="false"/>
    <col min="2" max="2" customWidth="true" style="16" width="34.85546875" collapsed="false"/>
    <col min="3" max="9" customWidth="true" style="16" width="8.42578125" collapsed="false"/>
    <col min="10" max="16384" style="16" width="9.140625" collapsed="false"/>
  </cols>
  <sheetData>
    <row r="1" spans="2:10" ht="5.0999999999999996" customHeight="1"/>
    <row r="2" spans="2:10" s="20" customFormat="1" ht="30" customHeight="1">
      <c r="B2" s="458" t="s">
        <v>707</v>
      </c>
      <c r="C2" s="458"/>
      <c r="D2" s="458"/>
      <c r="E2" s="458"/>
      <c r="F2" s="458"/>
      <c r="G2" s="458"/>
      <c r="H2" s="458"/>
      <c r="I2" s="458"/>
      <c r="J2" s="324"/>
    </row>
    <row r="3" spans="2:10" ht="12" customHeight="1">
      <c r="B3" s="68"/>
      <c r="C3" s="68"/>
      <c r="D3" s="69"/>
      <c r="E3" s="69"/>
      <c r="F3" s="69"/>
      <c r="G3" s="69"/>
      <c r="H3" s="69"/>
      <c r="I3" s="37" t="s">
        <v>0</v>
      </c>
    </row>
    <row r="4" spans="2:10" s="140" customFormat="1" ht="24" customHeight="1">
      <c r="B4" s="212"/>
      <c r="C4" s="213" t="s">
        <v>694</v>
      </c>
      <c r="D4" s="213" t="s">
        <v>695</v>
      </c>
      <c r="E4" s="213" t="s">
        <v>696</v>
      </c>
      <c r="F4" s="213" t="s">
        <v>697</v>
      </c>
      <c r="G4" s="213" t="s">
        <v>664</v>
      </c>
      <c r="H4" s="213" t="s">
        <v>693</v>
      </c>
      <c r="I4" s="213" t="s">
        <v>692</v>
      </c>
    </row>
    <row r="5" spans="2:10" s="127" customFormat="1" ht="12" customHeight="1">
      <c r="B5" s="214" t="s">
        <v>583</v>
      </c>
      <c r="C5" s="147">
        <v>-4994.6125782006993</v>
      </c>
      <c r="D5" s="147">
        <v>-4932.8273458937001</v>
      </c>
      <c r="E5" s="147">
        <v>-5249.5236942491001</v>
      </c>
      <c r="F5" s="147">
        <v>-4950.7717115752994</v>
      </c>
      <c r="G5" s="147">
        <v>-5077.1405037499999</v>
      </c>
      <c r="H5" s="147">
        <v>-5490.7976349300006</v>
      </c>
      <c r="I5" s="147">
        <v>-5665.4246762800003</v>
      </c>
    </row>
    <row r="6" spans="2:10" s="127" customFormat="1" ht="12">
      <c r="B6" s="215" t="s">
        <v>584</v>
      </c>
      <c r="C6" s="147">
        <v>419.16795530000002</v>
      </c>
      <c r="D6" s="147">
        <v>447.43722632999999</v>
      </c>
      <c r="E6" s="147">
        <v>471.04649039999998</v>
      </c>
      <c r="F6" s="147">
        <v>511.27740341000003</v>
      </c>
      <c r="G6" s="147">
        <v>531.94244115999993</v>
      </c>
      <c r="H6" s="147">
        <v>554.32971713000006</v>
      </c>
      <c r="I6" s="147">
        <v>583.79871532000004</v>
      </c>
    </row>
    <row r="7" spans="2:10" s="127" customFormat="1" ht="24" customHeight="1">
      <c r="B7" s="216" t="s">
        <v>585</v>
      </c>
      <c r="C7" s="82">
        <v>318.60003699999999</v>
      </c>
      <c r="D7" s="82">
        <v>350.05003699999997</v>
      </c>
      <c r="E7" s="82">
        <v>377.770037</v>
      </c>
      <c r="F7" s="82">
        <v>409.70003700000001</v>
      </c>
      <c r="G7" s="82">
        <v>429.51355095999998</v>
      </c>
      <c r="H7" s="82">
        <v>453.32741175000001</v>
      </c>
      <c r="I7" s="82">
        <v>470.93793197000002</v>
      </c>
    </row>
    <row r="8" spans="2:10" s="68" customFormat="1" ht="24" customHeight="1">
      <c r="B8" s="71" t="s">
        <v>79</v>
      </c>
      <c r="C8" s="83">
        <v>318.60003699999999</v>
      </c>
      <c r="D8" s="83">
        <v>350.05003699999997</v>
      </c>
      <c r="E8" s="83">
        <v>377.770037</v>
      </c>
      <c r="F8" s="83">
        <v>409.70003700000001</v>
      </c>
      <c r="G8" s="83">
        <v>429.51355095999998</v>
      </c>
      <c r="H8" s="83">
        <v>453.32741175000001</v>
      </c>
      <c r="I8" s="83">
        <v>470.93793197000002</v>
      </c>
      <c r="J8" s="127"/>
    </row>
    <row r="9" spans="2:10" s="68" customFormat="1" ht="24" hidden="1">
      <c r="B9" s="71" t="s">
        <v>754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127"/>
    </row>
    <row r="10" spans="2:10" ht="12" customHeight="1">
      <c r="B10" s="71" t="s">
        <v>586</v>
      </c>
      <c r="C10" s="83">
        <v>318.60003700000004</v>
      </c>
      <c r="D10" s="83">
        <v>350.05003700000003</v>
      </c>
      <c r="E10" s="83">
        <v>377.770037</v>
      </c>
      <c r="F10" s="83">
        <v>409.70003700000001</v>
      </c>
      <c r="G10" s="83">
        <v>429.51355096000003</v>
      </c>
      <c r="H10" s="83">
        <v>453.32741175000001</v>
      </c>
      <c r="I10" s="83">
        <v>470.93793197000002</v>
      </c>
      <c r="J10" s="127"/>
    </row>
    <row r="11" spans="2:10" ht="11.25" hidden="1" customHeight="1">
      <c r="B11" s="71" t="s">
        <v>587</v>
      </c>
      <c r="C11" s="83">
        <v>3.6999999999999998E-5</v>
      </c>
      <c r="D11" s="83">
        <v>3.6999999999999998E-5</v>
      </c>
      <c r="E11" s="83">
        <v>3.6999999999999998E-5</v>
      </c>
      <c r="F11" s="83">
        <v>3.6999999999999998E-5</v>
      </c>
      <c r="G11" s="83">
        <v>3.6999999999999998E-5</v>
      </c>
      <c r="H11" s="83">
        <v>3.6999999999999998E-5</v>
      </c>
      <c r="I11" s="83">
        <v>3.6999999999999998E-5</v>
      </c>
      <c r="J11" s="127"/>
    </row>
    <row r="12" spans="2:10" ht="24" customHeight="1">
      <c r="B12" s="71" t="s">
        <v>588</v>
      </c>
      <c r="C12" s="83">
        <v>318.60000000000002</v>
      </c>
      <c r="D12" s="83">
        <v>350.05</v>
      </c>
      <c r="E12" s="83">
        <v>377.77</v>
      </c>
      <c r="F12" s="83">
        <v>409.7</v>
      </c>
      <c r="G12" s="83">
        <v>429.51351396000001</v>
      </c>
      <c r="H12" s="83">
        <v>453.32737474999999</v>
      </c>
      <c r="I12" s="83">
        <v>470.93789497</v>
      </c>
      <c r="J12" s="127"/>
    </row>
    <row r="13" spans="2:10" ht="22.5" customHeight="1">
      <c r="B13" s="71" t="s">
        <v>589</v>
      </c>
      <c r="C13" s="83">
        <v>318.60000000000002</v>
      </c>
      <c r="D13" s="83">
        <v>350.05</v>
      </c>
      <c r="E13" s="83">
        <v>377.77</v>
      </c>
      <c r="F13" s="83">
        <v>409.7</v>
      </c>
      <c r="G13" s="83">
        <v>429.51351396000001</v>
      </c>
      <c r="H13" s="83">
        <v>453.32737474999999</v>
      </c>
      <c r="I13" s="83">
        <v>470.93789497</v>
      </c>
      <c r="J13" s="127"/>
    </row>
    <row r="14" spans="2:10" ht="22.5" hidden="1" customHeight="1">
      <c r="B14" s="71" t="s">
        <v>80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127"/>
    </row>
    <row r="15" spans="2:10" ht="22.5" hidden="1" customHeight="1">
      <c r="B15" s="71" t="s">
        <v>754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127"/>
    </row>
    <row r="16" spans="2:10" ht="22.5" hidden="1" customHeight="1">
      <c r="B16" s="71" t="s">
        <v>586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127"/>
    </row>
    <row r="17" spans="2:10" s="68" customFormat="1" ht="12" hidden="1">
      <c r="B17" s="71" t="s">
        <v>587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127"/>
    </row>
    <row r="18" spans="2:10" s="68" customFormat="1" ht="24" hidden="1">
      <c r="B18" s="71" t="s">
        <v>588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127"/>
    </row>
    <row r="19" spans="2:10" s="68" customFormat="1" ht="12" hidden="1">
      <c r="B19" s="71" t="s">
        <v>589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127"/>
    </row>
    <row r="20" spans="2:10" ht="11.25" hidden="1" customHeight="1">
      <c r="B20" s="71" t="s">
        <v>81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127"/>
    </row>
    <row r="21" spans="2:10" ht="22.5" hidden="1" customHeight="1">
      <c r="B21" s="71" t="s">
        <v>590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127"/>
    </row>
    <row r="22" spans="2:10" ht="22.5" hidden="1" customHeight="1">
      <c r="B22" s="71" t="s">
        <v>591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127"/>
    </row>
    <row r="23" spans="2:10" ht="22.5" hidden="1" customHeight="1">
      <c r="B23" s="71" t="s">
        <v>592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127"/>
    </row>
    <row r="24" spans="2:10" ht="11.25" hidden="1" customHeight="1">
      <c r="B24" s="71" t="s">
        <v>593</v>
      </c>
      <c r="C24" s="83"/>
      <c r="D24" s="83"/>
      <c r="E24" s="83"/>
      <c r="F24" s="83"/>
      <c r="G24" s="83"/>
      <c r="H24" s="83"/>
      <c r="I24" s="83"/>
      <c r="J24" s="127"/>
    </row>
    <row r="25" spans="2:10" ht="22.5" hidden="1" customHeight="1">
      <c r="B25" s="71" t="s">
        <v>594</v>
      </c>
      <c r="C25" s="83"/>
      <c r="D25" s="83"/>
      <c r="E25" s="83"/>
      <c r="F25" s="83"/>
      <c r="G25" s="83"/>
      <c r="H25" s="83"/>
      <c r="I25" s="83"/>
      <c r="J25" s="127"/>
    </row>
    <row r="26" spans="2:10" ht="33.75" hidden="1" customHeight="1">
      <c r="B26" s="71" t="s">
        <v>156</v>
      </c>
      <c r="C26" s="83"/>
      <c r="D26" s="83"/>
      <c r="E26" s="83"/>
      <c r="F26" s="83"/>
      <c r="G26" s="83"/>
      <c r="H26" s="83"/>
      <c r="I26" s="83"/>
      <c r="J26" s="127"/>
    </row>
    <row r="27" spans="2:10" ht="11.25" hidden="1" customHeight="1">
      <c r="B27" s="71" t="s">
        <v>595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127"/>
    </row>
    <row r="28" spans="2:10" ht="22.5" hidden="1" customHeight="1">
      <c r="B28" s="71" t="s">
        <v>754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127"/>
    </row>
    <row r="29" spans="2:10" ht="22.5" hidden="1" customHeight="1">
      <c r="B29" s="71" t="s">
        <v>586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127"/>
    </row>
    <row r="30" spans="2:10" ht="22.5" hidden="1" customHeight="1">
      <c r="B30" s="71" t="s">
        <v>587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127"/>
    </row>
    <row r="31" spans="2:10" s="68" customFormat="1" ht="24" hidden="1">
      <c r="B31" s="73" t="s">
        <v>588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127"/>
    </row>
    <row r="32" spans="2:10" s="68" customFormat="1" ht="12" hidden="1">
      <c r="B32" s="73" t="s">
        <v>589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127"/>
    </row>
    <row r="33" spans="2:10" s="68" customFormat="1" ht="24" hidden="1">
      <c r="B33" s="73" t="s">
        <v>596</v>
      </c>
      <c r="C33" s="83"/>
      <c r="D33" s="83"/>
      <c r="E33" s="83"/>
      <c r="F33" s="83"/>
      <c r="G33" s="83"/>
      <c r="H33" s="83"/>
      <c r="I33" s="83"/>
      <c r="J33" s="127"/>
    </row>
    <row r="34" spans="2:10" ht="11.25" hidden="1" customHeight="1">
      <c r="B34" s="73" t="s">
        <v>670</v>
      </c>
      <c r="C34" s="83"/>
      <c r="D34" s="83"/>
      <c r="E34" s="83"/>
      <c r="F34" s="83"/>
      <c r="G34" s="83"/>
      <c r="H34" s="83"/>
      <c r="I34" s="83"/>
      <c r="J34" s="127"/>
    </row>
    <row r="35" spans="2:10" ht="22.5" hidden="1" customHeight="1">
      <c r="B35" s="73" t="s">
        <v>586</v>
      </c>
      <c r="C35" s="83"/>
      <c r="D35" s="83"/>
      <c r="E35" s="83"/>
      <c r="F35" s="83"/>
      <c r="G35" s="83"/>
      <c r="H35" s="83"/>
      <c r="I35" s="83"/>
      <c r="J35" s="127"/>
    </row>
    <row r="36" spans="2:10" ht="22.5" hidden="1" customHeight="1">
      <c r="B36" s="73" t="s">
        <v>587</v>
      </c>
      <c r="C36" s="83"/>
      <c r="D36" s="83"/>
      <c r="E36" s="83"/>
      <c r="F36" s="83"/>
      <c r="G36" s="83"/>
      <c r="H36" s="83"/>
      <c r="I36" s="83"/>
      <c r="J36" s="127"/>
    </row>
    <row r="37" spans="2:10" ht="22.5" hidden="1" customHeight="1">
      <c r="B37" s="73" t="s">
        <v>588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127"/>
    </row>
    <row r="38" spans="2:10" s="68" customFormat="1" ht="12" hidden="1">
      <c r="B38" s="73" t="s">
        <v>589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127"/>
    </row>
    <row r="39" spans="2:10" s="127" customFormat="1" ht="12">
      <c r="B39" s="201" t="s">
        <v>159</v>
      </c>
      <c r="C39" s="82">
        <v>100.5679183</v>
      </c>
      <c r="D39" s="82">
        <v>97.387189329999998</v>
      </c>
      <c r="E39" s="82">
        <v>93.276453399999994</v>
      </c>
      <c r="F39" s="82">
        <v>101.57736641</v>
      </c>
      <c r="G39" s="82">
        <v>102.4288902</v>
      </c>
      <c r="H39" s="82">
        <v>101.00230538</v>
      </c>
      <c r="I39" s="82">
        <v>112.86078335000001</v>
      </c>
    </row>
    <row r="40" spans="2:10" ht="24" customHeight="1">
      <c r="B40" s="73" t="s">
        <v>79</v>
      </c>
      <c r="C40" s="83">
        <v>100.5679183</v>
      </c>
      <c r="D40" s="83">
        <v>97.387189329999998</v>
      </c>
      <c r="E40" s="83">
        <v>93.276453399999994</v>
      </c>
      <c r="F40" s="83">
        <v>101.57736641</v>
      </c>
      <c r="G40" s="83">
        <v>102.4288902</v>
      </c>
      <c r="H40" s="83">
        <v>101.00230538</v>
      </c>
      <c r="I40" s="83">
        <v>112.86078335000001</v>
      </c>
      <c r="J40" s="127"/>
    </row>
    <row r="41" spans="2:10" ht="11.25" hidden="1" customHeight="1">
      <c r="B41" s="73" t="s">
        <v>670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127"/>
    </row>
    <row r="42" spans="2:10" ht="12" customHeight="1">
      <c r="B42" s="73" t="s">
        <v>586</v>
      </c>
      <c r="C42" s="83">
        <v>100.5679183</v>
      </c>
      <c r="D42" s="83">
        <v>97.387189329999998</v>
      </c>
      <c r="E42" s="83">
        <v>93.276453399999994</v>
      </c>
      <c r="F42" s="83">
        <v>101.57736641</v>
      </c>
      <c r="G42" s="83">
        <v>102.4288902</v>
      </c>
      <c r="H42" s="83">
        <v>101.00230538</v>
      </c>
      <c r="I42" s="83">
        <v>112.86078335000001</v>
      </c>
      <c r="J42" s="127"/>
    </row>
    <row r="43" spans="2:10" ht="22.5" hidden="1" customHeight="1">
      <c r="B43" s="73" t="s">
        <v>587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127"/>
    </row>
    <row r="44" spans="2:10" ht="24" customHeight="1">
      <c r="B44" s="73" t="s">
        <v>588</v>
      </c>
      <c r="C44" s="83">
        <v>100.5679183</v>
      </c>
      <c r="D44" s="83">
        <v>97.387189329999998</v>
      </c>
      <c r="E44" s="83">
        <v>93.276453399999994</v>
      </c>
      <c r="F44" s="83">
        <v>101.57736641</v>
      </c>
      <c r="G44" s="83">
        <v>102.4288902</v>
      </c>
      <c r="H44" s="83">
        <v>101.00230538</v>
      </c>
      <c r="I44" s="83">
        <v>112.86078335000001</v>
      </c>
      <c r="J44" s="127"/>
    </row>
    <row r="45" spans="2:10" ht="11.25" hidden="1" customHeight="1">
      <c r="B45" s="73" t="s">
        <v>589</v>
      </c>
      <c r="C45" s="83">
        <v>100.5679183</v>
      </c>
      <c r="D45" s="83">
        <v>97.387189329999998</v>
      </c>
      <c r="E45" s="83">
        <v>93.276453399999994</v>
      </c>
      <c r="F45" s="83">
        <v>101.57736641</v>
      </c>
      <c r="G45" s="83">
        <v>102.4288902</v>
      </c>
      <c r="H45" s="83">
        <v>101.00230538</v>
      </c>
      <c r="I45" s="83">
        <v>112.86078335000001</v>
      </c>
      <c r="J45" s="127"/>
    </row>
    <row r="46" spans="2:10" ht="22.5" hidden="1" customHeight="1">
      <c r="B46" s="73" t="s">
        <v>80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127"/>
    </row>
    <row r="47" spans="2:10" ht="33.75" hidden="1" customHeight="1">
      <c r="B47" s="73" t="s">
        <v>670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127"/>
    </row>
    <row r="48" spans="2:10" ht="11.25" hidden="1" customHeight="1">
      <c r="B48" s="73" t="s">
        <v>586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127"/>
    </row>
    <row r="49" spans="2:10" ht="22.5" hidden="1" customHeight="1">
      <c r="B49" s="73" t="s">
        <v>587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127"/>
    </row>
    <row r="50" spans="2:10" ht="22.5" hidden="1" customHeight="1">
      <c r="B50" s="74" t="s">
        <v>588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127"/>
    </row>
    <row r="51" spans="2:10" ht="22.5" hidden="1" customHeight="1">
      <c r="B51" s="73" t="s">
        <v>589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127"/>
    </row>
    <row r="52" spans="2:10" s="127" customFormat="1" ht="12" hidden="1">
      <c r="B52" s="75" t="s">
        <v>81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</row>
    <row r="53" spans="2:10" s="68" customFormat="1" ht="24" hidden="1" customHeight="1">
      <c r="B53" s="71" t="s">
        <v>590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127"/>
    </row>
    <row r="54" spans="2:10" ht="11.25" hidden="1" customHeight="1">
      <c r="B54" s="71" t="s">
        <v>591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127"/>
    </row>
    <row r="55" spans="2:10" ht="11.25" hidden="1" customHeight="1">
      <c r="B55" s="71" t="s">
        <v>592</v>
      </c>
      <c r="C55" s="83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127"/>
    </row>
    <row r="56" spans="2:10" s="68" customFormat="1" ht="12" hidden="1">
      <c r="B56" s="71" t="s">
        <v>597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127"/>
    </row>
    <row r="57" spans="2:10" s="68" customFormat="1" ht="24" hidden="1">
      <c r="B57" s="71" t="s">
        <v>79</v>
      </c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127"/>
    </row>
    <row r="58" spans="2:10" s="68" customFormat="1" ht="24" hidden="1">
      <c r="B58" s="71" t="s">
        <v>670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127"/>
    </row>
    <row r="59" spans="2:10" ht="11.25" hidden="1" customHeight="1">
      <c r="B59" s="71" t="s">
        <v>586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127"/>
    </row>
    <row r="60" spans="2:10" s="68" customFormat="1" ht="12" hidden="1">
      <c r="B60" s="71" t="s">
        <v>587</v>
      </c>
      <c r="C60" s="83">
        <v>0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127"/>
    </row>
    <row r="61" spans="2:10" ht="36" hidden="1" customHeight="1">
      <c r="B61" s="71" t="s">
        <v>588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127"/>
    </row>
    <row r="62" spans="2:10" ht="11.25" hidden="1" customHeight="1">
      <c r="B62" s="71" t="s">
        <v>589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127"/>
    </row>
    <row r="63" spans="2:10" ht="11.25" hidden="1" customHeight="1">
      <c r="B63" s="71" t="s">
        <v>80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127"/>
    </row>
    <row r="64" spans="2:10" ht="22.5" hidden="1" customHeight="1">
      <c r="B64" s="71" t="s">
        <v>670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127"/>
    </row>
    <row r="65" spans="2:10" ht="22.5" hidden="1" customHeight="1">
      <c r="B65" s="71" t="s">
        <v>586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127"/>
    </row>
    <row r="66" spans="2:10" s="68" customFormat="1" ht="12" hidden="1">
      <c r="B66" s="71" t="s">
        <v>587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127"/>
    </row>
    <row r="67" spans="2:10" ht="11.25" hidden="1" customHeight="1">
      <c r="B67" s="71" t="s">
        <v>588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127"/>
    </row>
    <row r="68" spans="2:10" ht="11.25" hidden="1" customHeight="1">
      <c r="B68" s="71" t="s">
        <v>589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127"/>
    </row>
    <row r="69" spans="2:10" ht="11.25" hidden="1" customHeight="1">
      <c r="B69" s="71" t="s">
        <v>81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127"/>
    </row>
    <row r="70" spans="2:10" ht="11.25" hidden="1" customHeight="1">
      <c r="B70" s="71" t="s">
        <v>590</v>
      </c>
      <c r="C70" s="83">
        <v>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83">
        <v>0</v>
      </c>
      <c r="J70" s="127"/>
    </row>
    <row r="71" spans="2:10" ht="11.25" hidden="1" customHeight="1">
      <c r="B71" s="71" t="s">
        <v>591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127"/>
    </row>
    <row r="72" spans="2:10" ht="11.25" hidden="1" customHeight="1">
      <c r="B72" s="71" t="s">
        <v>592</v>
      </c>
      <c r="C72" s="83">
        <v>0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127"/>
    </row>
    <row r="73" spans="2:10" s="127" customFormat="1" ht="12">
      <c r="B73" s="75" t="s">
        <v>454</v>
      </c>
      <c r="C73" s="82">
        <v>87.432559310000002</v>
      </c>
      <c r="D73" s="82">
        <v>87.578355130000006</v>
      </c>
      <c r="E73" s="82">
        <v>88.480824159999997</v>
      </c>
      <c r="F73" s="82">
        <v>90.276166910000001</v>
      </c>
      <c r="G73" s="82">
        <v>93.984112019999998</v>
      </c>
      <c r="H73" s="82">
        <v>95.706496549999997</v>
      </c>
      <c r="I73" s="82">
        <v>109.73930408</v>
      </c>
    </row>
    <row r="74" spans="2:10" ht="24" customHeight="1">
      <c r="B74" s="71" t="s">
        <v>79</v>
      </c>
      <c r="C74" s="83">
        <v>87.432559310000002</v>
      </c>
      <c r="D74" s="83">
        <v>87.578355130000006</v>
      </c>
      <c r="E74" s="83">
        <v>88.480824159999997</v>
      </c>
      <c r="F74" s="83">
        <v>90.276166910000001</v>
      </c>
      <c r="G74" s="83">
        <v>93.984112019999998</v>
      </c>
      <c r="H74" s="83">
        <v>95.706496549999997</v>
      </c>
      <c r="I74" s="83">
        <v>109.73930408</v>
      </c>
      <c r="J74" s="127"/>
    </row>
    <row r="75" spans="2:10" s="68" customFormat="1" ht="24" hidden="1">
      <c r="B75" s="71" t="s">
        <v>670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127"/>
    </row>
    <row r="76" spans="2:10" ht="11.25" customHeight="1">
      <c r="B76" s="71" t="s">
        <v>586</v>
      </c>
      <c r="C76" s="83">
        <v>87.432559310000002</v>
      </c>
      <c r="D76" s="83">
        <v>87.578355130000006</v>
      </c>
      <c r="E76" s="83">
        <v>88.480824159999997</v>
      </c>
      <c r="F76" s="83">
        <v>90.276166910000001</v>
      </c>
      <c r="G76" s="83">
        <v>93.984112019999998</v>
      </c>
      <c r="H76" s="83">
        <v>95.706496549999997</v>
      </c>
      <c r="I76" s="83">
        <v>109.73930408</v>
      </c>
      <c r="J76" s="127"/>
    </row>
    <row r="77" spans="2:10" ht="11.25" hidden="1" customHeight="1">
      <c r="B77" s="71" t="s">
        <v>587</v>
      </c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  <c r="J77" s="127"/>
    </row>
    <row r="78" spans="2:10" ht="24" customHeight="1">
      <c r="B78" s="71" t="s">
        <v>588</v>
      </c>
      <c r="C78" s="83">
        <v>87.432559310000002</v>
      </c>
      <c r="D78" s="83">
        <v>87.578355130000006</v>
      </c>
      <c r="E78" s="83">
        <v>88.480824159999997</v>
      </c>
      <c r="F78" s="83">
        <v>90.276166910000001</v>
      </c>
      <c r="G78" s="83">
        <v>93.984112019999998</v>
      </c>
      <c r="H78" s="83">
        <v>95.706496549999997</v>
      </c>
      <c r="I78" s="83">
        <v>109.73930408</v>
      </c>
      <c r="J78" s="127"/>
    </row>
    <row r="79" spans="2:10" ht="11.25" hidden="1" customHeight="1">
      <c r="B79" s="71" t="s">
        <v>589</v>
      </c>
      <c r="C79" s="83">
        <v>87.432559310000002</v>
      </c>
      <c r="D79" s="83">
        <v>87.578355130000006</v>
      </c>
      <c r="E79" s="83">
        <v>88.480824159999997</v>
      </c>
      <c r="F79" s="83">
        <v>90.276166910000001</v>
      </c>
      <c r="G79" s="83">
        <v>93.984112019999998</v>
      </c>
      <c r="H79" s="83">
        <v>95.706496549999997</v>
      </c>
      <c r="I79" s="83">
        <v>109.73930408</v>
      </c>
      <c r="J79" s="127"/>
    </row>
    <row r="80" spans="2:10" ht="11.25" hidden="1" customHeight="1">
      <c r="B80" s="71" t="s">
        <v>80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127"/>
    </row>
    <row r="81" spans="2:10" ht="11.25" hidden="1" customHeight="1">
      <c r="B81" s="71" t="s">
        <v>754</v>
      </c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0</v>
      </c>
      <c r="J81" s="127"/>
    </row>
    <row r="82" spans="2:10" ht="11.25" hidden="1" customHeight="1">
      <c r="B82" s="71" t="s">
        <v>586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127"/>
    </row>
    <row r="83" spans="2:10" ht="11.25" hidden="1" customHeight="1">
      <c r="B83" s="71" t="s">
        <v>587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  <c r="J83" s="127"/>
    </row>
    <row r="84" spans="2:10" ht="11.25" hidden="1" customHeight="1">
      <c r="B84" s="71" t="s">
        <v>588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127"/>
    </row>
    <row r="85" spans="2:10" ht="11.25" hidden="1" customHeight="1">
      <c r="B85" s="71" t="s">
        <v>589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  <c r="J85" s="127"/>
    </row>
    <row r="86" spans="2:10" ht="11.25" hidden="1" customHeight="1">
      <c r="B86" s="71" t="s">
        <v>81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83">
        <v>0</v>
      </c>
      <c r="J86" s="127"/>
    </row>
    <row r="87" spans="2:10" ht="11.25" hidden="1" customHeight="1">
      <c r="B87" s="71" t="s">
        <v>590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127"/>
    </row>
    <row r="88" spans="2:10" s="18" customFormat="1" ht="22.5" hidden="1" customHeight="1">
      <c r="B88" s="75" t="s">
        <v>591</v>
      </c>
      <c r="C88" s="83">
        <v>0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127"/>
    </row>
    <row r="89" spans="2:10" s="18" customFormat="1" ht="11.25" hidden="1" customHeight="1">
      <c r="B89" s="71" t="s">
        <v>592</v>
      </c>
      <c r="C89" s="83">
        <v>0</v>
      </c>
      <c r="D89" s="83">
        <v>0</v>
      </c>
      <c r="E89" s="83">
        <v>0</v>
      </c>
      <c r="F89" s="83">
        <v>0</v>
      </c>
      <c r="G89" s="83">
        <v>0</v>
      </c>
      <c r="H89" s="83">
        <v>0</v>
      </c>
      <c r="I89" s="83">
        <v>0</v>
      </c>
      <c r="J89" s="127"/>
    </row>
    <row r="90" spans="2:10" s="18" customFormat="1" ht="11.25" customHeight="1">
      <c r="B90" s="75" t="s">
        <v>598</v>
      </c>
      <c r="C90" s="82">
        <v>13.13535899</v>
      </c>
      <c r="D90" s="82">
        <v>9.8088341999999997</v>
      </c>
      <c r="E90" s="82">
        <v>4.7956292400000002</v>
      </c>
      <c r="F90" s="82">
        <v>11.301199499999999</v>
      </c>
      <c r="G90" s="82">
        <v>8.4447781800000001</v>
      </c>
      <c r="H90" s="82">
        <v>5.2958088300000004</v>
      </c>
      <c r="I90" s="82">
        <v>3.12147927</v>
      </c>
      <c r="J90" s="127"/>
    </row>
    <row r="91" spans="2:10" s="18" customFormat="1" ht="24" customHeight="1">
      <c r="B91" s="71" t="s">
        <v>79</v>
      </c>
      <c r="C91" s="83">
        <v>13.13535899</v>
      </c>
      <c r="D91" s="83">
        <v>9.8088341999999997</v>
      </c>
      <c r="E91" s="83">
        <v>4.7956292400000002</v>
      </c>
      <c r="F91" s="83">
        <v>11.301199499999999</v>
      </c>
      <c r="G91" s="83">
        <v>8.4447781800000001</v>
      </c>
      <c r="H91" s="83">
        <v>5.2958088300000004</v>
      </c>
      <c r="I91" s="83">
        <v>3.12147927</v>
      </c>
      <c r="J91" s="127"/>
    </row>
    <row r="92" spans="2:10" s="18" customFormat="1" ht="11.25" hidden="1" customHeight="1">
      <c r="B92" s="71" t="s">
        <v>754</v>
      </c>
      <c r="C92" s="83">
        <v>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127"/>
    </row>
    <row r="93" spans="2:10" s="18" customFormat="1" ht="11.25" customHeight="1">
      <c r="B93" s="71" t="s">
        <v>586</v>
      </c>
      <c r="C93" s="83">
        <v>13.13535899</v>
      </c>
      <c r="D93" s="83">
        <v>9.8088341999999997</v>
      </c>
      <c r="E93" s="83">
        <v>4.7956292400000002</v>
      </c>
      <c r="F93" s="83">
        <v>11.301199499999999</v>
      </c>
      <c r="G93" s="83">
        <v>8.4447781800000001</v>
      </c>
      <c r="H93" s="83">
        <v>5.2958088300000004</v>
      </c>
      <c r="I93" s="83">
        <v>3.12147927</v>
      </c>
      <c r="J93" s="127"/>
    </row>
    <row r="94" spans="2:10" s="18" customFormat="1" ht="11.25" hidden="1" customHeight="1">
      <c r="B94" s="71" t="s">
        <v>587</v>
      </c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83">
        <v>0</v>
      </c>
      <c r="I94" s="83">
        <v>0</v>
      </c>
      <c r="J94" s="127"/>
    </row>
    <row r="95" spans="2:10" s="18" customFormat="1" ht="24" customHeight="1">
      <c r="B95" s="71" t="s">
        <v>588</v>
      </c>
      <c r="C95" s="83">
        <v>13.13535899</v>
      </c>
      <c r="D95" s="83">
        <v>9.8088341999999997</v>
      </c>
      <c r="E95" s="83">
        <v>4.7956292400000002</v>
      </c>
      <c r="F95" s="83">
        <v>11.301199499999999</v>
      </c>
      <c r="G95" s="83">
        <v>8.4447781800000001</v>
      </c>
      <c r="H95" s="83">
        <v>5.2958088300000004</v>
      </c>
      <c r="I95" s="83">
        <v>3.12147927</v>
      </c>
      <c r="J95" s="127"/>
    </row>
    <row r="96" spans="2:10" ht="11.25" hidden="1" customHeight="1">
      <c r="B96" s="71" t="s">
        <v>589</v>
      </c>
      <c r="C96" s="83">
        <v>13.13535899</v>
      </c>
      <c r="D96" s="83">
        <v>9.8088341999999997</v>
      </c>
      <c r="E96" s="83">
        <v>4.7956292400000002</v>
      </c>
      <c r="F96" s="83">
        <v>11.301199499999999</v>
      </c>
      <c r="G96" s="83">
        <v>8.4447781800000001</v>
      </c>
      <c r="H96" s="83">
        <v>5.2958088300000004</v>
      </c>
      <c r="I96" s="83">
        <v>3.12147927</v>
      </c>
      <c r="J96" s="127"/>
    </row>
    <row r="97" spans="2:10" ht="11.25" hidden="1" customHeight="1">
      <c r="B97" s="71" t="s">
        <v>80</v>
      </c>
      <c r="C97" s="83">
        <v>0</v>
      </c>
      <c r="D97" s="83">
        <v>0</v>
      </c>
      <c r="E97" s="83">
        <v>0</v>
      </c>
      <c r="F97" s="83">
        <v>0</v>
      </c>
      <c r="G97" s="83">
        <v>0</v>
      </c>
      <c r="H97" s="83">
        <v>0</v>
      </c>
      <c r="I97" s="83">
        <v>0</v>
      </c>
      <c r="J97" s="127"/>
    </row>
    <row r="98" spans="2:10" ht="11.25" hidden="1" customHeight="1">
      <c r="B98" s="71" t="s">
        <v>754</v>
      </c>
      <c r="C98" s="83">
        <v>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83">
        <v>0</v>
      </c>
      <c r="J98" s="127"/>
    </row>
    <row r="99" spans="2:10" ht="22.5" hidden="1" customHeight="1">
      <c r="B99" s="71" t="s">
        <v>586</v>
      </c>
      <c r="C99" s="83">
        <v>0</v>
      </c>
      <c r="D99" s="83">
        <v>0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127"/>
    </row>
    <row r="100" spans="2:10" s="127" customFormat="1" ht="12" hidden="1">
      <c r="B100" s="75" t="s">
        <v>587</v>
      </c>
      <c r="C100" s="82">
        <v>0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82">
        <v>0</v>
      </c>
    </row>
    <row r="101" spans="2:10" s="127" customFormat="1" ht="24" hidden="1">
      <c r="B101" s="75" t="s">
        <v>588</v>
      </c>
      <c r="C101" s="82">
        <v>0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</row>
    <row r="102" spans="2:10" s="68" customFormat="1" ht="12" hidden="1">
      <c r="B102" s="75" t="s">
        <v>589</v>
      </c>
      <c r="C102" s="82">
        <v>0</v>
      </c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127"/>
    </row>
    <row r="103" spans="2:10" ht="11.25" hidden="1" customHeight="1">
      <c r="B103" s="71" t="s">
        <v>81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83">
        <v>0</v>
      </c>
      <c r="J103" s="127"/>
    </row>
    <row r="104" spans="2:10" ht="11.25" hidden="1" customHeight="1">
      <c r="B104" s="71" t="s">
        <v>590</v>
      </c>
      <c r="C104" s="83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83">
        <v>0</v>
      </c>
      <c r="J104" s="127"/>
    </row>
    <row r="105" spans="2:10" ht="11.25" hidden="1" customHeight="1">
      <c r="B105" s="71" t="s">
        <v>591</v>
      </c>
      <c r="C105" s="83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0</v>
      </c>
      <c r="I105" s="83">
        <v>0</v>
      </c>
      <c r="J105" s="127"/>
    </row>
    <row r="106" spans="2:10" ht="11.25" hidden="1" customHeight="1">
      <c r="B106" s="71" t="s">
        <v>592</v>
      </c>
      <c r="C106" s="83">
        <v>0</v>
      </c>
      <c r="D106" s="83">
        <v>0</v>
      </c>
      <c r="E106" s="83">
        <v>0</v>
      </c>
      <c r="F106" s="83">
        <v>0</v>
      </c>
      <c r="G106" s="83">
        <v>0</v>
      </c>
      <c r="H106" s="83">
        <v>0</v>
      </c>
      <c r="I106" s="83">
        <v>0</v>
      </c>
      <c r="J106" s="127"/>
    </row>
    <row r="107" spans="2:10" ht="11.25" hidden="1" customHeight="1">
      <c r="B107" s="71" t="s">
        <v>599</v>
      </c>
      <c r="C107" s="83">
        <v>0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127"/>
    </row>
    <row r="108" spans="2:10" ht="11.25" hidden="1" customHeight="1">
      <c r="B108" s="71" t="s">
        <v>79</v>
      </c>
      <c r="C108" s="83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127"/>
    </row>
    <row r="109" spans="2:10" s="68" customFormat="1" ht="24" hidden="1">
      <c r="B109" s="71" t="s">
        <v>754</v>
      </c>
      <c r="C109" s="83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83">
        <v>0</v>
      </c>
      <c r="J109" s="127"/>
    </row>
    <row r="110" spans="2:10" s="68" customFormat="1" ht="12" hidden="1">
      <c r="B110" s="71" t="s">
        <v>586</v>
      </c>
      <c r="C110" s="83">
        <v>0</v>
      </c>
      <c r="D110" s="83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  <c r="J110" s="127"/>
    </row>
    <row r="111" spans="2:10" ht="11.25" hidden="1" customHeight="1">
      <c r="B111" s="71" t="s">
        <v>587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3">
        <v>0</v>
      </c>
      <c r="I111" s="83">
        <v>0</v>
      </c>
      <c r="J111" s="127"/>
    </row>
    <row r="112" spans="2:10" ht="22.5" hidden="1" customHeight="1">
      <c r="B112" s="71" t="s">
        <v>588</v>
      </c>
      <c r="C112" s="83">
        <v>0</v>
      </c>
      <c r="D112" s="83">
        <v>0</v>
      </c>
      <c r="E112" s="83">
        <v>0</v>
      </c>
      <c r="F112" s="83">
        <v>0</v>
      </c>
      <c r="G112" s="83">
        <v>0</v>
      </c>
      <c r="H112" s="83">
        <v>0</v>
      </c>
      <c r="I112" s="83">
        <v>0</v>
      </c>
      <c r="J112" s="127"/>
    </row>
    <row r="113" spans="2:10" ht="11.25" hidden="1" customHeight="1">
      <c r="B113" s="71" t="s">
        <v>589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127"/>
    </row>
    <row r="114" spans="2:10" ht="11.25" hidden="1" customHeight="1">
      <c r="B114" s="71" t="s">
        <v>80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127"/>
    </row>
    <row r="115" spans="2:10" ht="11.25" hidden="1" customHeight="1">
      <c r="B115" s="71" t="s">
        <v>754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  <c r="J115" s="127"/>
    </row>
    <row r="116" spans="2:10" s="68" customFormat="1" ht="12" hidden="1">
      <c r="B116" s="71" t="s">
        <v>586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127"/>
    </row>
    <row r="117" spans="2:10" s="68" customFormat="1" ht="12" hidden="1">
      <c r="B117" s="71" t="s">
        <v>587</v>
      </c>
      <c r="C117" s="83">
        <v>0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127"/>
    </row>
    <row r="118" spans="2:10" ht="11.25" hidden="1" customHeight="1">
      <c r="B118" s="71" t="s">
        <v>588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3">
        <v>0</v>
      </c>
      <c r="I118" s="83">
        <v>0</v>
      </c>
      <c r="J118" s="127"/>
    </row>
    <row r="119" spans="2:10" ht="11.25" hidden="1" customHeight="1">
      <c r="B119" s="71" t="s">
        <v>589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127"/>
    </row>
    <row r="120" spans="2:10" ht="11.25" hidden="1" customHeight="1">
      <c r="B120" s="71" t="s">
        <v>81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  <c r="J120" s="127"/>
    </row>
    <row r="121" spans="2:10" ht="11.25" hidden="1" customHeight="1">
      <c r="B121" s="71" t="s">
        <v>590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127"/>
    </row>
    <row r="122" spans="2:10" s="68" customFormat="1" ht="24" hidden="1">
      <c r="B122" s="71" t="s">
        <v>591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127"/>
    </row>
    <row r="123" spans="2:10" s="68" customFormat="1" ht="24" hidden="1">
      <c r="B123" s="71" t="s">
        <v>592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  <c r="J123" s="127"/>
    </row>
    <row r="124" spans="2:10" ht="11.25" hidden="1" customHeight="1">
      <c r="B124" s="71" t="s">
        <v>600</v>
      </c>
      <c r="C124" s="83"/>
      <c r="D124" s="83"/>
      <c r="E124" s="83"/>
      <c r="F124" s="83"/>
      <c r="G124" s="83"/>
      <c r="H124" s="83"/>
      <c r="I124" s="83"/>
      <c r="J124" s="127"/>
    </row>
    <row r="125" spans="2:10" s="68" customFormat="1" ht="12">
      <c r="B125" s="217" t="s">
        <v>601</v>
      </c>
      <c r="C125" s="210">
        <v>5413.7805335006997</v>
      </c>
      <c r="D125" s="210">
        <v>5380.2645722237003</v>
      </c>
      <c r="E125" s="210">
        <v>5720.5701846491002</v>
      </c>
      <c r="F125" s="210">
        <v>5462.0491149852996</v>
      </c>
      <c r="G125" s="210">
        <v>5609.0829449100002</v>
      </c>
      <c r="H125" s="210">
        <v>6045.1273520600007</v>
      </c>
      <c r="I125" s="210">
        <v>6249.2233916000005</v>
      </c>
      <c r="J125" s="127"/>
    </row>
    <row r="126" spans="2:10" s="18" customFormat="1" ht="24" customHeight="1">
      <c r="B126" s="75" t="s">
        <v>585</v>
      </c>
      <c r="C126" s="82">
        <v>3546.2894357006999</v>
      </c>
      <c r="D126" s="82">
        <v>3522.8394446337002</v>
      </c>
      <c r="E126" s="82">
        <v>3817.3594285791</v>
      </c>
      <c r="F126" s="82">
        <v>3595.4794611753</v>
      </c>
      <c r="G126" s="82">
        <v>3729.8210020000001</v>
      </c>
      <c r="H126" s="82">
        <v>4120.9394400000001</v>
      </c>
      <c r="I126" s="82">
        <v>4337.9738384700004</v>
      </c>
      <c r="J126" s="127"/>
    </row>
    <row r="127" spans="2:10" ht="24" customHeight="1">
      <c r="B127" s="71" t="s">
        <v>79</v>
      </c>
      <c r="C127" s="83">
        <v>3546.2894357006999</v>
      </c>
      <c r="D127" s="83">
        <v>3522.8394446337002</v>
      </c>
      <c r="E127" s="83">
        <v>3817.3594285791</v>
      </c>
      <c r="F127" s="83">
        <v>3595.4794611753</v>
      </c>
      <c r="G127" s="83">
        <v>3729.8210020000001</v>
      </c>
      <c r="H127" s="83">
        <v>4120.9394400000001</v>
      </c>
      <c r="I127" s="83">
        <v>4337.9738384700004</v>
      </c>
      <c r="J127" s="127"/>
    </row>
    <row r="128" spans="2:10" ht="24" customHeight="1">
      <c r="B128" s="71" t="s">
        <v>754</v>
      </c>
      <c r="C128" s="83">
        <v>1016.6194357015</v>
      </c>
      <c r="D128" s="83">
        <v>968.66944463410005</v>
      </c>
      <c r="E128" s="83">
        <v>1029.8894285802</v>
      </c>
      <c r="F128" s="83">
        <v>992.92946117619999</v>
      </c>
      <c r="G128" s="83">
        <v>1074.7323590000001</v>
      </c>
      <c r="H128" s="83">
        <v>1143.950192</v>
      </c>
      <c r="I128" s="83">
        <v>1174.9277653500001</v>
      </c>
      <c r="J128" s="127"/>
    </row>
    <row r="129" spans="2:10" ht="11.25" customHeight="1">
      <c r="B129" s="71" t="s">
        <v>586</v>
      </c>
      <c r="C129" s="83">
        <v>2529.6699999992002</v>
      </c>
      <c r="D129" s="83">
        <v>2554.1699999995999</v>
      </c>
      <c r="E129" s="83">
        <v>2787.4699999989002</v>
      </c>
      <c r="F129" s="83">
        <v>2602.5499999990998</v>
      </c>
      <c r="G129" s="83">
        <v>2655.088643</v>
      </c>
      <c r="H129" s="83">
        <v>2976.9892479999999</v>
      </c>
      <c r="I129" s="83">
        <v>3163.0460731200001</v>
      </c>
      <c r="J129" s="127"/>
    </row>
    <row r="130" spans="2:10" ht="11.25" hidden="1" customHeight="1">
      <c r="B130" s="71" t="s">
        <v>587</v>
      </c>
      <c r="C130" s="83">
        <v>0</v>
      </c>
      <c r="D130" s="83">
        <v>0</v>
      </c>
      <c r="E130" s="83">
        <v>0</v>
      </c>
      <c r="F130" s="83">
        <v>0</v>
      </c>
      <c r="G130" s="83">
        <v>0</v>
      </c>
      <c r="H130" s="83">
        <v>0</v>
      </c>
      <c r="I130" s="83">
        <v>0</v>
      </c>
      <c r="J130" s="127"/>
    </row>
    <row r="131" spans="2:10" ht="24" customHeight="1">
      <c r="B131" s="71" t="s">
        <v>588</v>
      </c>
      <c r="C131" s="83">
        <v>2529.6699999992002</v>
      </c>
      <c r="D131" s="83">
        <v>2554.1699999995999</v>
      </c>
      <c r="E131" s="83">
        <v>2787.4699999989002</v>
      </c>
      <c r="F131" s="83">
        <v>2602.5499999990998</v>
      </c>
      <c r="G131" s="83">
        <v>2655.088643</v>
      </c>
      <c r="H131" s="83">
        <v>2976.9892479999999</v>
      </c>
      <c r="I131" s="83">
        <v>3163.0460731200001</v>
      </c>
      <c r="J131" s="127"/>
    </row>
    <row r="132" spans="2:10" ht="11.25" hidden="1" customHeight="1">
      <c r="B132" s="71" t="s">
        <v>589</v>
      </c>
      <c r="C132" s="83">
        <v>2529.6699999992002</v>
      </c>
      <c r="D132" s="83">
        <v>2554.1699999995999</v>
      </c>
      <c r="E132" s="83">
        <v>2787.4699999989002</v>
      </c>
      <c r="F132" s="83">
        <v>2602.5499999990998</v>
      </c>
      <c r="G132" s="83">
        <v>2655.088643</v>
      </c>
      <c r="H132" s="83">
        <v>2976.9892479999999</v>
      </c>
      <c r="I132" s="83">
        <v>3163.0460731200001</v>
      </c>
      <c r="J132" s="127"/>
    </row>
    <row r="133" spans="2:10" ht="11.25" hidden="1" customHeight="1">
      <c r="B133" s="71" t="s">
        <v>80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  <c r="H133" s="83">
        <v>0</v>
      </c>
      <c r="I133" s="83">
        <v>0</v>
      </c>
      <c r="J133" s="127"/>
    </row>
    <row r="134" spans="2:10" s="68" customFormat="1" ht="24" hidden="1">
      <c r="B134" s="71" t="s">
        <v>754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127"/>
    </row>
    <row r="135" spans="2:10" s="68" customFormat="1" ht="12" hidden="1">
      <c r="B135" s="71" t="s">
        <v>586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83">
        <v>0</v>
      </c>
      <c r="J135" s="127"/>
    </row>
    <row r="136" spans="2:10" s="68" customFormat="1" ht="12" hidden="1">
      <c r="B136" s="71" t="s">
        <v>587</v>
      </c>
      <c r="C136" s="83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  <c r="J136" s="127"/>
    </row>
    <row r="137" spans="2:10" ht="11.25" hidden="1" customHeight="1">
      <c r="B137" s="71" t="s">
        <v>588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  <c r="J137" s="127"/>
    </row>
    <row r="138" spans="2:10" ht="11.25" hidden="1" customHeight="1">
      <c r="B138" s="71" t="s">
        <v>589</v>
      </c>
      <c r="C138" s="83">
        <v>0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83">
        <v>0</v>
      </c>
      <c r="J138" s="127"/>
    </row>
    <row r="139" spans="2:10" ht="11.25" hidden="1" customHeight="1">
      <c r="B139" s="71" t="s">
        <v>81</v>
      </c>
      <c r="C139" s="83">
        <v>0</v>
      </c>
      <c r="D139" s="83">
        <v>0</v>
      </c>
      <c r="E139" s="83">
        <v>0</v>
      </c>
      <c r="F139" s="83">
        <v>0</v>
      </c>
      <c r="G139" s="83">
        <v>0</v>
      </c>
      <c r="H139" s="83">
        <v>0</v>
      </c>
      <c r="I139" s="83">
        <v>0</v>
      </c>
      <c r="J139" s="127"/>
    </row>
    <row r="140" spans="2:10" ht="11.25" hidden="1" customHeight="1">
      <c r="B140" s="71" t="s">
        <v>590</v>
      </c>
      <c r="C140" s="83">
        <v>0</v>
      </c>
      <c r="D140" s="83">
        <v>0</v>
      </c>
      <c r="E140" s="83">
        <v>0</v>
      </c>
      <c r="F140" s="83">
        <v>0</v>
      </c>
      <c r="G140" s="83">
        <v>0</v>
      </c>
      <c r="H140" s="83">
        <v>0</v>
      </c>
      <c r="I140" s="83">
        <v>0</v>
      </c>
      <c r="J140" s="127"/>
    </row>
    <row r="141" spans="2:10" s="68" customFormat="1" ht="24" hidden="1">
      <c r="B141" s="71" t="s">
        <v>591</v>
      </c>
      <c r="C141" s="83">
        <v>0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  <c r="J141" s="127"/>
    </row>
    <row r="142" spans="2:10" s="68" customFormat="1" ht="24" hidden="1">
      <c r="B142" s="71" t="s">
        <v>592</v>
      </c>
      <c r="C142" s="83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83">
        <v>0</v>
      </c>
      <c r="J142" s="127"/>
    </row>
    <row r="143" spans="2:10" s="68" customFormat="1" ht="24" hidden="1">
      <c r="B143" s="71" t="s">
        <v>593</v>
      </c>
      <c r="C143" s="83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83">
        <v>0</v>
      </c>
      <c r="J143" s="127"/>
    </row>
    <row r="144" spans="2:10" ht="11.25" hidden="1" customHeight="1">
      <c r="B144" s="71" t="s">
        <v>594</v>
      </c>
      <c r="C144" s="83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83">
        <v>0</v>
      </c>
      <c r="J144" s="127"/>
    </row>
    <row r="145" spans="2:10" ht="11.25" hidden="1" customHeight="1">
      <c r="B145" s="71" t="s">
        <v>156</v>
      </c>
      <c r="C145" s="83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83">
        <v>0</v>
      </c>
      <c r="J145" s="127"/>
    </row>
    <row r="146" spans="2:10" ht="11.25" hidden="1" customHeight="1">
      <c r="B146" s="71" t="s">
        <v>595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  <c r="H146" s="83">
        <v>0</v>
      </c>
      <c r="I146" s="83">
        <v>0</v>
      </c>
      <c r="J146" s="127"/>
    </row>
    <row r="147" spans="2:10" s="68" customFormat="1" ht="24" hidden="1">
      <c r="B147" s="71" t="s">
        <v>754</v>
      </c>
      <c r="C147" s="83">
        <v>0</v>
      </c>
      <c r="D147" s="83">
        <v>0</v>
      </c>
      <c r="E147" s="83">
        <v>0</v>
      </c>
      <c r="F147" s="83">
        <v>0</v>
      </c>
      <c r="G147" s="83">
        <v>0</v>
      </c>
      <c r="H147" s="83">
        <v>0</v>
      </c>
      <c r="I147" s="83">
        <v>0</v>
      </c>
      <c r="J147" s="127"/>
    </row>
    <row r="148" spans="2:10" s="68" customFormat="1" ht="12" hidden="1">
      <c r="B148" s="71" t="s">
        <v>586</v>
      </c>
      <c r="C148" s="83">
        <v>0</v>
      </c>
      <c r="D148" s="83">
        <v>0</v>
      </c>
      <c r="E148" s="83">
        <v>0</v>
      </c>
      <c r="F148" s="83">
        <v>0</v>
      </c>
      <c r="G148" s="83">
        <v>0</v>
      </c>
      <c r="H148" s="83">
        <v>0</v>
      </c>
      <c r="I148" s="83">
        <v>0</v>
      </c>
      <c r="J148" s="127"/>
    </row>
    <row r="149" spans="2:10" s="68" customFormat="1" ht="12" hidden="1">
      <c r="B149" s="71" t="s">
        <v>587</v>
      </c>
      <c r="C149" s="83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  <c r="J149" s="127"/>
    </row>
    <row r="150" spans="2:10" ht="33.75" hidden="1" customHeight="1">
      <c r="B150" s="75" t="s">
        <v>588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  <c r="H150" s="83">
        <v>0</v>
      </c>
      <c r="I150" s="83">
        <v>0</v>
      </c>
      <c r="J150" s="127"/>
    </row>
    <row r="151" spans="2:10" ht="11.25" hidden="1" customHeight="1">
      <c r="B151" s="71" t="s">
        <v>589</v>
      </c>
      <c r="C151" s="83">
        <v>0</v>
      </c>
      <c r="D151" s="83">
        <v>0</v>
      </c>
      <c r="E151" s="83">
        <v>0</v>
      </c>
      <c r="F151" s="83">
        <v>0</v>
      </c>
      <c r="G151" s="83">
        <v>0</v>
      </c>
      <c r="H151" s="83">
        <v>0</v>
      </c>
      <c r="I151" s="83">
        <v>0</v>
      </c>
      <c r="J151" s="127"/>
    </row>
    <row r="152" spans="2:10" ht="11.25" hidden="1" customHeight="1">
      <c r="B152" s="71" t="s">
        <v>596</v>
      </c>
      <c r="C152" s="83">
        <v>0</v>
      </c>
      <c r="D152" s="83">
        <v>0</v>
      </c>
      <c r="E152" s="83">
        <v>0</v>
      </c>
      <c r="F152" s="83">
        <v>0</v>
      </c>
      <c r="G152" s="83">
        <v>0</v>
      </c>
      <c r="H152" s="83">
        <v>0</v>
      </c>
      <c r="I152" s="83">
        <v>0</v>
      </c>
      <c r="J152" s="127"/>
    </row>
    <row r="153" spans="2:10" ht="22.5" hidden="1" customHeight="1">
      <c r="B153" s="71" t="s">
        <v>754</v>
      </c>
      <c r="C153" s="83">
        <v>0</v>
      </c>
      <c r="D153" s="83">
        <v>0</v>
      </c>
      <c r="E153" s="83">
        <v>0</v>
      </c>
      <c r="F153" s="83">
        <v>0</v>
      </c>
      <c r="G153" s="83">
        <v>0</v>
      </c>
      <c r="H153" s="83">
        <v>0</v>
      </c>
      <c r="I153" s="83">
        <v>0</v>
      </c>
      <c r="J153" s="127"/>
    </row>
    <row r="154" spans="2:10" ht="11.25" hidden="1" customHeight="1">
      <c r="B154" s="71" t="s">
        <v>586</v>
      </c>
      <c r="C154" s="83">
        <v>0</v>
      </c>
      <c r="D154" s="83">
        <v>0</v>
      </c>
      <c r="E154" s="83">
        <v>0</v>
      </c>
      <c r="F154" s="83">
        <v>0</v>
      </c>
      <c r="G154" s="83">
        <v>0</v>
      </c>
      <c r="H154" s="83">
        <v>0</v>
      </c>
      <c r="I154" s="83">
        <v>0</v>
      </c>
      <c r="J154" s="127"/>
    </row>
    <row r="155" spans="2:10" ht="11.25" hidden="1" customHeight="1">
      <c r="B155" s="71" t="s">
        <v>587</v>
      </c>
      <c r="C155" s="83">
        <v>0</v>
      </c>
      <c r="D155" s="83">
        <v>0</v>
      </c>
      <c r="E155" s="83">
        <v>0</v>
      </c>
      <c r="F155" s="83">
        <v>0</v>
      </c>
      <c r="G155" s="83">
        <v>0</v>
      </c>
      <c r="H155" s="83">
        <v>0</v>
      </c>
      <c r="I155" s="83">
        <v>0</v>
      </c>
      <c r="J155" s="127"/>
    </row>
    <row r="156" spans="2:10" ht="11.25" hidden="1" customHeight="1">
      <c r="B156" s="71" t="s">
        <v>588</v>
      </c>
      <c r="C156" s="83">
        <v>0</v>
      </c>
      <c r="D156" s="83">
        <v>0</v>
      </c>
      <c r="E156" s="83">
        <v>0</v>
      </c>
      <c r="F156" s="83">
        <v>0</v>
      </c>
      <c r="G156" s="83">
        <v>0</v>
      </c>
      <c r="H156" s="83">
        <v>0</v>
      </c>
      <c r="I156" s="83">
        <v>0</v>
      </c>
      <c r="J156" s="127"/>
    </row>
    <row r="157" spans="2:10" ht="22.5" hidden="1" customHeight="1">
      <c r="B157" s="71" t="s">
        <v>589</v>
      </c>
      <c r="C157" s="83">
        <v>0</v>
      </c>
      <c r="D157" s="83">
        <v>0</v>
      </c>
      <c r="E157" s="83">
        <v>0</v>
      </c>
      <c r="F157" s="83">
        <v>0</v>
      </c>
      <c r="G157" s="83">
        <v>0</v>
      </c>
      <c r="H157" s="83">
        <v>0</v>
      </c>
      <c r="I157" s="83">
        <v>0</v>
      </c>
      <c r="J157" s="127"/>
    </row>
    <row r="158" spans="2:10" s="18" customFormat="1" ht="12" customHeight="1">
      <c r="B158" s="75" t="s">
        <v>159</v>
      </c>
      <c r="C158" s="82">
        <v>1867.4910978</v>
      </c>
      <c r="D158" s="82">
        <v>1857.4251275900001</v>
      </c>
      <c r="E158" s="82">
        <v>1903.2107560700001</v>
      </c>
      <c r="F158" s="82">
        <v>1866.5696538099999</v>
      </c>
      <c r="G158" s="82">
        <v>1879.26194291</v>
      </c>
      <c r="H158" s="82">
        <v>1924.1879120600001</v>
      </c>
      <c r="I158" s="82">
        <v>1911.2495531300001</v>
      </c>
      <c r="J158" s="168"/>
    </row>
    <row r="159" spans="2:10" ht="24" customHeight="1">
      <c r="B159" s="71" t="s">
        <v>79</v>
      </c>
      <c r="C159" s="83">
        <v>1880.54378731</v>
      </c>
      <c r="D159" s="83">
        <v>1866.00612359</v>
      </c>
      <c r="E159" s="83">
        <v>1911.9564178600001</v>
      </c>
      <c r="F159" s="83">
        <v>1875.2825508999999</v>
      </c>
      <c r="G159" s="83">
        <v>1887.44618988</v>
      </c>
      <c r="H159" s="83">
        <v>1932.2767489800001</v>
      </c>
      <c r="I159" s="83">
        <v>1919.33839005</v>
      </c>
      <c r="J159" s="127"/>
    </row>
    <row r="160" spans="2:10" ht="22.5" hidden="1" customHeight="1">
      <c r="B160" s="71" t="s">
        <v>754</v>
      </c>
      <c r="C160" s="83">
        <v>0</v>
      </c>
      <c r="D160" s="83">
        <v>0</v>
      </c>
      <c r="E160" s="83">
        <v>0</v>
      </c>
      <c r="F160" s="83">
        <v>0</v>
      </c>
      <c r="G160" s="83">
        <v>0</v>
      </c>
      <c r="H160" s="83">
        <v>0</v>
      </c>
      <c r="I160" s="83">
        <v>0</v>
      </c>
      <c r="J160" s="127"/>
    </row>
    <row r="161" spans="2:10" ht="12" customHeight="1">
      <c r="B161" s="71" t="s">
        <v>586</v>
      </c>
      <c r="C161" s="83">
        <v>1880.54378731</v>
      </c>
      <c r="D161" s="83">
        <v>1866.00612359</v>
      </c>
      <c r="E161" s="83">
        <v>1911.9564178599999</v>
      </c>
      <c r="F161" s="83">
        <v>1875.2825508999999</v>
      </c>
      <c r="G161" s="83">
        <v>1887.44618988</v>
      </c>
      <c r="H161" s="83">
        <v>1932.2767489800001</v>
      </c>
      <c r="I161" s="83">
        <v>1919.33839005</v>
      </c>
      <c r="J161" s="127"/>
    </row>
    <row r="162" spans="2:10" ht="22.5" customHeight="1">
      <c r="B162" s="71" t="s">
        <v>587</v>
      </c>
      <c r="C162" s="83">
        <v>14.52413544</v>
      </c>
      <c r="D162" s="83">
        <v>13.713119349999999</v>
      </c>
      <c r="E162" s="83">
        <v>14.06390212</v>
      </c>
      <c r="F162" s="83">
        <v>13.28308011</v>
      </c>
      <c r="G162" s="83">
        <v>13.51687967</v>
      </c>
      <c r="H162" s="83">
        <v>14.249497399999999</v>
      </c>
      <c r="I162" s="83">
        <v>15.63842288</v>
      </c>
      <c r="J162" s="127"/>
    </row>
    <row r="163" spans="2:10" ht="24" customHeight="1">
      <c r="B163" s="71" t="s">
        <v>588</v>
      </c>
      <c r="C163" s="83">
        <v>1866.01965187</v>
      </c>
      <c r="D163" s="83">
        <v>1852.2930042400001</v>
      </c>
      <c r="E163" s="83">
        <v>1897.8925157399999</v>
      </c>
      <c r="F163" s="83">
        <v>1861.99947079</v>
      </c>
      <c r="G163" s="83">
        <v>1873.92931021</v>
      </c>
      <c r="H163" s="83">
        <v>1918.02725158</v>
      </c>
      <c r="I163" s="83">
        <v>1903.69996717</v>
      </c>
      <c r="J163" s="127"/>
    </row>
    <row r="164" spans="2:10" s="68" customFormat="1" ht="12" hidden="1">
      <c r="B164" s="71" t="s">
        <v>589</v>
      </c>
      <c r="C164" s="83">
        <v>1866.01965187</v>
      </c>
      <c r="D164" s="83">
        <v>1852.2930042400001</v>
      </c>
      <c r="E164" s="83">
        <v>1897.8925157399999</v>
      </c>
      <c r="F164" s="83">
        <v>1861.99947079</v>
      </c>
      <c r="G164" s="83">
        <v>1873.92931021</v>
      </c>
      <c r="H164" s="83">
        <v>1918.02725158</v>
      </c>
      <c r="I164" s="83">
        <v>1903.69996717</v>
      </c>
    </row>
    <row r="165" spans="2:10" ht="24" customHeight="1">
      <c r="B165" s="71" t="s">
        <v>80</v>
      </c>
      <c r="C165" s="83">
        <v>13.05268951</v>
      </c>
      <c r="D165" s="83">
        <v>8.5809960000000007</v>
      </c>
      <c r="E165" s="83">
        <v>8.7456617899999998</v>
      </c>
      <c r="F165" s="83">
        <v>8.7128970900000002</v>
      </c>
      <c r="G165" s="83">
        <v>8.1842469700000002</v>
      </c>
      <c r="H165" s="83">
        <v>8.0888369200000003</v>
      </c>
      <c r="I165" s="83">
        <v>8.0888369200000003</v>
      </c>
      <c r="J165" s="127"/>
    </row>
    <row r="166" spans="2:10" ht="11.25" hidden="1" customHeight="1">
      <c r="B166" s="71" t="s">
        <v>754</v>
      </c>
      <c r="C166" s="83">
        <v>0</v>
      </c>
      <c r="D166" s="83">
        <v>0</v>
      </c>
      <c r="E166" s="83">
        <v>0</v>
      </c>
      <c r="F166" s="83">
        <v>0</v>
      </c>
      <c r="G166" s="83">
        <v>0</v>
      </c>
      <c r="H166" s="83">
        <v>0</v>
      </c>
      <c r="I166" s="83">
        <v>0</v>
      </c>
      <c r="J166" s="68"/>
    </row>
    <row r="167" spans="2:10" ht="11.25" customHeight="1">
      <c r="B167" s="71" t="s">
        <v>586</v>
      </c>
      <c r="C167" s="83">
        <v>13.05268951</v>
      </c>
      <c r="D167" s="83">
        <v>8.5809960000000007</v>
      </c>
      <c r="E167" s="83">
        <v>8.7456617899999998</v>
      </c>
      <c r="F167" s="83">
        <v>8.7128970900000002</v>
      </c>
      <c r="G167" s="83">
        <v>8.1842469700000002</v>
      </c>
      <c r="H167" s="83">
        <v>8.0888369200000003</v>
      </c>
      <c r="I167" s="83">
        <v>8.0888369200000003</v>
      </c>
      <c r="J167" s="127"/>
    </row>
    <row r="168" spans="2:10" ht="11.25" hidden="1" customHeight="1">
      <c r="B168" s="71" t="s">
        <v>587</v>
      </c>
      <c r="C168" s="83">
        <v>0</v>
      </c>
      <c r="D168" s="83">
        <v>0</v>
      </c>
      <c r="E168" s="83">
        <v>0</v>
      </c>
      <c r="F168" s="83">
        <v>0</v>
      </c>
      <c r="G168" s="83">
        <v>0</v>
      </c>
      <c r="H168" s="83">
        <v>0</v>
      </c>
      <c r="I168" s="83">
        <v>0</v>
      </c>
      <c r="J168" s="68"/>
    </row>
    <row r="169" spans="2:10" ht="24" customHeight="1">
      <c r="B169" s="71" t="s">
        <v>588</v>
      </c>
      <c r="C169" s="83">
        <v>13.05268951</v>
      </c>
      <c r="D169" s="83">
        <v>8.5809960000000007</v>
      </c>
      <c r="E169" s="83">
        <v>8.7456617899999998</v>
      </c>
      <c r="F169" s="83">
        <v>8.7128970900000002</v>
      </c>
      <c r="G169" s="83">
        <v>8.1842469700000002</v>
      </c>
      <c r="H169" s="83">
        <v>8.0888369200000003</v>
      </c>
      <c r="I169" s="83">
        <v>8.0888369200000003</v>
      </c>
      <c r="J169" s="127"/>
    </row>
    <row r="170" spans="2:10" ht="11.25" hidden="1" customHeight="1">
      <c r="B170" s="71" t="s">
        <v>589</v>
      </c>
      <c r="C170" s="83">
        <v>13.05268951</v>
      </c>
      <c r="D170" s="83">
        <v>8.5809960000000007</v>
      </c>
      <c r="E170" s="83">
        <v>8.7456617899999998</v>
      </c>
      <c r="F170" s="83">
        <v>8.7128970900000002</v>
      </c>
      <c r="G170" s="83">
        <v>8.1842469700000002</v>
      </c>
      <c r="H170" s="83">
        <v>8.0888369200000003</v>
      </c>
      <c r="I170" s="83">
        <v>8.0888369200000003</v>
      </c>
      <c r="J170" s="68"/>
    </row>
    <row r="171" spans="2:10" ht="22.5" hidden="1" customHeight="1">
      <c r="B171" s="71" t="s">
        <v>81</v>
      </c>
      <c r="C171" s="83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83">
        <v>0</v>
      </c>
      <c r="J171" s="68"/>
    </row>
    <row r="172" spans="2:10" ht="11.25" hidden="1" customHeight="1">
      <c r="B172" s="71" t="s">
        <v>590</v>
      </c>
      <c r="C172" s="83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83">
        <v>0</v>
      </c>
      <c r="J172" s="68"/>
    </row>
    <row r="173" spans="2:10" ht="11.25" hidden="1" customHeight="1">
      <c r="B173" s="71" t="s">
        <v>591</v>
      </c>
      <c r="C173" s="83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  <c r="J173" s="68"/>
    </row>
    <row r="174" spans="2:10" ht="11.25" hidden="1" customHeight="1">
      <c r="B174" s="71" t="s">
        <v>592</v>
      </c>
      <c r="C174" s="83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83">
        <v>0</v>
      </c>
      <c r="J174" s="68"/>
    </row>
    <row r="175" spans="2:10" ht="11.25" hidden="1" customHeight="1">
      <c r="B175" s="71" t="s">
        <v>602</v>
      </c>
      <c r="C175" s="83">
        <v>0</v>
      </c>
      <c r="D175" s="83">
        <v>0</v>
      </c>
      <c r="E175" s="83">
        <v>0</v>
      </c>
      <c r="F175" s="83">
        <v>0</v>
      </c>
      <c r="G175" s="83">
        <v>0</v>
      </c>
      <c r="H175" s="83">
        <v>0</v>
      </c>
      <c r="I175" s="83">
        <v>0</v>
      </c>
      <c r="J175" s="68"/>
    </row>
    <row r="176" spans="2:10" ht="11.25" hidden="1" customHeight="1">
      <c r="B176" s="71" t="s">
        <v>79</v>
      </c>
      <c r="C176" s="83">
        <v>0</v>
      </c>
      <c r="D176" s="83">
        <v>0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  <c r="J176" s="68"/>
    </row>
    <row r="177" spans="2:10" s="68" customFormat="1" ht="24" hidden="1">
      <c r="B177" s="71" t="s">
        <v>754</v>
      </c>
      <c r="C177" s="83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83">
        <v>0</v>
      </c>
    </row>
    <row r="178" spans="2:10" s="68" customFormat="1" ht="12" hidden="1">
      <c r="B178" s="71" t="s">
        <v>586</v>
      </c>
      <c r="C178" s="83">
        <v>0</v>
      </c>
      <c r="D178" s="83">
        <v>0</v>
      </c>
      <c r="E178" s="83">
        <v>0</v>
      </c>
      <c r="F178" s="83">
        <v>0</v>
      </c>
      <c r="G178" s="83">
        <v>0</v>
      </c>
      <c r="H178" s="83">
        <v>0</v>
      </c>
      <c r="I178" s="83">
        <v>0</v>
      </c>
    </row>
    <row r="179" spans="2:10" s="68" customFormat="1" ht="12" hidden="1">
      <c r="B179" s="71" t="s">
        <v>587</v>
      </c>
      <c r="C179" s="83">
        <v>0</v>
      </c>
      <c r="D179" s="83">
        <v>0</v>
      </c>
      <c r="E179" s="83">
        <v>0</v>
      </c>
      <c r="F179" s="83">
        <v>0</v>
      </c>
      <c r="G179" s="83">
        <v>0</v>
      </c>
      <c r="H179" s="83">
        <v>0</v>
      </c>
      <c r="I179" s="83">
        <v>0</v>
      </c>
    </row>
    <row r="180" spans="2:10" s="68" customFormat="1" ht="24" hidden="1">
      <c r="B180" s="71" t="s">
        <v>588</v>
      </c>
      <c r="C180" s="83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83">
        <v>0</v>
      </c>
    </row>
    <row r="181" spans="2:10" s="68" customFormat="1" ht="12" hidden="1">
      <c r="B181" s="71" t="s">
        <v>589</v>
      </c>
      <c r="C181" s="83">
        <v>0</v>
      </c>
      <c r="D181" s="83">
        <v>0</v>
      </c>
      <c r="E181" s="83">
        <v>0</v>
      </c>
      <c r="F181" s="83">
        <v>0</v>
      </c>
      <c r="G181" s="83">
        <v>0</v>
      </c>
      <c r="H181" s="83">
        <v>0</v>
      </c>
      <c r="I181" s="83">
        <v>0</v>
      </c>
    </row>
    <row r="182" spans="2:10" ht="11.25" hidden="1" customHeight="1">
      <c r="B182" s="71" t="s">
        <v>80</v>
      </c>
      <c r="C182" s="83">
        <v>0</v>
      </c>
      <c r="D182" s="83">
        <v>0</v>
      </c>
      <c r="E182" s="83">
        <v>0</v>
      </c>
      <c r="F182" s="83">
        <v>0</v>
      </c>
      <c r="G182" s="83">
        <v>0</v>
      </c>
      <c r="H182" s="83">
        <v>0</v>
      </c>
      <c r="I182" s="83">
        <v>0</v>
      </c>
      <c r="J182" s="68"/>
    </row>
    <row r="183" spans="2:10" s="68" customFormat="1" ht="24" hidden="1">
      <c r="B183" s="71" t="s">
        <v>754</v>
      </c>
      <c r="C183" s="83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</row>
    <row r="184" spans="2:10" s="68" customFormat="1" ht="12" hidden="1">
      <c r="B184" s="71" t="s">
        <v>586</v>
      </c>
      <c r="C184" s="83">
        <v>0</v>
      </c>
      <c r="D184" s="83">
        <v>0</v>
      </c>
      <c r="E184" s="83">
        <v>0</v>
      </c>
      <c r="F184" s="83">
        <v>0</v>
      </c>
      <c r="G184" s="83">
        <v>0</v>
      </c>
      <c r="H184" s="83">
        <v>0</v>
      </c>
      <c r="I184" s="83">
        <v>0</v>
      </c>
    </row>
    <row r="185" spans="2:10" s="68" customFormat="1" ht="12" hidden="1">
      <c r="B185" s="71" t="s">
        <v>587</v>
      </c>
      <c r="C185" s="83">
        <v>0</v>
      </c>
      <c r="D185" s="83">
        <v>0</v>
      </c>
      <c r="E185" s="83">
        <v>0</v>
      </c>
      <c r="F185" s="83">
        <v>0</v>
      </c>
      <c r="G185" s="83">
        <v>0</v>
      </c>
      <c r="H185" s="83">
        <v>0</v>
      </c>
      <c r="I185" s="83">
        <v>0</v>
      </c>
    </row>
    <row r="186" spans="2:10" s="68" customFormat="1" ht="24" hidden="1">
      <c r="B186" s="71" t="s">
        <v>588</v>
      </c>
      <c r="C186" s="83">
        <v>0</v>
      </c>
      <c r="D186" s="83">
        <v>0</v>
      </c>
      <c r="E186" s="83">
        <v>0</v>
      </c>
      <c r="F186" s="83">
        <v>0</v>
      </c>
      <c r="G186" s="83">
        <v>0</v>
      </c>
      <c r="H186" s="83">
        <v>0</v>
      </c>
      <c r="I186" s="83">
        <v>0</v>
      </c>
    </row>
    <row r="187" spans="2:10" ht="11.25" hidden="1" customHeight="1">
      <c r="B187" s="71" t="s">
        <v>589</v>
      </c>
      <c r="C187" s="83">
        <v>0</v>
      </c>
      <c r="D187" s="83">
        <v>0</v>
      </c>
      <c r="E187" s="83">
        <v>0</v>
      </c>
      <c r="F187" s="83">
        <v>0</v>
      </c>
      <c r="G187" s="83">
        <v>0</v>
      </c>
      <c r="H187" s="83">
        <v>0</v>
      </c>
      <c r="I187" s="83">
        <v>0</v>
      </c>
      <c r="J187" s="68"/>
    </row>
    <row r="188" spans="2:10" ht="11.25" hidden="1" customHeight="1">
      <c r="B188" s="71" t="s">
        <v>81</v>
      </c>
      <c r="C188" s="83">
        <v>0</v>
      </c>
      <c r="D188" s="83">
        <v>0</v>
      </c>
      <c r="E188" s="83">
        <v>0</v>
      </c>
      <c r="F188" s="83">
        <v>0</v>
      </c>
      <c r="G188" s="83">
        <v>0</v>
      </c>
      <c r="H188" s="83">
        <v>0</v>
      </c>
      <c r="I188" s="83">
        <v>0</v>
      </c>
      <c r="J188" s="68"/>
    </row>
    <row r="189" spans="2:10" ht="11.25" hidden="1" customHeight="1">
      <c r="B189" s="71" t="s">
        <v>590</v>
      </c>
      <c r="C189" s="83">
        <v>0</v>
      </c>
      <c r="D189" s="83">
        <v>0</v>
      </c>
      <c r="E189" s="83">
        <v>0</v>
      </c>
      <c r="F189" s="83">
        <v>0</v>
      </c>
      <c r="G189" s="83">
        <v>0</v>
      </c>
      <c r="H189" s="83">
        <v>0</v>
      </c>
      <c r="I189" s="83">
        <v>0</v>
      </c>
      <c r="J189" s="68"/>
    </row>
    <row r="190" spans="2:10" ht="11.25" hidden="1" customHeight="1">
      <c r="B190" s="71" t="s">
        <v>591</v>
      </c>
      <c r="C190" s="83">
        <v>0</v>
      </c>
      <c r="D190" s="83">
        <v>0</v>
      </c>
      <c r="E190" s="83">
        <v>0</v>
      </c>
      <c r="F190" s="83">
        <v>0</v>
      </c>
      <c r="G190" s="83">
        <v>0</v>
      </c>
      <c r="H190" s="83">
        <v>0</v>
      </c>
      <c r="I190" s="83">
        <v>0</v>
      </c>
      <c r="J190" s="68"/>
    </row>
    <row r="191" spans="2:10" ht="12" hidden="1" customHeight="1">
      <c r="B191" s="71" t="s">
        <v>592</v>
      </c>
      <c r="C191" s="83">
        <v>0</v>
      </c>
      <c r="D191" s="83">
        <v>0</v>
      </c>
      <c r="E191" s="83">
        <v>0</v>
      </c>
      <c r="F191" s="83">
        <v>0</v>
      </c>
      <c r="G191" s="83">
        <v>0</v>
      </c>
      <c r="H191" s="83">
        <v>0</v>
      </c>
      <c r="I191" s="83">
        <v>0</v>
      </c>
      <c r="J191" s="68"/>
    </row>
    <row r="192" spans="2:10" s="18" customFormat="1" ht="11.25" customHeight="1">
      <c r="B192" s="75" t="s">
        <v>454</v>
      </c>
      <c r="C192" s="82">
        <v>1038.53463465</v>
      </c>
      <c r="D192" s="82">
        <v>1017.8223234999999</v>
      </c>
      <c r="E192" s="82">
        <v>1042.9371361200001</v>
      </c>
      <c r="F192" s="82">
        <v>1019.53097595</v>
      </c>
      <c r="G192" s="82">
        <v>1013.57831042</v>
      </c>
      <c r="H192" s="82">
        <v>1029.3616480200001</v>
      </c>
      <c r="I192" s="82">
        <v>1006.56017921</v>
      </c>
      <c r="J192" s="127"/>
    </row>
    <row r="193" spans="2:10" ht="24" customHeight="1">
      <c r="B193" s="71" t="s">
        <v>79</v>
      </c>
      <c r="C193" s="83">
        <v>1051.58732416</v>
      </c>
      <c r="D193" s="83">
        <v>1026.4033195</v>
      </c>
      <c r="E193" s="83">
        <v>1051.6827979100001</v>
      </c>
      <c r="F193" s="83">
        <v>1028.2438730399999</v>
      </c>
      <c r="G193" s="83">
        <v>1021.76255739</v>
      </c>
      <c r="H193" s="83">
        <v>1037.45048494</v>
      </c>
      <c r="I193" s="83">
        <v>1014.6490161299999</v>
      </c>
      <c r="J193" s="168"/>
    </row>
    <row r="194" spans="2:10" ht="11.25" hidden="1" customHeight="1">
      <c r="B194" s="71" t="s">
        <v>754</v>
      </c>
      <c r="C194" s="83">
        <v>0</v>
      </c>
      <c r="D194" s="83">
        <v>0</v>
      </c>
      <c r="E194" s="83">
        <v>0</v>
      </c>
      <c r="F194" s="83">
        <v>0</v>
      </c>
      <c r="G194" s="83">
        <v>0</v>
      </c>
      <c r="H194" s="83">
        <v>0</v>
      </c>
      <c r="I194" s="83">
        <v>0</v>
      </c>
      <c r="J194" s="127"/>
    </row>
    <row r="195" spans="2:10" ht="11.25" customHeight="1">
      <c r="B195" s="71" t="s">
        <v>586</v>
      </c>
      <c r="C195" s="83">
        <v>1051.58732416</v>
      </c>
      <c r="D195" s="83">
        <v>1026.4033195</v>
      </c>
      <c r="E195" s="83">
        <v>1051.6827979099999</v>
      </c>
      <c r="F195" s="83">
        <v>1028.2438730399999</v>
      </c>
      <c r="G195" s="83">
        <v>1021.76255739</v>
      </c>
      <c r="H195" s="83">
        <v>1037.45048494</v>
      </c>
      <c r="I195" s="83">
        <v>1014.6490161300001</v>
      </c>
      <c r="J195" s="127"/>
    </row>
    <row r="196" spans="2:10" ht="11.25" customHeight="1">
      <c r="B196" s="71" t="s">
        <v>587</v>
      </c>
      <c r="C196" s="83">
        <v>14.52413544</v>
      </c>
      <c r="D196" s="83">
        <v>13.713119349999999</v>
      </c>
      <c r="E196" s="83">
        <v>14.06390212</v>
      </c>
      <c r="F196" s="83">
        <v>13.28308011</v>
      </c>
      <c r="G196" s="83">
        <v>13.51687967</v>
      </c>
      <c r="H196" s="83">
        <v>14.249497399999999</v>
      </c>
      <c r="I196" s="83">
        <v>15.63842288</v>
      </c>
      <c r="J196" s="127"/>
    </row>
    <row r="197" spans="2:10" ht="24" customHeight="1">
      <c r="B197" s="71" t="s">
        <v>588</v>
      </c>
      <c r="C197" s="83">
        <v>1037.06318872</v>
      </c>
      <c r="D197" s="83">
        <v>1012.69020015</v>
      </c>
      <c r="E197" s="83">
        <v>1037.6188957899999</v>
      </c>
      <c r="F197" s="83">
        <v>1014.96079293</v>
      </c>
      <c r="G197" s="83">
        <v>1008.24567772</v>
      </c>
      <c r="H197" s="83">
        <v>1023.20098754</v>
      </c>
      <c r="I197" s="83">
        <v>999.01059325000006</v>
      </c>
      <c r="J197" s="127"/>
    </row>
    <row r="198" spans="2:10" ht="11.25" hidden="1" customHeight="1">
      <c r="B198" s="71" t="s">
        <v>589</v>
      </c>
      <c r="C198" s="83">
        <v>1037.06318872</v>
      </c>
      <c r="D198" s="83">
        <v>1012.69020015</v>
      </c>
      <c r="E198" s="83">
        <v>1037.6188957899999</v>
      </c>
      <c r="F198" s="83">
        <v>1014.96079293</v>
      </c>
      <c r="G198" s="83">
        <v>1008.24567772</v>
      </c>
      <c r="H198" s="83">
        <v>1023.20098754</v>
      </c>
      <c r="I198" s="83">
        <v>999.01059325000006</v>
      </c>
      <c r="J198" s="68"/>
    </row>
    <row r="199" spans="2:10" s="68" customFormat="1" ht="24" customHeight="1">
      <c r="B199" s="71" t="s">
        <v>80</v>
      </c>
      <c r="C199" s="83">
        <v>13.05268951</v>
      </c>
      <c r="D199" s="83">
        <v>8.5809960000000007</v>
      </c>
      <c r="E199" s="83">
        <v>8.7456617899999998</v>
      </c>
      <c r="F199" s="83">
        <v>8.7128970900000002</v>
      </c>
      <c r="G199" s="83">
        <v>8.1842469700000002</v>
      </c>
      <c r="H199" s="83">
        <v>8.0888369200000003</v>
      </c>
      <c r="I199" s="83">
        <v>8.0888369200000003</v>
      </c>
      <c r="J199" s="127"/>
    </row>
    <row r="200" spans="2:10" ht="11.25" hidden="1" customHeight="1">
      <c r="B200" s="71" t="s">
        <v>754</v>
      </c>
      <c r="C200" s="83">
        <v>0</v>
      </c>
      <c r="D200" s="83">
        <v>0</v>
      </c>
      <c r="E200" s="83">
        <v>0</v>
      </c>
      <c r="F200" s="83">
        <v>0</v>
      </c>
      <c r="G200" s="83">
        <v>0</v>
      </c>
      <c r="H200" s="83">
        <v>0</v>
      </c>
      <c r="I200" s="83">
        <v>0</v>
      </c>
      <c r="J200" s="68"/>
    </row>
    <row r="201" spans="2:10" s="68" customFormat="1" ht="12">
      <c r="B201" s="71" t="s">
        <v>586</v>
      </c>
      <c r="C201" s="83">
        <v>13.05268951</v>
      </c>
      <c r="D201" s="83">
        <v>8.5809960000000007</v>
      </c>
      <c r="E201" s="83">
        <v>8.7456617899999998</v>
      </c>
      <c r="F201" s="83">
        <v>8.7128970900000002</v>
      </c>
      <c r="G201" s="83">
        <v>8.1842469700000002</v>
      </c>
      <c r="H201" s="83">
        <v>8.0888369200000003</v>
      </c>
      <c r="I201" s="83">
        <v>8.0888369200000003</v>
      </c>
      <c r="J201" s="127"/>
    </row>
    <row r="202" spans="2:10" ht="11.25" hidden="1" customHeight="1">
      <c r="B202" s="71" t="s">
        <v>587</v>
      </c>
      <c r="C202" s="83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83">
        <v>0</v>
      </c>
      <c r="J202" s="68"/>
    </row>
    <row r="203" spans="2:10" ht="24" customHeight="1">
      <c r="B203" s="71" t="s">
        <v>588</v>
      </c>
      <c r="C203" s="83">
        <v>13.05268951</v>
      </c>
      <c r="D203" s="83">
        <v>8.5809960000000007</v>
      </c>
      <c r="E203" s="83">
        <v>8.7456617899999998</v>
      </c>
      <c r="F203" s="83">
        <v>8.7128970900000002</v>
      </c>
      <c r="G203" s="83">
        <v>8.1842469700000002</v>
      </c>
      <c r="H203" s="83">
        <v>8.0888369200000003</v>
      </c>
      <c r="I203" s="83">
        <v>8.0888369200000003</v>
      </c>
      <c r="J203" s="127"/>
    </row>
    <row r="204" spans="2:10" ht="11.25" hidden="1" customHeight="1">
      <c r="B204" s="71" t="s">
        <v>589</v>
      </c>
      <c r="C204" s="83">
        <v>13.05268951</v>
      </c>
      <c r="D204" s="83">
        <v>8.5809960000000007</v>
      </c>
      <c r="E204" s="83">
        <v>8.7456617899999998</v>
      </c>
      <c r="F204" s="83">
        <v>8.7128970900000002</v>
      </c>
      <c r="G204" s="83">
        <v>8.1842469700000002</v>
      </c>
      <c r="H204" s="83">
        <v>8.0888369200000003</v>
      </c>
      <c r="I204" s="83">
        <v>8.0888369200000003</v>
      </c>
      <c r="J204" s="127"/>
    </row>
    <row r="205" spans="2:10" s="68" customFormat="1" ht="12" hidden="1">
      <c r="B205" s="71" t="s">
        <v>81</v>
      </c>
      <c r="C205" s="83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83">
        <v>0</v>
      </c>
    </row>
    <row r="206" spans="2:10" ht="11.25" hidden="1" customHeight="1">
      <c r="B206" s="71" t="s">
        <v>590</v>
      </c>
      <c r="C206" s="83">
        <v>0</v>
      </c>
      <c r="D206" s="83">
        <v>0</v>
      </c>
      <c r="E206" s="83">
        <v>0</v>
      </c>
      <c r="F206" s="83">
        <v>0</v>
      </c>
      <c r="G206" s="83">
        <v>0</v>
      </c>
      <c r="H206" s="83">
        <v>0</v>
      </c>
      <c r="I206" s="83">
        <v>0</v>
      </c>
      <c r="J206" s="68"/>
    </row>
    <row r="207" spans="2:10" s="68" customFormat="1" ht="24" hidden="1">
      <c r="B207" s="71" t="s">
        <v>591</v>
      </c>
      <c r="C207" s="83">
        <v>0</v>
      </c>
      <c r="D207" s="83">
        <v>0</v>
      </c>
      <c r="E207" s="83">
        <v>0</v>
      </c>
      <c r="F207" s="83">
        <v>0</v>
      </c>
      <c r="G207" s="83">
        <v>0</v>
      </c>
      <c r="H207" s="83">
        <v>0</v>
      </c>
      <c r="I207" s="83">
        <v>0</v>
      </c>
    </row>
    <row r="208" spans="2:10" s="68" customFormat="1" ht="24" hidden="1">
      <c r="B208" s="71" t="s">
        <v>592</v>
      </c>
      <c r="C208" s="83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83">
        <v>0</v>
      </c>
    </row>
    <row r="209" spans="2:10" s="127" customFormat="1" ht="12">
      <c r="B209" s="75" t="s">
        <v>598</v>
      </c>
      <c r="C209" s="82">
        <v>275.47646314999997</v>
      </c>
      <c r="D209" s="82">
        <v>286.12280408999999</v>
      </c>
      <c r="E209" s="82">
        <v>306.79361994999999</v>
      </c>
      <c r="F209" s="82">
        <v>293.55867785999999</v>
      </c>
      <c r="G209" s="82">
        <v>312.20363249000002</v>
      </c>
      <c r="H209" s="82">
        <v>341.34626403999999</v>
      </c>
      <c r="I209" s="82">
        <v>351.20937392000002</v>
      </c>
    </row>
    <row r="210" spans="2:10" s="68" customFormat="1" ht="24" customHeight="1">
      <c r="B210" s="71" t="s">
        <v>79</v>
      </c>
      <c r="C210" s="83">
        <v>275.47646314999997</v>
      </c>
      <c r="D210" s="83">
        <v>286.12280408999999</v>
      </c>
      <c r="E210" s="83">
        <v>306.79361994999999</v>
      </c>
      <c r="F210" s="83">
        <v>293.55867785999999</v>
      </c>
      <c r="G210" s="83">
        <v>312.20363249000002</v>
      </c>
      <c r="H210" s="83">
        <v>341.34626403999999</v>
      </c>
      <c r="I210" s="83">
        <v>351.20937392000002</v>
      </c>
      <c r="J210" s="127"/>
    </row>
    <row r="211" spans="2:10" ht="11.25" hidden="1" customHeight="1">
      <c r="B211" s="71" t="s">
        <v>754</v>
      </c>
      <c r="C211" s="83">
        <v>0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83">
        <v>0</v>
      </c>
      <c r="J211" s="127"/>
    </row>
    <row r="212" spans="2:10" ht="12" customHeight="1">
      <c r="B212" s="218" t="s">
        <v>586</v>
      </c>
      <c r="C212" s="83">
        <v>275.47646314999997</v>
      </c>
      <c r="D212" s="83">
        <v>286.12280408999999</v>
      </c>
      <c r="E212" s="83">
        <v>306.79361994999999</v>
      </c>
      <c r="F212" s="83">
        <v>293.55867785999999</v>
      </c>
      <c r="G212" s="83">
        <v>312.20363249000002</v>
      </c>
      <c r="H212" s="83">
        <v>341.34626403999999</v>
      </c>
      <c r="I212" s="83">
        <v>351.20937392000002</v>
      </c>
      <c r="J212" s="127"/>
    </row>
    <row r="213" spans="2:10" s="68" customFormat="1" ht="12" hidden="1">
      <c r="B213" s="71" t="s">
        <v>587</v>
      </c>
      <c r="C213" s="83">
        <v>0</v>
      </c>
      <c r="D213" s="83">
        <v>0</v>
      </c>
      <c r="E213" s="83">
        <v>0</v>
      </c>
      <c r="F213" s="83">
        <v>0</v>
      </c>
      <c r="G213" s="83">
        <v>0</v>
      </c>
      <c r="H213" s="83">
        <v>0</v>
      </c>
      <c r="I213" s="83">
        <v>0</v>
      </c>
      <c r="J213" s="127"/>
    </row>
    <row r="214" spans="2:10" s="68" customFormat="1" ht="24" customHeight="1">
      <c r="B214" s="47" t="s">
        <v>588</v>
      </c>
      <c r="C214" s="83">
        <v>275.47646314999997</v>
      </c>
      <c r="D214" s="83">
        <v>286.12280408999999</v>
      </c>
      <c r="E214" s="83">
        <v>306.79361994999999</v>
      </c>
      <c r="F214" s="83">
        <v>293.55867785999999</v>
      </c>
      <c r="G214" s="83">
        <v>312.20363249000002</v>
      </c>
      <c r="H214" s="83">
        <v>341.34626403999999</v>
      </c>
      <c r="I214" s="83">
        <v>351.20937392000002</v>
      </c>
      <c r="J214" s="127"/>
    </row>
    <row r="215" spans="2:10" s="68" customFormat="1" ht="12" hidden="1">
      <c r="B215" s="47" t="s">
        <v>589</v>
      </c>
      <c r="C215" s="83">
        <v>275.47646314999997</v>
      </c>
      <c r="D215" s="83">
        <v>286.12280408999999</v>
      </c>
      <c r="E215" s="83">
        <v>306.79361994999999</v>
      </c>
      <c r="F215" s="83">
        <v>293.55867785999999</v>
      </c>
      <c r="G215" s="83">
        <v>312.20363249000002</v>
      </c>
      <c r="H215" s="83">
        <v>341.34626403999999</v>
      </c>
      <c r="I215" s="83">
        <v>351.20937392000002</v>
      </c>
      <c r="J215" s="127"/>
    </row>
    <row r="216" spans="2:10" s="68" customFormat="1" ht="24" hidden="1">
      <c r="B216" s="47" t="s">
        <v>80</v>
      </c>
      <c r="C216" s="83">
        <v>0</v>
      </c>
      <c r="D216" s="83">
        <v>0</v>
      </c>
      <c r="E216" s="83">
        <v>0</v>
      </c>
      <c r="F216" s="83">
        <v>0</v>
      </c>
      <c r="G216" s="83">
        <v>0</v>
      </c>
      <c r="H216" s="83">
        <v>0</v>
      </c>
      <c r="I216" s="83">
        <v>0</v>
      </c>
      <c r="J216" s="127"/>
    </row>
    <row r="217" spans="2:10" s="68" customFormat="1" ht="24" hidden="1">
      <c r="B217" s="47" t="s">
        <v>754</v>
      </c>
      <c r="C217" s="83">
        <v>0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83">
        <v>0</v>
      </c>
      <c r="J217" s="127"/>
    </row>
    <row r="218" spans="2:10" s="68" customFormat="1" ht="12" hidden="1">
      <c r="B218" s="47" t="s">
        <v>586</v>
      </c>
      <c r="C218" s="83">
        <v>0</v>
      </c>
      <c r="D218" s="83">
        <v>0</v>
      </c>
      <c r="E218" s="83">
        <v>0</v>
      </c>
      <c r="F218" s="83">
        <v>0</v>
      </c>
      <c r="G218" s="83">
        <v>0</v>
      </c>
      <c r="H218" s="83">
        <v>0</v>
      </c>
      <c r="I218" s="83">
        <v>0</v>
      </c>
      <c r="J218" s="127"/>
    </row>
    <row r="219" spans="2:10" s="68" customFormat="1" ht="12" hidden="1">
      <c r="B219" s="47" t="s">
        <v>587</v>
      </c>
      <c r="C219" s="83">
        <v>0</v>
      </c>
      <c r="D219" s="83">
        <v>0</v>
      </c>
      <c r="E219" s="83">
        <v>0</v>
      </c>
      <c r="F219" s="83">
        <v>0</v>
      </c>
      <c r="G219" s="83">
        <v>0</v>
      </c>
      <c r="H219" s="83">
        <v>0</v>
      </c>
      <c r="I219" s="83">
        <v>0</v>
      </c>
      <c r="J219" s="127"/>
    </row>
    <row r="220" spans="2:10" s="68" customFormat="1" ht="24" hidden="1">
      <c r="B220" s="47" t="s">
        <v>588</v>
      </c>
      <c r="C220" s="83">
        <v>0</v>
      </c>
      <c r="D220" s="83">
        <v>0</v>
      </c>
      <c r="E220" s="83">
        <v>0</v>
      </c>
      <c r="F220" s="83">
        <v>0</v>
      </c>
      <c r="G220" s="83">
        <v>0</v>
      </c>
      <c r="H220" s="83">
        <v>0</v>
      </c>
      <c r="I220" s="83">
        <v>0</v>
      </c>
      <c r="J220" s="127"/>
    </row>
    <row r="221" spans="2:10" s="68" customFormat="1" ht="12" hidden="1">
      <c r="B221" s="47" t="s">
        <v>589</v>
      </c>
      <c r="C221" s="83">
        <v>0</v>
      </c>
      <c r="D221" s="83">
        <v>0</v>
      </c>
      <c r="E221" s="83">
        <v>0</v>
      </c>
      <c r="F221" s="83">
        <v>0</v>
      </c>
      <c r="G221" s="83">
        <v>0</v>
      </c>
      <c r="H221" s="83">
        <v>0</v>
      </c>
      <c r="I221" s="83">
        <v>0</v>
      </c>
      <c r="J221" s="127"/>
    </row>
    <row r="222" spans="2:10" s="68" customFormat="1" ht="12" hidden="1">
      <c r="B222" s="47" t="s">
        <v>81</v>
      </c>
      <c r="C222" s="83">
        <v>0</v>
      </c>
      <c r="D222" s="83">
        <v>0</v>
      </c>
      <c r="E222" s="83">
        <v>0</v>
      </c>
      <c r="F222" s="83">
        <v>0</v>
      </c>
      <c r="G222" s="83">
        <v>0</v>
      </c>
      <c r="H222" s="83">
        <v>0</v>
      </c>
      <c r="I222" s="83">
        <v>0</v>
      </c>
      <c r="J222" s="127"/>
    </row>
    <row r="223" spans="2:10" ht="22.5" hidden="1" customHeight="1">
      <c r="B223" s="47" t="s">
        <v>590</v>
      </c>
      <c r="C223" s="83">
        <v>0</v>
      </c>
      <c r="D223" s="83">
        <v>0</v>
      </c>
      <c r="E223" s="83">
        <v>0</v>
      </c>
      <c r="F223" s="83">
        <v>0</v>
      </c>
      <c r="G223" s="83">
        <v>0</v>
      </c>
      <c r="H223" s="83">
        <v>0</v>
      </c>
      <c r="I223" s="83">
        <v>0</v>
      </c>
      <c r="J223" s="127"/>
    </row>
    <row r="224" spans="2:10" ht="33.75" hidden="1" customHeight="1">
      <c r="B224" s="219" t="s">
        <v>591</v>
      </c>
      <c r="C224" s="83">
        <v>0</v>
      </c>
      <c r="D224" s="83">
        <v>0</v>
      </c>
      <c r="E224" s="83">
        <v>0</v>
      </c>
      <c r="F224" s="83">
        <v>0</v>
      </c>
      <c r="G224" s="83">
        <v>0</v>
      </c>
      <c r="H224" s="83">
        <v>0</v>
      </c>
      <c r="I224" s="83">
        <v>0</v>
      </c>
      <c r="J224" s="127"/>
    </row>
    <row r="225" spans="2:10" ht="11.25" hidden="1" customHeight="1">
      <c r="B225" s="47" t="s">
        <v>592</v>
      </c>
      <c r="C225" s="83">
        <v>0</v>
      </c>
      <c r="D225" s="83">
        <v>0</v>
      </c>
      <c r="E225" s="83">
        <v>0</v>
      </c>
      <c r="F225" s="83">
        <v>0</v>
      </c>
      <c r="G225" s="83">
        <v>0</v>
      </c>
      <c r="H225" s="83">
        <v>0</v>
      </c>
      <c r="I225" s="83">
        <v>0</v>
      </c>
      <c r="J225" s="127"/>
    </row>
    <row r="226" spans="2:10" ht="12.75">
      <c r="B226" s="205" t="s">
        <v>603</v>
      </c>
      <c r="C226" s="82">
        <v>553.48</v>
      </c>
      <c r="D226" s="82">
        <v>553.48</v>
      </c>
      <c r="E226" s="82">
        <v>553.48</v>
      </c>
      <c r="F226" s="82">
        <v>553.48</v>
      </c>
      <c r="G226" s="82">
        <v>553.48</v>
      </c>
      <c r="H226" s="82">
        <v>553.48</v>
      </c>
      <c r="I226" s="82">
        <v>553.48</v>
      </c>
    </row>
    <row r="227" spans="2:10" ht="24" customHeight="1">
      <c r="B227" s="206" t="s">
        <v>79</v>
      </c>
      <c r="C227" s="211">
        <v>553.48</v>
      </c>
      <c r="D227" s="211">
        <v>553.48</v>
      </c>
      <c r="E227" s="211">
        <v>553.48</v>
      </c>
      <c r="F227" s="211">
        <v>553.48</v>
      </c>
      <c r="G227" s="211">
        <v>553.48</v>
      </c>
      <c r="H227" s="211">
        <v>553.48</v>
      </c>
      <c r="I227" s="211">
        <v>553.48</v>
      </c>
    </row>
    <row r="228" spans="2:10" ht="25.5" hidden="1">
      <c r="B228" s="206" t="s">
        <v>754</v>
      </c>
      <c r="C228" s="211">
        <v>0</v>
      </c>
      <c r="D228" s="211">
        <v>0</v>
      </c>
      <c r="E228" s="211">
        <v>0</v>
      </c>
      <c r="F228" s="211">
        <v>0</v>
      </c>
      <c r="G228" s="211">
        <v>0</v>
      </c>
      <c r="H228" s="211">
        <v>0</v>
      </c>
      <c r="I228" s="211">
        <v>0</v>
      </c>
    </row>
    <row r="229" spans="2:10" ht="12.75">
      <c r="B229" s="206" t="s">
        <v>586</v>
      </c>
      <c r="C229" s="211">
        <v>553.48</v>
      </c>
      <c r="D229" s="211">
        <v>553.48</v>
      </c>
      <c r="E229" s="211">
        <v>553.48</v>
      </c>
      <c r="F229" s="211">
        <v>553.48</v>
      </c>
      <c r="G229" s="211">
        <v>553.48</v>
      </c>
      <c r="H229" s="211">
        <v>553.48</v>
      </c>
      <c r="I229" s="211">
        <v>553.48</v>
      </c>
    </row>
    <row r="230" spans="2:10" ht="12.75" hidden="1">
      <c r="B230" s="206" t="s">
        <v>587</v>
      </c>
      <c r="C230" s="211">
        <v>0</v>
      </c>
      <c r="D230" s="211">
        <v>0</v>
      </c>
      <c r="E230" s="211">
        <v>0</v>
      </c>
      <c r="F230" s="211">
        <v>0</v>
      </c>
      <c r="G230" s="211">
        <v>0</v>
      </c>
      <c r="H230" s="211">
        <v>0</v>
      </c>
      <c r="I230" s="211">
        <v>0</v>
      </c>
    </row>
    <row r="231" spans="2:10" ht="24" customHeight="1">
      <c r="B231" s="206" t="s">
        <v>588</v>
      </c>
      <c r="C231" s="211">
        <v>553.48</v>
      </c>
      <c r="D231" s="211">
        <v>553.48</v>
      </c>
      <c r="E231" s="211">
        <v>553.48</v>
      </c>
      <c r="F231" s="211">
        <v>553.48</v>
      </c>
      <c r="G231" s="211">
        <v>553.48</v>
      </c>
      <c r="H231" s="211">
        <v>553.48</v>
      </c>
      <c r="I231" s="211">
        <v>553.48</v>
      </c>
    </row>
    <row r="232" spans="2:10" ht="12.75">
      <c r="B232" s="203" t="s">
        <v>589</v>
      </c>
      <c r="C232" s="235">
        <v>553.48</v>
      </c>
      <c r="D232" s="235">
        <v>553.48</v>
      </c>
      <c r="E232" s="235">
        <v>553.48</v>
      </c>
      <c r="F232" s="235">
        <v>553.48</v>
      </c>
      <c r="G232" s="235">
        <v>553.48</v>
      </c>
      <c r="H232" s="235">
        <v>553.48</v>
      </c>
      <c r="I232" s="235">
        <v>553.48</v>
      </c>
    </row>
    <row r="233" spans="2:10" ht="12.75" hidden="1">
      <c r="B233" s="203" t="s">
        <v>80</v>
      </c>
      <c r="C233" s="202"/>
      <c r="D233" s="202">
        <v>0</v>
      </c>
      <c r="E233" s="202">
        <v>0</v>
      </c>
      <c r="F233" s="202">
        <v>0</v>
      </c>
      <c r="G233" s="202"/>
      <c r="H233" s="202"/>
      <c r="I233" s="202">
        <v>0</v>
      </c>
    </row>
    <row r="234" spans="2:10" ht="12.75" hidden="1">
      <c r="B234" s="203" t="s">
        <v>754</v>
      </c>
      <c r="C234" s="202"/>
      <c r="D234" s="202">
        <v>0</v>
      </c>
      <c r="E234" s="202">
        <v>0</v>
      </c>
      <c r="F234" s="202">
        <v>0</v>
      </c>
      <c r="G234" s="202"/>
      <c r="H234" s="202"/>
      <c r="I234" s="202">
        <v>0</v>
      </c>
    </row>
    <row r="235" spans="2:10" ht="12.75" hidden="1">
      <c r="B235" s="203" t="s">
        <v>586</v>
      </c>
      <c r="C235" s="202"/>
      <c r="D235" s="202">
        <v>0</v>
      </c>
      <c r="E235" s="202">
        <v>0</v>
      </c>
      <c r="F235" s="202">
        <v>0</v>
      </c>
      <c r="G235" s="202"/>
      <c r="H235" s="202"/>
      <c r="I235" s="202">
        <v>0</v>
      </c>
    </row>
    <row r="236" spans="2:10" ht="12.75" hidden="1">
      <c r="B236" s="203" t="s">
        <v>587</v>
      </c>
      <c r="C236" s="202"/>
      <c r="D236" s="202">
        <v>0</v>
      </c>
      <c r="E236" s="202">
        <v>0</v>
      </c>
      <c r="F236" s="202">
        <v>0</v>
      </c>
      <c r="G236" s="202"/>
      <c r="H236" s="202"/>
      <c r="I236" s="202">
        <v>0</v>
      </c>
    </row>
    <row r="237" spans="2:10" ht="12.75" hidden="1">
      <c r="B237" s="203" t="s">
        <v>588</v>
      </c>
      <c r="C237" s="202"/>
      <c r="D237" s="202">
        <v>0</v>
      </c>
      <c r="E237" s="202">
        <v>0</v>
      </c>
      <c r="F237" s="202">
        <v>0</v>
      </c>
      <c r="G237" s="202"/>
      <c r="H237" s="202"/>
      <c r="I237" s="202">
        <v>0</v>
      </c>
    </row>
    <row r="238" spans="2:10" ht="12.75" hidden="1">
      <c r="B238" s="203" t="s">
        <v>589</v>
      </c>
      <c r="C238" s="202"/>
      <c r="D238" s="202">
        <v>0</v>
      </c>
      <c r="E238" s="202">
        <v>0</v>
      </c>
      <c r="F238" s="202">
        <v>0</v>
      </c>
      <c r="G238" s="202"/>
      <c r="H238" s="202"/>
      <c r="I238" s="202">
        <v>0</v>
      </c>
    </row>
    <row r="239" spans="2:10" ht="12.75" hidden="1">
      <c r="B239" s="203" t="s">
        <v>81</v>
      </c>
      <c r="C239" s="202"/>
      <c r="D239" s="202">
        <v>0</v>
      </c>
      <c r="E239" s="202">
        <v>0</v>
      </c>
      <c r="F239" s="202">
        <v>0</v>
      </c>
      <c r="G239" s="202"/>
      <c r="H239" s="202"/>
      <c r="I239" s="202">
        <v>0</v>
      </c>
    </row>
    <row r="240" spans="2:10" ht="12.75" hidden="1">
      <c r="B240" s="204" t="s">
        <v>590</v>
      </c>
      <c r="C240" s="202"/>
      <c r="D240" s="202">
        <v>0</v>
      </c>
      <c r="E240" s="202">
        <v>0</v>
      </c>
      <c r="F240" s="202">
        <v>0</v>
      </c>
      <c r="G240" s="202"/>
      <c r="H240" s="202"/>
      <c r="I240" s="202">
        <v>0</v>
      </c>
    </row>
    <row r="241" spans="2:9" ht="12.75" hidden="1">
      <c r="B241" s="204" t="s">
        <v>591</v>
      </c>
      <c r="C241" s="202"/>
      <c r="D241" s="202">
        <v>0</v>
      </c>
      <c r="E241" s="202">
        <v>0</v>
      </c>
      <c r="F241" s="202">
        <v>0</v>
      </c>
      <c r="G241" s="202"/>
      <c r="H241" s="202"/>
      <c r="I241" s="202">
        <v>0</v>
      </c>
    </row>
    <row r="242" spans="2:9" ht="12.75" hidden="1">
      <c r="B242" s="204" t="s">
        <v>592</v>
      </c>
      <c r="C242" s="202"/>
      <c r="D242" s="202">
        <v>0</v>
      </c>
      <c r="E242" s="202">
        <v>0</v>
      </c>
      <c r="F242" s="202">
        <v>0</v>
      </c>
      <c r="G242" s="202"/>
      <c r="H242" s="202"/>
      <c r="I242" s="202">
        <v>0</v>
      </c>
    </row>
    <row r="243" spans="2:9" ht="15">
      <c r="B243" s="4" t="s">
        <v>620</v>
      </c>
      <c r="C243"/>
      <c r="D243"/>
      <c r="E243"/>
      <c r="F243"/>
      <c r="G243"/>
      <c r="H243"/>
      <c r="I243"/>
    </row>
  </sheetData>
  <mergeCells count="1">
    <mergeCell ref="B2:I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I2" location="Cuprins!B25" display="Anexa 19. Poziția investițiilor directe, conform principiului direcțional, pentru perioada 31.03.2024 - 30.09.2025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J149"/>
  <sheetViews>
    <sheetView showGridLines="0" showRowColHeaders="0" showZeros="0" zoomScaleNormal="100" workbookViewId="0">
      <selection activeCell="E13" sqref="E13"/>
    </sheetView>
  </sheetViews>
  <sheetFormatPr defaultColWidth="9.140625" defaultRowHeight="12"/>
  <cols>
    <col min="1" max="1" customWidth="true" style="7" width="1.28515625" collapsed="false"/>
    <col min="2" max="2" customWidth="true" style="92" width="33.42578125" collapsed="false"/>
    <col min="3" max="9" customWidth="true" style="173" width="8.5703125" collapsed="false"/>
    <col min="10" max="16384" style="7" width="9.140625" collapsed="false"/>
  </cols>
  <sheetData>
    <row r="1" spans="2:10" ht="5.0999999999999996" customHeight="1"/>
    <row r="2" spans="2:10" ht="30" customHeight="1">
      <c r="B2" s="458" t="s">
        <v>708</v>
      </c>
      <c r="C2" s="458"/>
      <c r="D2" s="458"/>
      <c r="E2" s="458"/>
      <c r="F2" s="458"/>
      <c r="G2" s="458"/>
      <c r="H2" s="458"/>
      <c r="I2" s="458"/>
      <c r="J2" s="323"/>
    </row>
    <row r="3" spans="2:10" ht="12" customHeight="1">
      <c r="C3" s="172"/>
      <c r="D3" s="172"/>
      <c r="E3" s="172"/>
      <c r="F3" s="172"/>
      <c r="G3" s="172"/>
      <c r="H3" s="172"/>
      <c r="I3" s="149" t="s">
        <v>0</v>
      </c>
    </row>
    <row r="4" spans="2:10" ht="23.25" customHeight="1">
      <c r="B4" s="93"/>
      <c r="C4" s="111" t="s">
        <v>694</v>
      </c>
      <c r="D4" s="111" t="s">
        <v>695</v>
      </c>
      <c r="E4" s="111" t="s">
        <v>696</v>
      </c>
      <c r="F4" s="111" t="s">
        <v>697</v>
      </c>
      <c r="G4" s="111" t="s">
        <v>624</v>
      </c>
      <c r="H4" s="111" t="s">
        <v>693</v>
      </c>
      <c r="I4" s="111" t="s">
        <v>692</v>
      </c>
    </row>
    <row r="5" spans="2:10" s="92" customFormat="1" ht="12" customHeight="1">
      <c r="B5" s="94" t="s">
        <v>438</v>
      </c>
      <c r="C5" s="412">
        <v>3660.2052028373005</v>
      </c>
      <c r="D5" s="95">
        <v>3575.0070628809003</v>
      </c>
      <c r="E5" s="95">
        <v>3928.4007081688001</v>
      </c>
      <c r="F5" s="95">
        <v>4240.3291378963995</v>
      </c>
      <c r="G5" s="95">
        <v>4277.8548496100002</v>
      </c>
      <c r="H5" s="95">
        <v>4727.4241667683991</v>
      </c>
      <c r="I5" s="95">
        <v>4802.9752615500001</v>
      </c>
      <c r="J5" s="167"/>
    </row>
    <row r="6" spans="2:10" s="129" customFormat="1" ht="12" customHeight="1">
      <c r="B6" s="96" t="s">
        <v>439</v>
      </c>
      <c r="C6" s="97">
        <v>1.4164949400000002</v>
      </c>
      <c r="D6" s="97">
        <v>1.6616496000000001</v>
      </c>
      <c r="E6" s="97">
        <v>1.8792784899999999</v>
      </c>
      <c r="F6" s="97">
        <v>2.1169073799999998</v>
      </c>
      <c r="G6" s="97">
        <v>2.3495878100000001</v>
      </c>
      <c r="H6" s="97">
        <v>2.5947424700000004</v>
      </c>
      <c r="I6" s="97">
        <v>3.50237336</v>
      </c>
      <c r="J6" s="167"/>
    </row>
    <row r="7" spans="2:10" s="129" customFormat="1" ht="12" hidden="1" customHeight="1">
      <c r="B7" s="98" t="s">
        <v>233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167"/>
    </row>
    <row r="8" spans="2:10" s="92" customFormat="1" ht="12" customHeight="1">
      <c r="B8" s="98" t="s">
        <v>440</v>
      </c>
      <c r="C8" s="99">
        <v>0.36</v>
      </c>
      <c r="D8" s="99">
        <v>0.38</v>
      </c>
      <c r="E8" s="99">
        <v>0.37</v>
      </c>
      <c r="F8" s="99">
        <v>0.38</v>
      </c>
      <c r="G8" s="99">
        <v>0.39</v>
      </c>
      <c r="H8" s="99">
        <v>0.41</v>
      </c>
      <c r="I8" s="99">
        <v>1.0900000000000001</v>
      </c>
      <c r="J8" s="167"/>
    </row>
    <row r="9" spans="2:10" s="92" customFormat="1" ht="12" hidden="1" customHeight="1">
      <c r="B9" s="98" t="s">
        <v>442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67"/>
    </row>
    <row r="10" spans="2:10" s="92" customFormat="1" ht="12" hidden="1" customHeight="1">
      <c r="B10" s="98" t="s">
        <v>448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67"/>
    </row>
    <row r="11" spans="2:10" s="92" customFormat="1" ht="12" customHeight="1">
      <c r="B11" s="98" t="s">
        <v>446</v>
      </c>
      <c r="C11" s="99">
        <v>1.0564949400000001</v>
      </c>
      <c r="D11" s="99">
        <v>1.2816495999999999</v>
      </c>
      <c r="E11" s="99">
        <v>1.50927849</v>
      </c>
      <c r="F11" s="99">
        <v>1.7369073799999999</v>
      </c>
      <c r="G11" s="99">
        <v>1.9595878099999999</v>
      </c>
      <c r="H11" s="99">
        <v>2.1847424700000002</v>
      </c>
      <c r="I11" s="99">
        <v>2.4123733600000001</v>
      </c>
      <c r="J11" s="167"/>
    </row>
    <row r="12" spans="2:10" s="92" customFormat="1" ht="12" customHeight="1">
      <c r="B12" s="100" t="s">
        <v>441</v>
      </c>
      <c r="C12" s="97">
        <v>3658.7887078973004</v>
      </c>
      <c r="D12" s="97">
        <v>3573.3454132809002</v>
      </c>
      <c r="E12" s="97">
        <v>3926.5214296787999</v>
      </c>
      <c r="F12" s="97">
        <v>4238.2122305163994</v>
      </c>
      <c r="G12" s="97">
        <v>4275.5052618</v>
      </c>
      <c r="H12" s="97">
        <v>4724.8294242983993</v>
      </c>
      <c r="I12" s="97">
        <v>4799.47288819</v>
      </c>
      <c r="J12" s="167"/>
    </row>
    <row r="13" spans="2:10" s="92" customFormat="1" ht="12" customHeight="1">
      <c r="B13" s="98" t="s">
        <v>445</v>
      </c>
      <c r="C13" s="97">
        <v>374.59314282730003</v>
      </c>
      <c r="D13" s="97">
        <v>372.20941382090001</v>
      </c>
      <c r="E13" s="97">
        <v>383.52593584149997</v>
      </c>
      <c r="F13" s="97">
        <v>369.31170244539999</v>
      </c>
      <c r="G13" s="97">
        <v>375.2183766</v>
      </c>
      <c r="H13" s="97">
        <v>388.72937692839997</v>
      </c>
      <c r="I13" s="97">
        <v>387.64399212000001</v>
      </c>
      <c r="J13" s="167"/>
    </row>
    <row r="14" spans="2:10" s="92" customFormat="1" ht="12" hidden="1" customHeight="1">
      <c r="B14" s="98" t="s">
        <v>233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167"/>
    </row>
    <row r="15" spans="2:10" s="92" customFormat="1" ht="12" hidden="1" customHeight="1">
      <c r="B15" s="98" t="s">
        <v>440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167"/>
    </row>
    <row r="16" spans="2:10" s="92" customFormat="1" ht="12" customHeight="1">
      <c r="B16" s="98" t="s">
        <v>442</v>
      </c>
      <c r="C16" s="97">
        <v>3284.1955650700002</v>
      </c>
      <c r="D16" s="97">
        <v>3201.1359994600002</v>
      </c>
      <c r="E16" s="97">
        <v>3542.9954938372998</v>
      </c>
      <c r="F16" s="97">
        <v>3868.9005280709998</v>
      </c>
      <c r="G16" s="97">
        <v>3900.2868852000001</v>
      </c>
      <c r="H16" s="97">
        <v>4336.1000473699996</v>
      </c>
      <c r="I16" s="97">
        <v>4411.8288960700002</v>
      </c>
      <c r="J16" s="167"/>
    </row>
    <row r="17" spans="2:10" s="92" customFormat="1" ht="12" customHeight="1">
      <c r="B17" s="98" t="s">
        <v>443</v>
      </c>
      <c r="C17" s="97">
        <v>49.5379068827</v>
      </c>
      <c r="D17" s="97">
        <v>48.024299669999998</v>
      </c>
      <c r="E17" s="97">
        <v>51.274752829999997</v>
      </c>
      <c r="F17" s="97">
        <v>49.658438156899997</v>
      </c>
      <c r="G17" s="97">
        <v>54.355881029999999</v>
      </c>
      <c r="H17" s="97">
        <v>55.73244408</v>
      </c>
      <c r="I17" s="97">
        <v>55.615734609999997</v>
      </c>
      <c r="J17" s="167"/>
    </row>
    <row r="18" spans="2:10" s="92" customFormat="1" ht="12" hidden="1" customHeight="1">
      <c r="B18" s="98" t="s">
        <v>448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67"/>
    </row>
    <row r="19" spans="2:10" s="92" customFormat="1" ht="12" hidden="1" customHeight="1">
      <c r="B19" s="98" t="s">
        <v>446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  <c r="I19" s="101">
        <v>0</v>
      </c>
      <c r="J19" s="167"/>
    </row>
    <row r="20" spans="2:10" s="92" customFormat="1" ht="12" customHeight="1">
      <c r="B20" s="94" t="s">
        <v>444</v>
      </c>
      <c r="C20" s="412">
        <v>54.82311121</v>
      </c>
      <c r="D20" s="95">
        <v>50.59496729</v>
      </c>
      <c r="E20" s="95">
        <v>50.676624390199997</v>
      </c>
      <c r="F20" s="95">
        <v>44.949372534399998</v>
      </c>
      <c r="G20" s="95">
        <v>43.646680719999999</v>
      </c>
      <c r="H20" s="95">
        <v>41.16687417</v>
      </c>
      <c r="I20" s="95">
        <v>38.70317137</v>
      </c>
      <c r="J20" s="167"/>
    </row>
    <row r="21" spans="2:10" s="92" customFormat="1" ht="12" hidden="1" customHeight="1">
      <c r="B21" s="96" t="s">
        <v>439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167"/>
    </row>
    <row r="22" spans="2:10" s="92" customFormat="1" ht="12" hidden="1" customHeight="1">
      <c r="B22" s="98" t="s">
        <v>233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167"/>
    </row>
    <row r="23" spans="2:10" s="92" customFormat="1" ht="12" hidden="1" customHeight="1">
      <c r="B23" s="98" t="s">
        <v>440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167"/>
    </row>
    <row r="24" spans="2:10" s="92" customFormat="1" ht="12" hidden="1" customHeight="1">
      <c r="B24" s="98" t="s">
        <v>442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167"/>
    </row>
    <row r="25" spans="2:10" s="92" customFormat="1" ht="12" hidden="1" customHeight="1">
      <c r="B25" s="98" t="s">
        <v>448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167"/>
    </row>
    <row r="26" spans="2:10" s="92" customFormat="1" ht="12" hidden="1" customHeight="1">
      <c r="B26" s="98" t="s">
        <v>446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167"/>
    </row>
    <row r="27" spans="2:10" s="92" customFormat="1" ht="12" customHeight="1">
      <c r="B27" s="102" t="s">
        <v>441</v>
      </c>
      <c r="C27" s="154">
        <v>54.82311121</v>
      </c>
      <c r="D27" s="154">
        <v>50.59496729</v>
      </c>
      <c r="E27" s="154">
        <v>50.676624390199997</v>
      </c>
      <c r="F27" s="154">
        <v>44.949372534399998</v>
      </c>
      <c r="G27" s="154">
        <v>43.646680719999999</v>
      </c>
      <c r="H27" s="154">
        <v>41.16687417</v>
      </c>
      <c r="I27" s="154">
        <v>38.70317137</v>
      </c>
      <c r="J27" s="167"/>
    </row>
    <row r="28" spans="2:10" s="92" customFormat="1" ht="12" hidden="1" customHeight="1">
      <c r="B28" s="98" t="s">
        <v>445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167"/>
    </row>
    <row r="29" spans="2:10" s="92" customFormat="1" ht="12" hidden="1" customHeight="1">
      <c r="B29" s="98" t="s">
        <v>233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167"/>
    </row>
    <row r="30" spans="2:10" hidden="1">
      <c r="B30" s="98" t="s">
        <v>440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</row>
    <row r="31" spans="2:10" s="92" customFormat="1" ht="12" customHeight="1">
      <c r="B31" s="98" t="s">
        <v>442</v>
      </c>
      <c r="C31" s="154">
        <v>54.82311121</v>
      </c>
      <c r="D31" s="154">
        <v>50.59496729</v>
      </c>
      <c r="E31" s="154">
        <v>50.676624390199997</v>
      </c>
      <c r="F31" s="154">
        <v>44.949372534399998</v>
      </c>
      <c r="G31" s="154">
        <v>43.646680719999999</v>
      </c>
      <c r="H31" s="154">
        <v>41.16687417</v>
      </c>
      <c r="I31" s="154">
        <v>38.70317137</v>
      </c>
      <c r="J31" s="167"/>
    </row>
    <row r="32" spans="2:10" s="92" customFormat="1" ht="12" hidden="1" customHeight="1">
      <c r="B32" s="98" t="s">
        <v>448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67"/>
    </row>
    <row r="33" spans="2:10" s="92" customFormat="1" ht="12" hidden="1" customHeight="1">
      <c r="B33" s="98" t="s">
        <v>446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101">
        <v>0</v>
      </c>
      <c r="J33" s="167"/>
    </row>
    <row r="34" spans="2:10" s="92" customFormat="1" ht="24" customHeight="1">
      <c r="B34" s="94" t="s">
        <v>751</v>
      </c>
      <c r="C34" s="412">
        <v>463.72862574789997</v>
      </c>
      <c r="D34" s="95">
        <v>439.76326078289998</v>
      </c>
      <c r="E34" s="95">
        <v>455.96186763539998</v>
      </c>
      <c r="F34" s="95">
        <v>453.56509291919997</v>
      </c>
      <c r="G34" s="95">
        <v>457.19398989579997</v>
      </c>
      <c r="H34" s="95">
        <v>479.14999083880002</v>
      </c>
      <c r="I34" s="95">
        <v>483.79873980000002</v>
      </c>
      <c r="J34" s="167"/>
    </row>
    <row r="35" spans="2:10" s="92" customFormat="1" ht="12" customHeight="1">
      <c r="B35" s="96" t="s">
        <v>439</v>
      </c>
      <c r="C35" s="103">
        <v>182.04560738789999</v>
      </c>
      <c r="D35" s="103">
        <v>181.06243029289999</v>
      </c>
      <c r="E35" s="103">
        <v>193.6810187854</v>
      </c>
      <c r="F35" s="103">
        <v>193.77377328919999</v>
      </c>
      <c r="G35" s="103">
        <v>196.86401035579999</v>
      </c>
      <c r="H35" s="103">
        <v>208.8772339388</v>
      </c>
      <c r="I35" s="103">
        <v>229.20451643000001</v>
      </c>
      <c r="J35" s="167"/>
    </row>
    <row r="36" spans="2:10" s="92" customFormat="1" ht="12" customHeight="1">
      <c r="B36" s="98" t="s">
        <v>233</v>
      </c>
      <c r="C36" s="101">
        <v>182.04560738789999</v>
      </c>
      <c r="D36" s="101">
        <v>181.06243029289999</v>
      </c>
      <c r="E36" s="101">
        <v>193.6810187854</v>
      </c>
      <c r="F36" s="101">
        <v>193.77377328919999</v>
      </c>
      <c r="G36" s="101">
        <v>196.86401035579999</v>
      </c>
      <c r="H36" s="101">
        <v>208.8772339388</v>
      </c>
      <c r="I36" s="101">
        <v>229.20451643000001</v>
      </c>
      <c r="J36" s="167"/>
    </row>
    <row r="37" spans="2:10" s="92" customFormat="1" ht="12" hidden="1" customHeight="1">
      <c r="B37" s="98" t="s">
        <v>440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67"/>
    </row>
    <row r="38" spans="2:10" ht="12" hidden="1" customHeight="1">
      <c r="B38" s="98" t="s">
        <v>442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67"/>
    </row>
    <row r="39" spans="2:10" s="92" customFormat="1" ht="12" hidden="1" customHeight="1">
      <c r="B39" s="98" t="s">
        <v>448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67"/>
    </row>
    <row r="40" spans="2:10" s="92" customFormat="1" ht="12" hidden="1" customHeight="1">
      <c r="B40" s="98" t="s">
        <v>446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101">
        <v>0</v>
      </c>
      <c r="J40" s="167"/>
    </row>
    <row r="41" spans="2:10" s="92" customFormat="1" ht="12" customHeight="1">
      <c r="B41" s="102" t="s">
        <v>441</v>
      </c>
      <c r="C41" s="101">
        <v>281.68301836000001</v>
      </c>
      <c r="D41" s="101">
        <v>258.70083048999999</v>
      </c>
      <c r="E41" s="101">
        <v>262.28084884999998</v>
      </c>
      <c r="F41" s="101">
        <v>259.79131962999998</v>
      </c>
      <c r="G41" s="101">
        <v>260.32997954000001</v>
      </c>
      <c r="H41" s="101">
        <v>270.27275689999999</v>
      </c>
      <c r="I41" s="101">
        <v>254.59422337000001</v>
      </c>
      <c r="J41" s="167"/>
    </row>
    <row r="42" spans="2:10" s="92" customFormat="1" ht="12" hidden="1" customHeight="1">
      <c r="B42" s="98" t="s">
        <v>233</v>
      </c>
      <c r="C42" s="101">
        <v>0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67"/>
    </row>
    <row r="43" spans="2:10" s="92" customFormat="1" ht="12" hidden="1" customHeight="1">
      <c r="B43" s="98" t="s">
        <v>440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67"/>
    </row>
    <row r="44" spans="2:10" s="92" customFormat="1" ht="12" customHeight="1">
      <c r="B44" s="98" t="s">
        <v>442</v>
      </c>
      <c r="C44" s="101">
        <v>281.68301836000001</v>
      </c>
      <c r="D44" s="101">
        <v>258.70083048999999</v>
      </c>
      <c r="E44" s="101">
        <v>262.28084884999998</v>
      </c>
      <c r="F44" s="101">
        <v>259.79131962999998</v>
      </c>
      <c r="G44" s="101">
        <v>260.32997954000001</v>
      </c>
      <c r="H44" s="101">
        <v>270.27275689999999</v>
      </c>
      <c r="I44" s="101">
        <v>254.59422337000001</v>
      </c>
      <c r="J44" s="167"/>
    </row>
    <row r="45" spans="2:10" s="92" customFormat="1" ht="12" hidden="1" customHeight="1">
      <c r="B45" s="98" t="s">
        <v>448</v>
      </c>
      <c r="C45" s="101">
        <v>0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67"/>
    </row>
    <row r="46" spans="2:10" s="92" customFormat="1" ht="12" hidden="1" customHeight="1">
      <c r="B46" s="98" t="s">
        <v>446</v>
      </c>
      <c r="C46" s="101">
        <v>0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67"/>
    </row>
    <row r="47" spans="2:10" s="92" customFormat="1" ht="12" customHeight="1">
      <c r="B47" s="94" t="s">
        <v>447</v>
      </c>
      <c r="C47" s="412">
        <v>3955.5009427599998</v>
      </c>
      <c r="D47" s="95">
        <v>3989.5965943199999</v>
      </c>
      <c r="E47" s="95">
        <v>4086.1070258795999</v>
      </c>
      <c r="F47" s="95">
        <v>3707.8844788860001</v>
      </c>
      <c r="G47" s="95">
        <v>3976.9309267139001</v>
      </c>
      <c r="H47" s="95">
        <v>4234.3780210584</v>
      </c>
      <c r="I47" s="95">
        <v>4355.5998977299996</v>
      </c>
      <c r="J47" s="167"/>
    </row>
    <row r="48" spans="2:10" s="92" customFormat="1" ht="12" customHeight="1">
      <c r="B48" s="96" t="s">
        <v>439</v>
      </c>
      <c r="C48" s="101">
        <v>2193.5032816999997</v>
      </c>
      <c r="D48" s="101">
        <v>2226.1906191999997</v>
      </c>
      <c r="E48" s="101">
        <v>2279.9773342395997</v>
      </c>
      <c r="F48" s="101">
        <v>1969.5487139960001</v>
      </c>
      <c r="G48" s="101">
        <v>2175.2357493639001</v>
      </c>
      <c r="H48" s="101">
        <v>2299.7263383183999</v>
      </c>
      <c r="I48" s="101">
        <v>2402.9305563599996</v>
      </c>
      <c r="J48" s="167"/>
    </row>
    <row r="49" spans="2:10" s="92" customFormat="1" ht="12" customHeight="1">
      <c r="B49" s="98" t="s">
        <v>233</v>
      </c>
      <c r="C49" s="101">
        <v>1.2139604100000001</v>
      </c>
      <c r="D49" s="101">
        <v>1.51350041</v>
      </c>
      <c r="E49" s="101">
        <v>1.2372204099999999</v>
      </c>
      <c r="F49" s="101">
        <v>0.43686640999999998</v>
      </c>
      <c r="G49" s="101">
        <v>0.80758912000000005</v>
      </c>
      <c r="H49" s="101">
        <v>0.71287630999999996</v>
      </c>
      <c r="I49" s="101">
        <v>1.05716615</v>
      </c>
      <c r="J49" s="167"/>
    </row>
    <row r="50" spans="2:10" hidden="1">
      <c r="B50" s="98" t="s">
        <v>440</v>
      </c>
      <c r="C50" s="239">
        <v>0</v>
      </c>
      <c r="D50" s="239">
        <v>0</v>
      </c>
      <c r="E50" s="239">
        <v>0</v>
      </c>
      <c r="F50" s="239">
        <v>0</v>
      </c>
      <c r="G50" s="239">
        <v>0</v>
      </c>
      <c r="H50" s="239">
        <v>0</v>
      </c>
      <c r="I50" s="239">
        <v>0</v>
      </c>
    </row>
    <row r="51" spans="2:10" s="92" customFormat="1" ht="12" customHeight="1">
      <c r="B51" s="98" t="s">
        <v>442</v>
      </c>
      <c r="C51" s="103">
        <v>63.874234190000003</v>
      </c>
      <c r="D51" s="103">
        <v>65.368605869999996</v>
      </c>
      <c r="E51" s="103">
        <v>66.533992629599993</v>
      </c>
      <c r="F51" s="103">
        <v>64.371038786</v>
      </c>
      <c r="G51" s="103">
        <v>65.715253193899997</v>
      </c>
      <c r="H51" s="103">
        <v>69.159793758399999</v>
      </c>
      <c r="I51" s="103">
        <v>87.288286130000003</v>
      </c>
      <c r="J51" s="167"/>
    </row>
    <row r="52" spans="2:10" s="92" customFormat="1" ht="12" customHeight="1">
      <c r="B52" s="98" t="s">
        <v>448</v>
      </c>
      <c r="C52" s="101">
        <v>2077.6750870999999</v>
      </c>
      <c r="D52" s="101">
        <v>2109.5685129200001</v>
      </c>
      <c r="E52" s="101">
        <v>2163.4661212000001</v>
      </c>
      <c r="F52" s="101">
        <v>1857.0008088</v>
      </c>
      <c r="G52" s="101">
        <v>2061.9729070500002</v>
      </c>
      <c r="H52" s="101">
        <v>2184.11366825</v>
      </c>
      <c r="I52" s="101">
        <v>2269.8451040800001</v>
      </c>
      <c r="J52" s="167"/>
    </row>
    <row r="53" spans="2:10" s="92" customFormat="1" ht="12" customHeight="1">
      <c r="B53" s="98" t="s">
        <v>446</v>
      </c>
      <c r="C53" s="101">
        <v>50.74</v>
      </c>
      <c r="D53" s="101">
        <v>49.74</v>
      </c>
      <c r="E53" s="101">
        <v>48.74</v>
      </c>
      <c r="F53" s="101">
        <v>47.74</v>
      </c>
      <c r="G53" s="101">
        <v>46.74</v>
      </c>
      <c r="H53" s="101">
        <v>45.74</v>
      </c>
      <c r="I53" s="101">
        <v>44.74</v>
      </c>
      <c r="J53" s="167"/>
    </row>
    <row r="54" spans="2:10" s="92" customFormat="1" ht="12" customHeight="1">
      <c r="B54" s="102" t="s">
        <v>441</v>
      </c>
      <c r="C54" s="101">
        <v>1761.9976610599999</v>
      </c>
      <c r="D54" s="101">
        <v>1763.4059751200002</v>
      </c>
      <c r="E54" s="101">
        <v>1806.1296916399999</v>
      </c>
      <c r="F54" s="101">
        <v>1738.3357648900001</v>
      </c>
      <c r="G54" s="101">
        <v>1801.69517735</v>
      </c>
      <c r="H54" s="101">
        <v>1934.6516827399998</v>
      </c>
      <c r="I54" s="101">
        <v>1952.66934137</v>
      </c>
      <c r="J54" s="167"/>
    </row>
    <row r="55" spans="2:10" s="92" customFormat="1" ht="12" hidden="1" customHeight="1">
      <c r="B55" s="98" t="s">
        <v>233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67"/>
    </row>
    <row r="56" spans="2:10" s="92" customFormat="1" ht="12" hidden="1" customHeight="1">
      <c r="B56" s="98" t="s">
        <v>440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67"/>
    </row>
    <row r="57" spans="2:10" s="92" customFormat="1" ht="12" customHeight="1">
      <c r="B57" s="98" t="s">
        <v>442</v>
      </c>
      <c r="C57" s="103">
        <v>1678.94137032</v>
      </c>
      <c r="D57" s="103">
        <v>1677.4802589800001</v>
      </c>
      <c r="E57" s="103">
        <v>1714.4870739799999</v>
      </c>
      <c r="F57" s="103">
        <v>1656.6907995000001</v>
      </c>
      <c r="G57" s="103">
        <v>1714.9478098100001</v>
      </c>
      <c r="H57" s="103">
        <v>1840.0013267499999</v>
      </c>
      <c r="I57" s="103">
        <v>1855.3717839599999</v>
      </c>
      <c r="J57" s="167"/>
    </row>
    <row r="58" spans="2:10" s="92" customFormat="1" ht="12" customHeight="1">
      <c r="B58" s="98" t="s">
        <v>538</v>
      </c>
      <c r="C58" s="103">
        <v>12.7240765767</v>
      </c>
      <c r="D58" s="103">
        <v>10.73587326</v>
      </c>
      <c r="E58" s="103">
        <v>11.0868869</v>
      </c>
      <c r="F58" s="103">
        <v>10.038988468599999</v>
      </c>
      <c r="G58" s="103">
        <v>6.6459624499999999</v>
      </c>
      <c r="H58" s="103">
        <v>7.4974696700000001</v>
      </c>
      <c r="I58" s="103">
        <v>7.7694236700000001</v>
      </c>
      <c r="J58" s="167"/>
    </row>
    <row r="59" spans="2:10" s="92" customFormat="1" ht="12" customHeight="1">
      <c r="B59" s="98" t="s">
        <v>448</v>
      </c>
      <c r="C59" s="101">
        <v>83.056290739999994</v>
      </c>
      <c r="D59" s="101">
        <v>85.925716140000006</v>
      </c>
      <c r="E59" s="101">
        <v>91.642617659999999</v>
      </c>
      <c r="F59" s="101">
        <v>81.644965389999996</v>
      </c>
      <c r="G59" s="101">
        <v>86.747367539999999</v>
      </c>
      <c r="H59" s="101">
        <v>94.650355989999994</v>
      </c>
      <c r="I59" s="101">
        <v>97.297557409999996</v>
      </c>
      <c r="J59" s="167"/>
    </row>
    <row r="60" spans="2:10" s="92" customFormat="1" ht="12" hidden="1" customHeight="1">
      <c r="B60" s="98" t="s">
        <v>446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67"/>
    </row>
    <row r="61" spans="2:10" s="92" customFormat="1" ht="12" customHeight="1">
      <c r="B61" s="104" t="s">
        <v>449</v>
      </c>
      <c r="C61" s="95">
        <v>301.39063526000001</v>
      </c>
      <c r="D61" s="95">
        <v>311.77520837999998</v>
      </c>
      <c r="E61" s="95">
        <v>332.38827057999998</v>
      </c>
      <c r="F61" s="95">
        <v>319.06438342000001</v>
      </c>
      <c r="G61" s="95">
        <v>334.15145772999995</v>
      </c>
      <c r="H61" s="95">
        <v>403.62687396000001</v>
      </c>
      <c r="I61" s="95">
        <v>442.93812566999998</v>
      </c>
      <c r="J61" s="167"/>
    </row>
    <row r="62" spans="2:10" s="92" customFormat="1" ht="12" customHeight="1">
      <c r="B62" s="96" t="s">
        <v>439</v>
      </c>
      <c r="C62" s="101">
        <v>20.866579420000001</v>
      </c>
      <c r="D62" s="101">
        <v>22.388907799999998</v>
      </c>
      <c r="E62" s="101">
        <v>22.637623990000002</v>
      </c>
      <c r="F62" s="101">
        <v>21.06656572</v>
      </c>
      <c r="G62" s="101">
        <v>21.193063760000001</v>
      </c>
      <c r="H62" s="101">
        <v>21.37843131</v>
      </c>
      <c r="I62" s="101">
        <v>20.678675259999999</v>
      </c>
      <c r="J62" s="167"/>
    </row>
    <row r="63" spans="2:10" s="92" customFormat="1" ht="12" customHeight="1">
      <c r="B63" s="98" t="s">
        <v>233</v>
      </c>
      <c r="C63" s="101">
        <v>1.2139604100000001</v>
      </c>
      <c r="D63" s="101">
        <v>1.51350041</v>
      </c>
      <c r="E63" s="101">
        <v>1.2372204099999999</v>
      </c>
      <c r="F63" s="101">
        <v>0.43686640999999998</v>
      </c>
      <c r="G63" s="101">
        <v>0.80758912000000005</v>
      </c>
      <c r="H63" s="101">
        <v>0.71287630999999996</v>
      </c>
      <c r="I63" s="101">
        <v>1.05716615</v>
      </c>
      <c r="J63" s="167"/>
    </row>
    <row r="64" spans="2:10" s="92" customFormat="1" ht="12" hidden="1" customHeight="1">
      <c r="B64" s="98" t="s">
        <v>440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67"/>
    </row>
    <row r="65" spans="2:10" s="92" customFormat="1" ht="12" customHeight="1">
      <c r="B65" s="98" t="s">
        <v>442</v>
      </c>
      <c r="C65" s="101">
        <v>3.0305006400000001</v>
      </c>
      <c r="D65" s="101">
        <v>4.2232890200000002</v>
      </c>
      <c r="E65" s="101">
        <v>4.8982852100000001</v>
      </c>
      <c r="F65" s="101">
        <v>3.98758094</v>
      </c>
      <c r="G65" s="101">
        <v>4.0373945500000001</v>
      </c>
      <c r="H65" s="101">
        <v>4.1763229700000002</v>
      </c>
      <c r="I65" s="101">
        <v>3.5298611900000001</v>
      </c>
      <c r="J65" s="167"/>
    </row>
    <row r="66" spans="2:10">
      <c r="B66" s="98" t="s">
        <v>448</v>
      </c>
      <c r="C66" s="239">
        <v>16.622118369999999</v>
      </c>
      <c r="D66" s="239">
        <v>16.65211837</v>
      </c>
      <c r="E66" s="239">
        <v>16.502118370000002</v>
      </c>
      <c r="F66" s="239">
        <v>16.642118369999999</v>
      </c>
      <c r="G66" s="239">
        <v>16.34808009</v>
      </c>
      <c r="H66" s="239">
        <v>16.48923203</v>
      </c>
      <c r="I66" s="239">
        <v>16.09164792</v>
      </c>
    </row>
    <row r="67" spans="2:10" s="92" customFormat="1" ht="12" hidden="1" customHeight="1">
      <c r="B67" s="98" t="s">
        <v>446</v>
      </c>
      <c r="C67" s="103">
        <v>0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67"/>
    </row>
    <row r="68" spans="2:10" s="92" customFormat="1" ht="12" customHeight="1">
      <c r="B68" s="102" t="s">
        <v>441</v>
      </c>
      <c r="C68" s="101">
        <v>280.52405584000002</v>
      </c>
      <c r="D68" s="101">
        <v>289.38630058000001</v>
      </c>
      <c r="E68" s="101">
        <v>309.75064658999997</v>
      </c>
      <c r="F68" s="101">
        <v>297.99781769999998</v>
      </c>
      <c r="G68" s="101">
        <v>312.95839396999997</v>
      </c>
      <c r="H68" s="101">
        <v>382.24844265000002</v>
      </c>
      <c r="I68" s="101">
        <v>422.25945041</v>
      </c>
      <c r="J68" s="167"/>
    </row>
    <row r="69" spans="2:10" s="130" customFormat="1" ht="12" hidden="1" customHeight="1">
      <c r="B69" s="98" t="s">
        <v>233</v>
      </c>
      <c r="C69" s="101">
        <v>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67"/>
    </row>
    <row r="70" spans="2:10" s="130" customFormat="1" ht="12" hidden="1" customHeight="1">
      <c r="B70" s="98" t="s">
        <v>440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67"/>
    </row>
    <row r="71" spans="2:10" s="92" customFormat="1" ht="12" customHeight="1">
      <c r="B71" s="98" t="s">
        <v>442</v>
      </c>
      <c r="C71" s="103">
        <v>280.52405584000002</v>
      </c>
      <c r="D71" s="103">
        <v>289.38630058000001</v>
      </c>
      <c r="E71" s="103">
        <v>309.75064658999997</v>
      </c>
      <c r="F71" s="103">
        <v>297.99781769999998</v>
      </c>
      <c r="G71" s="103">
        <v>312.95839396999997</v>
      </c>
      <c r="H71" s="103">
        <v>382.24844265000002</v>
      </c>
      <c r="I71" s="103">
        <v>422.25945041</v>
      </c>
      <c r="J71" s="167"/>
    </row>
    <row r="72" spans="2:10" s="92" customFormat="1" ht="12" hidden="1" customHeight="1">
      <c r="B72" s="98" t="s">
        <v>448</v>
      </c>
      <c r="C72" s="101">
        <v>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67"/>
    </row>
    <row r="73" spans="2:10" s="92" customFormat="1" ht="12" hidden="1" customHeight="1">
      <c r="B73" s="98" t="s">
        <v>446</v>
      </c>
      <c r="C73" s="101">
        <v>0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101">
        <v>0</v>
      </c>
      <c r="J73" s="167"/>
    </row>
    <row r="74" spans="2:10" s="92" customFormat="1" ht="12" customHeight="1">
      <c r="B74" s="104" t="s">
        <v>450</v>
      </c>
      <c r="C74" s="95">
        <v>3581.5165775399992</v>
      </c>
      <c r="D74" s="95">
        <v>3604.4348585099997</v>
      </c>
      <c r="E74" s="95">
        <v>3678.6528222896</v>
      </c>
      <c r="F74" s="95">
        <v>3314.3532078959997</v>
      </c>
      <c r="G74" s="95">
        <v>3564.7607045239001</v>
      </c>
      <c r="H74" s="95">
        <v>3750.3532168883994</v>
      </c>
      <c r="I74" s="95">
        <v>3829.9944771299997</v>
      </c>
      <c r="J74" s="167"/>
    </row>
    <row r="75" spans="2:10" s="92" customFormat="1" ht="12" customHeight="1">
      <c r="B75" s="96" t="s">
        <v>439</v>
      </c>
      <c r="C75" s="101">
        <v>2170.1219445999996</v>
      </c>
      <c r="D75" s="101">
        <v>2201.2953700399999</v>
      </c>
      <c r="E75" s="101">
        <v>2254.7895012596</v>
      </c>
      <c r="F75" s="101">
        <v>1945.435336646</v>
      </c>
      <c r="G75" s="101">
        <v>2150.6198732239</v>
      </c>
      <c r="H75" s="101">
        <v>2274.4061995583997</v>
      </c>
      <c r="I75" s="101">
        <v>2377.8328591699997</v>
      </c>
      <c r="J75" s="167"/>
    </row>
    <row r="76" spans="2:10" s="92" customFormat="1" ht="12" hidden="1" customHeight="1">
      <c r="B76" s="98" t="s">
        <v>233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101">
        <v>0</v>
      </c>
      <c r="J76" s="167"/>
    </row>
    <row r="77" spans="2:10" hidden="1">
      <c r="B77" s="98" t="s">
        <v>440</v>
      </c>
      <c r="C77" s="239">
        <v>0</v>
      </c>
      <c r="D77" s="239">
        <v>0</v>
      </c>
      <c r="E77" s="239">
        <v>0</v>
      </c>
      <c r="F77" s="239">
        <v>0</v>
      </c>
      <c r="G77" s="239">
        <v>0</v>
      </c>
      <c r="H77" s="239">
        <v>0</v>
      </c>
      <c r="I77" s="239">
        <v>0</v>
      </c>
    </row>
    <row r="78" spans="2:10" s="92" customFormat="1" ht="12" customHeight="1">
      <c r="B78" s="98" t="s">
        <v>442</v>
      </c>
      <c r="C78" s="103">
        <v>58.328975870000001</v>
      </c>
      <c r="D78" s="103">
        <v>58.63897549</v>
      </c>
      <c r="E78" s="103">
        <v>59.085498429600001</v>
      </c>
      <c r="F78" s="103">
        <v>57.336646215999998</v>
      </c>
      <c r="G78" s="103">
        <v>58.255046263899999</v>
      </c>
      <c r="H78" s="103">
        <v>61.041763338400003</v>
      </c>
      <c r="I78" s="103">
        <v>79.339403009999998</v>
      </c>
      <c r="J78" s="167"/>
    </row>
    <row r="79" spans="2:10" s="92" customFormat="1" ht="12" customHeight="1">
      <c r="B79" s="98" t="s">
        <v>448</v>
      </c>
      <c r="C79" s="101">
        <v>2061.05296873</v>
      </c>
      <c r="D79" s="101">
        <v>2092.9163945499999</v>
      </c>
      <c r="E79" s="101">
        <v>2146.96400283</v>
      </c>
      <c r="F79" s="101">
        <v>1840.35869043</v>
      </c>
      <c r="G79" s="101">
        <v>2045.6248269600001</v>
      </c>
      <c r="H79" s="101">
        <v>2167.62443622</v>
      </c>
      <c r="I79" s="101">
        <v>2253.75345616</v>
      </c>
      <c r="J79" s="167"/>
    </row>
    <row r="80" spans="2:10" s="92" customFormat="1" ht="12" customHeight="1">
      <c r="B80" s="98" t="s">
        <v>446</v>
      </c>
      <c r="C80" s="101">
        <v>50.74</v>
      </c>
      <c r="D80" s="101">
        <v>49.74</v>
      </c>
      <c r="E80" s="101">
        <v>48.74</v>
      </c>
      <c r="F80" s="101">
        <v>47.74</v>
      </c>
      <c r="G80" s="101">
        <v>46.74</v>
      </c>
      <c r="H80" s="101">
        <v>45.74</v>
      </c>
      <c r="I80" s="101">
        <v>44.74</v>
      </c>
      <c r="J80" s="167"/>
    </row>
    <row r="81" spans="2:10" s="92" customFormat="1" ht="12" customHeight="1">
      <c r="B81" s="102" t="s">
        <v>441</v>
      </c>
      <c r="C81" s="101">
        <v>1411.3946329399998</v>
      </c>
      <c r="D81" s="101">
        <v>1403.1394884700001</v>
      </c>
      <c r="E81" s="101">
        <v>1423.86332103</v>
      </c>
      <c r="F81" s="101">
        <v>1368.91787125</v>
      </c>
      <c r="G81" s="101">
        <v>1414.1408312999999</v>
      </c>
      <c r="H81" s="101">
        <v>1475.9470173299999</v>
      </c>
      <c r="I81" s="101">
        <v>1452.1616179600001</v>
      </c>
      <c r="J81" s="167"/>
    </row>
    <row r="82" spans="2:10" s="92" customFormat="1" ht="12" hidden="1" customHeight="1">
      <c r="B82" s="98" t="s">
        <v>233</v>
      </c>
      <c r="C82" s="101">
        <v>0</v>
      </c>
      <c r="D82" s="101">
        <v>0</v>
      </c>
      <c r="E82" s="101">
        <v>0</v>
      </c>
      <c r="F82" s="101">
        <v>0</v>
      </c>
      <c r="G82" s="101">
        <v>0</v>
      </c>
      <c r="H82" s="101">
        <v>0</v>
      </c>
      <c r="I82" s="101">
        <v>0</v>
      </c>
      <c r="J82" s="167"/>
    </row>
    <row r="83" spans="2:10" s="92" customFormat="1" ht="12" hidden="1" customHeight="1">
      <c r="B83" s="98" t="s">
        <v>440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67"/>
    </row>
    <row r="84" spans="2:10" s="92" customFormat="1" ht="12" customHeight="1">
      <c r="B84" s="98" t="s">
        <v>442</v>
      </c>
      <c r="C84" s="101">
        <v>1328.3383421999999</v>
      </c>
      <c r="D84" s="101">
        <v>1317.21377233</v>
      </c>
      <c r="E84" s="101">
        <v>1332.2207033699999</v>
      </c>
      <c r="F84" s="101">
        <v>1287.27290586</v>
      </c>
      <c r="G84" s="101">
        <v>1327.39346376</v>
      </c>
      <c r="H84" s="101">
        <v>1381.2966613399999</v>
      </c>
      <c r="I84" s="101">
        <v>1354.86406055</v>
      </c>
      <c r="J84" s="167"/>
    </row>
    <row r="85" spans="2:10" s="92" customFormat="1" ht="12" customHeight="1">
      <c r="B85" s="98" t="s">
        <v>538</v>
      </c>
      <c r="C85" s="101">
        <v>12.7240765767</v>
      </c>
      <c r="D85" s="101">
        <v>10.73587326</v>
      </c>
      <c r="E85" s="101">
        <v>11.0868869</v>
      </c>
      <c r="F85" s="101">
        <v>10.038988468599999</v>
      </c>
      <c r="G85" s="101">
        <v>6.6459624499999999</v>
      </c>
      <c r="H85" s="101">
        <v>7.4974696700000001</v>
      </c>
      <c r="I85" s="101">
        <v>7.7694236700000001</v>
      </c>
      <c r="J85" s="167"/>
    </row>
    <row r="86" spans="2:10" s="92" customFormat="1" ht="12" customHeight="1">
      <c r="B86" s="98" t="s">
        <v>448</v>
      </c>
      <c r="C86" s="101">
        <v>83.056290739999994</v>
      </c>
      <c r="D86" s="101">
        <v>85.925716140000006</v>
      </c>
      <c r="E86" s="101">
        <v>91.642617659999999</v>
      </c>
      <c r="F86" s="101">
        <v>81.644965389999996</v>
      </c>
      <c r="G86" s="101">
        <v>86.747367539999999</v>
      </c>
      <c r="H86" s="101">
        <v>94.650355989999994</v>
      </c>
      <c r="I86" s="101">
        <v>97.297557409999996</v>
      </c>
      <c r="J86" s="167"/>
    </row>
    <row r="87" spans="2:10" s="92" customFormat="1" ht="12" hidden="1" customHeight="1">
      <c r="B87" s="98" t="s">
        <v>446</v>
      </c>
      <c r="C87" s="101">
        <v>0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101">
        <v>0</v>
      </c>
      <c r="J87" s="167"/>
    </row>
    <row r="88" spans="2:10" s="92" customFormat="1" ht="12" customHeight="1">
      <c r="B88" s="104" t="s">
        <v>451</v>
      </c>
      <c r="C88" s="242">
        <v>72.593729960000005</v>
      </c>
      <c r="D88" s="242">
        <v>73.386527429999987</v>
      </c>
      <c r="E88" s="242">
        <v>75.065933009999995</v>
      </c>
      <c r="F88" s="242">
        <v>74.466887569999997</v>
      </c>
      <c r="G88" s="242">
        <v>78.01876446</v>
      </c>
      <c r="H88" s="242">
        <v>80.397930209999998</v>
      </c>
      <c r="I88" s="242">
        <v>82.667294929999997</v>
      </c>
      <c r="J88" s="167"/>
    </row>
    <row r="89" spans="2:10" s="92" customFormat="1" ht="12" customHeight="1">
      <c r="B89" s="96" t="s">
        <v>439</v>
      </c>
      <c r="C89" s="101">
        <v>2.5147576800000002</v>
      </c>
      <c r="D89" s="101">
        <v>2.50634136</v>
      </c>
      <c r="E89" s="101">
        <v>2.5502089899999998</v>
      </c>
      <c r="F89" s="101">
        <v>3.0468116300000001</v>
      </c>
      <c r="G89" s="101">
        <v>3.4228123799999999</v>
      </c>
      <c r="H89" s="101">
        <v>3.94170745</v>
      </c>
      <c r="I89" s="101">
        <v>4.4190219300000004</v>
      </c>
      <c r="J89" s="167"/>
    </row>
    <row r="90" spans="2:10" s="92" customFormat="1" ht="12" hidden="1" customHeight="1">
      <c r="B90" s="98" t="s">
        <v>233</v>
      </c>
      <c r="C90" s="101">
        <v>0</v>
      </c>
      <c r="D90" s="101">
        <v>0</v>
      </c>
      <c r="E90" s="101">
        <v>0</v>
      </c>
      <c r="F90" s="101">
        <v>0</v>
      </c>
      <c r="G90" s="101">
        <v>0</v>
      </c>
      <c r="H90" s="101">
        <v>0</v>
      </c>
      <c r="I90" s="101">
        <v>0</v>
      </c>
      <c r="J90" s="167"/>
    </row>
    <row r="91" spans="2:10" s="92" customFormat="1" ht="12" hidden="1" customHeight="1">
      <c r="B91" s="98" t="s">
        <v>440</v>
      </c>
      <c r="C91" s="101">
        <v>0</v>
      </c>
      <c r="D91" s="101">
        <v>0</v>
      </c>
      <c r="E91" s="101">
        <v>0</v>
      </c>
      <c r="F91" s="101">
        <v>0</v>
      </c>
      <c r="G91" s="101">
        <v>0</v>
      </c>
      <c r="H91" s="101">
        <v>0</v>
      </c>
      <c r="I91" s="101">
        <v>0</v>
      </c>
      <c r="J91" s="167"/>
    </row>
    <row r="92" spans="2:10" s="92" customFormat="1" ht="12" customHeight="1">
      <c r="B92" s="98" t="s">
        <v>442</v>
      </c>
      <c r="C92" s="101">
        <v>2.5147576800000002</v>
      </c>
      <c r="D92" s="101">
        <v>2.50634136</v>
      </c>
      <c r="E92" s="101">
        <v>2.5502089899999998</v>
      </c>
      <c r="F92" s="101">
        <v>3.0468116300000001</v>
      </c>
      <c r="G92" s="101">
        <v>3.4228123799999999</v>
      </c>
      <c r="H92" s="101">
        <v>3.94170745</v>
      </c>
      <c r="I92" s="101">
        <v>4.4190219300000004</v>
      </c>
      <c r="J92" s="167"/>
    </row>
    <row r="93" spans="2:10" s="92" customFormat="1" ht="12" hidden="1" customHeight="1">
      <c r="B93" s="98" t="s">
        <v>448</v>
      </c>
      <c r="C93" s="101">
        <v>0</v>
      </c>
      <c r="D93" s="101">
        <v>0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67"/>
    </row>
    <row r="94" spans="2:10" s="92" customFormat="1" ht="12" hidden="1" customHeight="1">
      <c r="B94" s="98" t="s">
        <v>446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1">
        <v>0</v>
      </c>
      <c r="I94" s="101">
        <v>0</v>
      </c>
      <c r="J94" s="167"/>
    </row>
    <row r="95" spans="2:10" s="92" customFormat="1" ht="12" customHeight="1">
      <c r="B95" s="102" t="s">
        <v>441</v>
      </c>
      <c r="C95" s="101">
        <v>70.078972280000002</v>
      </c>
      <c r="D95" s="101">
        <v>70.880186069999993</v>
      </c>
      <c r="E95" s="101">
        <v>72.515724019999993</v>
      </c>
      <c r="F95" s="101">
        <v>71.420075940000004</v>
      </c>
      <c r="G95" s="101">
        <v>74.595952080000004</v>
      </c>
      <c r="H95" s="101">
        <v>76.456222760000003</v>
      </c>
      <c r="I95" s="101">
        <v>78.248272999999998</v>
      </c>
      <c r="J95" s="167"/>
    </row>
    <row r="96" spans="2:10" s="92" customFormat="1" ht="12" hidden="1" customHeight="1">
      <c r="B96" s="98" t="s">
        <v>233</v>
      </c>
      <c r="C96" s="101">
        <v>0</v>
      </c>
      <c r="D96" s="101">
        <v>0</v>
      </c>
      <c r="E96" s="101">
        <v>0</v>
      </c>
      <c r="F96" s="101">
        <v>0</v>
      </c>
      <c r="G96" s="101">
        <v>0</v>
      </c>
      <c r="H96" s="101">
        <v>0</v>
      </c>
      <c r="I96" s="101">
        <v>0</v>
      </c>
      <c r="J96" s="167"/>
    </row>
    <row r="97" spans="2:10" s="92" customFormat="1" ht="12" hidden="1" customHeight="1">
      <c r="B97" s="98" t="s">
        <v>440</v>
      </c>
      <c r="C97" s="101">
        <v>0</v>
      </c>
      <c r="D97" s="101">
        <v>0</v>
      </c>
      <c r="E97" s="101">
        <v>0</v>
      </c>
      <c r="F97" s="101">
        <v>0</v>
      </c>
      <c r="G97" s="101">
        <v>0</v>
      </c>
      <c r="H97" s="101">
        <v>0</v>
      </c>
      <c r="I97" s="101">
        <v>0</v>
      </c>
      <c r="J97" s="167"/>
    </row>
    <row r="98" spans="2:10" s="92" customFormat="1" ht="12" customHeight="1">
      <c r="B98" s="98" t="s">
        <v>442</v>
      </c>
      <c r="C98" s="101">
        <v>70.078972280000002</v>
      </c>
      <c r="D98" s="101">
        <v>70.880186069999993</v>
      </c>
      <c r="E98" s="101">
        <v>72.515724019999993</v>
      </c>
      <c r="F98" s="101">
        <v>71.420075940000004</v>
      </c>
      <c r="G98" s="101">
        <v>74.595952080000004</v>
      </c>
      <c r="H98" s="101">
        <v>76.456222760000003</v>
      </c>
      <c r="I98" s="101">
        <v>78.248272999999998</v>
      </c>
      <c r="J98" s="167"/>
    </row>
    <row r="99" spans="2:10" s="92" customFormat="1" ht="12" hidden="1" customHeight="1">
      <c r="B99" s="98" t="s">
        <v>448</v>
      </c>
      <c r="C99" s="101">
        <v>0</v>
      </c>
      <c r="D99" s="101">
        <v>0</v>
      </c>
      <c r="E99" s="101">
        <v>0</v>
      </c>
      <c r="F99" s="101">
        <v>0</v>
      </c>
      <c r="G99" s="101">
        <v>0</v>
      </c>
      <c r="H99" s="101">
        <v>0</v>
      </c>
      <c r="I99" s="101">
        <v>0</v>
      </c>
      <c r="J99" s="167"/>
    </row>
    <row r="100" spans="2:10" s="92" customFormat="1" ht="12" hidden="1" customHeight="1">
      <c r="B100" s="98" t="s">
        <v>446</v>
      </c>
      <c r="C100" s="101">
        <v>0</v>
      </c>
      <c r="D100" s="101">
        <v>0</v>
      </c>
      <c r="E100" s="101">
        <v>0</v>
      </c>
      <c r="F100" s="101">
        <v>0</v>
      </c>
      <c r="G100" s="101">
        <v>0</v>
      </c>
      <c r="H100" s="101">
        <v>0</v>
      </c>
      <c r="I100" s="101">
        <v>0</v>
      </c>
      <c r="J100" s="167"/>
    </row>
    <row r="101" spans="2:10" s="92" customFormat="1" ht="12" customHeight="1">
      <c r="B101" s="94" t="s">
        <v>452</v>
      </c>
      <c r="C101" s="412">
        <v>1880.54378731</v>
      </c>
      <c r="D101" s="95">
        <v>1866.0061235900002</v>
      </c>
      <c r="E101" s="95">
        <v>1911.9564178599999</v>
      </c>
      <c r="F101" s="95">
        <v>1875.2825508999999</v>
      </c>
      <c r="G101" s="95">
        <v>1887.44618988</v>
      </c>
      <c r="H101" s="95">
        <v>1932.2767489800001</v>
      </c>
      <c r="I101" s="95">
        <v>1919.3383900499998</v>
      </c>
      <c r="J101" s="167"/>
    </row>
    <row r="102" spans="2:10" s="92" customFormat="1" ht="36" customHeight="1">
      <c r="B102" s="105" t="s">
        <v>453</v>
      </c>
      <c r="C102" s="101">
        <v>1880.54378731</v>
      </c>
      <c r="D102" s="101">
        <v>1866.0061235900002</v>
      </c>
      <c r="E102" s="101">
        <v>1911.9564178599999</v>
      </c>
      <c r="F102" s="101">
        <v>1875.2825508999999</v>
      </c>
      <c r="G102" s="101">
        <v>1887.44618988</v>
      </c>
      <c r="H102" s="101">
        <v>1932.2767489800001</v>
      </c>
      <c r="I102" s="101">
        <v>1919.3383900499998</v>
      </c>
      <c r="J102" s="167"/>
    </row>
    <row r="103" spans="2:10" s="92" customFormat="1" ht="12" customHeight="1">
      <c r="B103" s="96" t="s">
        <v>439</v>
      </c>
      <c r="C103" s="103">
        <v>307.40696685999995</v>
      </c>
      <c r="D103" s="103">
        <v>322.66171879000001</v>
      </c>
      <c r="E103" s="103">
        <v>345.55000634999999</v>
      </c>
      <c r="F103" s="103">
        <v>331.05341325000001</v>
      </c>
      <c r="G103" s="103">
        <v>350.64649654000004</v>
      </c>
      <c r="H103" s="103">
        <v>378.60092379000002</v>
      </c>
      <c r="I103" s="103">
        <v>387.24414265000001</v>
      </c>
      <c r="J103" s="167"/>
    </row>
    <row r="104" spans="2:10" s="92" customFormat="1" ht="12" hidden="1" customHeight="1">
      <c r="B104" s="98" t="s">
        <v>233</v>
      </c>
      <c r="C104" s="101" t="s">
        <v>712</v>
      </c>
      <c r="D104" s="101" t="s">
        <v>712</v>
      </c>
      <c r="E104" s="101" t="s">
        <v>712</v>
      </c>
      <c r="F104" s="101" t="s">
        <v>712</v>
      </c>
      <c r="G104" s="101" t="s">
        <v>712</v>
      </c>
      <c r="H104" s="101" t="s">
        <v>712</v>
      </c>
      <c r="I104" s="101" t="s">
        <v>712</v>
      </c>
      <c r="J104" s="167"/>
    </row>
    <row r="105" spans="2:10" s="92" customFormat="1" ht="12" hidden="1" customHeight="1">
      <c r="B105" s="98" t="s">
        <v>440</v>
      </c>
      <c r="C105" s="101">
        <v>0</v>
      </c>
      <c r="D105" s="101">
        <v>0</v>
      </c>
      <c r="E105" s="101">
        <v>0</v>
      </c>
      <c r="F105" s="101">
        <v>0</v>
      </c>
      <c r="G105" s="101">
        <v>0</v>
      </c>
      <c r="H105" s="101">
        <v>0</v>
      </c>
      <c r="I105" s="101">
        <v>0</v>
      </c>
      <c r="J105" s="167"/>
    </row>
    <row r="106" spans="2:10" s="92" customFormat="1" ht="12" customHeight="1">
      <c r="B106" s="98" t="s">
        <v>442</v>
      </c>
      <c r="C106" s="103">
        <v>31.93050371</v>
      </c>
      <c r="D106" s="103">
        <v>36.538914699999999</v>
      </c>
      <c r="E106" s="103">
        <v>38.756386399999997</v>
      </c>
      <c r="F106" s="103">
        <v>37.494735390000002</v>
      </c>
      <c r="G106" s="103">
        <v>38.442864049999997</v>
      </c>
      <c r="H106" s="103">
        <v>37.254659750000002</v>
      </c>
      <c r="I106" s="103">
        <v>36.034768730000003</v>
      </c>
      <c r="J106" s="167"/>
    </row>
    <row r="107" spans="2:10" s="92" customFormat="1" ht="12" customHeight="1">
      <c r="B107" s="98" t="s">
        <v>448</v>
      </c>
      <c r="C107" s="101">
        <v>275.47646314999997</v>
      </c>
      <c r="D107" s="101">
        <v>286.12280408999999</v>
      </c>
      <c r="E107" s="101">
        <v>306.79361994999999</v>
      </c>
      <c r="F107" s="101">
        <v>293.55867785999999</v>
      </c>
      <c r="G107" s="101">
        <v>312.20363249000002</v>
      </c>
      <c r="H107" s="101">
        <v>341.34626403999999</v>
      </c>
      <c r="I107" s="101">
        <v>351.20937392000002</v>
      </c>
      <c r="J107" s="167"/>
    </row>
    <row r="108" spans="2:10" s="92" customFormat="1" ht="12" hidden="1" customHeight="1">
      <c r="B108" s="98" t="s">
        <v>446</v>
      </c>
      <c r="C108" s="101">
        <v>0</v>
      </c>
      <c r="D108" s="101">
        <v>0</v>
      </c>
      <c r="E108" s="101">
        <v>0</v>
      </c>
      <c r="F108" s="101">
        <v>0</v>
      </c>
      <c r="G108" s="101">
        <v>0</v>
      </c>
      <c r="H108" s="101">
        <v>0</v>
      </c>
      <c r="I108" s="101">
        <v>0</v>
      </c>
      <c r="J108" s="167"/>
    </row>
    <row r="109" spans="2:10" s="92" customFormat="1" ht="12" customHeight="1">
      <c r="B109" s="102" t="s">
        <v>441</v>
      </c>
      <c r="C109" s="101">
        <v>1573.13682045</v>
      </c>
      <c r="D109" s="101">
        <v>1543.3444048000001</v>
      </c>
      <c r="E109" s="101">
        <v>1566.40641151</v>
      </c>
      <c r="F109" s="101">
        <v>1544.22913765</v>
      </c>
      <c r="G109" s="101">
        <v>1536.79969334</v>
      </c>
      <c r="H109" s="101">
        <v>1553.6758251900001</v>
      </c>
      <c r="I109" s="101">
        <v>1532.0942473999999</v>
      </c>
      <c r="J109" s="167"/>
    </row>
    <row r="110" spans="2:10" s="92" customFormat="1" ht="12" hidden="1" customHeight="1">
      <c r="B110" s="98" t="s">
        <v>233</v>
      </c>
      <c r="C110" s="101" t="s">
        <v>712</v>
      </c>
      <c r="D110" s="101" t="s">
        <v>712</v>
      </c>
      <c r="E110" s="101" t="s">
        <v>712</v>
      </c>
      <c r="F110" s="101" t="s">
        <v>712</v>
      </c>
      <c r="G110" s="101" t="s">
        <v>712</v>
      </c>
      <c r="H110" s="101" t="s">
        <v>712</v>
      </c>
      <c r="I110" s="101" t="s">
        <v>712</v>
      </c>
      <c r="J110" s="167"/>
    </row>
    <row r="111" spans="2:10" s="92" customFormat="1" ht="12" hidden="1" customHeight="1">
      <c r="B111" s="98" t="s">
        <v>440</v>
      </c>
      <c r="C111" s="101">
        <v>0</v>
      </c>
      <c r="D111" s="101">
        <v>0</v>
      </c>
      <c r="E111" s="101">
        <v>0</v>
      </c>
      <c r="F111" s="101">
        <v>0</v>
      </c>
      <c r="G111" s="101">
        <v>0</v>
      </c>
      <c r="H111" s="101">
        <v>0</v>
      </c>
      <c r="I111" s="101">
        <v>0</v>
      </c>
      <c r="J111" s="167"/>
    </row>
    <row r="112" spans="2:10" s="92" customFormat="1" ht="12" customHeight="1">
      <c r="B112" s="98" t="s">
        <v>442</v>
      </c>
      <c r="C112" s="101">
        <v>1019.6568204500001</v>
      </c>
      <c r="D112" s="101">
        <v>989.86440479999999</v>
      </c>
      <c r="E112" s="101">
        <v>1012.92641151</v>
      </c>
      <c r="F112" s="101">
        <v>990.74913764999997</v>
      </c>
      <c r="G112" s="101">
        <v>983.31969333999996</v>
      </c>
      <c r="H112" s="101">
        <v>1000.1958251900001</v>
      </c>
      <c r="I112" s="101">
        <v>978.61424739999995</v>
      </c>
      <c r="J112" s="167"/>
    </row>
    <row r="113" spans="2:10" s="92" customFormat="1" ht="12" customHeight="1">
      <c r="B113" s="98" t="s">
        <v>538</v>
      </c>
      <c r="C113" s="101">
        <v>0</v>
      </c>
      <c r="D113" s="101">
        <v>0</v>
      </c>
      <c r="E113" s="101">
        <v>20.89504565</v>
      </c>
      <c r="F113" s="101">
        <v>19.561315627500001</v>
      </c>
      <c r="G113" s="101">
        <v>20.1678718</v>
      </c>
      <c r="H113" s="101">
        <v>18.2472022</v>
      </c>
      <c r="I113" s="101">
        <v>18.258923079999999</v>
      </c>
      <c r="J113" s="167"/>
    </row>
    <row r="114" spans="2:10" s="92" customFormat="1" ht="12" hidden="1" customHeight="1">
      <c r="B114" s="98" t="s">
        <v>448</v>
      </c>
      <c r="C114" s="101">
        <v>0</v>
      </c>
      <c r="D114" s="101">
        <v>0</v>
      </c>
      <c r="E114" s="101">
        <v>0</v>
      </c>
      <c r="F114" s="101">
        <v>0</v>
      </c>
      <c r="G114" s="101">
        <v>0</v>
      </c>
      <c r="H114" s="101">
        <v>0</v>
      </c>
      <c r="I114" s="101">
        <v>0</v>
      </c>
      <c r="J114" s="167"/>
    </row>
    <row r="115" spans="2:10" s="92" customFormat="1" ht="12" customHeight="1">
      <c r="B115" s="98" t="s">
        <v>446</v>
      </c>
      <c r="C115" s="101">
        <v>553.48</v>
      </c>
      <c r="D115" s="101">
        <v>553.48</v>
      </c>
      <c r="E115" s="101">
        <v>553.48</v>
      </c>
      <c r="F115" s="101">
        <v>553.48</v>
      </c>
      <c r="G115" s="101">
        <v>553.48</v>
      </c>
      <c r="H115" s="101">
        <v>553.48</v>
      </c>
      <c r="I115" s="101">
        <v>553.48</v>
      </c>
      <c r="J115" s="167"/>
    </row>
    <row r="116" spans="2:10" s="92" customFormat="1" ht="12" customHeight="1">
      <c r="B116" s="106" t="s">
        <v>428</v>
      </c>
      <c r="C116" s="155">
        <v>10014.801669865201</v>
      </c>
      <c r="D116" s="155">
        <v>9920.9680088638015</v>
      </c>
      <c r="E116" s="155">
        <v>10433.102643934</v>
      </c>
      <c r="F116" s="155">
        <v>10322.010633135998</v>
      </c>
      <c r="G116" s="155">
        <v>10643.072636819701</v>
      </c>
      <c r="H116" s="155">
        <v>11414.395801815599</v>
      </c>
      <c r="I116" s="155">
        <v>11600.415460499999</v>
      </c>
      <c r="J116" s="167"/>
    </row>
    <row r="117" spans="2:10" s="92" customFormat="1" ht="12" customHeight="1">
      <c r="B117" s="107" t="s">
        <v>455</v>
      </c>
      <c r="C117" s="156"/>
      <c r="D117" s="156"/>
      <c r="E117" s="156"/>
      <c r="F117" s="156"/>
      <c r="G117" s="156"/>
      <c r="H117" s="156"/>
      <c r="I117" s="156"/>
      <c r="J117" s="167"/>
    </row>
    <row r="118" spans="2:10" s="92" customFormat="1" ht="12" customHeight="1">
      <c r="B118" s="105" t="s">
        <v>456</v>
      </c>
      <c r="C118" s="221">
        <v>469.63778891000004</v>
      </c>
      <c r="D118" s="221">
        <v>468.28597831999997</v>
      </c>
      <c r="E118" s="221">
        <v>476.35690549999993</v>
      </c>
      <c r="F118" s="221">
        <v>464.09991713000005</v>
      </c>
      <c r="G118" s="221">
        <v>469.94143893</v>
      </c>
      <c r="H118" s="221">
        <v>486.49835153999999</v>
      </c>
      <c r="I118" s="221">
        <v>486.63096167000003</v>
      </c>
      <c r="J118" s="167"/>
    </row>
    <row r="119" spans="2:10" s="92" customFormat="1" ht="12" customHeight="1">
      <c r="B119" s="105" t="s">
        <v>438</v>
      </c>
      <c r="C119" s="221">
        <v>14.596515910000001</v>
      </c>
      <c r="D119" s="221">
        <v>14.596515910000001</v>
      </c>
      <c r="E119" s="221">
        <v>14.596515910000001</v>
      </c>
      <c r="F119" s="221">
        <v>14.596515910000001</v>
      </c>
      <c r="G119" s="221">
        <v>14.596515910000001</v>
      </c>
      <c r="H119" s="221">
        <v>14.596515910000001</v>
      </c>
      <c r="I119" s="221">
        <v>14.596515910000001</v>
      </c>
      <c r="J119" s="167"/>
    </row>
    <row r="120" spans="2:10" s="92" customFormat="1" ht="12" hidden="1" customHeight="1">
      <c r="B120" s="105" t="s">
        <v>458</v>
      </c>
      <c r="C120" s="236">
        <v>0</v>
      </c>
      <c r="D120" s="236">
        <v>0</v>
      </c>
      <c r="E120" s="236">
        <v>0</v>
      </c>
      <c r="F120" s="236">
        <v>0</v>
      </c>
      <c r="G120" s="236">
        <v>0</v>
      </c>
      <c r="H120" s="236">
        <v>0</v>
      </c>
      <c r="I120" s="236">
        <v>0</v>
      </c>
      <c r="J120" s="167"/>
    </row>
    <row r="121" spans="2:10" s="129" customFormat="1" ht="12" customHeight="1">
      <c r="B121" s="105" t="s">
        <v>459</v>
      </c>
      <c r="C121" s="221">
        <v>14.596515910000001</v>
      </c>
      <c r="D121" s="221">
        <v>14.596515910000001</v>
      </c>
      <c r="E121" s="221">
        <v>14.596515910000001</v>
      </c>
      <c r="F121" s="221">
        <v>14.596515910000001</v>
      </c>
      <c r="G121" s="221">
        <v>14.596515910000001</v>
      </c>
      <c r="H121" s="221">
        <v>14.596515910000001</v>
      </c>
      <c r="I121" s="221">
        <v>14.596515910000001</v>
      </c>
      <c r="J121" s="167"/>
    </row>
    <row r="122" spans="2:10" s="129" customFormat="1" ht="12" hidden="1" customHeight="1">
      <c r="B122" s="105" t="s">
        <v>420</v>
      </c>
      <c r="C122" s="237">
        <v>0</v>
      </c>
      <c r="D122" s="237">
        <v>0</v>
      </c>
      <c r="E122" s="237">
        <v>0</v>
      </c>
      <c r="F122" s="237">
        <v>0</v>
      </c>
      <c r="G122" s="237">
        <v>0</v>
      </c>
      <c r="H122" s="237">
        <v>0</v>
      </c>
      <c r="I122" s="237">
        <v>0</v>
      </c>
      <c r="J122" s="167"/>
    </row>
    <row r="123" spans="2:10" s="92" customFormat="1" ht="12" hidden="1" customHeight="1">
      <c r="B123" s="105" t="s">
        <v>458</v>
      </c>
      <c r="C123" s="236">
        <v>0</v>
      </c>
      <c r="D123" s="236">
        <v>0</v>
      </c>
      <c r="E123" s="236">
        <v>0</v>
      </c>
      <c r="F123" s="236">
        <v>0</v>
      </c>
      <c r="G123" s="236">
        <v>0</v>
      </c>
      <c r="H123" s="236">
        <v>0</v>
      </c>
      <c r="I123" s="236">
        <v>0</v>
      </c>
      <c r="J123" s="167"/>
    </row>
    <row r="124" spans="2:10" s="92" customFormat="1" ht="12" hidden="1" customHeight="1">
      <c r="B124" s="105" t="s">
        <v>459</v>
      </c>
      <c r="C124" s="236">
        <v>0</v>
      </c>
      <c r="D124" s="236">
        <v>0</v>
      </c>
      <c r="E124" s="236">
        <v>0</v>
      </c>
      <c r="F124" s="236">
        <v>0</v>
      </c>
      <c r="G124" s="236">
        <v>0</v>
      </c>
      <c r="H124" s="236">
        <v>0</v>
      </c>
      <c r="I124" s="236">
        <v>0</v>
      </c>
      <c r="J124" s="167"/>
    </row>
    <row r="125" spans="2:10" s="5" customFormat="1" ht="11.25" hidden="1" customHeight="1">
      <c r="B125" s="203" t="s">
        <v>753</v>
      </c>
      <c r="C125" s="228">
        <v>0</v>
      </c>
      <c r="D125" s="228">
        <v>0</v>
      </c>
      <c r="E125" s="228">
        <v>0</v>
      </c>
      <c r="F125" s="228">
        <v>0</v>
      </c>
      <c r="G125" s="228">
        <v>0</v>
      </c>
      <c r="H125" s="228">
        <v>0</v>
      </c>
      <c r="I125" s="228">
        <v>0</v>
      </c>
    </row>
    <row r="126" spans="2:10" hidden="1">
      <c r="B126" s="105" t="s">
        <v>458</v>
      </c>
      <c r="C126" s="236">
        <v>0</v>
      </c>
      <c r="D126" s="236">
        <v>0</v>
      </c>
      <c r="E126" s="236">
        <v>0</v>
      </c>
      <c r="F126" s="236">
        <v>0</v>
      </c>
      <c r="G126" s="236">
        <v>0</v>
      </c>
      <c r="H126" s="236">
        <v>0</v>
      </c>
      <c r="I126" s="236">
        <v>0</v>
      </c>
    </row>
    <row r="127" spans="2:10" hidden="1">
      <c r="B127" s="105" t="s">
        <v>459</v>
      </c>
      <c r="C127" s="239">
        <v>0</v>
      </c>
      <c r="D127" s="239">
        <v>0</v>
      </c>
      <c r="E127" s="239">
        <v>0</v>
      </c>
      <c r="F127" s="239">
        <v>0</v>
      </c>
      <c r="G127" s="239">
        <v>0</v>
      </c>
      <c r="H127" s="239">
        <v>0</v>
      </c>
      <c r="I127" s="239">
        <v>0</v>
      </c>
    </row>
    <row r="128" spans="2:10">
      <c r="B128" s="105" t="s">
        <v>457</v>
      </c>
      <c r="C128" s="101">
        <v>353.88686609000001</v>
      </c>
      <c r="D128" s="101">
        <v>353.07228537999998</v>
      </c>
      <c r="E128" s="101">
        <v>358.20582326999994</v>
      </c>
      <c r="F128" s="101">
        <v>350.53733745000005</v>
      </c>
      <c r="G128" s="101">
        <v>354.29931054000002</v>
      </c>
      <c r="H128" s="101">
        <v>364.82856671000002</v>
      </c>
      <c r="I128" s="101">
        <v>364.89922043000001</v>
      </c>
    </row>
    <row r="129" spans="2:9">
      <c r="B129" s="105" t="s">
        <v>458</v>
      </c>
      <c r="C129" s="103">
        <v>11.664080200000001</v>
      </c>
      <c r="D129" s="103">
        <v>11.60173646</v>
      </c>
      <c r="E129" s="103">
        <v>11.942727870000001</v>
      </c>
      <c r="F129" s="103">
        <v>11.41009128</v>
      </c>
      <c r="G129" s="103">
        <v>11.65149366</v>
      </c>
      <c r="H129" s="103">
        <v>12.351200629999999</v>
      </c>
      <c r="I129" s="103">
        <v>12.358379619999999</v>
      </c>
    </row>
    <row r="130" spans="2:9">
      <c r="B130" s="105" t="s">
        <v>459</v>
      </c>
      <c r="C130" s="103">
        <v>342.22278589000001</v>
      </c>
      <c r="D130" s="103">
        <v>341.47054892</v>
      </c>
      <c r="E130" s="103">
        <v>346.26309539999994</v>
      </c>
      <c r="F130" s="103">
        <v>339.12724617000003</v>
      </c>
      <c r="G130" s="103">
        <v>342.64781687999999</v>
      </c>
      <c r="H130" s="103">
        <v>352.47736608000002</v>
      </c>
      <c r="I130" s="103">
        <v>352.54084080999996</v>
      </c>
    </row>
    <row r="131" spans="2:9" ht="12.75">
      <c r="B131" s="203" t="s">
        <v>192</v>
      </c>
      <c r="C131" s="236">
        <v>2.6441470599999999</v>
      </c>
      <c r="D131" s="236">
        <v>2.6342003599999999</v>
      </c>
      <c r="E131" s="236">
        <v>2.6863458100000002</v>
      </c>
      <c r="F131" s="236">
        <v>2.6043757400000001</v>
      </c>
      <c r="G131" s="236">
        <v>2.6413930400000001</v>
      </c>
      <c r="H131" s="236">
        <v>2.74883597</v>
      </c>
      <c r="I131" s="236">
        <v>2.7501902</v>
      </c>
    </row>
    <row r="132" spans="2:9" hidden="1">
      <c r="B132" s="105" t="s">
        <v>458</v>
      </c>
      <c r="C132" s="236">
        <v>0</v>
      </c>
      <c r="D132" s="236">
        <v>0</v>
      </c>
      <c r="E132" s="236">
        <v>0</v>
      </c>
      <c r="F132" s="236">
        <v>0</v>
      </c>
      <c r="G132" s="236">
        <v>0</v>
      </c>
      <c r="H132" s="236">
        <v>0</v>
      </c>
      <c r="I132" s="236">
        <v>0</v>
      </c>
    </row>
    <row r="133" spans="2:9">
      <c r="B133" s="105" t="s">
        <v>459</v>
      </c>
      <c r="C133" s="239">
        <v>2.6441470599999999</v>
      </c>
      <c r="D133" s="239">
        <v>2.6342003599999999</v>
      </c>
      <c r="E133" s="239">
        <v>2.6863458100000002</v>
      </c>
      <c r="F133" s="239">
        <v>2.6043757400000001</v>
      </c>
      <c r="G133" s="239">
        <v>2.6413930400000001</v>
      </c>
      <c r="H133" s="239">
        <v>2.74883597</v>
      </c>
      <c r="I133" s="239">
        <v>2.7501902</v>
      </c>
    </row>
    <row r="134" spans="2:9" ht="12.75">
      <c r="B134" s="203" t="s">
        <v>638</v>
      </c>
      <c r="C134" s="239">
        <v>305.51623974</v>
      </c>
      <c r="D134" s="239">
        <v>304.86029738999997</v>
      </c>
      <c r="E134" s="239">
        <v>309.09471265999997</v>
      </c>
      <c r="F134" s="239">
        <v>302.77122014000003</v>
      </c>
      <c r="G134" s="239">
        <v>305.89645651000001</v>
      </c>
      <c r="H134" s="239">
        <v>314.58219112</v>
      </c>
      <c r="I134" s="239">
        <v>314.63744751999997</v>
      </c>
    </row>
    <row r="135" spans="2:9">
      <c r="B135" s="105" t="s">
        <v>651</v>
      </c>
      <c r="C135" s="239">
        <v>11.664080200000001</v>
      </c>
      <c r="D135" s="239">
        <v>11.60173646</v>
      </c>
      <c r="E135" s="239">
        <v>11.942727870000001</v>
      </c>
      <c r="F135" s="239">
        <v>11.41009128</v>
      </c>
      <c r="G135" s="239">
        <v>11.65149366</v>
      </c>
      <c r="H135" s="239">
        <v>12.351200629999999</v>
      </c>
      <c r="I135" s="239">
        <v>12.358379619999999</v>
      </c>
    </row>
    <row r="136" spans="2:9">
      <c r="B136" s="105" t="s">
        <v>652</v>
      </c>
      <c r="C136" s="239">
        <v>293.85215954</v>
      </c>
      <c r="D136" s="239">
        <v>293.25856092999999</v>
      </c>
      <c r="E136" s="239">
        <v>297.15198478999997</v>
      </c>
      <c r="F136" s="239">
        <v>291.36112886000001</v>
      </c>
      <c r="G136" s="239">
        <v>294.24496284999998</v>
      </c>
      <c r="H136" s="239">
        <v>302.23099049000001</v>
      </c>
      <c r="I136" s="239">
        <v>302.27906789999997</v>
      </c>
    </row>
    <row r="137" spans="2:9" ht="12.75">
      <c r="B137" s="203" t="s">
        <v>655</v>
      </c>
      <c r="C137" s="239">
        <v>45.72647929</v>
      </c>
      <c r="D137" s="239">
        <v>45.577787630000003</v>
      </c>
      <c r="E137" s="239">
        <v>46.424764799999998</v>
      </c>
      <c r="F137" s="239">
        <v>45.161741569999997</v>
      </c>
      <c r="G137" s="239">
        <v>45.761460990000003</v>
      </c>
      <c r="H137" s="239">
        <v>47.497539619999998</v>
      </c>
      <c r="I137" s="239">
        <v>47.511582709999999</v>
      </c>
    </row>
    <row r="138" spans="2:9" hidden="1">
      <c r="B138" s="105" t="s">
        <v>653</v>
      </c>
      <c r="C138" s="239">
        <v>0</v>
      </c>
      <c r="D138" s="239">
        <v>0</v>
      </c>
      <c r="E138" s="239">
        <v>0</v>
      </c>
      <c r="F138" s="239">
        <v>0</v>
      </c>
      <c r="G138" s="239">
        <v>0</v>
      </c>
      <c r="H138" s="239">
        <v>0</v>
      </c>
      <c r="I138" s="239">
        <v>0</v>
      </c>
    </row>
    <row r="139" spans="2:9">
      <c r="B139" s="105" t="s">
        <v>654</v>
      </c>
      <c r="C139" s="239">
        <v>45.72647929</v>
      </c>
      <c r="D139" s="239">
        <v>45.577787630000003</v>
      </c>
      <c r="E139" s="239">
        <v>46.424764799999998</v>
      </c>
      <c r="F139" s="239">
        <v>45.161741569999997</v>
      </c>
      <c r="G139" s="239">
        <v>45.761460990000003</v>
      </c>
      <c r="H139" s="239">
        <v>47.497539619999998</v>
      </c>
      <c r="I139" s="239">
        <v>47.511582709999999</v>
      </c>
    </row>
    <row r="140" spans="2:9">
      <c r="B140" s="105" t="s">
        <v>460</v>
      </c>
      <c r="C140" s="101">
        <v>101.15440691000001</v>
      </c>
      <c r="D140" s="101">
        <v>100.61717703000001</v>
      </c>
      <c r="E140" s="101">
        <v>103.55456632000001</v>
      </c>
      <c r="F140" s="101">
        <v>98.966063770000005</v>
      </c>
      <c r="G140" s="101">
        <v>101.04561248</v>
      </c>
      <c r="H140" s="101">
        <v>107.07326891999999</v>
      </c>
      <c r="I140" s="101">
        <v>107.13522533</v>
      </c>
    </row>
    <row r="141" spans="2:9">
      <c r="B141" s="105" t="s">
        <v>458</v>
      </c>
      <c r="C141" s="238">
        <v>2.6240908300000001</v>
      </c>
      <c r="D141" s="238">
        <v>2.6045129</v>
      </c>
      <c r="E141" s="238">
        <v>2.7161784</v>
      </c>
      <c r="F141" s="238">
        <v>2.5428048200000002</v>
      </c>
      <c r="G141" s="238">
        <v>2.6216519699999998</v>
      </c>
      <c r="H141" s="238">
        <v>2.8498909600000002</v>
      </c>
      <c r="I141" s="238">
        <v>2.8517215500000002</v>
      </c>
    </row>
    <row r="142" spans="2:9">
      <c r="B142" s="105" t="s">
        <v>459</v>
      </c>
      <c r="C142" s="239">
        <v>98.530316080000006</v>
      </c>
      <c r="D142" s="239">
        <v>98.012664130000005</v>
      </c>
      <c r="E142" s="239">
        <v>100.83838792</v>
      </c>
      <c r="F142" s="239">
        <v>96.423258950000005</v>
      </c>
      <c r="G142" s="239">
        <v>98.423960510000001</v>
      </c>
      <c r="H142" s="239">
        <v>104.22337795999999</v>
      </c>
      <c r="I142" s="239">
        <v>104.28350378</v>
      </c>
    </row>
    <row r="143" spans="2:9">
      <c r="B143" s="43" t="s">
        <v>620</v>
      </c>
    </row>
    <row r="147" spans="3:9">
      <c r="C147" s="186"/>
      <c r="D147" s="186"/>
      <c r="E147" s="186"/>
      <c r="F147" s="186"/>
      <c r="G147" s="186"/>
      <c r="H147" s="186"/>
      <c r="I147" s="186"/>
    </row>
    <row r="149" spans="3:9">
      <c r="C149" s="186"/>
      <c r="D149" s="186"/>
      <c r="E149" s="186"/>
      <c r="F149" s="186"/>
      <c r="G149" s="186"/>
      <c r="H149" s="186"/>
      <c r="I149" s="186"/>
    </row>
  </sheetData>
  <mergeCells count="1">
    <mergeCell ref="B2:I2"/>
  </mergeCells>
  <hyperlinks>
    <hyperlink ref="B2:C2" location="Cuprins!B16" display="Anexa 11. Datoria externă a Republicii Moldova pentru perioada 31.03.2020-31.03.2022, prezentare sectorială (conform Ghidului SDE 2013/MBP6)" xr:uid="{00000000-0004-0000-1000-000000000000}"/>
    <hyperlink ref="B2:I2" location="Cuprins!B26" display="Anexa 21. Datoria externă a Republicii Moldova pentru perioada 31.03.2024-30.09.2025, prezentare sectorială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I143"/>
  <sheetViews>
    <sheetView showGridLines="0" showRowColHeaders="0" showZeros="0" zoomScaleNormal="100" workbookViewId="0">
      <pane ySplit="4" topLeftCell="A5" activePane="bottomLeft" state="frozen"/>
      <selection activeCell="E13" sqref="E13"/>
      <selection pane="bottomLeft" activeCell="E13" sqref="E13"/>
    </sheetView>
  </sheetViews>
  <sheetFormatPr defaultColWidth="9.140625" defaultRowHeight="12"/>
  <cols>
    <col min="1" max="1" customWidth="true" style="7" width="1.28515625" collapsed="false"/>
    <col min="2" max="2" customWidth="true" style="92" width="35.28515625" collapsed="false"/>
    <col min="3" max="9" customWidth="true" style="7" width="8.28515625" collapsed="false"/>
    <col min="10" max="16384" style="7" width="9.140625" collapsed="false"/>
  </cols>
  <sheetData>
    <row r="1" spans="2:9" ht="5.0999999999999996" customHeight="1"/>
    <row r="2" spans="2:9" ht="30" customHeight="1">
      <c r="B2" s="458" t="s">
        <v>710</v>
      </c>
      <c r="C2" s="458"/>
      <c r="D2" s="458"/>
      <c r="E2" s="458"/>
      <c r="F2" s="458"/>
      <c r="G2" s="458"/>
      <c r="H2" s="458"/>
      <c r="I2" s="458"/>
    </row>
    <row r="3" spans="2:9" ht="12" customHeight="1">
      <c r="I3" s="149" t="s">
        <v>469</v>
      </c>
    </row>
    <row r="4" spans="2:9" ht="24">
      <c r="B4" s="290"/>
      <c r="C4" s="291" t="s">
        <v>694</v>
      </c>
      <c r="D4" s="291" t="s">
        <v>695</v>
      </c>
      <c r="E4" s="291" t="s">
        <v>696</v>
      </c>
      <c r="F4" s="291" t="s">
        <v>697</v>
      </c>
      <c r="G4" s="291" t="s">
        <v>624</v>
      </c>
      <c r="H4" s="291" t="s">
        <v>693</v>
      </c>
      <c r="I4" s="291" t="s">
        <v>692</v>
      </c>
    </row>
    <row r="5" spans="2:9" s="92" customFormat="1">
      <c r="B5" s="292" t="s">
        <v>438</v>
      </c>
      <c r="C5" s="293">
        <v>3394.1000921545215</v>
      </c>
      <c r="D5" s="293">
        <v>3340.0153791941048</v>
      </c>
      <c r="E5" s="293">
        <v>3519.2941266511748</v>
      </c>
      <c r="F5" s="293">
        <v>4057.743735155891</v>
      </c>
      <c r="G5" s="293">
        <v>3970.5354783784842</v>
      </c>
      <c r="H5" s="293">
        <v>4036.401898617461</v>
      </c>
      <c r="I5" s="293">
        <v>4098.2769742574646</v>
      </c>
    </row>
    <row r="6" spans="2:9" s="129" customFormat="1">
      <c r="B6" s="294" t="s">
        <v>439</v>
      </c>
      <c r="C6" s="295">
        <v>1.3135125873990845</v>
      </c>
      <c r="D6" s="295">
        <v>1.5524263648193599</v>
      </c>
      <c r="E6" s="295">
        <v>1.6835690255441991</v>
      </c>
      <c r="F6" s="295">
        <v>2.0257549307508826</v>
      </c>
      <c r="G6" s="295">
        <v>2.1807943670695407</v>
      </c>
      <c r="H6" s="295">
        <v>2.2154609070103493</v>
      </c>
      <c r="I6" s="295">
        <v>2.9885009426237548</v>
      </c>
    </row>
    <row r="7" spans="2:9" s="92" customFormat="1" hidden="1">
      <c r="B7" s="296" t="s">
        <v>233</v>
      </c>
      <c r="C7" s="295">
        <v>0</v>
      </c>
      <c r="D7" s="295">
        <v>0</v>
      </c>
      <c r="E7" s="295">
        <v>0</v>
      </c>
      <c r="F7" s="295">
        <v>0</v>
      </c>
      <c r="G7" s="295">
        <v>0</v>
      </c>
      <c r="H7" s="295">
        <v>0</v>
      </c>
      <c r="I7" s="295">
        <v>0</v>
      </c>
    </row>
    <row r="8" spans="2:9" s="92" customFormat="1" ht="12" customHeight="1">
      <c r="B8" s="296" t="s">
        <v>440</v>
      </c>
      <c r="C8" s="297">
        <v>0.3338271942317495</v>
      </c>
      <c r="D8" s="297">
        <v>0.35502191234021707</v>
      </c>
      <c r="E8" s="297">
        <v>0.33146792386867241</v>
      </c>
      <c r="F8" s="297">
        <v>0.36363748407610325</v>
      </c>
      <c r="G8" s="297">
        <v>0.36198255691372561</v>
      </c>
      <c r="H8" s="297">
        <v>0.35006902703305387</v>
      </c>
      <c r="I8" s="297">
        <v>0.93007389350971215</v>
      </c>
    </row>
    <row r="9" spans="2:9" s="92" customFormat="1" hidden="1">
      <c r="B9" s="296" t="s">
        <v>442</v>
      </c>
      <c r="C9" s="297">
        <v>0</v>
      </c>
      <c r="D9" s="297">
        <v>0</v>
      </c>
      <c r="E9" s="297">
        <v>0</v>
      </c>
      <c r="F9" s="297">
        <v>0</v>
      </c>
      <c r="G9" s="297">
        <v>0</v>
      </c>
      <c r="H9" s="297">
        <v>0</v>
      </c>
      <c r="I9" s="297">
        <v>0</v>
      </c>
    </row>
    <row r="10" spans="2:9" s="92" customFormat="1" hidden="1">
      <c r="B10" s="296" t="s">
        <v>448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</row>
    <row r="11" spans="2:9" s="92" customFormat="1">
      <c r="B11" s="296" t="s">
        <v>446</v>
      </c>
      <c r="C11" s="297">
        <v>0.97968539316733494</v>
      </c>
      <c r="D11" s="297">
        <v>1.1974044524791427</v>
      </c>
      <c r="E11" s="297">
        <v>1.3521011016755267</v>
      </c>
      <c r="F11" s="297">
        <v>1.6621174466747795</v>
      </c>
      <c r="G11" s="297">
        <v>1.8188118101558151</v>
      </c>
      <c r="H11" s="297">
        <v>1.8653918799772953</v>
      </c>
      <c r="I11" s="297">
        <v>2.0584270491140426</v>
      </c>
    </row>
    <row r="12" spans="2:9" s="92" customFormat="1">
      <c r="B12" s="298" t="s">
        <v>441</v>
      </c>
      <c r="C12" s="295">
        <v>3392.7865795671223</v>
      </c>
      <c r="D12" s="295">
        <v>3338.4629528292853</v>
      </c>
      <c r="E12" s="295">
        <v>3517.6105576256305</v>
      </c>
      <c r="F12" s="295">
        <v>4055.7179802251399</v>
      </c>
      <c r="G12" s="295">
        <v>3968.3546840114145</v>
      </c>
      <c r="H12" s="295">
        <v>4034.1864377104507</v>
      </c>
      <c r="I12" s="295">
        <v>4095.2884733148408</v>
      </c>
    </row>
    <row r="13" spans="2:9" s="92" customFormat="1" ht="24" customHeight="1">
      <c r="B13" s="296" t="s">
        <v>445</v>
      </c>
      <c r="C13" s="295">
        <v>347.35938291247385</v>
      </c>
      <c r="D13" s="295">
        <v>347.7434154887556</v>
      </c>
      <c r="E13" s="295">
        <v>343.58525865722072</v>
      </c>
      <c r="F13" s="295">
        <v>353.40941662396767</v>
      </c>
      <c r="G13" s="295">
        <v>348.26283939150056</v>
      </c>
      <c r="H13" s="295">
        <v>331.90759697680551</v>
      </c>
      <c r="I13" s="295">
        <v>330.76840096027206</v>
      </c>
    </row>
    <row r="14" spans="2:9" s="92" customFormat="1" hidden="1">
      <c r="B14" s="296" t="s">
        <v>233</v>
      </c>
      <c r="C14" s="295">
        <v>0</v>
      </c>
      <c r="D14" s="295">
        <v>0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</row>
    <row r="15" spans="2:9" s="92" customFormat="1" ht="12" hidden="1" customHeight="1">
      <c r="B15" s="296" t="s">
        <v>440</v>
      </c>
      <c r="C15" s="295">
        <v>0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</row>
    <row r="16" spans="2:9" ht="12" hidden="1" customHeight="1">
      <c r="B16" s="296" t="s">
        <v>442</v>
      </c>
      <c r="C16" s="295">
        <v>3045.427196654648</v>
      </c>
      <c r="D16" s="295">
        <v>2990.7195373405298</v>
      </c>
      <c r="E16" s="295">
        <v>3174.0252989684095</v>
      </c>
      <c r="F16" s="295">
        <v>3702.3085636011729</v>
      </c>
      <c r="G16" s="295">
        <v>3620.0918446199144</v>
      </c>
      <c r="H16" s="295">
        <v>3702.2788407336457</v>
      </c>
      <c r="I16" s="295">
        <v>3764.5200723545686</v>
      </c>
    </row>
    <row r="17" spans="2:9" s="92" customFormat="1">
      <c r="B17" s="296" t="s">
        <v>443</v>
      </c>
      <c r="C17" s="295">
        <v>45.936390174348375</v>
      </c>
      <c r="D17" s="295">
        <v>44.867575546429087</v>
      </c>
      <c r="E17" s="295">
        <v>45.934961803890367</v>
      </c>
      <c r="F17" s="295">
        <v>47.520182932957582</v>
      </c>
      <c r="G17" s="295">
        <v>50.450976406506847</v>
      </c>
      <c r="H17" s="295">
        <v>47.585859690877278</v>
      </c>
      <c r="I17" s="295">
        <v>47.455727366170223</v>
      </c>
    </row>
    <row r="18" spans="2:9" s="92" customFormat="1" hidden="1">
      <c r="B18" s="296" t="s">
        <v>448</v>
      </c>
      <c r="C18" s="299">
        <v>0</v>
      </c>
      <c r="D18" s="299">
        <v>0</v>
      </c>
      <c r="E18" s="299">
        <v>0</v>
      </c>
      <c r="F18" s="299">
        <v>0</v>
      </c>
      <c r="G18" s="299">
        <v>0</v>
      </c>
      <c r="H18" s="299">
        <v>0</v>
      </c>
      <c r="I18" s="299">
        <v>0</v>
      </c>
    </row>
    <row r="19" spans="2:9" s="92" customFormat="1" hidden="1">
      <c r="B19" s="296" t="s">
        <v>446</v>
      </c>
      <c r="C19" s="299">
        <v>0</v>
      </c>
      <c r="D19" s="299">
        <v>0</v>
      </c>
      <c r="E19" s="299">
        <v>0</v>
      </c>
      <c r="F19" s="299">
        <v>0</v>
      </c>
      <c r="G19" s="299">
        <v>0</v>
      </c>
      <c r="H19" s="299">
        <v>0</v>
      </c>
      <c r="I19" s="299">
        <v>0</v>
      </c>
    </row>
    <row r="20" spans="2:9" s="92" customFormat="1">
      <c r="B20" s="292" t="s">
        <v>444</v>
      </c>
      <c r="C20" s="293">
        <v>50.837348317470763</v>
      </c>
      <c r="D20" s="293">
        <v>47.269268531806652</v>
      </c>
      <c r="E20" s="293">
        <v>45.399122906194918</v>
      </c>
      <c r="F20" s="293">
        <v>43.013886155812401</v>
      </c>
      <c r="G20" s="293">
        <v>40.511120738006689</v>
      </c>
      <c r="H20" s="293">
        <v>35.149384357765996</v>
      </c>
      <c r="I20" s="293">
        <v>33.02459567639405</v>
      </c>
    </row>
    <row r="21" spans="2:9" s="92" customFormat="1" hidden="1">
      <c r="B21" s="294" t="s">
        <v>439</v>
      </c>
      <c r="C21" s="293">
        <v>0</v>
      </c>
      <c r="D21" s="293">
        <v>0</v>
      </c>
      <c r="E21" s="293">
        <v>0</v>
      </c>
      <c r="F21" s="293">
        <v>0</v>
      </c>
      <c r="G21" s="293">
        <v>0</v>
      </c>
      <c r="H21" s="293">
        <v>0</v>
      </c>
      <c r="I21" s="293">
        <v>0</v>
      </c>
    </row>
    <row r="22" spans="2:9" s="92" customFormat="1" hidden="1">
      <c r="B22" s="296" t="s">
        <v>233</v>
      </c>
      <c r="C22" s="293">
        <v>0</v>
      </c>
      <c r="D22" s="293">
        <v>0</v>
      </c>
      <c r="E22" s="293">
        <v>0</v>
      </c>
      <c r="F22" s="293">
        <v>0</v>
      </c>
      <c r="G22" s="293">
        <v>0</v>
      </c>
      <c r="H22" s="293">
        <v>0</v>
      </c>
      <c r="I22" s="293">
        <v>0</v>
      </c>
    </row>
    <row r="23" spans="2:9" s="92" customFormat="1" hidden="1">
      <c r="B23" s="296" t="s">
        <v>440</v>
      </c>
      <c r="C23" s="293">
        <v>0</v>
      </c>
      <c r="D23" s="293">
        <v>0</v>
      </c>
      <c r="E23" s="293">
        <v>0</v>
      </c>
      <c r="F23" s="293">
        <v>0</v>
      </c>
      <c r="G23" s="293">
        <v>0</v>
      </c>
      <c r="H23" s="293">
        <v>0</v>
      </c>
      <c r="I23" s="293">
        <v>0</v>
      </c>
    </row>
    <row r="24" spans="2:9" s="92" customFormat="1" hidden="1">
      <c r="B24" s="296" t="s">
        <v>442</v>
      </c>
      <c r="C24" s="293">
        <v>0</v>
      </c>
      <c r="D24" s="293">
        <v>0</v>
      </c>
      <c r="E24" s="293">
        <v>0</v>
      </c>
      <c r="F24" s="293">
        <v>0</v>
      </c>
      <c r="G24" s="293">
        <v>0</v>
      </c>
      <c r="H24" s="293">
        <v>0</v>
      </c>
      <c r="I24" s="293">
        <v>0</v>
      </c>
    </row>
    <row r="25" spans="2:9" s="92" customFormat="1" hidden="1">
      <c r="B25" s="296" t="s">
        <v>448</v>
      </c>
      <c r="C25" s="293">
        <v>0</v>
      </c>
      <c r="D25" s="293">
        <v>0</v>
      </c>
      <c r="E25" s="293">
        <v>0</v>
      </c>
      <c r="F25" s="293">
        <v>0</v>
      </c>
      <c r="G25" s="293">
        <v>0</v>
      </c>
      <c r="H25" s="293">
        <v>0</v>
      </c>
      <c r="I25" s="293">
        <v>0</v>
      </c>
    </row>
    <row r="26" spans="2:9" s="92" customFormat="1" hidden="1">
      <c r="B26" s="296" t="s">
        <v>446</v>
      </c>
      <c r="C26" s="293">
        <v>0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293">
        <v>0</v>
      </c>
    </row>
    <row r="27" spans="2:9" s="92" customFormat="1">
      <c r="B27" s="300" t="s">
        <v>441</v>
      </c>
      <c r="C27" s="301">
        <v>50.837348317470763</v>
      </c>
      <c r="D27" s="301">
        <v>47.269268531806652</v>
      </c>
      <c r="E27" s="301">
        <v>45.399122906194918</v>
      </c>
      <c r="F27" s="301">
        <v>43.013886155812401</v>
      </c>
      <c r="G27" s="301">
        <v>40.511120738006689</v>
      </c>
      <c r="H27" s="301">
        <v>35.149384357765996</v>
      </c>
      <c r="I27" s="301">
        <v>33.02459567639405</v>
      </c>
    </row>
    <row r="28" spans="2:9" s="92" customFormat="1" ht="24" hidden="1">
      <c r="B28" s="296" t="s">
        <v>445</v>
      </c>
      <c r="C28" s="293">
        <v>0</v>
      </c>
      <c r="D28" s="293">
        <v>0</v>
      </c>
      <c r="E28" s="293">
        <v>0</v>
      </c>
      <c r="F28" s="293">
        <v>0</v>
      </c>
      <c r="G28" s="293">
        <v>0</v>
      </c>
      <c r="H28" s="293">
        <v>0</v>
      </c>
      <c r="I28" s="293">
        <v>0</v>
      </c>
    </row>
    <row r="29" spans="2:9" s="92" customFormat="1" ht="12" hidden="1" customHeight="1">
      <c r="B29" s="296" t="s">
        <v>233</v>
      </c>
      <c r="C29" s="293">
        <v>0</v>
      </c>
      <c r="D29" s="293">
        <v>0</v>
      </c>
      <c r="E29" s="293">
        <v>0</v>
      </c>
      <c r="F29" s="293">
        <v>0</v>
      </c>
      <c r="G29" s="293">
        <v>0</v>
      </c>
      <c r="H29" s="293">
        <v>0</v>
      </c>
      <c r="I29" s="293">
        <v>0</v>
      </c>
    </row>
    <row r="30" spans="2:9" s="92" customFormat="1" ht="12" hidden="1" customHeight="1">
      <c r="B30" s="296" t="s">
        <v>440</v>
      </c>
      <c r="C30" s="303">
        <v>0</v>
      </c>
      <c r="D30" s="303">
        <v>0</v>
      </c>
      <c r="E30" s="303">
        <v>0</v>
      </c>
      <c r="F30" s="303">
        <v>0</v>
      </c>
      <c r="G30" s="303">
        <v>0</v>
      </c>
      <c r="H30" s="303">
        <v>0</v>
      </c>
      <c r="I30" s="303">
        <v>0</v>
      </c>
    </row>
    <row r="31" spans="2:9" s="92" customFormat="1">
      <c r="B31" s="296" t="s">
        <v>442</v>
      </c>
      <c r="C31" s="301">
        <v>50.837348317470763</v>
      </c>
      <c r="D31" s="301">
        <v>47.269268531806652</v>
      </c>
      <c r="E31" s="301">
        <v>45.399122906194918</v>
      </c>
      <c r="F31" s="301">
        <v>43.013886155812401</v>
      </c>
      <c r="G31" s="301">
        <v>40.511120738006689</v>
      </c>
      <c r="H31" s="301">
        <v>35.149384357765996</v>
      </c>
      <c r="I31" s="301">
        <v>33.02459567639405</v>
      </c>
    </row>
    <row r="32" spans="2:9" s="92" customFormat="1" hidden="1">
      <c r="B32" s="296" t="s">
        <v>448</v>
      </c>
      <c r="C32" s="299">
        <v>0</v>
      </c>
      <c r="D32" s="299">
        <v>0</v>
      </c>
      <c r="E32" s="299">
        <v>0</v>
      </c>
      <c r="F32" s="299">
        <v>0</v>
      </c>
      <c r="G32" s="299">
        <v>0</v>
      </c>
      <c r="H32" s="299">
        <v>0</v>
      </c>
      <c r="I32" s="299">
        <v>0</v>
      </c>
    </row>
    <row r="33" spans="2:9" s="92" customFormat="1" ht="12" hidden="1" customHeight="1">
      <c r="B33" s="296" t="s">
        <v>446</v>
      </c>
      <c r="C33" s="299">
        <v>0</v>
      </c>
      <c r="D33" s="299">
        <v>0</v>
      </c>
      <c r="E33" s="299">
        <v>0</v>
      </c>
      <c r="F33" s="299">
        <v>0</v>
      </c>
      <c r="G33" s="299">
        <v>0</v>
      </c>
      <c r="H33" s="299">
        <v>0</v>
      </c>
      <c r="I33" s="299">
        <v>0</v>
      </c>
    </row>
    <row r="34" spans="2:9" s="92" customFormat="1" ht="24" customHeight="1">
      <c r="B34" s="292" t="s">
        <v>751</v>
      </c>
      <c r="C34" s="293">
        <v>430.01451671768467</v>
      </c>
      <c r="D34" s="293">
        <v>410.85682584240715</v>
      </c>
      <c r="E34" s="293">
        <v>408.47765845510395</v>
      </c>
      <c r="F34" s="293">
        <v>434.03491908916283</v>
      </c>
      <c r="G34" s="293">
        <v>424.34935761043511</v>
      </c>
      <c r="H34" s="293">
        <v>409.11114901423269</v>
      </c>
      <c r="I34" s="293">
        <v>412.81520880814509</v>
      </c>
    </row>
    <row r="35" spans="2:9" s="92" customFormat="1">
      <c r="B35" s="294" t="s">
        <v>439</v>
      </c>
      <c r="C35" s="304">
        <v>168.81048426810364</v>
      </c>
      <c r="D35" s="304">
        <v>169.16086909355948</v>
      </c>
      <c r="E35" s="304">
        <v>173.51093294477266</v>
      </c>
      <c r="F35" s="304">
        <v>185.43001947057343</v>
      </c>
      <c r="G35" s="304">
        <v>182.72137905867342</v>
      </c>
      <c r="H35" s="304">
        <v>178.34500013246659</v>
      </c>
      <c r="I35" s="304">
        <v>195.57535505143201</v>
      </c>
    </row>
    <row r="36" spans="2:9" s="92" customFormat="1">
      <c r="B36" s="296" t="s">
        <v>233</v>
      </c>
      <c r="C36" s="299">
        <v>168.81048426810364</v>
      </c>
      <c r="D36" s="299">
        <v>169.16086909355948</v>
      </c>
      <c r="E36" s="299">
        <v>173.51093294477266</v>
      </c>
      <c r="F36" s="299">
        <v>185.43001947057343</v>
      </c>
      <c r="G36" s="299">
        <v>182.72137905867342</v>
      </c>
      <c r="H36" s="299">
        <v>178.34500013246659</v>
      </c>
      <c r="I36" s="299">
        <v>195.57535505143201</v>
      </c>
    </row>
    <row r="37" spans="2:9" s="92" customFormat="1" hidden="1">
      <c r="B37" s="296" t="s">
        <v>440</v>
      </c>
      <c r="C37" s="299">
        <v>0</v>
      </c>
      <c r="D37" s="299">
        <v>0</v>
      </c>
      <c r="E37" s="299">
        <v>0</v>
      </c>
      <c r="F37" s="299">
        <v>0</v>
      </c>
      <c r="G37" s="299">
        <v>0</v>
      </c>
      <c r="H37" s="299">
        <v>0</v>
      </c>
      <c r="I37" s="299">
        <v>0</v>
      </c>
    </row>
    <row r="38" spans="2:9" s="130" customFormat="1" hidden="1">
      <c r="B38" s="296" t="s">
        <v>442</v>
      </c>
      <c r="C38" s="299">
        <v>0</v>
      </c>
      <c r="D38" s="299">
        <v>0</v>
      </c>
      <c r="E38" s="299">
        <v>0</v>
      </c>
      <c r="F38" s="299">
        <v>0</v>
      </c>
      <c r="G38" s="299">
        <v>0</v>
      </c>
      <c r="H38" s="299">
        <v>0</v>
      </c>
      <c r="I38" s="299">
        <v>0</v>
      </c>
    </row>
    <row r="39" spans="2:9" s="130" customFormat="1" hidden="1">
      <c r="B39" s="296" t="s">
        <v>448</v>
      </c>
      <c r="C39" s="304">
        <v>0</v>
      </c>
      <c r="D39" s="304">
        <v>0</v>
      </c>
      <c r="E39" s="304">
        <v>0</v>
      </c>
      <c r="F39" s="304">
        <v>0</v>
      </c>
      <c r="G39" s="304">
        <v>0</v>
      </c>
      <c r="H39" s="304">
        <v>0</v>
      </c>
      <c r="I39" s="304">
        <v>0</v>
      </c>
    </row>
    <row r="40" spans="2:9" s="92" customFormat="1" hidden="1">
      <c r="B40" s="296" t="s">
        <v>446</v>
      </c>
      <c r="C40" s="299">
        <v>0</v>
      </c>
      <c r="D40" s="299">
        <v>0</v>
      </c>
      <c r="E40" s="299">
        <v>0</v>
      </c>
      <c r="F40" s="299">
        <v>0</v>
      </c>
      <c r="G40" s="299">
        <v>0</v>
      </c>
      <c r="H40" s="299">
        <v>0</v>
      </c>
      <c r="I40" s="299">
        <v>0</v>
      </c>
    </row>
    <row r="41" spans="2:9" s="92" customFormat="1">
      <c r="B41" s="300" t="s">
        <v>441</v>
      </c>
      <c r="C41" s="299">
        <v>261.20403244958106</v>
      </c>
      <c r="D41" s="299">
        <v>241.69595674884769</v>
      </c>
      <c r="E41" s="299">
        <v>234.96672551033129</v>
      </c>
      <c r="F41" s="299">
        <v>248.60489961858937</v>
      </c>
      <c r="G41" s="299">
        <v>241.62797855176171</v>
      </c>
      <c r="H41" s="299">
        <v>230.7661488817661</v>
      </c>
      <c r="I41" s="299">
        <v>217.23985375671307</v>
      </c>
    </row>
    <row r="42" spans="2:9" s="92" customFormat="1" hidden="1">
      <c r="B42" s="296" t="s">
        <v>233</v>
      </c>
      <c r="C42" s="299">
        <v>0</v>
      </c>
      <c r="D42" s="299">
        <v>0</v>
      </c>
      <c r="E42" s="299">
        <v>0</v>
      </c>
      <c r="F42" s="299">
        <v>0</v>
      </c>
      <c r="G42" s="299">
        <v>0</v>
      </c>
      <c r="H42" s="299">
        <v>0</v>
      </c>
      <c r="I42" s="299">
        <v>0</v>
      </c>
    </row>
    <row r="43" spans="2:9" s="92" customFormat="1" hidden="1">
      <c r="B43" s="296" t="s">
        <v>440</v>
      </c>
      <c r="C43" s="299">
        <v>0</v>
      </c>
      <c r="D43" s="299">
        <v>0</v>
      </c>
      <c r="E43" s="299">
        <v>0</v>
      </c>
      <c r="F43" s="299">
        <v>0</v>
      </c>
      <c r="G43" s="299">
        <v>0</v>
      </c>
      <c r="H43" s="299">
        <v>0</v>
      </c>
      <c r="I43" s="299">
        <v>0</v>
      </c>
    </row>
    <row r="44" spans="2:9" s="92" customFormat="1">
      <c r="B44" s="296" t="s">
        <v>442</v>
      </c>
      <c r="C44" s="299">
        <v>261.20403244958106</v>
      </c>
      <c r="D44" s="299">
        <v>241.69595674884769</v>
      </c>
      <c r="E44" s="299">
        <v>234.96672551033129</v>
      </c>
      <c r="F44" s="299">
        <v>248.60489961858937</v>
      </c>
      <c r="G44" s="299">
        <v>241.62797855176171</v>
      </c>
      <c r="H44" s="299">
        <v>230.7661488817661</v>
      </c>
      <c r="I44" s="299">
        <v>217.23985375671307</v>
      </c>
    </row>
    <row r="45" spans="2:9" s="92" customFormat="1" hidden="1">
      <c r="B45" s="296" t="s">
        <v>448</v>
      </c>
      <c r="C45" s="299">
        <v>0</v>
      </c>
      <c r="D45" s="299">
        <v>0</v>
      </c>
      <c r="E45" s="299">
        <v>0</v>
      </c>
      <c r="F45" s="299">
        <v>0</v>
      </c>
      <c r="G45" s="299">
        <v>0</v>
      </c>
      <c r="H45" s="299">
        <v>0</v>
      </c>
      <c r="I45" s="299">
        <v>0</v>
      </c>
    </row>
    <row r="46" spans="2:9" s="92" customFormat="1" ht="12" hidden="1" customHeight="1">
      <c r="B46" s="296" t="s">
        <v>446</v>
      </c>
      <c r="C46" s="299">
        <v>0</v>
      </c>
      <c r="D46" s="299">
        <v>0</v>
      </c>
      <c r="E46" s="299">
        <v>0</v>
      </c>
      <c r="F46" s="299">
        <v>0</v>
      </c>
      <c r="G46" s="299">
        <v>0</v>
      </c>
      <c r="H46" s="299">
        <v>0</v>
      </c>
      <c r="I46" s="299">
        <v>0</v>
      </c>
    </row>
    <row r="47" spans="2:9" s="92" customFormat="1" ht="12" customHeight="1">
      <c r="B47" s="292" t="s">
        <v>447</v>
      </c>
      <c r="C47" s="293">
        <v>3667.9271708405854</v>
      </c>
      <c r="D47" s="293">
        <v>3727.3531904776405</v>
      </c>
      <c r="E47" s="293">
        <v>3660.5767907392074</v>
      </c>
      <c r="F47" s="293">
        <v>3548.2257451235218</v>
      </c>
      <c r="G47" s="293">
        <v>3691.2298090286404</v>
      </c>
      <c r="H47" s="293">
        <v>3615.4258388342982</v>
      </c>
      <c r="I47" s="293">
        <v>3716.5410600479308</v>
      </c>
    </row>
    <row r="48" spans="2:9" s="92" customFormat="1">
      <c r="B48" s="294" t="s">
        <v>439</v>
      </c>
      <c r="C48" s="299">
        <v>2034.0306835223494</v>
      </c>
      <c r="D48" s="299">
        <v>2079.8590812164098</v>
      </c>
      <c r="E48" s="299">
        <v>2042.5387931027847</v>
      </c>
      <c r="F48" s="299">
        <v>1884.7414187442896</v>
      </c>
      <c r="G48" s="299">
        <v>2018.9676883202269</v>
      </c>
      <c r="H48" s="299">
        <v>1963.5681992619757</v>
      </c>
      <c r="I48" s="299">
        <v>2050.3697049423886</v>
      </c>
    </row>
    <row r="49" spans="2:9" s="92" customFormat="1">
      <c r="B49" s="296" t="s">
        <v>233</v>
      </c>
      <c r="C49" s="299">
        <v>1.125702771052012</v>
      </c>
      <c r="D49" s="299">
        <v>1.4140152891734279</v>
      </c>
      <c r="E49" s="299">
        <v>1.1083753531639127</v>
      </c>
      <c r="F49" s="299">
        <v>0.41805526897305101</v>
      </c>
      <c r="G49" s="299">
        <v>0.74957224254693733</v>
      </c>
      <c r="H49" s="299">
        <v>0.60867296643076507</v>
      </c>
      <c r="I49" s="299">
        <v>0.90205746533685538</v>
      </c>
    </row>
    <row r="50" spans="2:9" s="92" customFormat="1" ht="12" hidden="1" customHeight="1">
      <c r="B50" s="296" t="s">
        <v>440</v>
      </c>
      <c r="C50" s="303">
        <v>0</v>
      </c>
      <c r="D50" s="303">
        <v>0</v>
      </c>
      <c r="E50" s="303">
        <v>0</v>
      </c>
      <c r="F50" s="303">
        <v>0</v>
      </c>
      <c r="G50" s="303">
        <v>0</v>
      </c>
      <c r="H50" s="303">
        <v>0</v>
      </c>
      <c r="I50" s="303">
        <v>0</v>
      </c>
    </row>
    <row r="51" spans="2:9" s="92" customFormat="1">
      <c r="B51" s="296" t="s">
        <v>442</v>
      </c>
      <c r="C51" s="304">
        <v>59.230434398192742</v>
      </c>
      <c r="D51" s="304">
        <v>61.071809113108777</v>
      </c>
      <c r="E51" s="304">
        <v>59.605092982775844</v>
      </c>
      <c r="F51" s="304">
        <v>61.599269977648156</v>
      </c>
      <c r="G51" s="304">
        <v>60.994295844514852</v>
      </c>
      <c r="H51" s="304">
        <v>59.050491977584784</v>
      </c>
      <c r="I51" s="304">
        <v>74.481244163962302</v>
      </c>
    </row>
    <row r="52" spans="2:9" s="92" customFormat="1" ht="12" customHeight="1">
      <c r="B52" s="296" t="s">
        <v>448</v>
      </c>
      <c r="C52" s="299">
        <v>1926.6234579216632</v>
      </c>
      <c r="D52" s="299">
        <v>1970.9027570251744</v>
      </c>
      <c r="E52" s="299">
        <v>1938.1611447415505</v>
      </c>
      <c r="F52" s="299">
        <v>1777.039742208739</v>
      </c>
      <c r="G52" s="299">
        <v>1913.8416030276587</v>
      </c>
      <c r="H52" s="299">
        <v>1864.8549921313945</v>
      </c>
      <c r="I52" s="299">
        <v>1936.8107097391223</v>
      </c>
    </row>
    <row r="53" spans="2:9" s="92" customFormat="1">
      <c r="B53" s="296" t="s">
        <v>446</v>
      </c>
      <c r="C53" s="299">
        <v>47.051088431441585</v>
      </c>
      <c r="D53" s="299">
        <v>46.470499788953674</v>
      </c>
      <c r="E53" s="299">
        <v>43.664180025294854</v>
      </c>
      <c r="F53" s="299">
        <v>45.684351288929392</v>
      </c>
      <c r="G53" s="299">
        <v>43.3822172055065</v>
      </c>
      <c r="H53" s="299">
        <v>39.054042186565574</v>
      </c>
      <c r="I53" s="299">
        <v>38.17569357396745</v>
      </c>
    </row>
    <row r="54" spans="2:9" s="92" customFormat="1">
      <c r="B54" s="300" t="s">
        <v>441</v>
      </c>
      <c r="C54" s="299">
        <v>1633.896487318236</v>
      </c>
      <c r="D54" s="299">
        <v>1647.4941092612307</v>
      </c>
      <c r="E54" s="299">
        <v>1618.0379976364225</v>
      </c>
      <c r="F54" s="299">
        <v>1663.484326379232</v>
      </c>
      <c r="G54" s="299">
        <v>1672.2621207084135</v>
      </c>
      <c r="H54" s="299">
        <v>1651.8576395723226</v>
      </c>
      <c r="I54" s="299">
        <v>1666.1713551055423</v>
      </c>
    </row>
    <row r="55" spans="2:9" s="92" customFormat="1" hidden="1">
      <c r="B55" s="296" t="s">
        <v>233</v>
      </c>
      <c r="C55" s="299">
        <v>0</v>
      </c>
      <c r="D55" s="299">
        <v>0</v>
      </c>
      <c r="E55" s="299">
        <v>0</v>
      </c>
      <c r="F55" s="299">
        <v>0</v>
      </c>
      <c r="G55" s="299">
        <v>0</v>
      </c>
      <c r="H55" s="299">
        <v>0</v>
      </c>
      <c r="I55" s="299">
        <v>0</v>
      </c>
    </row>
    <row r="56" spans="2:9" s="92" customFormat="1">
      <c r="B56" s="296" t="s">
        <v>440</v>
      </c>
      <c r="C56" s="299">
        <v>0</v>
      </c>
      <c r="D56" s="299">
        <v>0</v>
      </c>
      <c r="E56" s="299">
        <v>0</v>
      </c>
      <c r="F56" s="299">
        <v>0</v>
      </c>
      <c r="G56" s="299">
        <v>0</v>
      </c>
      <c r="H56" s="299">
        <v>0</v>
      </c>
      <c r="I56" s="299">
        <v>0</v>
      </c>
    </row>
    <row r="57" spans="2:9" s="92" customFormat="1" ht="12" customHeight="1">
      <c r="B57" s="296" t="s">
        <v>442</v>
      </c>
      <c r="C57" s="304">
        <v>1556.8785748153732</v>
      </c>
      <c r="D57" s="304">
        <v>1567.2164459369531</v>
      </c>
      <c r="E57" s="304">
        <v>1535.9391105725015</v>
      </c>
      <c r="F57" s="304">
        <v>1585.3549321637054</v>
      </c>
      <c r="G57" s="304">
        <v>1591.746649150301</v>
      </c>
      <c r="H57" s="304">
        <v>1571.0426199875628</v>
      </c>
      <c r="I57" s="304">
        <v>1583.1494119410436</v>
      </c>
    </row>
    <row r="58" spans="2:9" s="92" customFormat="1" ht="12" customHeight="1">
      <c r="B58" s="296" t="s">
        <v>538</v>
      </c>
      <c r="C58" s="304">
        <v>11.799007729971349</v>
      </c>
      <c r="D58" s="304">
        <v>10.030184882651053</v>
      </c>
      <c r="E58" s="304">
        <v>9.9322902240804911</v>
      </c>
      <c r="F58" s="304">
        <v>9.6067171299755696</v>
      </c>
      <c r="G58" s="304">
        <v>6.1685191815477127</v>
      </c>
      <c r="H58" s="304">
        <v>6.4015412502115412</v>
      </c>
      <c r="I58" s="304">
        <v>6.6294845165902903</v>
      </c>
    </row>
    <row r="59" spans="2:9" s="92" customFormat="1">
      <c r="B59" s="296" t="s">
        <v>448</v>
      </c>
      <c r="C59" s="299">
        <v>77.017912502862885</v>
      </c>
      <c r="D59" s="299">
        <v>80.277663324277512</v>
      </c>
      <c r="E59" s="299">
        <v>82.098887063920913</v>
      </c>
      <c r="F59" s="299">
        <v>78.129394215526645</v>
      </c>
      <c r="G59" s="299">
        <v>80.515471558112623</v>
      </c>
      <c r="H59" s="299">
        <v>80.81501958475971</v>
      </c>
      <c r="I59" s="299">
        <v>83.021943164498566</v>
      </c>
    </row>
    <row r="60" spans="2:9" s="92" customFormat="1" hidden="1">
      <c r="B60" s="296" t="s">
        <v>446</v>
      </c>
      <c r="C60" s="299">
        <v>0</v>
      </c>
      <c r="D60" s="299">
        <v>0</v>
      </c>
      <c r="E60" s="299">
        <v>0</v>
      </c>
      <c r="F60" s="299">
        <v>0</v>
      </c>
      <c r="G60" s="299">
        <v>0</v>
      </c>
      <c r="H60" s="299">
        <v>0</v>
      </c>
      <c r="I60" s="299">
        <v>0</v>
      </c>
    </row>
    <row r="61" spans="2:9" s="92" customFormat="1">
      <c r="B61" s="305" t="s">
        <v>449</v>
      </c>
      <c r="C61" s="293">
        <v>279.47886149047332</v>
      </c>
      <c r="D61" s="293">
        <v>291.28165973509806</v>
      </c>
      <c r="E61" s="293">
        <v>297.77310802013818</v>
      </c>
      <c r="F61" s="293">
        <v>305.3257095924788</v>
      </c>
      <c r="G61" s="293">
        <v>310.14615145013863</v>
      </c>
      <c r="H61" s="293">
        <v>344.62748061358604</v>
      </c>
      <c r="I61" s="293">
        <v>377.94971295944129</v>
      </c>
    </row>
    <row r="62" spans="2:9" s="92" customFormat="1">
      <c r="B62" s="294" t="s">
        <v>439</v>
      </c>
      <c r="C62" s="299">
        <v>19.349532391646022</v>
      </c>
      <c r="D62" s="299">
        <v>20.917244374644213</v>
      </c>
      <c r="E62" s="299">
        <v>20.280124933202575</v>
      </c>
      <c r="F62" s="299">
        <v>20.159455148801797</v>
      </c>
      <c r="G62" s="299">
        <v>19.670562586360038</v>
      </c>
      <c r="H62" s="299">
        <v>18.253479629718722</v>
      </c>
      <c r="I62" s="299">
        <v>17.644675240083629</v>
      </c>
    </row>
    <row r="63" spans="2:9" s="92" customFormat="1">
      <c r="B63" s="296" t="s">
        <v>233</v>
      </c>
      <c r="C63" s="299">
        <v>1.125702771052012</v>
      </c>
      <c r="D63" s="299">
        <v>1.4140152891734279</v>
      </c>
      <c r="E63" s="299">
        <v>1.1083753531639127</v>
      </c>
      <c r="F63" s="299">
        <v>0.41805526897305101</v>
      </c>
      <c r="G63" s="299">
        <v>0.74957224254693733</v>
      </c>
      <c r="H63" s="299">
        <v>0.60867296643076507</v>
      </c>
      <c r="I63" s="299">
        <v>0.90205746533685538</v>
      </c>
    </row>
    <row r="64" spans="2:9" s="92" customFormat="1" ht="12" hidden="1" customHeight="1">
      <c r="B64" s="296" t="s">
        <v>440</v>
      </c>
      <c r="C64" s="299">
        <v>0</v>
      </c>
      <c r="D64" s="299">
        <v>0</v>
      </c>
      <c r="E64" s="299">
        <v>0</v>
      </c>
      <c r="F64" s="299">
        <v>0</v>
      </c>
      <c r="G64" s="299">
        <v>0</v>
      </c>
      <c r="H64" s="299">
        <v>0</v>
      </c>
      <c r="I64" s="299">
        <v>0</v>
      </c>
    </row>
    <row r="65" spans="2:9" s="92" customFormat="1" ht="12" customHeight="1">
      <c r="B65" s="296" t="s">
        <v>442</v>
      </c>
      <c r="C65" s="299">
        <v>2.8101764604686701</v>
      </c>
      <c r="D65" s="299">
        <v>3.9456845901206345</v>
      </c>
      <c r="E65" s="299">
        <v>4.3881741326360109</v>
      </c>
      <c r="F65" s="299">
        <v>3.8158786857142704</v>
      </c>
      <c r="G65" s="299">
        <v>3.7473497499449757</v>
      </c>
      <c r="H65" s="299">
        <v>3.565856874838278</v>
      </c>
      <c r="I65" s="299">
        <v>3.0119557252588307</v>
      </c>
    </row>
    <row r="66" spans="2:9" s="92" customFormat="1">
      <c r="B66" s="296" t="s">
        <v>448</v>
      </c>
      <c r="C66" s="303">
        <v>15.413653160125337</v>
      </c>
      <c r="D66" s="303">
        <v>15.557544495350152</v>
      </c>
      <c r="E66" s="303">
        <v>14.783575447402653</v>
      </c>
      <c r="F66" s="303">
        <v>15.925521194114474</v>
      </c>
      <c r="G66" s="303">
        <v>15.173640593868125</v>
      </c>
      <c r="H66" s="303">
        <v>14.078949788449679</v>
      </c>
      <c r="I66" s="303">
        <v>13.730662049487945</v>
      </c>
    </row>
    <row r="67" spans="2:9" s="92" customFormat="1" hidden="1">
      <c r="B67" s="296" t="s">
        <v>446</v>
      </c>
      <c r="C67" s="304">
        <v>0</v>
      </c>
      <c r="D67" s="304">
        <v>0</v>
      </c>
      <c r="E67" s="304">
        <v>0</v>
      </c>
      <c r="F67" s="304">
        <v>0</v>
      </c>
      <c r="G67" s="304">
        <v>0</v>
      </c>
      <c r="H67" s="304">
        <v>0</v>
      </c>
      <c r="I67" s="304">
        <v>0</v>
      </c>
    </row>
    <row r="68" spans="2:9" s="92" customFormat="1">
      <c r="B68" s="300" t="s">
        <v>441</v>
      </c>
      <c r="C68" s="299">
        <v>260.12932909882733</v>
      </c>
      <c r="D68" s="299">
        <v>270.36441536045385</v>
      </c>
      <c r="E68" s="299">
        <v>277.49298308693562</v>
      </c>
      <c r="F68" s="299">
        <v>285.16625444367702</v>
      </c>
      <c r="G68" s="299">
        <v>290.47558886377863</v>
      </c>
      <c r="H68" s="299">
        <v>326.37400098386735</v>
      </c>
      <c r="I68" s="299">
        <v>360.3050377193577</v>
      </c>
    </row>
    <row r="69" spans="2:9" s="92" customFormat="1" hidden="1">
      <c r="B69" s="296" t="s">
        <v>233</v>
      </c>
      <c r="C69" s="299">
        <v>0</v>
      </c>
      <c r="D69" s="299">
        <v>0</v>
      </c>
      <c r="E69" s="299">
        <v>0</v>
      </c>
      <c r="F69" s="299">
        <v>0</v>
      </c>
      <c r="G69" s="299">
        <v>0</v>
      </c>
      <c r="H69" s="299">
        <v>0</v>
      </c>
      <c r="I69" s="299">
        <v>0</v>
      </c>
    </row>
    <row r="70" spans="2:9" s="129" customFormat="1" hidden="1">
      <c r="B70" s="296" t="s">
        <v>440</v>
      </c>
      <c r="C70" s="299">
        <v>0</v>
      </c>
      <c r="D70" s="299">
        <v>0</v>
      </c>
      <c r="E70" s="299">
        <v>0</v>
      </c>
      <c r="F70" s="299">
        <v>0</v>
      </c>
      <c r="G70" s="299">
        <v>0</v>
      </c>
      <c r="H70" s="299">
        <v>0</v>
      </c>
      <c r="I70" s="299">
        <v>0</v>
      </c>
    </row>
    <row r="71" spans="2:9" s="129" customFormat="1">
      <c r="B71" s="296" t="s">
        <v>442</v>
      </c>
      <c r="C71" s="304">
        <v>260.12932909882733</v>
      </c>
      <c r="D71" s="304">
        <v>270.36441536045385</v>
      </c>
      <c r="E71" s="304">
        <v>277.49298308693562</v>
      </c>
      <c r="F71" s="304">
        <v>285.16625444367702</v>
      </c>
      <c r="G71" s="304">
        <v>290.47558886377863</v>
      </c>
      <c r="H71" s="304">
        <v>326.37400098386735</v>
      </c>
      <c r="I71" s="304">
        <v>360.3050377193577</v>
      </c>
    </row>
    <row r="72" spans="2:9" s="129" customFormat="1" ht="12" hidden="1" customHeight="1">
      <c r="B72" s="296" t="s">
        <v>448</v>
      </c>
      <c r="C72" s="299">
        <v>0</v>
      </c>
      <c r="D72" s="299">
        <v>0</v>
      </c>
      <c r="E72" s="299">
        <v>0</v>
      </c>
      <c r="F72" s="299">
        <v>0</v>
      </c>
      <c r="G72" s="299">
        <v>0</v>
      </c>
      <c r="H72" s="299">
        <v>0</v>
      </c>
      <c r="I72" s="299">
        <v>0</v>
      </c>
    </row>
    <row r="73" spans="2:9" s="92" customFormat="1" hidden="1">
      <c r="B73" s="296" t="s">
        <v>446</v>
      </c>
      <c r="C73" s="299">
        <v>0</v>
      </c>
      <c r="D73" s="299">
        <v>0</v>
      </c>
      <c r="E73" s="299">
        <v>0</v>
      </c>
      <c r="F73" s="299">
        <v>0</v>
      </c>
      <c r="G73" s="299">
        <v>0</v>
      </c>
      <c r="H73" s="299">
        <v>0</v>
      </c>
      <c r="I73" s="299">
        <v>0</v>
      </c>
    </row>
    <row r="74" spans="2:9" s="92" customFormat="1" ht="12" customHeight="1">
      <c r="B74" s="305" t="s">
        <v>450</v>
      </c>
      <c r="C74" s="293">
        <v>3321.1323060407672</v>
      </c>
      <c r="D74" s="293">
        <v>3367.5088325630518</v>
      </c>
      <c r="E74" s="293">
        <v>3295.5551719945029</v>
      </c>
      <c r="F74" s="293">
        <v>3171.6396364706929</v>
      </c>
      <c r="G74" s="293">
        <v>3308.6697297670135</v>
      </c>
      <c r="H74" s="293">
        <v>3202.1524430887944</v>
      </c>
      <c r="I74" s="293">
        <v>3268.0530967568743</v>
      </c>
    </row>
    <row r="75" spans="2:9" s="92" customFormat="1">
      <c r="B75" s="294" t="s">
        <v>439</v>
      </c>
      <c r="C75" s="299">
        <v>2012.3492219626835</v>
      </c>
      <c r="D75" s="299">
        <v>2056.6002418349117</v>
      </c>
      <c r="E75" s="299">
        <v>2019.9740398470242</v>
      </c>
      <c r="F75" s="299">
        <v>1861.6663453965746</v>
      </c>
      <c r="G75" s="299">
        <v>1996.1202068181017</v>
      </c>
      <c r="H75" s="299">
        <v>1941.9491837984265</v>
      </c>
      <c r="I75" s="299">
        <v>2028.9543719665803</v>
      </c>
    </row>
    <row r="76" spans="2:9" ht="11.25" hidden="1" customHeight="1">
      <c r="B76" s="296" t="s">
        <v>233</v>
      </c>
      <c r="C76" s="299">
        <v>0</v>
      </c>
      <c r="D76" s="299">
        <v>0</v>
      </c>
      <c r="E76" s="299">
        <v>0</v>
      </c>
      <c r="F76" s="299">
        <v>0</v>
      </c>
      <c r="G76" s="299">
        <v>0</v>
      </c>
      <c r="H76" s="299">
        <v>0</v>
      </c>
      <c r="I76" s="299">
        <v>0</v>
      </c>
    </row>
    <row r="77" spans="2:9" hidden="1">
      <c r="B77" s="296" t="s">
        <v>440</v>
      </c>
      <c r="C77" s="303">
        <v>0</v>
      </c>
      <c r="D77" s="303">
        <v>0</v>
      </c>
      <c r="E77" s="303">
        <v>0</v>
      </c>
      <c r="F77" s="303">
        <v>0</v>
      </c>
      <c r="G77" s="303">
        <v>0</v>
      </c>
      <c r="H77" s="303">
        <v>0</v>
      </c>
      <c r="I77" s="303">
        <v>0</v>
      </c>
    </row>
    <row r="78" spans="2:9">
      <c r="B78" s="296" t="s">
        <v>442</v>
      </c>
      <c r="C78" s="304">
        <v>54.088328769704226</v>
      </c>
      <c r="D78" s="304">
        <v>54.784529516133986</v>
      </c>
      <c r="E78" s="304">
        <v>52.932290527581671</v>
      </c>
      <c r="F78" s="304">
        <v>54.867773093020695</v>
      </c>
      <c r="G78" s="304">
        <v>54.070027178804864</v>
      </c>
      <c r="H78" s="304">
        <v>52.119099268916166</v>
      </c>
      <c r="I78" s="304">
        <v>67.698630702978775</v>
      </c>
    </row>
    <row r="79" spans="2:9">
      <c r="B79" s="296" t="s">
        <v>448</v>
      </c>
      <c r="C79" s="299">
        <v>1911.209804761538</v>
      </c>
      <c r="D79" s="299">
        <v>1955.3452125298243</v>
      </c>
      <c r="E79" s="299">
        <v>1923.3775692941479</v>
      </c>
      <c r="F79" s="299">
        <v>1761.1142210146245</v>
      </c>
      <c r="G79" s="299">
        <v>1898.6679624337905</v>
      </c>
      <c r="H79" s="299">
        <v>1850.7760423429449</v>
      </c>
      <c r="I79" s="299">
        <v>1923.0800476896343</v>
      </c>
    </row>
    <row r="80" spans="2:9">
      <c r="B80" s="296" t="s">
        <v>446</v>
      </c>
      <c r="C80" s="299">
        <v>47.051088431441585</v>
      </c>
      <c r="D80" s="299">
        <v>46.470499788953674</v>
      </c>
      <c r="E80" s="299">
        <v>43.664180025294854</v>
      </c>
      <c r="F80" s="299">
        <v>45.684351288929392</v>
      </c>
      <c r="G80" s="299">
        <v>43.3822172055065</v>
      </c>
      <c r="H80" s="299">
        <v>39.054042186565574</v>
      </c>
      <c r="I80" s="299">
        <v>38.17569357396745</v>
      </c>
    </row>
    <row r="81" spans="2:9">
      <c r="B81" s="300" t="s">
        <v>441</v>
      </c>
      <c r="C81" s="299">
        <v>1308.7830840780837</v>
      </c>
      <c r="D81" s="299">
        <v>1310.9085907281403</v>
      </c>
      <c r="E81" s="299">
        <v>1275.5811321474787</v>
      </c>
      <c r="F81" s="299">
        <v>1309.9732910741184</v>
      </c>
      <c r="G81" s="299">
        <v>1312.5495229489113</v>
      </c>
      <c r="H81" s="299">
        <v>1260.2032592903684</v>
      </c>
      <c r="I81" s="299">
        <v>1239.0987247902938</v>
      </c>
    </row>
    <row r="82" spans="2:9" hidden="1">
      <c r="B82" s="296" t="s">
        <v>233</v>
      </c>
      <c r="C82" s="299">
        <v>0</v>
      </c>
      <c r="D82" s="299">
        <v>0</v>
      </c>
      <c r="E82" s="299">
        <v>0</v>
      </c>
      <c r="F82" s="299">
        <v>0</v>
      </c>
      <c r="G82" s="299">
        <v>0</v>
      </c>
      <c r="H82" s="299">
        <v>0</v>
      </c>
      <c r="I82" s="299">
        <v>0</v>
      </c>
    </row>
    <row r="83" spans="2:9" hidden="1">
      <c r="B83" s="296" t="s">
        <v>440</v>
      </c>
      <c r="C83" s="304">
        <v>0</v>
      </c>
      <c r="D83" s="304">
        <v>0</v>
      </c>
      <c r="E83" s="304">
        <v>0</v>
      </c>
      <c r="F83" s="304">
        <v>0</v>
      </c>
      <c r="G83" s="304">
        <v>0</v>
      </c>
      <c r="H83" s="304">
        <v>0</v>
      </c>
      <c r="I83" s="304">
        <v>0</v>
      </c>
    </row>
    <row r="84" spans="2:9">
      <c r="B84" s="296" t="s">
        <v>442</v>
      </c>
      <c r="C84" s="299">
        <v>1231.7651715752208</v>
      </c>
      <c r="D84" s="299">
        <v>1230.6309274038629</v>
      </c>
      <c r="E84" s="299">
        <v>1193.4822450835577</v>
      </c>
      <c r="F84" s="299">
        <v>1231.843896858592</v>
      </c>
      <c r="G84" s="299">
        <v>1232.0340513907988</v>
      </c>
      <c r="H84" s="299">
        <v>1179.3882397056086</v>
      </c>
      <c r="I84" s="299">
        <v>1156.0767816257953</v>
      </c>
    </row>
    <row r="85" spans="2:9">
      <c r="B85" s="296" t="s">
        <v>538</v>
      </c>
      <c r="C85" s="299">
        <v>11.799007729971349</v>
      </c>
      <c r="D85" s="299">
        <v>10.030184882651053</v>
      </c>
      <c r="E85" s="299">
        <v>9.9322902240804911</v>
      </c>
      <c r="F85" s="299">
        <v>9.6067171299755696</v>
      </c>
      <c r="G85" s="299">
        <v>6.1685191815477127</v>
      </c>
      <c r="H85" s="299">
        <v>6.4015412502115412</v>
      </c>
      <c r="I85" s="299">
        <v>6.6294845165902903</v>
      </c>
    </row>
    <row r="86" spans="2:9">
      <c r="B86" s="296" t="s">
        <v>448</v>
      </c>
      <c r="C86" s="299">
        <v>77.017912502862885</v>
      </c>
      <c r="D86" s="299">
        <v>80.277663324277512</v>
      </c>
      <c r="E86" s="299">
        <v>82.098887063920913</v>
      </c>
      <c r="F86" s="299">
        <v>78.129394215526645</v>
      </c>
      <c r="G86" s="299">
        <v>80.515471558112623</v>
      </c>
      <c r="H86" s="299">
        <v>80.81501958475971</v>
      </c>
      <c r="I86" s="299">
        <v>83.021943164498566</v>
      </c>
    </row>
    <row r="87" spans="2:9" hidden="1">
      <c r="B87" s="296" t="s">
        <v>446</v>
      </c>
      <c r="C87" s="299">
        <v>0</v>
      </c>
      <c r="D87" s="299">
        <v>0</v>
      </c>
      <c r="E87" s="299">
        <v>0</v>
      </c>
      <c r="F87" s="299">
        <v>0</v>
      </c>
      <c r="G87" s="299">
        <v>0</v>
      </c>
      <c r="H87" s="299">
        <v>0</v>
      </c>
      <c r="I87" s="299">
        <v>0</v>
      </c>
    </row>
    <row r="88" spans="2:9">
      <c r="B88" s="305" t="s">
        <v>451</v>
      </c>
      <c r="C88" s="306">
        <v>67.316003309344708</v>
      </c>
      <c r="D88" s="306">
        <v>68.562698179490496</v>
      </c>
      <c r="E88" s="306">
        <v>67.24851072456633</v>
      </c>
      <c r="F88" s="306">
        <v>71.260399060349584</v>
      </c>
      <c r="G88" s="306">
        <v>72.413927811488463</v>
      </c>
      <c r="H88" s="306">
        <v>68.645915131917249</v>
      </c>
      <c r="I88" s="306">
        <v>70.538250331615387</v>
      </c>
    </row>
    <row r="89" spans="2:9">
      <c r="B89" s="294" t="s">
        <v>439</v>
      </c>
      <c r="C89" s="299">
        <v>2.331929168019844</v>
      </c>
      <c r="D89" s="299">
        <v>2.3415950068541589</v>
      </c>
      <c r="E89" s="299">
        <v>2.2846283225581727</v>
      </c>
      <c r="F89" s="299">
        <v>2.9156181989131875</v>
      </c>
      <c r="G89" s="299">
        <v>3.1769189157650115</v>
      </c>
      <c r="H89" s="299">
        <v>3.3655358338303412</v>
      </c>
      <c r="I89" s="299">
        <v>3.7706577357246815</v>
      </c>
    </row>
    <row r="90" spans="2:9" hidden="1">
      <c r="B90" s="296" t="s">
        <v>233</v>
      </c>
      <c r="C90" s="299">
        <v>0</v>
      </c>
      <c r="D90" s="299">
        <v>0</v>
      </c>
      <c r="E90" s="299">
        <v>0</v>
      </c>
      <c r="F90" s="299">
        <v>0</v>
      </c>
      <c r="G90" s="299">
        <v>0</v>
      </c>
      <c r="H90" s="299">
        <v>0</v>
      </c>
      <c r="I90" s="299">
        <v>0</v>
      </c>
    </row>
    <row r="91" spans="2:9" hidden="1">
      <c r="B91" s="296" t="s">
        <v>440</v>
      </c>
      <c r="C91" s="299">
        <v>0</v>
      </c>
      <c r="D91" s="299">
        <v>0</v>
      </c>
      <c r="E91" s="299">
        <v>0</v>
      </c>
      <c r="F91" s="299">
        <v>0</v>
      </c>
      <c r="G91" s="299">
        <v>0</v>
      </c>
      <c r="H91" s="299">
        <v>0</v>
      </c>
      <c r="I91" s="299">
        <v>0</v>
      </c>
    </row>
    <row r="92" spans="2:9">
      <c r="B92" s="296" t="s">
        <v>442</v>
      </c>
      <c r="C92" s="299">
        <v>2.331929168019844</v>
      </c>
      <c r="D92" s="299">
        <v>2.3415950068541589</v>
      </c>
      <c r="E92" s="299">
        <v>2.2846283225581727</v>
      </c>
      <c r="F92" s="299">
        <v>2.9156181989131875</v>
      </c>
      <c r="G92" s="299">
        <v>3.1769189157650115</v>
      </c>
      <c r="H92" s="299">
        <v>3.3655358338303412</v>
      </c>
      <c r="I92" s="299">
        <v>3.7706577357246815</v>
      </c>
    </row>
    <row r="93" spans="2:9" hidden="1">
      <c r="B93" s="296" t="s">
        <v>448</v>
      </c>
      <c r="C93" s="299">
        <v>0</v>
      </c>
      <c r="D93" s="299">
        <v>0</v>
      </c>
      <c r="E93" s="299">
        <v>0</v>
      </c>
      <c r="F93" s="299">
        <v>0</v>
      </c>
      <c r="G93" s="299">
        <v>0</v>
      </c>
      <c r="H93" s="299">
        <v>0</v>
      </c>
      <c r="I93" s="299">
        <v>0</v>
      </c>
    </row>
    <row r="94" spans="2:9" hidden="1">
      <c r="B94" s="296" t="s">
        <v>446</v>
      </c>
      <c r="C94" s="299">
        <v>0</v>
      </c>
      <c r="D94" s="299">
        <v>0</v>
      </c>
      <c r="E94" s="299">
        <v>0</v>
      </c>
      <c r="F94" s="299">
        <v>0</v>
      </c>
      <c r="G94" s="299">
        <v>0</v>
      </c>
      <c r="H94" s="299">
        <v>0</v>
      </c>
      <c r="I94" s="299">
        <v>0</v>
      </c>
    </row>
    <row r="95" spans="2:9">
      <c r="B95" s="300" t="s">
        <v>441</v>
      </c>
      <c r="C95" s="299">
        <v>64.984074141324868</v>
      </c>
      <c r="D95" s="299">
        <v>66.221103172636347</v>
      </c>
      <c r="E95" s="299">
        <v>64.963882402008153</v>
      </c>
      <c r="F95" s="299">
        <v>68.344780861436405</v>
      </c>
      <c r="G95" s="299">
        <v>69.237008895723449</v>
      </c>
      <c r="H95" s="299">
        <v>65.280379298086913</v>
      </c>
      <c r="I95" s="299">
        <v>66.767592595890719</v>
      </c>
    </row>
    <row r="96" spans="2:9" hidden="1">
      <c r="B96" s="296" t="s">
        <v>233</v>
      </c>
      <c r="C96" s="299">
        <v>0</v>
      </c>
      <c r="D96" s="299">
        <v>0</v>
      </c>
      <c r="E96" s="299">
        <v>0</v>
      </c>
      <c r="F96" s="299">
        <v>0</v>
      </c>
      <c r="G96" s="299">
        <v>0</v>
      </c>
      <c r="H96" s="299">
        <v>0</v>
      </c>
      <c r="I96" s="299">
        <v>0</v>
      </c>
    </row>
    <row r="97" spans="2:9" hidden="1">
      <c r="B97" s="296" t="s">
        <v>440</v>
      </c>
      <c r="C97" s="299">
        <v>0</v>
      </c>
      <c r="D97" s="299">
        <v>0</v>
      </c>
      <c r="E97" s="299">
        <v>0</v>
      </c>
      <c r="F97" s="299">
        <v>0</v>
      </c>
      <c r="G97" s="299">
        <v>0</v>
      </c>
      <c r="H97" s="299">
        <v>0</v>
      </c>
      <c r="I97" s="299">
        <v>0</v>
      </c>
    </row>
    <row r="98" spans="2:9">
      <c r="B98" s="296" t="s">
        <v>442</v>
      </c>
      <c r="C98" s="299">
        <v>64.984074141324868</v>
      </c>
      <c r="D98" s="299">
        <v>66.221103172636347</v>
      </c>
      <c r="E98" s="299">
        <v>64.963882402008153</v>
      </c>
      <c r="F98" s="299">
        <v>68.344780861436405</v>
      </c>
      <c r="G98" s="299">
        <v>69.237008895723449</v>
      </c>
      <c r="H98" s="299">
        <v>65.280379298086913</v>
      </c>
      <c r="I98" s="299">
        <v>66.767592595890719</v>
      </c>
    </row>
    <row r="99" spans="2:9" hidden="1">
      <c r="B99" s="296" t="s">
        <v>448</v>
      </c>
      <c r="C99" s="299">
        <v>0</v>
      </c>
      <c r="D99" s="299">
        <v>0</v>
      </c>
      <c r="E99" s="299">
        <v>0</v>
      </c>
      <c r="F99" s="299">
        <v>0</v>
      </c>
      <c r="G99" s="299">
        <v>0</v>
      </c>
      <c r="H99" s="299">
        <v>0</v>
      </c>
      <c r="I99" s="299">
        <v>0</v>
      </c>
    </row>
    <row r="100" spans="2:9" hidden="1">
      <c r="B100" s="296" t="s">
        <v>446</v>
      </c>
      <c r="C100" s="299">
        <v>0</v>
      </c>
      <c r="D100" s="299">
        <v>0</v>
      </c>
      <c r="E100" s="299">
        <v>0</v>
      </c>
      <c r="F100" s="299">
        <v>0</v>
      </c>
      <c r="G100" s="299">
        <v>0</v>
      </c>
      <c r="H100" s="299">
        <v>0</v>
      </c>
      <c r="I100" s="299">
        <v>0</v>
      </c>
    </row>
    <row r="101" spans="2:9">
      <c r="B101" s="292" t="s">
        <v>452</v>
      </c>
      <c r="C101" s="293">
        <v>1743.82404485457</v>
      </c>
      <c r="D101" s="293">
        <v>1743.3501643038876</v>
      </c>
      <c r="E101" s="293">
        <v>1712.8438496092922</v>
      </c>
      <c r="F101" s="293">
        <v>1794.534286160771</v>
      </c>
      <c r="G101" s="293">
        <v>1751.8528149995682</v>
      </c>
      <c r="H101" s="293">
        <v>1649.8298572537101</v>
      </c>
      <c r="I101" s="293">
        <v>1637.7307609141887</v>
      </c>
    </row>
    <row r="102" spans="2:9" ht="36">
      <c r="B102" s="307" t="s">
        <v>453</v>
      </c>
      <c r="C102" s="299">
        <v>1743.82404485457</v>
      </c>
      <c r="D102" s="299">
        <v>1743.3501643038876</v>
      </c>
      <c r="E102" s="299">
        <v>1712.8438496092922</v>
      </c>
      <c r="F102" s="299">
        <v>1794.534286160771</v>
      </c>
      <c r="G102" s="299">
        <v>1751.8528149995682</v>
      </c>
      <c r="H102" s="299">
        <v>1649.8298572537101</v>
      </c>
      <c r="I102" s="299">
        <v>1637.7307609141887</v>
      </c>
    </row>
    <row r="103" spans="2:9">
      <c r="B103" s="294" t="s">
        <v>439</v>
      </c>
      <c r="C103" s="304">
        <v>285.0577923171283</v>
      </c>
      <c r="D103" s="304">
        <v>301.45258011528199</v>
      </c>
      <c r="E103" s="304">
        <v>309.56417080443532</v>
      </c>
      <c r="F103" s="304">
        <v>316.7985007606224</v>
      </c>
      <c r="G103" s="304">
        <v>325.45619330868988</v>
      </c>
      <c r="H103" s="304">
        <v>323.25965128044072</v>
      </c>
      <c r="I103" s="304">
        <v>330.42721788377605</v>
      </c>
    </row>
    <row r="104" spans="2:9" hidden="1">
      <c r="B104" s="296" t="s">
        <v>233</v>
      </c>
      <c r="C104" s="299" t="e">
        <v>#VALUE!</v>
      </c>
      <c r="D104" s="299" t="e">
        <v>#VALUE!</v>
      </c>
      <c r="E104" s="299" t="e">
        <v>#VALUE!</v>
      </c>
      <c r="F104" s="299" t="e">
        <v>#VALUE!</v>
      </c>
      <c r="G104" s="299" t="e">
        <v>#VALUE!</v>
      </c>
      <c r="H104" s="299" t="e">
        <v>#VALUE!</v>
      </c>
      <c r="I104" s="299" t="e">
        <v>#VALUE!</v>
      </c>
    </row>
    <row r="105" spans="2:9" hidden="1">
      <c r="B105" s="296" t="s">
        <v>440</v>
      </c>
      <c r="C105" s="299">
        <v>0</v>
      </c>
      <c r="D105" s="299">
        <v>0</v>
      </c>
      <c r="E105" s="299">
        <v>0</v>
      </c>
      <c r="F105" s="299">
        <v>0</v>
      </c>
      <c r="G105" s="299">
        <v>0</v>
      </c>
      <c r="H105" s="299">
        <v>0</v>
      </c>
      <c r="I105" s="299">
        <v>0</v>
      </c>
    </row>
    <row r="106" spans="2:9">
      <c r="B106" s="296" t="s">
        <v>442</v>
      </c>
      <c r="C106" s="304">
        <v>29.609084621988245</v>
      </c>
      <c r="D106" s="304">
        <v>34.137145714815965</v>
      </c>
      <c r="E106" s="304">
        <v>34.720267396378517</v>
      </c>
      <c r="F106" s="304">
        <v>35.880240113996919</v>
      </c>
      <c r="G106" s="304">
        <v>35.681144163860871</v>
      </c>
      <c r="H106" s="304">
        <v>31.809030466170672</v>
      </c>
      <c r="I106" s="304">
        <v>30.747704270122135</v>
      </c>
    </row>
    <row r="107" spans="2:9">
      <c r="B107" s="296" t="s">
        <v>448</v>
      </c>
      <c r="C107" s="299">
        <v>255.44870769514009</v>
      </c>
      <c r="D107" s="299">
        <v>267.31543440046596</v>
      </c>
      <c r="E107" s="299">
        <v>274.8439034080568</v>
      </c>
      <c r="F107" s="299">
        <v>280.91826064662541</v>
      </c>
      <c r="G107" s="299">
        <v>289.77504914482898</v>
      </c>
      <c r="H107" s="299">
        <v>291.45062081427005</v>
      </c>
      <c r="I107" s="299">
        <v>299.67951361365391</v>
      </c>
    </row>
    <row r="108" spans="2:9" hidden="1">
      <c r="B108" s="296" t="s">
        <v>446</v>
      </c>
      <c r="C108" s="299">
        <v>0</v>
      </c>
      <c r="D108" s="299">
        <v>0</v>
      </c>
      <c r="E108" s="299">
        <v>0</v>
      </c>
      <c r="F108" s="299">
        <v>0</v>
      </c>
      <c r="G108" s="299">
        <v>0</v>
      </c>
      <c r="H108" s="299">
        <v>0</v>
      </c>
      <c r="I108" s="299">
        <v>0</v>
      </c>
    </row>
    <row r="109" spans="2:9">
      <c r="B109" s="300" t="s">
        <v>441</v>
      </c>
      <c r="C109" s="299">
        <v>1458.7662525374417</v>
      </c>
      <c r="D109" s="299">
        <v>1441.8975841886056</v>
      </c>
      <c r="E109" s="299">
        <v>1403.279678804857</v>
      </c>
      <c r="F109" s="299">
        <v>1477.7357854001486</v>
      </c>
      <c r="G109" s="299">
        <v>1426.3966216908784</v>
      </c>
      <c r="H109" s="299">
        <v>1326.5702059732694</v>
      </c>
      <c r="I109" s="299">
        <v>1307.3035430304128</v>
      </c>
    </row>
    <row r="110" spans="2:9" hidden="1">
      <c r="B110" s="296" t="s">
        <v>233</v>
      </c>
      <c r="C110" s="299" t="e">
        <v>#VALUE!</v>
      </c>
      <c r="D110" s="299" t="e">
        <v>#VALUE!</v>
      </c>
      <c r="E110" s="299" t="e">
        <v>#VALUE!</v>
      </c>
      <c r="F110" s="299" t="e">
        <v>#VALUE!</v>
      </c>
      <c r="G110" s="299" t="e">
        <v>#VALUE!</v>
      </c>
      <c r="H110" s="299" t="e">
        <v>#VALUE!</v>
      </c>
      <c r="I110" s="299" t="e">
        <v>#VALUE!</v>
      </c>
    </row>
    <row r="111" spans="2:9" hidden="1">
      <c r="B111" s="296" t="s">
        <v>440</v>
      </c>
      <c r="C111" s="299">
        <v>0</v>
      </c>
      <c r="D111" s="299">
        <v>0</v>
      </c>
      <c r="E111" s="299">
        <v>0</v>
      </c>
      <c r="F111" s="299">
        <v>0</v>
      </c>
      <c r="G111" s="299">
        <v>0</v>
      </c>
      <c r="H111" s="299">
        <v>0</v>
      </c>
      <c r="I111" s="299">
        <v>0</v>
      </c>
    </row>
    <row r="112" spans="2:9">
      <c r="B112" s="296" t="s">
        <v>442</v>
      </c>
      <c r="C112" s="299">
        <v>945.52548736136202</v>
      </c>
      <c r="D112" s="299">
        <v>924.79882618317561</v>
      </c>
      <c r="E112" s="299">
        <v>907.43949906747093</v>
      </c>
      <c r="F112" s="299">
        <v>948.08822043582859</v>
      </c>
      <c r="G112" s="299">
        <v>912.6784022021377</v>
      </c>
      <c r="H112" s="299">
        <v>853.99409601655066</v>
      </c>
      <c r="I112" s="299">
        <v>835.03079203981156</v>
      </c>
    </row>
    <row r="113" spans="2:9" hidden="1">
      <c r="B113" s="296" t="s">
        <v>538</v>
      </c>
      <c r="C113" s="299">
        <v>0</v>
      </c>
      <c r="D113" s="299">
        <v>0</v>
      </c>
      <c r="E113" s="299">
        <v>18.719020002017931</v>
      </c>
      <c r="F113" s="299">
        <v>18.719020000007003</v>
      </c>
      <c r="G113" s="299">
        <v>18.719020004287746</v>
      </c>
      <c r="H113" s="299">
        <v>15.579952000559514</v>
      </c>
      <c r="I113" s="299">
        <v>15.579952000284351</v>
      </c>
    </row>
    <row r="114" spans="2:9" hidden="1">
      <c r="B114" s="296" t="s">
        <v>448</v>
      </c>
      <c r="C114" s="299">
        <v>0</v>
      </c>
      <c r="D114" s="299">
        <v>0</v>
      </c>
      <c r="E114" s="299">
        <v>0</v>
      </c>
      <c r="F114" s="299">
        <v>0</v>
      </c>
      <c r="G114" s="299">
        <v>0</v>
      </c>
      <c r="H114" s="299">
        <v>0</v>
      </c>
      <c r="I114" s="299">
        <v>0</v>
      </c>
    </row>
    <row r="115" spans="2:9">
      <c r="B115" s="296" t="s">
        <v>446</v>
      </c>
      <c r="C115" s="299">
        <v>513.24076517607978</v>
      </c>
      <c r="D115" s="299">
        <v>517.09875800542989</v>
      </c>
      <c r="E115" s="299">
        <v>495.84017973738599</v>
      </c>
      <c r="F115" s="299">
        <v>529.64756496432005</v>
      </c>
      <c r="G115" s="299">
        <v>513.7182194887406</v>
      </c>
      <c r="H115" s="299">
        <v>472.57610995671871</v>
      </c>
      <c r="I115" s="299">
        <v>472.27275099060137</v>
      </c>
    </row>
    <row r="116" spans="2:9">
      <c r="B116" s="308" t="s">
        <v>428</v>
      </c>
      <c r="C116" s="309">
        <v>9286.7031728848324</v>
      </c>
      <c r="D116" s="309">
        <v>9268.8448283498474</v>
      </c>
      <c r="E116" s="309">
        <v>9346.5915483609733</v>
      </c>
      <c r="F116" s="309">
        <v>9877.5525716851571</v>
      </c>
      <c r="G116" s="309">
        <v>9878.4785807551361</v>
      </c>
      <c r="H116" s="309">
        <v>9745.9181280774683</v>
      </c>
      <c r="I116" s="309">
        <v>9898.3885997041216</v>
      </c>
    </row>
    <row r="117" spans="2:9">
      <c r="B117" s="310" t="s">
        <v>455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</row>
    <row r="118" spans="2:9">
      <c r="B118" s="307" t="s">
        <v>456</v>
      </c>
      <c r="C118" s="312">
        <v>435.49407049174437</v>
      </c>
      <c r="D118" s="312">
        <v>437.50469354019947</v>
      </c>
      <c r="E118" s="312">
        <v>426.74874185564966</v>
      </c>
      <c r="F118" s="312">
        <v>444.11612164495062</v>
      </c>
      <c r="G118" s="312">
        <v>436.18103503486367</v>
      </c>
      <c r="H118" s="312">
        <v>415.38537701656685</v>
      </c>
      <c r="I118" s="312">
        <v>415.23188369063524</v>
      </c>
    </row>
    <row r="119" spans="2:9">
      <c r="B119" s="307" t="s">
        <v>438</v>
      </c>
      <c r="C119" s="312">
        <v>13.5353165327622</v>
      </c>
      <c r="D119" s="312">
        <v>13.637060504927904</v>
      </c>
      <c r="E119" s="312">
        <v>13.076423849739854</v>
      </c>
      <c r="F119" s="312">
        <v>13.968000846813718</v>
      </c>
      <c r="G119" s="312">
        <v>13.54790807982994</v>
      </c>
      <c r="H119" s="312">
        <v>12.462897860210223</v>
      </c>
      <c r="I119" s="312">
        <v>12.454897600082715</v>
      </c>
    </row>
    <row r="120" spans="2:9" hidden="1">
      <c r="B120" s="307" t="s">
        <v>458</v>
      </c>
      <c r="C120" s="302">
        <v>0</v>
      </c>
      <c r="D120" s="302">
        <v>0</v>
      </c>
      <c r="E120" s="302">
        <v>0</v>
      </c>
      <c r="F120" s="302">
        <v>0</v>
      </c>
      <c r="G120" s="302">
        <v>0</v>
      </c>
      <c r="H120" s="302">
        <v>0</v>
      </c>
      <c r="I120" s="302">
        <v>0</v>
      </c>
    </row>
    <row r="121" spans="2:9">
      <c r="B121" s="307" t="s">
        <v>459</v>
      </c>
      <c r="C121" s="312">
        <v>13.5353165327622</v>
      </c>
      <c r="D121" s="312">
        <v>13.637060504927904</v>
      </c>
      <c r="E121" s="312">
        <v>13.076423849739854</v>
      </c>
      <c r="F121" s="312">
        <v>13.968000846813718</v>
      </c>
      <c r="G121" s="312">
        <v>13.54790807982994</v>
      </c>
      <c r="H121" s="312">
        <v>12.462897860210223</v>
      </c>
      <c r="I121" s="312">
        <v>12.454897600082715</v>
      </c>
    </row>
    <row r="122" spans="2:9" hidden="1">
      <c r="B122" s="307" t="s">
        <v>420</v>
      </c>
      <c r="C122" s="313">
        <v>0</v>
      </c>
      <c r="D122" s="313">
        <v>0</v>
      </c>
      <c r="E122" s="313">
        <v>0</v>
      </c>
      <c r="F122" s="313">
        <v>0</v>
      </c>
      <c r="G122" s="313">
        <v>0</v>
      </c>
      <c r="H122" s="313">
        <v>0</v>
      </c>
      <c r="I122" s="313">
        <v>0</v>
      </c>
    </row>
    <row r="123" spans="2:9" hidden="1">
      <c r="B123" s="307" t="s">
        <v>458</v>
      </c>
      <c r="C123" s="302">
        <v>0</v>
      </c>
      <c r="D123" s="302">
        <v>0</v>
      </c>
      <c r="E123" s="302">
        <v>0</v>
      </c>
      <c r="F123" s="302">
        <v>0</v>
      </c>
      <c r="G123" s="302">
        <v>0</v>
      </c>
      <c r="H123" s="302">
        <v>0</v>
      </c>
      <c r="I123" s="302">
        <v>0</v>
      </c>
    </row>
    <row r="124" spans="2:9" hidden="1">
      <c r="B124" s="307" t="s">
        <v>459</v>
      </c>
      <c r="C124" s="302">
        <v>0</v>
      </c>
      <c r="D124" s="302">
        <v>0</v>
      </c>
      <c r="E124" s="302">
        <v>0</v>
      </c>
      <c r="F124" s="302">
        <v>0</v>
      </c>
      <c r="G124" s="302">
        <v>0</v>
      </c>
      <c r="H124" s="302">
        <v>0</v>
      </c>
      <c r="I124" s="302">
        <v>0</v>
      </c>
    </row>
    <row r="125" spans="2:9" hidden="1">
      <c r="B125" s="314" t="s">
        <v>753</v>
      </c>
      <c r="C125" s="315">
        <v>0</v>
      </c>
      <c r="D125" s="315">
        <v>0</v>
      </c>
      <c r="E125" s="315">
        <v>0</v>
      </c>
      <c r="F125" s="315">
        <v>0</v>
      </c>
      <c r="G125" s="315">
        <v>0</v>
      </c>
      <c r="H125" s="315">
        <v>0</v>
      </c>
      <c r="I125" s="315">
        <v>0</v>
      </c>
    </row>
    <row r="126" spans="2:9" hidden="1">
      <c r="B126" s="307" t="s">
        <v>458</v>
      </c>
      <c r="C126" s="302">
        <v>0</v>
      </c>
      <c r="D126" s="302">
        <v>0</v>
      </c>
      <c r="E126" s="302">
        <v>0</v>
      </c>
      <c r="F126" s="302">
        <v>0</v>
      </c>
      <c r="G126" s="302">
        <v>0</v>
      </c>
      <c r="H126" s="302">
        <v>0</v>
      </c>
      <c r="I126" s="302">
        <v>0</v>
      </c>
    </row>
    <row r="127" spans="2:9" hidden="1">
      <c r="B127" s="307" t="s">
        <v>459</v>
      </c>
      <c r="C127" s="303">
        <v>0</v>
      </c>
      <c r="D127" s="303">
        <v>0</v>
      </c>
      <c r="E127" s="303">
        <v>0</v>
      </c>
      <c r="F127" s="303">
        <v>0</v>
      </c>
      <c r="G127" s="303">
        <v>0</v>
      </c>
      <c r="H127" s="303">
        <v>0</v>
      </c>
      <c r="I127" s="303">
        <v>0</v>
      </c>
    </row>
    <row r="128" spans="2:9">
      <c r="B128" s="307" t="s">
        <v>457</v>
      </c>
      <c r="C128" s="299">
        <v>328.15849883969878</v>
      </c>
      <c r="D128" s="299">
        <v>329.86420513141695</v>
      </c>
      <c r="E128" s="299">
        <v>320.90200150533911</v>
      </c>
      <c r="F128" s="299">
        <v>335.44346175014215</v>
      </c>
      <c r="G128" s="299">
        <v>328.84659062061354</v>
      </c>
      <c r="H128" s="299">
        <v>311.50044239520321</v>
      </c>
      <c r="I128" s="299">
        <v>311.3607694348521</v>
      </c>
    </row>
    <row r="129" spans="2:9">
      <c r="B129" s="307" t="s">
        <v>458</v>
      </c>
      <c r="C129" s="304">
        <v>10.816075462389177</v>
      </c>
      <c r="D129" s="304">
        <v>10.839133327622157</v>
      </c>
      <c r="E129" s="304">
        <v>10.699003276749817</v>
      </c>
      <c r="F129" s="304">
        <v>10.918781279310222</v>
      </c>
      <c r="G129" s="304">
        <v>10.814455043361187</v>
      </c>
      <c r="H129" s="304">
        <v>10.545787285936932</v>
      </c>
      <c r="I129" s="304">
        <v>10.545143349215115</v>
      </c>
    </row>
    <row r="130" spans="2:9">
      <c r="B130" s="307" t="s">
        <v>459</v>
      </c>
      <c r="C130" s="304">
        <v>317.34242337730961</v>
      </c>
      <c r="D130" s="304">
        <v>319.02507180379484</v>
      </c>
      <c r="E130" s="304">
        <v>310.20299822858931</v>
      </c>
      <c r="F130" s="304">
        <v>324.52468047083192</v>
      </c>
      <c r="G130" s="304">
        <v>318.03213557725235</v>
      </c>
      <c r="H130" s="304">
        <v>300.95465510926624</v>
      </c>
      <c r="I130" s="304">
        <v>300.81562608563695</v>
      </c>
    </row>
    <row r="131" spans="2:9">
      <c r="B131" s="314" t="s">
        <v>192</v>
      </c>
      <c r="C131" s="302">
        <v>2.4519116504886926</v>
      </c>
      <c r="D131" s="302">
        <v>2.4610496034065479</v>
      </c>
      <c r="E131" s="302">
        <v>2.4065877525243438</v>
      </c>
      <c r="F131" s="302">
        <v>2.4922332675853673</v>
      </c>
      <c r="G131" s="302">
        <v>2.4516364267520991</v>
      </c>
      <c r="H131" s="302">
        <v>2.3470300816862464</v>
      </c>
      <c r="I131" s="302">
        <v>2.3466789974369302</v>
      </c>
    </row>
    <row r="132" spans="2:9" hidden="1">
      <c r="B132" s="307" t="s">
        <v>458</v>
      </c>
      <c r="C132" s="302">
        <v>0</v>
      </c>
      <c r="D132" s="302">
        <v>0</v>
      </c>
      <c r="E132" s="302">
        <v>0</v>
      </c>
      <c r="F132" s="302">
        <v>0</v>
      </c>
      <c r="G132" s="302">
        <v>0</v>
      </c>
      <c r="H132" s="302">
        <v>0</v>
      </c>
      <c r="I132" s="302">
        <v>0</v>
      </c>
    </row>
    <row r="133" spans="2:9">
      <c r="B133" s="307" t="s">
        <v>459</v>
      </c>
      <c r="C133" s="303">
        <v>2.4519116504886926</v>
      </c>
      <c r="D133" s="303">
        <v>2.4610496034065479</v>
      </c>
      <c r="E133" s="303">
        <v>2.4065877525243438</v>
      </c>
      <c r="F133" s="303">
        <v>2.4922332675853673</v>
      </c>
      <c r="G133" s="303">
        <v>2.4516364267520991</v>
      </c>
      <c r="H133" s="303">
        <v>2.3470300816862464</v>
      </c>
      <c r="I133" s="303">
        <v>2.3466789974369302</v>
      </c>
    </row>
    <row r="134" spans="2:9">
      <c r="B134" s="314" t="s">
        <v>638</v>
      </c>
      <c r="C134" s="303">
        <v>283.30452529066315</v>
      </c>
      <c r="D134" s="303">
        <v>284.82127835790806</v>
      </c>
      <c r="E134" s="303">
        <v>276.90535860592985</v>
      </c>
      <c r="F134" s="303">
        <v>289.73411774305686</v>
      </c>
      <c r="G134" s="303">
        <v>283.92097814958476</v>
      </c>
      <c r="H134" s="303">
        <v>268.59873553001125</v>
      </c>
      <c r="I134" s="303">
        <v>268.47346409071935</v>
      </c>
    </row>
    <row r="135" spans="2:9">
      <c r="B135" s="307" t="s">
        <v>651</v>
      </c>
      <c r="C135" s="303">
        <v>10.816075462389177</v>
      </c>
      <c r="D135" s="303">
        <v>10.839133327622157</v>
      </c>
      <c r="E135" s="303">
        <v>10.699003276749817</v>
      </c>
      <c r="F135" s="303">
        <v>10.918781279310222</v>
      </c>
      <c r="G135" s="303">
        <v>10.814455043361187</v>
      </c>
      <c r="H135" s="303">
        <v>10.545787285936932</v>
      </c>
      <c r="I135" s="303">
        <v>10.545143349215115</v>
      </c>
    </row>
    <row r="136" spans="2:9">
      <c r="B136" s="307" t="s">
        <v>652</v>
      </c>
      <c r="C136" s="303">
        <v>272.48844982827399</v>
      </c>
      <c r="D136" s="303">
        <v>273.98214503028595</v>
      </c>
      <c r="E136" s="303">
        <v>266.20635532918004</v>
      </c>
      <c r="F136" s="303">
        <v>278.81533646374663</v>
      </c>
      <c r="G136" s="303">
        <v>273.10652310622356</v>
      </c>
      <c r="H136" s="303">
        <v>258.05294824407434</v>
      </c>
      <c r="I136" s="303">
        <v>257.92832074150425</v>
      </c>
    </row>
    <row r="137" spans="2:9">
      <c r="B137" s="314" t="s">
        <v>655</v>
      </c>
      <c r="C137" s="303">
        <v>42.402061898546947</v>
      </c>
      <c r="D137" s="303">
        <v>42.581877170102345</v>
      </c>
      <c r="E137" s="303">
        <v>41.590055146884929</v>
      </c>
      <c r="F137" s="303">
        <v>43.217110739499901</v>
      </c>
      <c r="G137" s="303">
        <v>42.473976044276689</v>
      </c>
      <c r="H137" s="303">
        <v>40.554676783505677</v>
      </c>
      <c r="I137" s="303">
        <v>40.540626346695795</v>
      </c>
    </row>
    <row r="138" spans="2:9" hidden="1">
      <c r="B138" s="307" t="s">
        <v>653</v>
      </c>
      <c r="C138" s="303">
        <v>0</v>
      </c>
      <c r="D138" s="303">
        <v>0</v>
      </c>
      <c r="E138" s="303">
        <v>0</v>
      </c>
      <c r="F138" s="303">
        <v>0</v>
      </c>
      <c r="G138" s="303">
        <v>0</v>
      </c>
      <c r="H138" s="303">
        <v>0</v>
      </c>
      <c r="I138" s="303">
        <v>0</v>
      </c>
    </row>
    <row r="139" spans="2:9">
      <c r="B139" s="307" t="s">
        <v>654</v>
      </c>
      <c r="C139" s="303">
        <v>42.402061898546947</v>
      </c>
      <c r="D139" s="303">
        <v>42.581877170102345</v>
      </c>
      <c r="E139" s="303">
        <v>41.590055146884929</v>
      </c>
      <c r="F139" s="303">
        <v>43.217110739499901</v>
      </c>
      <c r="G139" s="303">
        <v>42.473976044276689</v>
      </c>
      <c r="H139" s="303">
        <v>40.554676783505677</v>
      </c>
      <c r="I139" s="303">
        <v>40.540626346695795</v>
      </c>
    </row>
    <row r="140" spans="2:9">
      <c r="B140" s="307" t="s">
        <v>460</v>
      </c>
      <c r="C140" s="299">
        <v>93.800255119283321</v>
      </c>
      <c r="D140" s="299">
        <v>94.003427903854643</v>
      </c>
      <c r="E140" s="299">
        <v>92.770316500570686</v>
      </c>
      <c r="F140" s="299">
        <v>94.704659047994724</v>
      </c>
      <c r="G140" s="299">
        <v>93.786536334420163</v>
      </c>
      <c r="H140" s="299">
        <v>91.422036761153478</v>
      </c>
      <c r="I140" s="299">
        <v>91.416216655700396</v>
      </c>
    </row>
    <row r="141" spans="2:9">
      <c r="B141" s="307" t="s">
        <v>458</v>
      </c>
      <c r="C141" s="316">
        <v>2.4333135533004522</v>
      </c>
      <c r="D141" s="316">
        <v>2.433313553875696</v>
      </c>
      <c r="E141" s="316">
        <v>2.4333135543376554</v>
      </c>
      <c r="F141" s="316">
        <v>2.4333135453720756</v>
      </c>
      <c r="G141" s="316">
        <v>2.4333135472782197</v>
      </c>
      <c r="H141" s="316">
        <v>2.4333135500426732</v>
      </c>
      <c r="I141" s="316">
        <v>2.4333135460679367</v>
      </c>
    </row>
    <row r="142" spans="2:9">
      <c r="B142" s="307" t="s">
        <v>459</v>
      </c>
      <c r="C142" s="303">
        <v>91.36694156598287</v>
      </c>
      <c r="D142" s="303">
        <v>91.570114349978937</v>
      </c>
      <c r="E142" s="303">
        <v>90.337002946233028</v>
      </c>
      <c r="F142" s="303">
        <v>92.271345502622651</v>
      </c>
      <c r="G142" s="303">
        <v>91.353222787141931</v>
      </c>
      <c r="H142" s="303">
        <v>88.988723211110809</v>
      </c>
      <c r="I142" s="303">
        <v>88.98290310963246</v>
      </c>
    </row>
    <row r="143" spans="2:9">
      <c r="B143" s="43" t="s">
        <v>620</v>
      </c>
    </row>
  </sheetData>
  <mergeCells count="1">
    <mergeCell ref="B2:I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I2" location="Cuprins!B27" display="Anexa 21. Datoria externă a Republicii Moldova pentru perioada 31.03.2024-30.06.2025, prezentare sectorială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K43"/>
  <sheetViews>
    <sheetView showGridLines="0" showRowColHeaders="0" zoomScaleNormal="100" workbookViewId="0">
      <selection activeCell="E13" sqref="E13"/>
    </sheetView>
  </sheetViews>
  <sheetFormatPr defaultColWidth="9.140625" defaultRowHeight="12"/>
  <cols>
    <col min="1" max="1" customWidth="true" style="5" width="1.28515625" collapsed="false"/>
    <col min="2" max="2" customWidth="true" style="44" width="32.85546875" collapsed="false"/>
    <col min="3" max="9" customWidth="true" style="44" width="8.7109375" collapsed="false"/>
    <col min="10" max="16384" style="5" width="9.140625" collapsed="false"/>
  </cols>
  <sheetData>
    <row r="1" spans="2:11" ht="5.0999999999999996" customHeight="1"/>
    <row r="2" spans="2:11" ht="15" customHeight="1">
      <c r="B2" s="458" t="s">
        <v>709</v>
      </c>
      <c r="C2" s="458"/>
      <c r="D2" s="458"/>
      <c r="E2" s="458"/>
      <c r="F2" s="458"/>
      <c r="G2" s="458"/>
      <c r="H2" s="458"/>
      <c r="I2" s="458"/>
      <c r="J2" s="322"/>
    </row>
    <row r="3" spans="2:11" ht="12" customHeight="1">
      <c r="B3" s="109"/>
      <c r="C3" s="110"/>
      <c r="D3" s="110"/>
      <c r="E3" s="110"/>
      <c r="F3" s="110"/>
      <c r="G3" s="110"/>
      <c r="H3" s="110"/>
      <c r="I3" s="110" t="s">
        <v>0</v>
      </c>
    </row>
    <row r="4" spans="2:11" ht="24">
      <c r="B4" s="93"/>
      <c r="C4" s="111" t="s">
        <v>694</v>
      </c>
      <c r="D4" s="111" t="s">
        <v>695</v>
      </c>
      <c r="E4" s="111" t="s">
        <v>696</v>
      </c>
      <c r="F4" s="111" t="s">
        <v>697</v>
      </c>
      <c r="G4" s="111" t="s">
        <v>624</v>
      </c>
      <c r="H4" s="111" t="s">
        <v>693</v>
      </c>
      <c r="I4" s="111" t="s">
        <v>692</v>
      </c>
    </row>
    <row r="5" spans="2:11" s="44" customFormat="1">
      <c r="B5" s="112" t="s">
        <v>461</v>
      </c>
      <c r="C5" s="30">
        <v>3727.7523906240008</v>
      </c>
      <c r="D5" s="30">
        <v>3636.3379034309005</v>
      </c>
      <c r="E5" s="30">
        <v>4011.0592651090001</v>
      </c>
      <c r="F5" s="30">
        <v>4314.8788145269009</v>
      </c>
      <c r="G5" s="30">
        <v>4348.3153645800003</v>
      </c>
      <c r="H5" s="30">
        <v>4794.335712808399</v>
      </c>
      <c r="I5" s="30">
        <v>4867.7067796700003</v>
      </c>
      <c r="K5" s="125"/>
    </row>
    <row r="6" spans="2:11" s="123" customFormat="1">
      <c r="B6" s="113" t="s">
        <v>439</v>
      </c>
      <c r="C6" s="34">
        <v>1.4164949400000002</v>
      </c>
      <c r="D6" s="34">
        <v>1.6616496000000001</v>
      </c>
      <c r="E6" s="34">
        <v>1.8792784899999999</v>
      </c>
      <c r="F6" s="34">
        <v>2.1169073799999998</v>
      </c>
      <c r="G6" s="34">
        <v>2.3495878100000001</v>
      </c>
      <c r="H6" s="34">
        <v>2.5947424700000004</v>
      </c>
      <c r="I6" s="34">
        <v>3.50237336</v>
      </c>
      <c r="K6" s="125"/>
    </row>
    <row r="7" spans="2:11" s="44" customFormat="1">
      <c r="B7" s="114" t="s">
        <v>462</v>
      </c>
      <c r="C7" s="33">
        <v>0.36</v>
      </c>
      <c r="D7" s="33">
        <v>0.38</v>
      </c>
      <c r="E7" s="33">
        <v>0.37</v>
      </c>
      <c r="F7" s="33">
        <v>0.38</v>
      </c>
      <c r="G7" s="33">
        <v>0.39</v>
      </c>
      <c r="H7" s="33">
        <v>0.41</v>
      </c>
      <c r="I7" s="33">
        <v>1.0900000000000001</v>
      </c>
      <c r="K7" s="125"/>
    </row>
    <row r="8" spans="2:11" s="44" customFormat="1">
      <c r="B8" s="115" t="s">
        <v>466</v>
      </c>
      <c r="C8" s="33">
        <v>1.0564949400000001</v>
      </c>
      <c r="D8" s="33">
        <v>1.2816495999999999</v>
      </c>
      <c r="E8" s="33">
        <v>1.50927849</v>
      </c>
      <c r="F8" s="33">
        <v>1.7369073799999999</v>
      </c>
      <c r="G8" s="33">
        <v>1.9595878099999999</v>
      </c>
      <c r="H8" s="33">
        <v>2.1847424700000002</v>
      </c>
      <c r="I8" s="33">
        <v>2.4123733600000001</v>
      </c>
      <c r="K8" s="125"/>
    </row>
    <row r="9" spans="2:11" s="123" customFormat="1">
      <c r="B9" s="113" t="s">
        <v>441</v>
      </c>
      <c r="C9" s="34">
        <v>3726.3358956840007</v>
      </c>
      <c r="D9" s="34">
        <v>3634.6762538309004</v>
      </c>
      <c r="E9" s="34">
        <v>3988.2849409689998</v>
      </c>
      <c r="F9" s="34">
        <v>4293.2005915194004</v>
      </c>
      <c r="G9" s="34">
        <v>4325.7979049699998</v>
      </c>
      <c r="H9" s="34">
        <v>4773.493768138399</v>
      </c>
      <c r="I9" s="34">
        <v>4845.9454832299998</v>
      </c>
      <c r="K9" s="125"/>
    </row>
    <row r="10" spans="2:11" s="44" customFormat="1">
      <c r="B10" s="115" t="s">
        <v>434</v>
      </c>
      <c r="C10" s="33">
        <v>3351.7427528567005</v>
      </c>
      <c r="D10" s="33">
        <v>3262.4668400100004</v>
      </c>
      <c r="E10" s="33">
        <v>3604.7590051274997</v>
      </c>
      <c r="F10" s="33">
        <v>3923.888889074</v>
      </c>
      <c r="G10" s="33">
        <v>3950.5795283699999</v>
      </c>
      <c r="H10" s="33">
        <v>4384.7643912099993</v>
      </c>
      <c r="I10" s="33">
        <v>4458.3014911099999</v>
      </c>
      <c r="J10" s="125"/>
      <c r="K10" s="125"/>
    </row>
    <row r="11" spans="2:11" s="44" customFormat="1" ht="12" customHeight="1">
      <c r="B11" s="183" t="s">
        <v>539</v>
      </c>
      <c r="C11" s="33">
        <v>62.2619834594</v>
      </c>
      <c r="D11" s="33">
        <v>58.760172929999996</v>
      </c>
      <c r="E11" s="33">
        <v>62.361639729999993</v>
      </c>
      <c r="F11" s="33">
        <v>59.6974266255</v>
      </c>
      <c r="G11" s="33">
        <v>61.001843479999998</v>
      </c>
      <c r="H11" s="33">
        <v>63.229913750000001</v>
      </c>
      <c r="I11" s="33">
        <v>63.385158279999999</v>
      </c>
      <c r="K11" s="125"/>
    </row>
    <row r="12" spans="2:11" s="44" customFormat="1">
      <c r="B12" s="117" t="s">
        <v>463</v>
      </c>
      <c r="C12" s="33">
        <v>374.59314282730003</v>
      </c>
      <c r="D12" s="33">
        <v>372.20941382090001</v>
      </c>
      <c r="E12" s="33">
        <v>383.52593584149997</v>
      </c>
      <c r="F12" s="33">
        <v>369.31170244539999</v>
      </c>
      <c r="G12" s="33">
        <v>375.2183766</v>
      </c>
      <c r="H12" s="33">
        <v>388.72937692839997</v>
      </c>
      <c r="I12" s="33">
        <v>387.64399212000001</v>
      </c>
      <c r="J12" s="125"/>
      <c r="K12" s="125"/>
    </row>
    <row r="13" spans="2:11" s="44" customFormat="1" ht="12" customHeight="1">
      <c r="B13" s="113" t="s">
        <v>452</v>
      </c>
      <c r="C13" s="34">
        <v>0</v>
      </c>
      <c r="D13" s="34">
        <v>0</v>
      </c>
      <c r="E13" s="34">
        <v>20.89504565</v>
      </c>
      <c r="F13" s="34">
        <v>19.561315627500001</v>
      </c>
      <c r="G13" s="34">
        <v>20.1678718</v>
      </c>
      <c r="H13" s="34">
        <v>18.2472022</v>
      </c>
      <c r="I13" s="34">
        <v>18.258923079999999</v>
      </c>
      <c r="J13" s="125"/>
      <c r="K13" s="125"/>
    </row>
    <row r="14" spans="2:11" s="44" customFormat="1" ht="12" customHeight="1">
      <c r="B14" s="117" t="s">
        <v>537</v>
      </c>
      <c r="C14" s="33">
        <v>0</v>
      </c>
      <c r="D14" s="33">
        <v>0</v>
      </c>
      <c r="E14" s="33">
        <v>20.89504565</v>
      </c>
      <c r="F14" s="33">
        <v>19.561315627500001</v>
      </c>
      <c r="G14" s="33">
        <v>20.1678718</v>
      </c>
      <c r="H14" s="33">
        <v>18.2472022</v>
      </c>
      <c r="I14" s="33">
        <v>18.258923079999999</v>
      </c>
      <c r="K14" s="125"/>
    </row>
    <row r="15" spans="2:11" s="44" customFormat="1">
      <c r="B15" s="119" t="s">
        <v>441</v>
      </c>
      <c r="C15" s="33">
        <v>0</v>
      </c>
      <c r="D15" s="33">
        <v>0</v>
      </c>
      <c r="E15" s="33">
        <v>20.89504565</v>
      </c>
      <c r="F15" s="33">
        <v>19.561315627500001</v>
      </c>
      <c r="G15" s="33">
        <v>20.1678718</v>
      </c>
      <c r="H15" s="33">
        <v>18.2472022</v>
      </c>
      <c r="I15" s="33">
        <v>18.258923079999999</v>
      </c>
      <c r="K15" s="125"/>
    </row>
    <row r="16" spans="2:11" s="44" customFormat="1">
      <c r="B16" s="120" t="s">
        <v>434</v>
      </c>
      <c r="C16" s="33">
        <v>0</v>
      </c>
      <c r="D16" s="33">
        <v>0</v>
      </c>
      <c r="E16" s="33">
        <v>20.89504565</v>
      </c>
      <c r="F16" s="33">
        <v>19.561315627500001</v>
      </c>
      <c r="G16" s="33">
        <v>20.1678718</v>
      </c>
      <c r="H16" s="33">
        <v>18.2472022</v>
      </c>
      <c r="I16" s="33">
        <v>18.258923079999999</v>
      </c>
      <c r="J16" s="125"/>
      <c r="K16" s="125"/>
    </row>
    <row r="17" spans="2:11" s="44" customFormat="1">
      <c r="B17" s="112" t="s">
        <v>464</v>
      </c>
      <c r="C17" s="30">
        <v>6287.0492792432997</v>
      </c>
      <c r="D17" s="30">
        <v>6284.6301054300002</v>
      </c>
      <c r="E17" s="30">
        <v>6422.0433788295986</v>
      </c>
      <c r="F17" s="30">
        <v>6007.1318186085</v>
      </c>
      <c r="G17" s="30">
        <v>6294.7572722396999</v>
      </c>
      <c r="H17" s="30">
        <v>6620.0600890072001</v>
      </c>
      <c r="I17" s="30">
        <v>6732.70868083</v>
      </c>
      <c r="K17" s="125"/>
    </row>
    <row r="18" spans="2:11" s="123" customFormat="1">
      <c r="B18" s="113" t="s">
        <v>439</v>
      </c>
      <c r="C18" s="34">
        <v>2375.5488890899996</v>
      </c>
      <c r="D18" s="34">
        <v>2407.2530494899997</v>
      </c>
      <c r="E18" s="34">
        <v>2473.6583530295998</v>
      </c>
      <c r="F18" s="34">
        <v>2163.3224872845999</v>
      </c>
      <c r="G18" s="34">
        <v>2372.0997597197002</v>
      </c>
      <c r="H18" s="34">
        <v>2508.6035722571996</v>
      </c>
      <c r="I18" s="34">
        <v>2632.1350727899999</v>
      </c>
      <c r="K18" s="125"/>
    </row>
    <row r="19" spans="2:11" s="44" customFormat="1">
      <c r="B19" s="115" t="s">
        <v>434</v>
      </c>
      <c r="C19" s="33">
        <v>63.874234190000003</v>
      </c>
      <c r="D19" s="33">
        <v>65.368605869999996</v>
      </c>
      <c r="E19" s="33">
        <v>66.533992629599993</v>
      </c>
      <c r="F19" s="33">
        <v>64.371038786</v>
      </c>
      <c r="G19" s="33">
        <v>65.715253193899997</v>
      </c>
      <c r="H19" s="33">
        <v>69.159793758399999</v>
      </c>
      <c r="I19" s="33">
        <v>87.288286130000003</v>
      </c>
      <c r="K19" s="125"/>
    </row>
    <row r="20" spans="2:11" s="44" customFormat="1">
      <c r="B20" s="114" t="s">
        <v>433</v>
      </c>
      <c r="C20" s="33">
        <v>183.25956779999999</v>
      </c>
      <c r="D20" s="33">
        <v>182.57593070000001</v>
      </c>
      <c r="E20" s="33">
        <v>194.91823919999999</v>
      </c>
      <c r="F20" s="33">
        <v>194.2106396986</v>
      </c>
      <c r="G20" s="33">
        <v>197.67159947579998</v>
      </c>
      <c r="H20" s="33">
        <v>209.59011024880002</v>
      </c>
      <c r="I20" s="33">
        <v>230.26168258000001</v>
      </c>
      <c r="K20" s="125"/>
    </row>
    <row r="21" spans="2:11" s="44" customFormat="1">
      <c r="B21" s="118" t="s">
        <v>465</v>
      </c>
      <c r="C21" s="33">
        <v>2077.6750870999999</v>
      </c>
      <c r="D21" s="33">
        <v>2109.5685129200001</v>
      </c>
      <c r="E21" s="33">
        <v>2163.4661212000001</v>
      </c>
      <c r="F21" s="33">
        <v>1857.0008088</v>
      </c>
      <c r="G21" s="33">
        <v>2061.9729070500002</v>
      </c>
      <c r="H21" s="33">
        <v>2184.11366825</v>
      </c>
      <c r="I21" s="33">
        <v>2269.8451040800001</v>
      </c>
      <c r="K21" s="125"/>
    </row>
    <row r="22" spans="2:11" s="44" customFormat="1">
      <c r="B22" s="115" t="s">
        <v>466</v>
      </c>
      <c r="C22" s="33">
        <v>50.74</v>
      </c>
      <c r="D22" s="33">
        <v>49.74</v>
      </c>
      <c r="E22" s="33">
        <v>48.74</v>
      </c>
      <c r="F22" s="33">
        <v>47.74</v>
      </c>
      <c r="G22" s="33">
        <v>46.74</v>
      </c>
      <c r="H22" s="33">
        <v>45.74</v>
      </c>
      <c r="I22" s="33">
        <v>44.74</v>
      </c>
      <c r="K22" s="125"/>
    </row>
    <row r="23" spans="2:11" s="123" customFormat="1">
      <c r="B23" s="113" t="s">
        <v>441</v>
      </c>
      <c r="C23" s="34">
        <v>2030.9566028432998</v>
      </c>
      <c r="D23" s="34">
        <v>2011.3709323500002</v>
      </c>
      <c r="E23" s="34">
        <v>2057.3236535899996</v>
      </c>
      <c r="F23" s="34">
        <v>1988.0880960514</v>
      </c>
      <c r="G23" s="34">
        <v>2055.37919444</v>
      </c>
      <c r="H23" s="34">
        <v>2197.4269699699998</v>
      </c>
      <c r="I23" s="34">
        <v>2199.4941410700003</v>
      </c>
      <c r="K23" s="125"/>
    </row>
    <row r="24" spans="2:11" s="44" customFormat="1">
      <c r="B24" s="115" t="s">
        <v>434</v>
      </c>
      <c r="C24" s="33">
        <v>1947.9003121032999</v>
      </c>
      <c r="D24" s="33">
        <v>1925.4452162100001</v>
      </c>
      <c r="E24" s="33">
        <v>1965.6810359299998</v>
      </c>
      <c r="F24" s="33">
        <v>1906.4431306614001</v>
      </c>
      <c r="G24" s="33">
        <v>1968.6318269000001</v>
      </c>
      <c r="H24" s="33">
        <v>2102.7766139799996</v>
      </c>
      <c r="I24" s="33">
        <v>2102.1965836600002</v>
      </c>
      <c r="K24" s="125"/>
    </row>
    <row r="25" spans="2:11" s="44" customFormat="1">
      <c r="B25" s="118" t="s">
        <v>465</v>
      </c>
      <c r="C25" s="33">
        <v>83.056290739999994</v>
      </c>
      <c r="D25" s="33">
        <v>85.925716140000006</v>
      </c>
      <c r="E25" s="33">
        <v>91.642617659999999</v>
      </c>
      <c r="F25" s="33">
        <v>81.644965389999996</v>
      </c>
      <c r="G25" s="33">
        <v>86.747367539999999</v>
      </c>
      <c r="H25" s="33">
        <v>94.650355989999994</v>
      </c>
      <c r="I25" s="33">
        <v>97.297557409999996</v>
      </c>
      <c r="K25" s="125"/>
    </row>
    <row r="26" spans="2:11" s="122" customFormat="1">
      <c r="B26" s="148" t="s">
        <v>452</v>
      </c>
      <c r="C26" s="30">
        <v>1880.54378731</v>
      </c>
      <c r="D26" s="30">
        <v>1866.0061235900002</v>
      </c>
      <c r="E26" s="30">
        <v>1891.0613722099997</v>
      </c>
      <c r="F26" s="30">
        <v>1855.7212352724998</v>
      </c>
      <c r="G26" s="30">
        <v>1867.27831808</v>
      </c>
      <c r="H26" s="30">
        <v>1914.0295467800001</v>
      </c>
      <c r="I26" s="30">
        <v>1901.0794669699999</v>
      </c>
      <c r="K26" s="125"/>
    </row>
    <row r="27" spans="2:11" s="131" customFormat="1" ht="36" customHeight="1">
      <c r="B27" s="117" t="s">
        <v>467</v>
      </c>
      <c r="C27" s="33">
        <v>1880.54378731</v>
      </c>
      <c r="D27" s="33">
        <v>1866.0061235900002</v>
      </c>
      <c r="E27" s="33">
        <v>1891.0613722099997</v>
      </c>
      <c r="F27" s="33">
        <v>1855.7212352724998</v>
      </c>
      <c r="G27" s="33">
        <v>1867.27831808</v>
      </c>
      <c r="H27" s="33">
        <v>1914.0295467800001</v>
      </c>
      <c r="I27" s="33">
        <v>1901.0794669699999</v>
      </c>
      <c r="K27" s="125"/>
    </row>
    <row r="28" spans="2:11" s="123" customFormat="1">
      <c r="B28" s="119" t="s">
        <v>439</v>
      </c>
      <c r="C28" s="34">
        <v>307.40696685999995</v>
      </c>
      <c r="D28" s="34">
        <v>322.66171879000001</v>
      </c>
      <c r="E28" s="34">
        <v>345.55000634999999</v>
      </c>
      <c r="F28" s="34">
        <v>331.05341325000001</v>
      </c>
      <c r="G28" s="34">
        <v>350.64649654000004</v>
      </c>
      <c r="H28" s="34">
        <v>378.60092379000002</v>
      </c>
      <c r="I28" s="34">
        <v>387.24414265000001</v>
      </c>
      <c r="K28" s="125"/>
    </row>
    <row r="29" spans="2:11" s="44" customFormat="1">
      <c r="B29" s="120" t="s">
        <v>434</v>
      </c>
      <c r="C29" s="33">
        <v>31.93050371</v>
      </c>
      <c r="D29" s="33">
        <v>36.538914699999999</v>
      </c>
      <c r="E29" s="33">
        <v>38.756386399999997</v>
      </c>
      <c r="F29" s="33">
        <v>37.494735390000002</v>
      </c>
      <c r="G29" s="33">
        <v>38.442864049999997</v>
      </c>
      <c r="H29" s="33">
        <v>37.254659750000002</v>
      </c>
      <c r="I29" s="33">
        <v>36.034768730000003</v>
      </c>
      <c r="K29" s="125"/>
    </row>
    <row r="30" spans="2:11" s="44" customFormat="1" ht="12" customHeight="1">
      <c r="B30" s="120" t="s">
        <v>436</v>
      </c>
      <c r="C30" s="33">
        <v>275.47646314999997</v>
      </c>
      <c r="D30" s="33">
        <v>286.12280408999999</v>
      </c>
      <c r="E30" s="33">
        <v>306.79361994999999</v>
      </c>
      <c r="F30" s="33">
        <v>293.55867785999999</v>
      </c>
      <c r="G30" s="33">
        <v>312.20363249000002</v>
      </c>
      <c r="H30" s="33">
        <v>341.34626403999999</v>
      </c>
      <c r="I30" s="33">
        <v>351.20937392000002</v>
      </c>
      <c r="K30" s="125"/>
    </row>
    <row r="31" spans="2:11" s="123" customFormat="1">
      <c r="B31" s="119" t="s">
        <v>441</v>
      </c>
      <c r="C31" s="34">
        <v>1573.13682045</v>
      </c>
      <c r="D31" s="34">
        <v>1543.3444048000001</v>
      </c>
      <c r="E31" s="34">
        <v>1545.5113658599998</v>
      </c>
      <c r="F31" s="34">
        <v>1524.6678220224999</v>
      </c>
      <c r="G31" s="34">
        <v>1516.6318215399999</v>
      </c>
      <c r="H31" s="34">
        <v>1535.4286229900001</v>
      </c>
      <c r="I31" s="34">
        <v>1513.8353243199999</v>
      </c>
      <c r="K31" s="125"/>
    </row>
    <row r="32" spans="2:11" s="44" customFormat="1">
      <c r="B32" s="120" t="s">
        <v>434</v>
      </c>
      <c r="C32" s="33">
        <v>1019.6568204500001</v>
      </c>
      <c r="D32" s="33">
        <v>989.86440479999999</v>
      </c>
      <c r="E32" s="33">
        <v>992.03136585999994</v>
      </c>
      <c r="F32" s="33">
        <v>971.18782202249997</v>
      </c>
      <c r="G32" s="33">
        <v>963.1518215399999</v>
      </c>
      <c r="H32" s="33">
        <v>981.9486229900001</v>
      </c>
      <c r="I32" s="33">
        <v>960.35532431999991</v>
      </c>
      <c r="K32" s="125"/>
    </row>
    <row r="33" spans="2:11" s="44" customFormat="1" ht="24" customHeight="1">
      <c r="B33" s="182" t="s">
        <v>468</v>
      </c>
      <c r="C33" s="33">
        <v>553.48</v>
      </c>
      <c r="D33" s="33">
        <v>553.48</v>
      </c>
      <c r="E33" s="33">
        <v>553.48</v>
      </c>
      <c r="F33" s="33">
        <v>553.48</v>
      </c>
      <c r="G33" s="33">
        <v>553.48</v>
      </c>
      <c r="H33" s="33"/>
      <c r="I33" s="33">
        <v>553.48</v>
      </c>
      <c r="K33" s="125"/>
    </row>
    <row r="34" spans="2:11" s="44" customFormat="1">
      <c r="B34" s="121" t="s">
        <v>428</v>
      </c>
      <c r="C34" s="150">
        <v>10014.8016698673</v>
      </c>
      <c r="D34" s="150">
        <v>9920.9680088609002</v>
      </c>
      <c r="E34" s="150">
        <v>10433.102643938599</v>
      </c>
      <c r="F34" s="150">
        <v>10322.0106331354</v>
      </c>
      <c r="G34" s="150">
        <v>10643.072636819699</v>
      </c>
      <c r="H34" s="150">
        <v>11414.395801815599</v>
      </c>
      <c r="I34" s="150">
        <v>11600.4154605</v>
      </c>
      <c r="K34" s="125"/>
    </row>
    <row r="35" spans="2:11" ht="11.25" hidden="1" customHeight="1">
      <c r="B35" s="488"/>
      <c r="C35" s="488"/>
      <c r="D35" s="108"/>
      <c r="E35" s="108"/>
      <c r="F35" s="108"/>
      <c r="G35" s="108"/>
      <c r="H35" s="108"/>
      <c r="I35" s="108"/>
      <c r="K35" s="125"/>
    </row>
    <row r="36" spans="2:11" ht="11.25" customHeight="1">
      <c r="B36" s="43" t="s">
        <v>626</v>
      </c>
      <c r="C36" s="43"/>
      <c r="D36" s="108"/>
      <c r="E36" s="108"/>
      <c r="F36" s="108"/>
      <c r="G36" s="108"/>
      <c r="H36" s="108"/>
      <c r="I36" s="108"/>
    </row>
    <row r="38" spans="2:11">
      <c r="C38" s="125"/>
      <c r="D38" s="125"/>
      <c r="E38" s="125"/>
      <c r="F38" s="125"/>
      <c r="G38" s="125"/>
      <c r="H38" s="125"/>
      <c r="I38" s="125"/>
    </row>
    <row r="39" spans="2:11">
      <c r="C39" s="125"/>
      <c r="D39" s="125"/>
      <c r="E39" s="125"/>
      <c r="F39" s="125"/>
      <c r="G39" s="125"/>
      <c r="H39" s="125"/>
      <c r="I39" s="125"/>
    </row>
    <row r="41" spans="2:11">
      <c r="C41" s="125"/>
      <c r="D41" s="125"/>
      <c r="E41" s="125"/>
      <c r="F41" s="125"/>
      <c r="G41" s="125"/>
      <c r="H41" s="125"/>
      <c r="I41" s="125"/>
    </row>
    <row r="43" spans="2:11">
      <c r="C43" s="125"/>
      <c r="D43" s="125"/>
      <c r="E43" s="125"/>
      <c r="F43" s="125"/>
      <c r="G43" s="125"/>
      <c r="H43" s="125"/>
      <c r="I43" s="125"/>
    </row>
  </sheetData>
  <mergeCells count="2">
    <mergeCell ref="B35:C35"/>
    <mergeCell ref="B2:I2"/>
  </mergeCells>
  <hyperlinks>
    <hyperlink ref="B2:C2" location="Cuprins!B17" display="Anexa 12. Datoria externă publică şi privată pentru perioada 31.03.2020-31.03.2022" xr:uid="{00000000-0004-0000-1200-000000000000}"/>
    <hyperlink ref="B2:I2" location="Cuprins!B28" display="Anexa 22. Datoria externă publică şi privată pentru perioada 31.03.2024-30.06.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I1137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2.75"/>
  <cols>
    <col min="1" max="1" customWidth="true" style="245" width="1.28515625" collapsed="false"/>
    <col min="2" max="2" customWidth="true" style="245" width="37.140625" collapsed="false"/>
    <col min="3" max="3" customWidth="true" style="3" width="7.5703125" collapsed="false"/>
    <col min="4" max="5" customWidth="true" style="3" width="8.140625" collapsed="false"/>
    <col min="6" max="9" customWidth="true" style="245" width="8.140625" collapsed="false"/>
    <col min="10" max="16384" style="245" width="9.140625" collapsed="false"/>
  </cols>
  <sheetData>
    <row r="1" spans="2:9" ht="5.0999999999999996" customHeight="1"/>
    <row r="2" spans="2:9" s="243" customFormat="1" ht="30" customHeight="1">
      <c r="B2" s="417" t="s">
        <v>675</v>
      </c>
      <c r="C2" s="417"/>
      <c r="D2" s="417"/>
      <c r="E2" s="417"/>
      <c r="F2" s="417"/>
      <c r="G2" s="417"/>
      <c r="H2" s="417"/>
      <c r="I2" s="417"/>
    </row>
    <row r="3" spans="2:9" ht="12" customHeight="1">
      <c r="B3" s="244"/>
      <c r="I3" s="37" t="s">
        <v>469</v>
      </c>
    </row>
    <row r="4" spans="2:9" ht="15" customHeight="1">
      <c r="B4" s="413"/>
      <c r="C4" s="414">
        <v>2024</v>
      </c>
      <c r="D4" s="415"/>
      <c r="E4" s="415"/>
      <c r="F4" s="416"/>
      <c r="G4" s="414">
        <v>2025</v>
      </c>
      <c r="H4" s="415"/>
      <c r="I4" s="416"/>
    </row>
    <row r="5" spans="2:9" s="246" customFormat="1">
      <c r="B5" s="413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</row>
    <row r="6" spans="2:9" s="122" customFormat="1" ht="12">
      <c r="B6" s="247" t="s">
        <v>303</v>
      </c>
      <c r="C6" s="38">
        <v>-407.54354814804657</v>
      </c>
      <c r="D6" s="38">
        <v>-659.42472967907315</v>
      </c>
      <c r="E6" s="38">
        <v>-803.83551297431313</v>
      </c>
      <c r="F6" s="143">
        <v>-915.29579736100095</v>
      </c>
      <c r="G6" s="143">
        <v>-960.99160248976091</v>
      </c>
      <c r="H6" s="143">
        <v>-878.2217342393543</v>
      </c>
      <c r="I6" s="143">
        <v>-742.10172810701295</v>
      </c>
    </row>
    <row r="7" spans="2:9" s="44" customFormat="1" ht="12">
      <c r="B7" s="249" t="s">
        <v>304</v>
      </c>
      <c r="C7" s="39">
        <v>1922.9469336700174</v>
      </c>
      <c r="D7" s="39">
        <v>2052.2001323158534</v>
      </c>
      <c r="E7" s="39">
        <v>2142.352712310234</v>
      </c>
      <c r="F7" s="116">
        <v>2168.9395917836864</v>
      </c>
      <c r="G7" s="116">
        <v>1944.4298419063325</v>
      </c>
      <c r="H7" s="116">
        <v>2055.3492378590736</v>
      </c>
      <c r="I7" s="116">
        <v>2356.1919470015305</v>
      </c>
    </row>
    <row r="8" spans="2:9" s="44" customFormat="1" ht="12">
      <c r="B8" s="249" t="s">
        <v>305</v>
      </c>
      <c r="C8" s="39">
        <v>2330.4904818180639</v>
      </c>
      <c r="D8" s="39">
        <v>2711.6248619949265</v>
      </c>
      <c r="E8" s="39">
        <v>2946.1882252845471</v>
      </c>
      <c r="F8" s="116">
        <v>3084.2353891446874</v>
      </c>
      <c r="G8" s="116">
        <v>2905.4214443960932</v>
      </c>
      <c r="H8" s="116">
        <v>2933.5709720984278</v>
      </c>
      <c r="I8" s="116">
        <v>3098.2936751085435</v>
      </c>
    </row>
    <row r="9" spans="2:9" s="122" customFormat="1" ht="12">
      <c r="B9" s="247" t="s">
        <v>12</v>
      </c>
      <c r="C9" s="38">
        <v>-798.86655296558547</v>
      </c>
      <c r="D9" s="38">
        <v>-1047.0724846331198</v>
      </c>
      <c r="E9" s="38">
        <v>-1237.1976570562158</v>
      </c>
      <c r="F9" s="143">
        <v>-1245.8590480722044</v>
      </c>
      <c r="G9" s="143">
        <v>-1357.3078554054766</v>
      </c>
      <c r="H9" s="143">
        <v>-1316.7712053669779</v>
      </c>
      <c r="I9" s="143">
        <v>-1188.6009909952095</v>
      </c>
    </row>
    <row r="10" spans="2:9" s="44" customFormat="1" ht="12">
      <c r="B10" s="249" t="s">
        <v>306</v>
      </c>
      <c r="C10" s="39">
        <v>1263.5879189148698</v>
      </c>
      <c r="D10" s="39">
        <v>1298.93858253179</v>
      </c>
      <c r="E10" s="39">
        <v>1322.9520606763358</v>
      </c>
      <c r="F10" s="116">
        <v>1425.8988905881051</v>
      </c>
      <c r="G10" s="116">
        <v>1248.6321981138631</v>
      </c>
      <c r="H10" s="116">
        <v>1264.8117223770089</v>
      </c>
      <c r="I10" s="116">
        <v>1539.8442667787792</v>
      </c>
    </row>
    <row r="11" spans="2:9" s="44" customFormat="1" ht="12">
      <c r="B11" s="249" t="s">
        <v>307</v>
      </c>
      <c r="C11" s="39">
        <v>2062.454471880455</v>
      </c>
      <c r="D11" s="39">
        <v>2346.0110671649095</v>
      </c>
      <c r="E11" s="39">
        <v>2560.1497177325514</v>
      </c>
      <c r="F11" s="116">
        <v>2671.7579386603093</v>
      </c>
      <c r="G11" s="116">
        <v>2605.9400535193395</v>
      </c>
      <c r="H11" s="116">
        <v>2581.5829277439866</v>
      </c>
      <c r="I11" s="116">
        <v>2728.4452577739885</v>
      </c>
    </row>
    <row r="12" spans="2:9" s="122" customFormat="1" ht="12">
      <c r="B12" s="247" t="s">
        <v>13</v>
      </c>
      <c r="C12" s="38">
        <v>-998.72636083945122</v>
      </c>
      <c r="D12" s="38">
        <v>-1275.6530283287004</v>
      </c>
      <c r="E12" s="38">
        <v>-1452.5996100079674</v>
      </c>
      <c r="F12" s="143">
        <v>-1466.1102034842988</v>
      </c>
      <c r="G12" s="143">
        <v>-1545.9431303624315</v>
      </c>
      <c r="H12" s="143">
        <v>-1525.8846332752671</v>
      </c>
      <c r="I12" s="143">
        <v>-1417.6598956723062</v>
      </c>
    </row>
    <row r="13" spans="2:9" s="44" customFormat="1" ht="12">
      <c r="B13" s="249" t="s">
        <v>308</v>
      </c>
      <c r="C13" s="39">
        <v>733.495905574723</v>
      </c>
      <c r="D13" s="39">
        <v>657.07073935714425</v>
      </c>
      <c r="E13" s="39">
        <v>639.08480148588103</v>
      </c>
      <c r="F13" s="116">
        <v>757.06789390377435</v>
      </c>
      <c r="G13" s="116">
        <v>657.4777768980349</v>
      </c>
      <c r="H13" s="116">
        <v>561.10202807412179</v>
      </c>
      <c r="I13" s="116">
        <v>759.6381037215607</v>
      </c>
    </row>
    <row r="14" spans="2:9" s="44" customFormat="1" ht="12">
      <c r="B14" s="249" t="s">
        <v>309</v>
      </c>
      <c r="C14" s="39">
        <v>1732.2222664141741</v>
      </c>
      <c r="D14" s="39">
        <v>1932.7237676858447</v>
      </c>
      <c r="E14" s="39">
        <v>2091.6844114938485</v>
      </c>
      <c r="F14" s="116">
        <v>2223.1780973880727</v>
      </c>
      <c r="G14" s="116">
        <v>2203.4209072604663</v>
      </c>
      <c r="H14" s="116">
        <v>2086.9866613493891</v>
      </c>
      <c r="I14" s="116">
        <v>2177.2979993938666</v>
      </c>
    </row>
    <row r="15" spans="2:9" s="44" customFormat="1" ht="12">
      <c r="B15" s="249" t="s">
        <v>14</v>
      </c>
      <c r="C15" s="39">
        <v>-998.89204358089705</v>
      </c>
      <c r="D15" s="39">
        <v>-1275.3930339714518</v>
      </c>
      <c r="E15" s="39">
        <v>-1453.2827919249194</v>
      </c>
      <c r="F15" s="116">
        <v>-1466.1570303020865</v>
      </c>
      <c r="G15" s="116">
        <v>-1545.9914978023066</v>
      </c>
      <c r="H15" s="116">
        <v>-1526.0284626831742</v>
      </c>
      <c r="I15" s="116">
        <v>-1417.8177405302995</v>
      </c>
    </row>
    <row r="16" spans="2:9" s="44" customFormat="1" ht="12">
      <c r="B16" s="249" t="s">
        <v>310</v>
      </c>
      <c r="C16" s="40">
        <v>733.33022283327716</v>
      </c>
      <c r="D16" s="40">
        <v>657.29359166335746</v>
      </c>
      <c r="E16" s="40">
        <v>638.40161956892894</v>
      </c>
      <c r="F16" s="116">
        <v>757.02106708598649</v>
      </c>
      <c r="G16" s="116">
        <v>657.397937668488</v>
      </c>
      <c r="H16" s="116">
        <v>560.95808241035184</v>
      </c>
      <c r="I16" s="116">
        <v>759.48023516567855</v>
      </c>
    </row>
    <row r="17" spans="2:9" s="44" customFormat="1" ht="12">
      <c r="B17" s="249" t="s">
        <v>311</v>
      </c>
      <c r="C17" s="40">
        <v>1732.2222664141741</v>
      </c>
      <c r="D17" s="40">
        <v>1932.6866256348092</v>
      </c>
      <c r="E17" s="40">
        <v>2091.6844114938485</v>
      </c>
      <c r="F17" s="116">
        <v>2223.1780973880727</v>
      </c>
      <c r="G17" s="116">
        <v>2203.3894354707945</v>
      </c>
      <c r="H17" s="116">
        <v>2086.9865450935258</v>
      </c>
      <c r="I17" s="116">
        <v>2177.297975695978</v>
      </c>
    </row>
    <row r="18" spans="2:9" s="44" customFormat="1" ht="12" customHeight="1">
      <c r="B18" s="249" t="s">
        <v>312</v>
      </c>
      <c r="C18" s="40">
        <v>101.32420099094658</v>
      </c>
      <c r="D18" s="40">
        <v>105.07486237956904</v>
      </c>
      <c r="E18" s="40">
        <v>108.48017931976449</v>
      </c>
      <c r="F18" s="116">
        <v>105.09810984311832</v>
      </c>
      <c r="G18" s="116">
        <v>78.366974198249835</v>
      </c>
      <c r="H18" s="116">
        <v>77.298462051994917</v>
      </c>
      <c r="I18" s="116">
        <v>76.990832101209904</v>
      </c>
    </row>
    <row r="19" spans="2:9" s="44" customFormat="1" ht="24" customHeight="1">
      <c r="B19" s="249" t="s">
        <v>313</v>
      </c>
      <c r="C19" s="39">
        <v>0.16568274144595188</v>
      </c>
      <c r="D19" s="39">
        <v>-0.22285230621329588</v>
      </c>
      <c r="E19" s="39">
        <v>0.6831819169520813</v>
      </c>
      <c r="F19" s="116">
        <v>4.6826817787880191E-2</v>
      </c>
      <c r="G19" s="116">
        <v>7.9839229546957408E-2</v>
      </c>
      <c r="H19" s="116">
        <v>0.14394566376993495</v>
      </c>
      <c r="I19" s="116">
        <v>0.15786855588200532</v>
      </c>
    </row>
    <row r="20" spans="2:9" s="44" customFormat="1" ht="24.95" customHeight="1">
      <c r="B20" s="249" t="s">
        <v>17</v>
      </c>
      <c r="C20" s="40">
        <v>-0.29454709590391448</v>
      </c>
      <c r="D20" s="40">
        <v>-0.53855974001546514</v>
      </c>
      <c r="E20" s="40">
        <v>-6.3763645582194259E-2</v>
      </c>
      <c r="F20" s="116">
        <v>-0.14984581692121665</v>
      </c>
      <c r="G20" s="116">
        <v>-0.64244417755680405</v>
      </c>
      <c r="H20" s="116">
        <v>-0.15980527022241292</v>
      </c>
      <c r="I20" s="116">
        <v>0</v>
      </c>
    </row>
    <row r="21" spans="2:9" s="44" customFormat="1" ht="12.75" customHeight="1">
      <c r="B21" s="249" t="s">
        <v>18</v>
      </c>
      <c r="C21" s="40">
        <v>0.46022983734986639</v>
      </c>
      <c r="D21" s="40">
        <v>0.31570743380216926</v>
      </c>
      <c r="E21" s="40">
        <v>0.74694556253427546</v>
      </c>
      <c r="F21" s="116">
        <v>0.19667263470909682</v>
      </c>
      <c r="G21" s="116">
        <v>0.72228340710376149</v>
      </c>
      <c r="H21" s="116">
        <v>0.30375093399234787</v>
      </c>
      <c r="I21" s="116">
        <v>0.15786855588200532</v>
      </c>
    </row>
    <row r="22" spans="2:9" s="5" customFormat="1" ht="12" customHeight="1">
      <c r="B22" s="249" t="s">
        <v>19</v>
      </c>
      <c r="C22" s="39">
        <v>0</v>
      </c>
      <c r="D22" s="39">
        <v>-3.7142051035549323E-2</v>
      </c>
      <c r="E22" s="39">
        <v>0</v>
      </c>
      <c r="F22" s="39">
        <v>0</v>
      </c>
      <c r="G22" s="39">
        <v>-3.1471789671483598E-2</v>
      </c>
      <c r="H22" s="39">
        <v>-1.1625586283344062E-4</v>
      </c>
      <c r="I22" s="39">
        <v>-2.3697888628489915E-5</v>
      </c>
    </row>
    <row r="23" spans="2:9" ht="11.25" hidden="1" customHeight="1">
      <c r="B23" s="249" t="s">
        <v>310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s="5" customFormat="1" ht="12" customHeight="1">
      <c r="B24" s="249" t="s">
        <v>311</v>
      </c>
      <c r="C24" s="40">
        <v>0</v>
      </c>
      <c r="D24" s="40">
        <v>3.7142051035549323E-2</v>
      </c>
      <c r="E24" s="40">
        <v>0</v>
      </c>
      <c r="F24" s="39">
        <v>0</v>
      </c>
      <c r="G24" s="39">
        <v>3.1471789671483598E-2</v>
      </c>
      <c r="H24" s="39">
        <v>1.1625586283344062E-4</v>
      </c>
      <c r="I24" s="39">
        <v>2.3697888628489915E-5</v>
      </c>
    </row>
    <row r="25" spans="2:9" s="122" customFormat="1" ht="12">
      <c r="B25" s="247" t="s">
        <v>20</v>
      </c>
      <c r="C25" s="38">
        <v>199.85980787386566</v>
      </c>
      <c r="D25" s="38">
        <v>228.58054369558087</v>
      </c>
      <c r="E25" s="38">
        <v>215.4019529517517</v>
      </c>
      <c r="F25" s="143">
        <v>220.25115541209445</v>
      </c>
      <c r="G25" s="143">
        <v>188.6352749569549</v>
      </c>
      <c r="H25" s="143">
        <v>209.11342790828928</v>
      </c>
      <c r="I25" s="143">
        <v>229.05890467709673</v>
      </c>
    </row>
    <row r="26" spans="2:9" s="44" customFormat="1" ht="12">
      <c r="B26" s="249" t="s">
        <v>308</v>
      </c>
      <c r="C26" s="39">
        <v>530.09201334014665</v>
      </c>
      <c r="D26" s="39">
        <v>641.86784317464583</v>
      </c>
      <c r="E26" s="39">
        <v>683.867259190455</v>
      </c>
      <c r="F26" s="116">
        <v>668.83099668433078</v>
      </c>
      <c r="G26" s="116">
        <v>591.15442121582817</v>
      </c>
      <c r="H26" s="116">
        <v>703.7096943028871</v>
      </c>
      <c r="I26" s="116">
        <v>780.20616305721853</v>
      </c>
    </row>
    <row r="27" spans="2:9" s="44" customFormat="1" ht="12">
      <c r="B27" s="249" t="s">
        <v>309</v>
      </c>
      <c r="C27" s="39">
        <v>330.23220546628096</v>
      </c>
      <c r="D27" s="39">
        <v>413.28729947906493</v>
      </c>
      <c r="E27" s="39">
        <v>468.46530623870331</v>
      </c>
      <c r="F27" s="116">
        <v>448.57984127223625</v>
      </c>
      <c r="G27" s="116">
        <v>402.51914625887326</v>
      </c>
      <c r="H27" s="116">
        <v>494.59626639459782</v>
      </c>
      <c r="I27" s="116">
        <v>551.1472583801218</v>
      </c>
    </row>
    <row r="28" spans="2:9" s="123" customFormat="1" ht="24.95" customHeight="1">
      <c r="B28" s="250" t="s">
        <v>21</v>
      </c>
      <c r="C28" s="41">
        <v>48.360951308723962</v>
      </c>
      <c r="D28" s="41">
        <v>65.258583669460165</v>
      </c>
      <c r="E28" s="41">
        <v>54.381280589385668</v>
      </c>
      <c r="F28" s="49">
        <v>51.415845931092456</v>
      </c>
      <c r="G28" s="49">
        <v>47.069409595477602</v>
      </c>
      <c r="H28" s="49">
        <v>59.258160034400703</v>
      </c>
      <c r="I28" s="49">
        <v>52.975825276420217</v>
      </c>
    </row>
    <row r="29" spans="2:9" s="44" customFormat="1" ht="12">
      <c r="B29" s="249" t="s">
        <v>310</v>
      </c>
      <c r="C29" s="40">
        <v>50.054597110171471</v>
      </c>
      <c r="D29" s="40">
        <v>66.948546991577658</v>
      </c>
      <c r="E29" s="40">
        <v>56.230426311269305</v>
      </c>
      <c r="F29" s="116">
        <v>53.944494091637992</v>
      </c>
      <c r="G29" s="116">
        <v>48.899261010820851</v>
      </c>
      <c r="H29" s="116">
        <v>61.422605670226353</v>
      </c>
      <c r="I29" s="116">
        <v>54.425839798363668</v>
      </c>
    </row>
    <row r="30" spans="2:9" s="44" customFormat="1" ht="12">
      <c r="B30" s="249" t="s">
        <v>311</v>
      </c>
      <c r="C30" s="40">
        <v>1.6936458014475084</v>
      </c>
      <c r="D30" s="40">
        <v>1.6899633221174943</v>
      </c>
      <c r="E30" s="40">
        <v>1.8491457218836331</v>
      </c>
      <c r="F30" s="116">
        <v>2.5286481605455307</v>
      </c>
      <c r="G30" s="116">
        <v>1.829851415343245</v>
      </c>
      <c r="H30" s="116">
        <v>2.1644456358256456</v>
      </c>
      <c r="I30" s="116">
        <v>1.4500145219434482</v>
      </c>
    </row>
    <row r="31" spans="2:9" s="44" customFormat="1" ht="36" customHeight="1">
      <c r="B31" s="249" t="s">
        <v>22</v>
      </c>
      <c r="C31" s="40">
        <v>42.331940439440714</v>
      </c>
      <c r="D31" s="40">
        <v>58.006598204769148</v>
      </c>
      <c r="E31" s="40">
        <v>54.408607866063747</v>
      </c>
      <c r="F31" s="40">
        <v>46.555222244710507</v>
      </c>
      <c r="G31" s="40">
        <v>39.426364512204742</v>
      </c>
      <c r="H31" s="40">
        <v>50.773809873981975</v>
      </c>
      <c r="I31" s="40">
        <v>51.302773749437122</v>
      </c>
    </row>
    <row r="32" spans="2:9" s="44" customFormat="1" ht="12">
      <c r="B32" s="249" t="s">
        <v>314</v>
      </c>
      <c r="C32" s="40">
        <v>129.5362900204934</v>
      </c>
      <c r="D32" s="40">
        <v>157.48229639072912</v>
      </c>
      <c r="E32" s="40">
        <v>140.71725670767668</v>
      </c>
      <c r="F32" s="39">
        <v>134.76758159351922</v>
      </c>
      <c r="G32" s="39">
        <v>128.15580040278894</v>
      </c>
      <c r="H32" s="39">
        <v>150.06231459732032</v>
      </c>
      <c r="I32" s="39">
        <v>136.89289203178367</v>
      </c>
    </row>
    <row r="33" spans="2:9" s="44" customFormat="1" ht="12">
      <c r="B33" s="249" t="s">
        <v>315</v>
      </c>
      <c r="C33" s="40">
        <v>87.204349581052682</v>
      </c>
      <c r="D33" s="40">
        <v>99.47569818595997</v>
      </c>
      <c r="E33" s="40">
        <v>86.308648841612936</v>
      </c>
      <c r="F33" s="39">
        <v>88.212359348808718</v>
      </c>
      <c r="G33" s="39">
        <v>88.729435890584199</v>
      </c>
      <c r="H33" s="39">
        <v>99.288504723338349</v>
      </c>
      <c r="I33" s="39">
        <v>85.590118282346552</v>
      </c>
    </row>
    <row r="34" spans="2:9" s="44" customFormat="1" ht="36" customHeight="1">
      <c r="B34" s="249" t="s">
        <v>23</v>
      </c>
      <c r="C34" s="40">
        <v>-0.40500225686788238</v>
      </c>
      <c r="D34" s="40">
        <v>-0.77998307174653581</v>
      </c>
      <c r="E34" s="40">
        <v>-1.2297274505137463</v>
      </c>
      <c r="F34" s="40">
        <v>-1.5078235327697425</v>
      </c>
      <c r="G34" s="40">
        <v>-1.3810998886724928</v>
      </c>
      <c r="H34" s="40">
        <v>-0.77333162573875391</v>
      </c>
      <c r="I34" s="40">
        <v>-0.20837795670470749</v>
      </c>
    </row>
    <row r="35" spans="2:9" s="44" customFormat="1" ht="12">
      <c r="B35" s="249" t="s">
        <v>314</v>
      </c>
      <c r="C35" s="40">
        <v>1.1873929803626553</v>
      </c>
      <c r="D35" s="40">
        <v>0.81712512278208516</v>
      </c>
      <c r="E35" s="40">
        <v>0.52832734910960955</v>
      </c>
      <c r="F35" s="116">
        <v>0.88034417441214763</v>
      </c>
      <c r="G35" s="116">
        <v>0.34675781254104521</v>
      </c>
      <c r="H35" s="116">
        <v>1.2715553917878855</v>
      </c>
      <c r="I35" s="116">
        <v>1.1718002567760344</v>
      </c>
    </row>
    <row r="36" spans="2:9" s="44" customFormat="1" ht="12">
      <c r="B36" s="249" t="s">
        <v>315</v>
      </c>
      <c r="C36" s="40">
        <v>1.5923952372305377</v>
      </c>
      <c r="D36" s="40">
        <v>1.597108194528621</v>
      </c>
      <c r="E36" s="40">
        <v>1.7580547996233558</v>
      </c>
      <c r="F36" s="116">
        <v>2.3881677071818901</v>
      </c>
      <c r="G36" s="116">
        <v>1.7278577012135381</v>
      </c>
      <c r="H36" s="116">
        <v>2.0448870175266394</v>
      </c>
      <c r="I36" s="116">
        <v>1.3801782134807419</v>
      </c>
    </row>
    <row r="37" spans="2:9" s="123" customFormat="1" ht="12.75" customHeight="1">
      <c r="B37" s="250" t="s">
        <v>24</v>
      </c>
      <c r="C37" s="41">
        <v>-0.17576659809260947</v>
      </c>
      <c r="D37" s="41">
        <v>-0.26883905886053028</v>
      </c>
      <c r="E37" s="41">
        <v>-1.2408722335613542</v>
      </c>
      <c r="F37" s="49">
        <v>0.38735995922218236</v>
      </c>
      <c r="G37" s="49">
        <v>-1.0448863921537677</v>
      </c>
      <c r="H37" s="49">
        <v>-4.4380171749481523</v>
      </c>
      <c r="I37" s="49">
        <v>-4.9761209011818837</v>
      </c>
    </row>
    <row r="38" spans="2:9" s="44" customFormat="1" ht="12">
      <c r="B38" s="249" t="s">
        <v>310</v>
      </c>
      <c r="C38" s="40">
        <v>1.9454932608857296</v>
      </c>
      <c r="D38" s="40">
        <v>1.9438541632617186</v>
      </c>
      <c r="E38" s="40">
        <v>1.8494080455215587</v>
      </c>
      <c r="F38" s="116">
        <v>2.7986802780190247</v>
      </c>
      <c r="G38" s="116">
        <v>2.0024505632815588</v>
      </c>
      <c r="H38" s="116">
        <v>1.8737367052849889</v>
      </c>
      <c r="I38" s="116">
        <v>2.2368567076766865</v>
      </c>
    </row>
    <row r="39" spans="2:9" s="44" customFormat="1" ht="12">
      <c r="B39" s="249" t="s">
        <v>311</v>
      </c>
      <c r="C39" s="40">
        <v>2.1212598589783394</v>
      </c>
      <c r="D39" s="40">
        <v>2.2126932221222488</v>
      </c>
      <c r="E39" s="40">
        <v>3.0902802790829127</v>
      </c>
      <c r="F39" s="116">
        <v>2.4113203187968426</v>
      </c>
      <c r="G39" s="116">
        <v>3.0473369554353265</v>
      </c>
      <c r="H39" s="116">
        <v>6.3117538802331401</v>
      </c>
      <c r="I39" s="116">
        <v>7.2129776088585711</v>
      </c>
    </row>
    <row r="40" spans="2:9" s="123" customFormat="1" ht="12">
      <c r="B40" s="250" t="s">
        <v>25</v>
      </c>
      <c r="C40" s="41">
        <v>-26.270938966840752</v>
      </c>
      <c r="D40" s="41">
        <v>-29.33152808728418</v>
      </c>
      <c r="E40" s="41">
        <v>-33.931919969960347</v>
      </c>
      <c r="F40" s="49">
        <v>-37.243976515374825</v>
      </c>
      <c r="G40" s="49">
        <v>-46.325865952129817</v>
      </c>
      <c r="H40" s="49">
        <v>-46.932761498162421</v>
      </c>
      <c r="I40" s="49">
        <v>-33.871289157843734</v>
      </c>
    </row>
    <row r="41" spans="2:9" s="44" customFormat="1" ht="12">
      <c r="B41" s="249" t="s">
        <v>310</v>
      </c>
      <c r="C41" s="39">
        <v>103.90948468398496</v>
      </c>
      <c r="D41" s="39">
        <v>127.1959438270587</v>
      </c>
      <c r="E41" s="39">
        <v>149.59645401024949</v>
      </c>
      <c r="F41" s="116">
        <v>124.50634091907186</v>
      </c>
      <c r="G41" s="116">
        <v>101.28307873579756</v>
      </c>
      <c r="H41" s="116">
        <v>131.72704315508366</v>
      </c>
      <c r="I41" s="116">
        <v>153.2725054415007</v>
      </c>
    </row>
    <row r="42" spans="2:9" s="44" customFormat="1" ht="12">
      <c r="B42" s="249" t="s">
        <v>311</v>
      </c>
      <c r="C42" s="39">
        <v>130.1804236508257</v>
      </c>
      <c r="D42" s="39">
        <v>156.52747191434287</v>
      </c>
      <c r="E42" s="39">
        <v>183.52837398020984</v>
      </c>
      <c r="F42" s="116">
        <v>161.75031743444669</v>
      </c>
      <c r="G42" s="116">
        <v>147.60894468792739</v>
      </c>
      <c r="H42" s="116">
        <v>178.65980465324608</v>
      </c>
      <c r="I42" s="116">
        <v>187.14379459934443</v>
      </c>
    </row>
    <row r="43" spans="2:9" s="44" customFormat="1" ht="12.75" customHeight="1">
      <c r="B43" s="249" t="s">
        <v>26</v>
      </c>
      <c r="C43" s="39">
        <v>0</v>
      </c>
      <c r="D43" s="39">
        <v>0</v>
      </c>
      <c r="E43" s="39">
        <v>0</v>
      </c>
      <c r="F43" s="116">
        <v>0</v>
      </c>
      <c r="G43" s="116">
        <v>0</v>
      </c>
      <c r="H43" s="116">
        <v>0</v>
      </c>
      <c r="I43" s="116">
        <v>0</v>
      </c>
    </row>
    <row r="44" spans="2:9" s="44" customFormat="1" ht="12">
      <c r="B44" s="249" t="s">
        <v>27</v>
      </c>
      <c r="C44" s="39">
        <v>4.8498921954835623</v>
      </c>
      <c r="D44" s="39">
        <v>-4.1010645152629568</v>
      </c>
      <c r="E44" s="39">
        <v>5.3284588515923472</v>
      </c>
      <c r="F44" s="116">
        <v>-12.487239254089765</v>
      </c>
      <c r="G44" s="116">
        <v>1.0816955119490568</v>
      </c>
      <c r="H44" s="116">
        <v>-14.731966261788255</v>
      </c>
      <c r="I44" s="116">
        <v>-4.8733889878113912</v>
      </c>
    </row>
    <row r="45" spans="2:9" s="44" customFormat="1" ht="12">
      <c r="B45" s="249" t="s">
        <v>316</v>
      </c>
      <c r="C45" s="39">
        <v>27.753498889856854</v>
      </c>
      <c r="D45" s="39">
        <v>34.908124677828894</v>
      </c>
      <c r="E45" s="39">
        <v>53.149378333993866</v>
      </c>
      <c r="F45" s="116">
        <v>26.368724671421585</v>
      </c>
      <c r="G45" s="116">
        <v>28.282634022513388</v>
      </c>
      <c r="H45" s="116">
        <v>39.67615379179253</v>
      </c>
      <c r="I45" s="116">
        <v>47.838520947740378</v>
      </c>
    </row>
    <row r="46" spans="2:9" s="44" customFormat="1" ht="12">
      <c r="B46" s="249" t="s">
        <v>317</v>
      </c>
      <c r="C46" s="39">
        <v>22.903606694373291</v>
      </c>
      <c r="D46" s="39">
        <v>39.009189193091849</v>
      </c>
      <c r="E46" s="39">
        <v>47.820919482401521</v>
      </c>
      <c r="F46" s="116">
        <v>38.855963925511347</v>
      </c>
      <c r="G46" s="116">
        <v>27.200938510564331</v>
      </c>
      <c r="H46" s="116">
        <v>54.408120053580781</v>
      </c>
      <c r="I46" s="116">
        <v>52.711909935551766</v>
      </c>
    </row>
    <row r="47" spans="2:9" ht="11.25" hidden="1" customHeight="1">
      <c r="B47" s="249" t="s">
        <v>28</v>
      </c>
      <c r="C47" s="39">
        <v>0</v>
      </c>
      <c r="D47" s="39">
        <v>0</v>
      </c>
      <c r="E47" s="39">
        <v>0</v>
      </c>
      <c r="F47" s="116">
        <v>0</v>
      </c>
      <c r="G47" s="116">
        <v>0</v>
      </c>
      <c r="H47" s="116">
        <v>0</v>
      </c>
      <c r="I47" s="116">
        <v>0</v>
      </c>
    </row>
    <row r="48" spans="2:9" ht="11.25" hidden="1" customHeight="1">
      <c r="B48" s="249" t="s">
        <v>318</v>
      </c>
      <c r="C48" s="39">
        <v>0</v>
      </c>
      <c r="D48" s="39">
        <v>0</v>
      </c>
      <c r="E48" s="39">
        <v>0</v>
      </c>
      <c r="F48" s="116">
        <v>0</v>
      </c>
      <c r="G48" s="116">
        <v>0</v>
      </c>
      <c r="H48" s="116">
        <v>0</v>
      </c>
      <c r="I48" s="116">
        <v>0</v>
      </c>
    </row>
    <row r="49" spans="2:9" ht="11.25" hidden="1" customHeight="1">
      <c r="B49" s="249" t="s">
        <v>319</v>
      </c>
      <c r="C49" s="39">
        <v>0</v>
      </c>
      <c r="D49" s="39">
        <v>0</v>
      </c>
      <c r="E49" s="39">
        <v>0</v>
      </c>
      <c r="F49" s="116">
        <v>0</v>
      </c>
      <c r="G49" s="116">
        <v>0</v>
      </c>
      <c r="H49" s="116">
        <v>0</v>
      </c>
      <c r="I49" s="116">
        <v>0</v>
      </c>
    </row>
    <row r="50" spans="2:9" s="44" customFormat="1" ht="12">
      <c r="B50" s="249" t="s">
        <v>29</v>
      </c>
      <c r="C50" s="39">
        <v>-26.318376503799207</v>
      </c>
      <c r="D50" s="39">
        <v>-16.171691334959814</v>
      </c>
      <c r="E50" s="39">
        <v>-21.433440547352117</v>
      </c>
      <c r="F50" s="116">
        <v>-24.126033239678033</v>
      </c>
      <c r="G50" s="116">
        <v>-42.693057403820397</v>
      </c>
      <c r="H50" s="116">
        <v>-29.819513893435957</v>
      </c>
      <c r="I50" s="116">
        <v>-26.974019776540359</v>
      </c>
    </row>
    <row r="51" spans="2:9" s="44" customFormat="1" ht="12">
      <c r="B51" s="249" t="s">
        <v>316</v>
      </c>
      <c r="C51" s="39">
        <v>53.623546243872575</v>
      </c>
      <c r="D51" s="39">
        <v>62.922306335956961</v>
      </c>
      <c r="E51" s="39">
        <v>60.93097105068167</v>
      </c>
      <c r="F51" s="116">
        <v>63.758538384615527</v>
      </c>
      <c r="G51" s="116">
        <v>46.704193666888543</v>
      </c>
      <c r="H51" s="116">
        <v>56.850762942313885</v>
      </c>
      <c r="I51" s="116">
        <v>63.224558244275421</v>
      </c>
    </row>
    <row r="52" spans="2:9" s="44" customFormat="1" ht="12">
      <c r="B52" s="249" t="s">
        <v>317</v>
      </c>
      <c r="C52" s="39">
        <v>79.941922747671782</v>
      </c>
      <c r="D52" s="39">
        <v>79.093997670916778</v>
      </c>
      <c r="E52" s="39">
        <v>82.364411598033783</v>
      </c>
      <c r="F52" s="116">
        <v>87.884571624293557</v>
      </c>
      <c r="G52" s="116">
        <v>89.397251070708947</v>
      </c>
      <c r="H52" s="116">
        <v>86.670276835749846</v>
      </c>
      <c r="I52" s="116">
        <v>90.198578020815773</v>
      </c>
    </row>
    <row r="53" spans="2:9" s="44" customFormat="1" ht="12">
      <c r="B53" s="249" t="s">
        <v>30</v>
      </c>
      <c r="C53" s="39">
        <v>-4.802454658525094</v>
      </c>
      <c r="D53" s="39">
        <v>-9.0587722370613779</v>
      </c>
      <c r="E53" s="39">
        <v>-17.826938274200607</v>
      </c>
      <c r="F53" s="116">
        <v>-0.63070402160701844</v>
      </c>
      <c r="G53" s="116">
        <v>-4.7145040602584736</v>
      </c>
      <c r="H53" s="116">
        <v>-2.3812813429382116</v>
      </c>
      <c r="I53" s="116">
        <v>-2.0238803934919547</v>
      </c>
    </row>
    <row r="54" spans="2:9" s="44" customFormat="1" ht="12">
      <c r="B54" s="249" t="s">
        <v>316</v>
      </c>
      <c r="C54" s="39">
        <v>22.532439550255518</v>
      </c>
      <c r="D54" s="39">
        <v>29.365512813272844</v>
      </c>
      <c r="E54" s="39">
        <v>35.516104625573917</v>
      </c>
      <c r="F54" s="116">
        <v>34.379077863034773</v>
      </c>
      <c r="G54" s="116">
        <v>26.296251046395639</v>
      </c>
      <c r="H54" s="116">
        <v>35.200126420977256</v>
      </c>
      <c r="I54" s="116">
        <v>42.209426249484927</v>
      </c>
    </row>
    <row r="55" spans="2:9" s="44" customFormat="1" ht="12">
      <c r="B55" s="249" t="s">
        <v>317</v>
      </c>
      <c r="C55" s="39">
        <v>27.334894208780614</v>
      </c>
      <c r="D55" s="39">
        <v>38.42428505033422</v>
      </c>
      <c r="E55" s="39">
        <v>53.343042899774524</v>
      </c>
      <c r="F55" s="116">
        <v>35.009781884641789</v>
      </c>
      <c r="G55" s="116">
        <v>31.010755106654113</v>
      </c>
      <c r="H55" s="116">
        <v>37.581407763915472</v>
      </c>
      <c r="I55" s="116">
        <v>44.233306642976878</v>
      </c>
    </row>
    <row r="56" spans="2:9" s="44" customFormat="1" ht="12">
      <c r="B56" s="249" t="s">
        <v>31</v>
      </c>
      <c r="C56" s="39">
        <v>-20.290325333386598</v>
      </c>
      <c r="D56" s="39">
        <v>-19.913744304122492</v>
      </c>
      <c r="E56" s="39">
        <v>-25.362320444420078</v>
      </c>
      <c r="F56" s="116">
        <v>-23.582527701891813</v>
      </c>
      <c r="G56" s="116">
        <v>-24.468443688413295</v>
      </c>
      <c r="H56" s="116">
        <v>-19.22983753033326</v>
      </c>
      <c r="I56" s="116">
        <v>-21.75224461910506</v>
      </c>
    </row>
    <row r="57" spans="2:9" s="44" customFormat="1" ht="12">
      <c r="B57" s="249" t="s">
        <v>314</v>
      </c>
      <c r="C57" s="39">
        <v>2.8306262087279044</v>
      </c>
      <c r="D57" s="39">
        <v>3.4340405790664899</v>
      </c>
      <c r="E57" s="39">
        <v>2.6821046620350151</v>
      </c>
      <c r="F57" s="116">
        <v>3.5280130598230341</v>
      </c>
      <c r="G57" s="116">
        <v>2.7102997720784234</v>
      </c>
      <c r="H57" s="116">
        <v>2.5321185861306588</v>
      </c>
      <c r="I57" s="116">
        <v>2.3201406821536583</v>
      </c>
    </row>
    <row r="58" spans="2:9" s="44" customFormat="1" ht="12">
      <c r="B58" s="249" t="s">
        <v>315</v>
      </c>
      <c r="C58" s="39">
        <v>23.120951542114501</v>
      </c>
      <c r="D58" s="39">
        <v>23.347784883188982</v>
      </c>
      <c r="E58" s="39">
        <v>28.044425106455094</v>
      </c>
      <c r="F58" s="116">
        <v>27.110540761714848</v>
      </c>
      <c r="G58" s="116">
        <v>27.178743460491717</v>
      </c>
      <c r="H58" s="116">
        <v>21.761956116463921</v>
      </c>
      <c r="I58" s="116">
        <v>24.072385301258716</v>
      </c>
    </row>
    <row r="59" spans="2:9" ht="11.25" customHeight="1">
      <c r="B59" s="249" t="s">
        <v>27</v>
      </c>
      <c r="C59" s="39">
        <v>-3.4086499491867497E-2</v>
      </c>
      <c r="D59" s="39">
        <v>-3.5378917872891801E-3</v>
      </c>
      <c r="E59" s="39">
        <v>-3.5829065725401732E-2</v>
      </c>
      <c r="F59" s="116">
        <v>-2.4287497005495783E-2</v>
      </c>
      <c r="G59" s="116">
        <v>-3.8581167661296961E-3</v>
      </c>
      <c r="H59" s="116">
        <v>1.9303909211185013E-3</v>
      </c>
      <c r="I59" s="116">
        <v>-9.8428825249643353E-4</v>
      </c>
    </row>
    <row r="60" spans="2:9" ht="11.25" customHeight="1">
      <c r="B60" s="249" t="s">
        <v>316</v>
      </c>
      <c r="C60" s="40">
        <v>1.946201526991621E-3</v>
      </c>
      <c r="D60" s="40">
        <v>7.5621215908378428E-3</v>
      </c>
      <c r="E60" s="40">
        <v>0</v>
      </c>
      <c r="F60" s="116">
        <v>9.9366507345881785E-3</v>
      </c>
      <c r="G60" s="116">
        <v>0</v>
      </c>
      <c r="H60" s="116">
        <v>1.9303909211185013E-3</v>
      </c>
      <c r="I60" s="116">
        <v>3.4946897228449155E-4</v>
      </c>
    </row>
    <row r="61" spans="2:9" ht="11.25" customHeight="1">
      <c r="B61" s="249" t="s">
        <v>317</v>
      </c>
      <c r="C61" s="40">
        <v>3.6032701018859116E-2</v>
      </c>
      <c r="D61" s="40">
        <v>1.1100013378127022E-2</v>
      </c>
      <c r="E61" s="40">
        <v>3.5829065725401732E-2</v>
      </c>
      <c r="F61" s="116">
        <v>3.4224147740083963E-2</v>
      </c>
      <c r="G61" s="116">
        <v>3.8581167661296961E-3</v>
      </c>
      <c r="H61" s="116">
        <v>0</v>
      </c>
      <c r="I61" s="116">
        <v>1.3337572247809253E-3</v>
      </c>
    </row>
    <row r="62" spans="2:9" ht="11.25" hidden="1" customHeight="1">
      <c r="B62" s="249" t="s">
        <v>28</v>
      </c>
      <c r="C62" s="39">
        <v>0</v>
      </c>
      <c r="D62" s="39">
        <v>0</v>
      </c>
      <c r="E62" s="39">
        <v>0</v>
      </c>
      <c r="F62" s="116">
        <v>0</v>
      </c>
      <c r="G62" s="116">
        <v>0</v>
      </c>
      <c r="H62" s="116">
        <v>0</v>
      </c>
      <c r="I62" s="116">
        <v>0</v>
      </c>
    </row>
    <row r="63" spans="2:9" ht="11.25" hidden="1" customHeight="1">
      <c r="B63" s="249" t="s">
        <v>318</v>
      </c>
      <c r="C63" s="39">
        <v>0</v>
      </c>
      <c r="D63" s="39">
        <v>0</v>
      </c>
      <c r="E63" s="39">
        <v>0</v>
      </c>
      <c r="F63" s="116">
        <v>0</v>
      </c>
      <c r="G63" s="116">
        <v>0</v>
      </c>
      <c r="H63" s="116">
        <v>0</v>
      </c>
      <c r="I63" s="116">
        <v>0</v>
      </c>
    </row>
    <row r="64" spans="2:9" ht="11.25" hidden="1" customHeight="1">
      <c r="B64" s="249" t="s">
        <v>319</v>
      </c>
      <c r="C64" s="39">
        <v>0</v>
      </c>
      <c r="D64" s="39">
        <v>0</v>
      </c>
      <c r="E64" s="39">
        <v>0</v>
      </c>
      <c r="F64" s="116">
        <v>0</v>
      </c>
      <c r="G64" s="116">
        <v>0</v>
      </c>
      <c r="H64" s="116">
        <v>0</v>
      </c>
      <c r="I64" s="116">
        <v>0</v>
      </c>
    </row>
    <row r="65" spans="2:9" s="44" customFormat="1" ht="12">
      <c r="B65" s="249" t="s">
        <v>29</v>
      </c>
      <c r="C65" s="39">
        <v>-18.326677855541362</v>
      </c>
      <c r="D65" s="39">
        <v>-17.976810141387801</v>
      </c>
      <c r="E65" s="39">
        <v>-22.902685720802953</v>
      </c>
      <c r="F65" s="116">
        <v>-22.522003382283732</v>
      </c>
      <c r="G65" s="116">
        <v>-22.066022408669504</v>
      </c>
      <c r="H65" s="116">
        <v>-17.311546431877996</v>
      </c>
      <c r="I65" s="116">
        <v>-19.253470664586715</v>
      </c>
    </row>
    <row r="66" spans="2:9" s="44" customFormat="1" ht="12">
      <c r="B66" s="249" t="s">
        <v>316</v>
      </c>
      <c r="C66" s="40">
        <v>1.6096123433998286</v>
      </c>
      <c r="D66" s="40">
        <v>2.2422761693586066</v>
      </c>
      <c r="E66" s="40">
        <v>1.3910442725450367</v>
      </c>
      <c r="F66" s="116">
        <v>1.3337581551902766</v>
      </c>
      <c r="G66" s="116">
        <v>1.191987608639121</v>
      </c>
      <c r="H66" s="116">
        <v>0.9212318949681757</v>
      </c>
      <c r="I66" s="116">
        <v>0.7352918151425516</v>
      </c>
    </row>
    <row r="67" spans="2:9" s="44" customFormat="1" ht="12">
      <c r="B67" s="249" t="s">
        <v>317</v>
      </c>
      <c r="C67" s="40">
        <v>19.93629019894119</v>
      </c>
      <c r="D67" s="40">
        <v>20.219086310746405</v>
      </c>
      <c r="E67" s="40">
        <v>24.293729993347988</v>
      </c>
      <c r="F67" s="116">
        <v>23.85576153747401</v>
      </c>
      <c r="G67" s="116">
        <v>23.258010017308628</v>
      </c>
      <c r="H67" s="116">
        <v>18.232778326846173</v>
      </c>
      <c r="I67" s="116">
        <v>19.988762479729267</v>
      </c>
    </row>
    <row r="68" spans="2:9" s="44" customFormat="1" ht="12">
      <c r="B68" s="249" t="s">
        <v>30</v>
      </c>
      <c r="C68" s="39">
        <v>-1.9295609783533685</v>
      </c>
      <c r="D68" s="39">
        <v>-1.9333962709474071</v>
      </c>
      <c r="E68" s="39">
        <v>-2.4238056578917253</v>
      </c>
      <c r="F68" s="116">
        <v>-1.0362368226025853</v>
      </c>
      <c r="G68" s="116">
        <v>-2.3985631629776587</v>
      </c>
      <c r="H68" s="116">
        <v>-1.9202214893763854</v>
      </c>
      <c r="I68" s="116">
        <v>-2.4977896662658448</v>
      </c>
    </row>
    <row r="69" spans="2:9" s="44" customFormat="1" ht="12">
      <c r="B69" s="249" t="s">
        <v>316</v>
      </c>
      <c r="C69" s="40">
        <v>1.2190676638010842</v>
      </c>
      <c r="D69" s="40">
        <v>1.1842022881170451</v>
      </c>
      <c r="E69" s="40">
        <v>1.2910603894899786</v>
      </c>
      <c r="F69" s="116">
        <v>2.1843182538981694</v>
      </c>
      <c r="G69" s="116">
        <v>1.5183121634393024</v>
      </c>
      <c r="H69" s="116">
        <v>1.6089563002413645</v>
      </c>
      <c r="I69" s="116">
        <v>1.5844993980388222</v>
      </c>
    </row>
    <row r="70" spans="2:9" s="44" customFormat="1" ht="12">
      <c r="B70" s="249" t="s">
        <v>317</v>
      </c>
      <c r="C70" s="40">
        <v>3.1486286421544527</v>
      </c>
      <c r="D70" s="40">
        <v>3.1175985590644522</v>
      </c>
      <c r="E70" s="40">
        <v>3.7148660473817037</v>
      </c>
      <c r="F70" s="116">
        <v>3.2205550765007547</v>
      </c>
      <c r="G70" s="116">
        <v>3.9168753264169616</v>
      </c>
      <c r="H70" s="116">
        <v>3.5291777896177501</v>
      </c>
      <c r="I70" s="116">
        <v>4.0822890643046668</v>
      </c>
    </row>
    <row r="71" spans="2:9" s="44" customFormat="1" ht="12">
      <c r="B71" s="249" t="s">
        <v>32</v>
      </c>
      <c r="C71" s="39">
        <v>-1.495487687101305</v>
      </c>
      <c r="D71" s="39">
        <v>-18.121442263099077</v>
      </c>
      <c r="E71" s="39">
        <v>-14.950477502321331</v>
      </c>
      <c r="F71" s="116">
        <v>-18.600809424538305</v>
      </c>
      <c r="G71" s="116">
        <v>-6.3387282273711429</v>
      </c>
      <c r="H71" s="116">
        <v>-20.57256289228814</v>
      </c>
      <c r="I71" s="116">
        <v>-12.449674545391899</v>
      </c>
    </row>
    <row r="72" spans="2:9" s="44" customFormat="1" ht="12">
      <c r="B72" s="249" t="s">
        <v>314</v>
      </c>
      <c r="C72" s="39">
        <v>37.313381896907828</v>
      </c>
      <c r="D72" s="39">
        <v>46.055911759106031</v>
      </c>
      <c r="E72" s="39">
        <v>70.919494218415807</v>
      </c>
      <c r="F72" s="116">
        <v>41.556151081893788</v>
      </c>
      <c r="G72" s="116">
        <v>38.441773916426385</v>
      </c>
      <c r="H72" s="116">
        <v>57.486424814752553</v>
      </c>
      <c r="I72" s="116">
        <v>68.574864099844916</v>
      </c>
    </row>
    <row r="73" spans="2:9" s="44" customFormat="1" ht="12">
      <c r="B73" s="249" t="s">
        <v>315</v>
      </c>
      <c r="C73" s="39">
        <v>38.80886958400913</v>
      </c>
      <c r="D73" s="39">
        <v>64.177354022205108</v>
      </c>
      <c r="E73" s="39">
        <v>85.869971720737141</v>
      </c>
      <c r="F73" s="116">
        <v>60.156960506432092</v>
      </c>
      <c r="G73" s="116">
        <v>44.780502143797527</v>
      </c>
      <c r="H73" s="116">
        <v>78.0589877070407</v>
      </c>
      <c r="I73" s="116">
        <v>81.024538645236817</v>
      </c>
    </row>
    <row r="74" spans="2:9" s="44" customFormat="1" ht="12">
      <c r="B74" s="249" t="s">
        <v>27</v>
      </c>
      <c r="C74" s="39">
        <v>2.6787277190944514</v>
      </c>
      <c r="D74" s="39">
        <v>-7.0951360502788949</v>
      </c>
      <c r="E74" s="39">
        <v>1.6397906718709008</v>
      </c>
      <c r="F74" s="116">
        <v>-14.348890717439238</v>
      </c>
      <c r="G74" s="116">
        <v>-0.80599409131947364</v>
      </c>
      <c r="H74" s="116">
        <v>-17.479850311006228</v>
      </c>
      <c r="I74" s="116">
        <v>-8.5716154428952507</v>
      </c>
    </row>
    <row r="75" spans="2:9" s="44" customFormat="1" ht="12">
      <c r="B75" s="249" t="s">
        <v>316</v>
      </c>
      <c r="C75" s="40">
        <v>21.699529655243559</v>
      </c>
      <c r="D75" s="40">
        <v>26.549742464950622</v>
      </c>
      <c r="E75" s="40">
        <v>42.913556438524978</v>
      </c>
      <c r="F75" s="116">
        <v>18.265761089540771</v>
      </c>
      <c r="G75" s="116">
        <v>21.948739567117819</v>
      </c>
      <c r="H75" s="116">
        <v>30.931918856549739</v>
      </c>
      <c r="I75" s="116">
        <v>36.841852292769516</v>
      </c>
    </row>
    <row r="76" spans="2:9" s="44" customFormat="1" ht="12">
      <c r="B76" s="249" t="s">
        <v>317</v>
      </c>
      <c r="C76" s="40">
        <v>19.020801936149105</v>
      </c>
      <c r="D76" s="40">
        <v>33.644878515229514</v>
      </c>
      <c r="E76" s="40">
        <v>41.273765766654073</v>
      </c>
      <c r="F76" s="116">
        <v>32.614651806980007</v>
      </c>
      <c r="G76" s="116">
        <v>22.754733658437292</v>
      </c>
      <c r="H76" s="116">
        <v>48.411769167555967</v>
      </c>
      <c r="I76" s="116">
        <v>45.413467735664767</v>
      </c>
    </row>
    <row r="77" spans="2:9" ht="36" hidden="1" customHeight="1">
      <c r="B77" s="249" t="s">
        <v>28</v>
      </c>
      <c r="C77" s="39">
        <v>0</v>
      </c>
      <c r="D77" s="39">
        <v>0</v>
      </c>
      <c r="E77" s="39">
        <v>0</v>
      </c>
      <c r="F77" s="116">
        <v>0</v>
      </c>
      <c r="G77" s="116">
        <v>0</v>
      </c>
      <c r="H77" s="116">
        <v>0</v>
      </c>
      <c r="I77" s="116">
        <v>0</v>
      </c>
    </row>
    <row r="78" spans="2:9" ht="12.75" hidden="1" customHeight="1">
      <c r="B78" s="249" t="s">
        <v>318</v>
      </c>
      <c r="C78" s="39">
        <v>0</v>
      </c>
      <c r="D78" s="39">
        <v>0</v>
      </c>
      <c r="E78" s="39">
        <v>0</v>
      </c>
      <c r="F78" s="116">
        <v>0</v>
      </c>
      <c r="G78" s="116">
        <v>0</v>
      </c>
      <c r="H78" s="116">
        <v>0</v>
      </c>
      <c r="I78" s="116">
        <v>0</v>
      </c>
    </row>
    <row r="79" spans="2:9" ht="12.75" hidden="1" customHeight="1">
      <c r="B79" s="249" t="s">
        <v>319</v>
      </c>
      <c r="C79" s="39">
        <v>0</v>
      </c>
      <c r="D79" s="39">
        <v>0</v>
      </c>
      <c r="E79" s="39">
        <v>0</v>
      </c>
      <c r="F79" s="116">
        <v>0</v>
      </c>
      <c r="G79" s="116">
        <v>0</v>
      </c>
      <c r="H79" s="116">
        <v>0</v>
      </c>
      <c r="I79" s="116">
        <v>0</v>
      </c>
    </row>
    <row r="80" spans="2:9" s="44" customFormat="1" ht="12">
      <c r="B80" s="249" t="s">
        <v>29</v>
      </c>
      <c r="C80" s="39">
        <v>-0.67286576987345981</v>
      </c>
      <c r="D80" s="39">
        <v>-0.62355144969550036</v>
      </c>
      <c r="E80" s="39">
        <v>-0.51733103515619328</v>
      </c>
      <c r="F80" s="116">
        <v>-0.8029525280216715</v>
      </c>
      <c r="G80" s="116">
        <v>-0.25379507621384712</v>
      </c>
      <c r="H80" s="116">
        <v>0.56458133121611975</v>
      </c>
      <c r="I80" s="116">
        <v>0.62174314642632955</v>
      </c>
    </row>
    <row r="81" spans="2:9" s="44" customFormat="1" ht="12">
      <c r="B81" s="249" t="s">
        <v>316</v>
      </c>
      <c r="C81" s="40">
        <v>1.3082951653379336</v>
      </c>
      <c r="D81" s="40">
        <v>1.5716962067684275</v>
      </c>
      <c r="E81" s="40">
        <v>1.8330418306099767</v>
      </c>
      <c r="F81" s="116">
        <v>1.6334395339596144</v>
      </c>
      <c r="G81" s="116">
        <v>1.5642963522447677</v>
      </c>
      <c r="H81" s="116">
        <v>2.2942115965382968</v>
      </c>
      <c r="I81" s="116">
        <v>2.4289901511284899</v>
      </c>
    </row>
    <row r="82" spans="2:9" s="44" customFormat="1" ht="12">
      <c r="B82" s="249" t="s">
        <v>317</v>
      </c>
      <c r="C82" s="40">
        <v>1.9811609352113935</v>
      </c>
      <c r="D82" s="40">
        <v>2.1952476564639278</v>
      </c>
      <c r="E82" s="40">
        <v>2.35037286576617</v>
      </c>
      <c r="F82" s="116">
        <v>2.436392061981286</v>
      </c>
      <c r="G82" s="116">
        <v>1.8180914284586147</v>
      </c>
      <c r="H82" s="116">
        <v>1.7296302653221769</v>
      </c>
      <c r="I82" s="116">
        <v>1.8072470047021605</v>
      </c>
    </row>
    <row r="83" spans="2:9" s="44" customFormat="1" ht="12">
      <c r="B83" s="249" t="s">
        <v>30</v>
      </c>
      <c r="C83" s="39">
        <v>-3.5013496363222898</v>
      </c>
      <c r="D83" s="39">
        <v>-10.402754763124671</v>
      </c>
      <c r="E83" s="39">
        <v>-16.072937139036039</v>
      </c>
      <c r="F83" s="116">
        <v>-3.4489661790773916</v>
      </c>
      <c r="G83" s="116">
        <v>-5.2789390598378265</v>
      </c>
      <c r="H83" s="116">
        <v>-3.6572939124980337</v>
      </c>
      <c r="I83" s="116">
        <v>-4.499802248922971</v>
      </c>
    </row>
    <row r="84" spans="2:9" s="44" customFormat="1" ht="12">
      <c r="B84" s="249" t="s">
        <v>316</v>
      </c>
      <c r="C84" s="40">
        <v>14.305557076326338</v>
      </c>
      <c r="D84" s="40">
        <v>17.934473087386984</v>
      </c>
      <c r="E84" s="40">
        <v>26.172895949280854</v>
      </c>
      <c r="F84" s="116">
        <v>21.6569504583934</v>
      </c>
      <c r="G84" s="116">
        <v>14.928737997063797</v>
      </c>
      <c r="H84" s="116">
        <v>24.260294361664521</v>
      </c>
      <c r="I84" s="116">
        <v>29.304021655946912</v>
      </c>
    </row>
    <row r="85" spans="2:9" s="44" customFormat="1" ht="12">
      <c r="B85" s="249" t="s">
        <v>317</v>
      </c>
      <c r="C85" s="40">
        <v>17.806906712648626</v>
      </c>
      <c r="D85" s="40">
        <v>28.337227850511656</v>
      </c>
      <c r="E85" s="40">
        <v>42.245833088316893</v>
      </c>
      <c r="F85" s="116">
        <v>25.105916637470791</v>
      </c>
      <c r="G85" s="116">
        <v>20.207677056901623</v>
      </c>
      <c r="H85" s="116">
        <v>27.917588274162554</v>
      </c>
      <c r="I85" s="116">
        <v>33.803823904869887</v>
      </c>
    </row>
    <row r="86" spans="2:9" s="44" customFormat="1" ht="12">
      <c r="B86" s="249" t="s">
        <v>33</v>
      </c>
      <c r="C86" s="39">
        <v>-5.7274390736661429</v>
      </c>
      <c r="D86" s="39">
        <v>6.7053811464127895</v>
      </c>
      <c r="E86" s="39">
        <v>5.5167061309170995</v>
      </c>
      <c r="F86" s="116">
        <v>2.2005734812909603</v>
      </c>
      <c r="G86" s="116">
        <v>-18.41338921815596</v>
      </c>
      <c r="H86" s="116">
        <v>-9.3081705319434338</v>
      </c>
      <c r="I86" s="116">
        <v>-2.9291897451541744</v>
      </c>
    </row>
    <row r="87" spans="2:9" s="44" customFormat="1" ht="12">
      <c r="B87" s="249" t="s">
        <v>314</v>
      </c>
      <c r="C87" s="39">
        <v>59.570863058598974</v>
      </c>
      <c r="D87" s="39">
        <v>71.84935374117552</v>
      </c>
      <c r="E87" s="39">
        <v>71.746658682820382</v>
      </c>
      <c r="F87" s="116">
        <v>73.727036253384597</v>
      </c>
      <c r="G87" s="116">
        <v>53.860396076291813</v>
      </c>
      <c r="H87" s="116">
        <v>66.735843327616024</v>
      </c>
      <c r="I87" s="116">
        <v>76.663444409040153</v>
      </c>
    </row>
    <row r="88" spans="2:9" s="44" customFormat="1" ht="12">
      <c r="B88" s="249" t="s">
        <v>315</v>
      </c>
      <c r="C88" s="39">
        <v>65.298302132265121</v>
      </c>
      <c r="D88" s="39">
        <v>65.143972594762729</v>
      </c>
      <c r="E88" s="39">
        <v>66.229952551903281</v>
      </c>
      <c r="F88" s="116">
        <v>71.526462772093637</v>
      </c>
      <c r="G88" s="116">
        <v>72.273785294447777</v>
      </c>
      <c r="H88" s="116">
        <v>76.04401385955947</v>
      </c>
      <c r="I88" s="116">
        <v>79.592634154194329</v>
      </c>
    </row>
    <row r="89" spans="2:9" s="44" customFormat="1" ht="12">
      <c r="B89" s="249" t="s">
        <v>27</v>
      </c>
      <c r="C89" s="39">
        <v>2.2052509758809831</v>
      </c>
      <c r="D89" s="39">
        <v>2.9976094268032236</v>
      </c>
      <c r="E89" s="39">
        <v>3.7244972454468508</v>
      </c>
      <c r="F89" s="116">
        <v>1.8859389603549679</v>
      </c>
      <c r="G89" s="116">
        <v>1.8915477200346595</v>
      </c>
      <c r="H89" s="116">
        <v>2.7459536582968602</v>
      </c>
      <c r="I89" s="116">
        <v>3.6992107433363555</v>
      </c>
    </row>
    <row r="90" spans="2:9" s="44" customFormat="1" ht="12">
      <c r="B90" s="249" t="s">
        <v>316</v>
      </c>
      <c r="C90" s="40">
        <v>6.0520230330863054</v>
      </c>
      <c r="D90" s="40">
        <v>8.3508200912874333</v>
      </c>
      <c r="E90" s="40">
        <v>10.23582189546889</v>
      </c>
      <c r="F90" s="116">
        <v>8.0930269311462268</v>
      </c>
      <c r="G90" s="116">
        <v>6.3338944553955692</v>
      </c>
      <c r="H90" s="116">
        <v>8.7423045443216765</v>
      </c>
      <c r="I90" s="116">
        <v>10.996319185998574</v>
      </c>
    </row>
    <row r="91" spans="2:9" s="44" customFormat="1" ht="12">
      <c r="B91" s="249" t="s">
        <v>317</v>
      </c>
      <c r="C91" s="40">
        <v>3.8467720572053228</v>
      </c>
      <c r="D91" s="40">
        <v>5.3532106644842097</v>
      </c>
      <c r="E91" s="40">
        <v>6.5113246500220399</v>
      </c>
      <c r="F91" s="116">
        <v>6.2070879707912585</v>
      </c>
      <c r="G91" s="116">
        <v>4.4423467353609096</v>
      </c>
      <c r="H91" s="116">
        <v>5.9963508860248158</v>
      </c>
      <c r="I91" s="116">
        <v>7.2971084426622186</v>
      </c>
    </row>
    <row r="92" spans="2:9" ht="11.25" hidden="1" customHeight="1">
      <c r="B92" s="249" t="s">
        <v>28</v>
      </c>
      <c r="C92" s="39">
        <v>0</v>
      </c>
      <c r="D92" s="39">
        <v>0</v>
      </c>
      <c r="E92" s="39">
        <v>0</v>
      </c>
      <c r="F92" s="116">
        <v>0</v>
      </c>
      <c r="G92" s="116">
        <v>0</v>
      </c>
      <c r="H92" s="116">
        <v>0</v>
      </c>
      <c r="I92" s="116">
        <v>0</v>
      </c>
    </row>
    <row r="93" spans="2:9" ht="11.25" hidden="1" customHeight="1">
      <c r="B93" s="249" t="s">
        <v>318</v>
      </c>
      <c r="C93" s="39">
        <v>0</v>
      </c>
      <c r="D93" s="39">
        <v>0</v>
      </c>
      <c r="E93" s="39">
        <v>0</v>
      </c>
      <c r="F93" s="116">
        <v>0</v>
      </c>
      <c r="G93" s="116">
        <v>0</v>
      </c>
      <c r="H93" s="116">
        <v>0</v>
      </c>
      <c r="I93" s="116">
        <v>0</v>
      </c>
    </row>
    <row r="94" spans="2:9" ht="11.25" hidden="1" customHeight="1">
      <c r="B94" s="249" t="s">
        <v>319</v>
      </c>
      <c r="C94" s="39">
        <v>0</v>
      </c>
      <c r="D94" s="39">
        <v>0</v>
      </c>
      <c r="E94" s="39">
        <v>0</v>
      </c>
      <c r="F94" s="116">
        <v>0</v>
      </c>
      <c r="G94" s="116">
        <v>0</v>
      </c>
      <c r="H94" s="116">
        <v>0</v>
      </c>
      <c r="I94" s="116">
        <v>0</v>
      </c>
    </row>
    <row r="95" spans="2:9" s="44" customFormat="1" ht="12">
      <c r="B95" s="249" t="s">
        <v>29</v>
      </c>
      <c r="C95" s="39">
        <v>-7.3188328783843941</v>
      </c>
      <c r="D95" s="39">
        <v>2.4286702561234841</v>
      </c>
      <c r="E95" s="39">
        <v>1.9865762086070409</v>
      </c>
      <c r="F95" s="116">
        <v>-0.80107732937263187</v>
      </c>
      <c r="G95" s="116">
        <v>-20.373239918937049</v>
      </c>
      <c r="H95" s="116">
        <v>-13.07254879277408</v>
      </c>
      <c r="I95" s="116">
        <v>-8.3422922583799668</v>
      </c>
    </row>
    <row r="96" spans="2:9" s="44" customFormat="1" ht="12">
      <c r="B96" s="249" t="s">
        <v>316</v>
      </c>
      <c r="C96" s="40">
        <v>50.705638735134812</v>
      </c>
      <c r="D96" s="40">
        <v>59.10833395982992</v>
      </c>
      <c r="E96" s="40">
        <v>57.706884947526667</v>
      </c>
      <c r="F96" s="116">
        <v>60.791340695465628</v>
      </c>
      <c r="G96" s="116">
        <v>43.947909706004651</v>
      </c>
      <c r="H96" s="116">
        <v>53.635319450807408</v>
      </c>
      <c r="I96" s="116">
        <v>60.06027627800438</v>
      </c>
    </row>
    <row r="97" spans="2:9" s="44" customFormat="1" ht="12">
      <c r="B97" s="249" t="s">
        <v>317</v>
      </c>
      <c r="C97" s="40">
        <v>58.024471613519211</v>
      </c>
      <c r="D97" s="40">
        <v>56.679663703706439</v>
      </c>
      <c r="E97" s="40">
        <v>55.720308738919627</v>
      </c>
      <c r="F97" s="116">
        <v>61.59241802483826</v>
      </c>
      <c r="G97" s="116">
        <v>64.321149624941697</v>
      </c>
      <c r="H97" s="116">
        <v>66.707868243581487</v>
      </c>
      <c r="I97" s="116">
        <v>68.402568536384351</v>
      </c>
    </row>
    <row r="98" spans="2:9" s="44" customFormat="1" ht="12">
      <c r="B98" s="249" t="s">
        <v>30</v>
      </c>
      <c r="C98" s="39">
        <v>-0.61385717116272809</v>
      </c>
      <c r="D98" s="39">
        <v>1.2791014634860702</v>
      </c>
      <c r="E98" s="39">
        <v>-0.19436732313680211</v>
      </c>
      <c r="F98" s="116">
        <v>1.1157118503086252</v>
      </c>
      <c r="G98" s="116">
        <v>6.8302980746436301E-2</v>
      </c>
      <c r="H98" s="116">
        <v>1.0184246025337906</v>
      </c>
      <c r="I98" s="116">
        <v>1.7138917698894436</v>
      </c>
    </row>
    <row r="99" spans="2:9" s="44" customFormat="1" ht="12">
      <c r="B99" s="249" t="s">
        <v>316</v>
      </c>
      <c r="C99" s="40">
        <v>2.8132012903778567</v>
      </c>
      <c r="D99" s="40">
        <v>4.3901996900581501</v>
      </c>
      <c r="E99" s="40">
        <v>3.8039518398248191</v>
      </c>
      <c r="F99" s="116">
        <v>4.842668626772741</v>
      </c>
      <c r="G99" s="116">
        <v>3.578591914891593</v>
      </c>
      <c r="H99" s="116">
        <v>4.3582193324869483</v>
      </c>
      <c r="I99" s="116">
        <v>5.6068489450371928</v>
      </c>
    </row>
    <row r="100" spans="2:9" s="44" customFormat="1" ht="12">
      <c r="B100" s="249" t="s">
        <v>317</v>
      </c>
      <c r="C100" s="40">
        <v>3.4270584615405846</v>
      </c>
      <c r="D100" s="40">
        <v>3.1110982265720799</v>
      </c>
      <c r="E100" s="40">
        <v>3.998319162961621</v>
      </c>
      <c r="F100" s="116">
        <v>3.7269567764641161</v>
      </c>
      <c r="G100" s="116">
        <v>3.5102889341451564</v>
      </c>
      <c r="H100" s="116">
        <v>3.3397947299531574</v>
      </c>
      <c r="I100" s="116">
        <v>3.8929571751477487</v>
      </c>
    </row>
    <row r="101" spans="2:9" s="44" customFormat="1" ht="12.75" customHeight="1">
      <c r="B101" s="249" t="s">
        <v>34</v>
      </c>
      <c r="C101" s="39">
        <v>1.2423131273132892</v>
      </c>
      <c r="D101" s="39">
        <v>1.9982773335246287</v>
      </c>
      <c r="E101" s="39">
        <v>0.86417184586395301</v>
      </c>
      <c r="F101" s="116">
        <v>2.7387871297643396</v>
      </c>
      <c r="G101" s="116">
        <v>2.8946951818105737</v>
      </c>
      <c r="H101" s="116">
        <v>2.1778094564024175</v>
      </c>
      <c r="I101" s="116">
        <v>3.2598197518074183</v>
      </c>
    </row>
    <row r="102" spans="2:9" s="44" customFormat="1" ht="12">
      <c r="B102" s="249" t="s">
        <v>314</v>
      </c>
      <c r="C102" s="40">
        <v>4.1946135197502397</v>
      </c>
      <c r="D102" s="40">
        <v>5.8566377477106615</v>
      </c>
      <c r="E102" s="40">
        <v>4.2481964469782598</v>
      </c>
      <c r="F102" s="116">
        <v>5.6951405239704602</v>
      </c>
      <c r="G102" s="116">
        <v>6.2706089710009465</v>
      </c>
      <c r="H102" s="116">
        <v>4.9726564265844244</v>
      </c>
      <c r="I102" s="116">
        <v>5.7140562504619936</v>
      </c>
    </row>
    <row r="103" spans="2:9" s="44" customFormat="1" ht="12">
      <c r="B103" s="249" t="s">
        <v>315</v>
      </c>
      <c r="C103" s="40">
        <v>2.9523003924369506</v>
      </c>
      <c r="D103" s="40">
        <v>3.8583604141860324</v>
      </c>
      <c r="E103" s="40">
        <v>3.3840246011143069</v>
      </c>
      <c r="F103" s="116">
        <v>2.9563533942061202</v>
      </c>
      <c r="G103" s="116">
        <v>3.3759137891903732</v>
      </c>
      <c r="H103" s="116">
        <v>2.7948469701820069</v>
      </c>
      <c r="I103" s="116">
        <v>2.4542364986545753</v>
      </c>
    </row>
    <row r="104" spans="2:9" s="123" customFormat="1" ht="12">
      <c r="B104" s="250" t="s">
        <v>35</v>
      </c>
      <c r="C104" s="41">
        <v>50.505802162571783</v>
      </c>
      <c r="D104" s="41">
        <v>50.377454674246906</v>
      </c>
      <c r="E104" s="41">
        <v>48.121494393874976</v>
      </c>
      <c r="F104" s="49">
        <v>49.220883969607193</v>
      </c>
      <c r="G104" s="49">
        <v>11.575460027109029</v>
      </c>
      <c r="H104" s="49">
        <v>21.335781431638051</v>
      </c>
      <c r="I104" s="49">
        <v>34.549710909941517</v>
      </c>
    </row>
    <row r="105" spans="2:9" s="44" customFormat="1" ht="12">
      <c r="B105" s="249" t="s">
        <v>310</v>
      </c>
      <c r="C105" s="39">
        <v>150.60721446705014</v>
      </c>
      <c r="D105" s="39">
        <v>193.31968736607126</v>
      </c>
      <c r="E105" s="39">
        <v>219.75254168022389</v>
      </c>
      <c r="F105" s="116">
        <v>198.30181422950037</v>
      </c>
      <c r="G105" s="116">
        <v>158.25278249813562</v>
      </c>
      <c r="H105" s="116">
        <v>217.12339711467212</v>
      </c>
      <c r="I105" s="116">
        <v>264.75529774217517</v>
      </c>
    </row>
    <row r="106" spans="2:9" s="44" customFormat="1" ht="12">
      <c r="B106" s="249" t="s">
        <v>311</v>
      </c>
      <c r="C106" s="39">
        <v>100.10141230447834</v>
      </c>
      <c r="D106" s="39">
        <v>142.94223269182436</v>
      </c>
      <c r="E106" s="39">
        <v>171.63104728634889</v>
      </c>
      <c r="F106" s="116">
        <v>149.08093025989319</v>
      </c>
      <c r="G106" s="116">
        <v>146.6773224710266</v>
      </c>
      <c r="H106" s="116">
        <v>195.78761568303406</v>
      </c>
      <c r="I106" s="116">
        <v>230.20558683223368</v>
      </c>
    </row>
    <row r="107" spans="2:9" s="44" customFormat="1" ht="12">
      <c r="B107" s="249" t="s">
        <v>36</v>
      </c>
      <c r="C107" s="39">
        <v>-6.4659342442582695</v>
      </c>
      <c r="D107" s="39">
        <v>-9.591087729740849</v>
      </c>
      <c r="E107" s="39">
        <v>-9.5435025296866822</v>
      </c>
      <c r="F107" s="116">
        <v>-7.3263094349009057</v>
      </c>
      <c r="G107" s="116">
        <v>-8.6531904059953835</v>
      </c>
      <c r="H107" s="116">
        <v>-6.8215438780086517</v>
      </c>
      <c r="I107" s="116">
        <v>-5.6331010107591197</v>
      </c>
    </row>
    <row r="108" spans="2:9" s="44" customFormat="1" ht="12">
      <c r="B108" s="249" t="s">
        <v>314</v>
      </c>
      <c r="C108" s="39">
        <v>19.068377855015072</v>
      </c>
      <c r="D108" s="39">
        <v>22.72006909458792</v>
      </c>
      <c r="E108" s="39">
        <v>20.283294353143731</v>
      </c>
      <c r="F108" s="116">
        <v>21.278417045267236</v>
      </c>
      <c r="G108" s="116">
        <v>16.753407608697007</v>
      </c>
      <c r="H108" s="116">
        <v>21.45212306118859</v>
      </c>
      <c r="I108" s="116">
        <v>24.912632514768191</v>
      </c>
    </row>
    <row r="109" spans="2:9" s="44" customFormat="1" ht="12">
      <c r="B109" s="249" t="s">
        <v>315</v>
      </c>
      <c r="C109" s="39">
        <v>25.53431209927334</v>
      </c>
      <c r="D109" s="39">
        <v>32.311156824328769</v>
      </c>
      <c r="E109" s="39">
        <v>29.826796882830415</v>
      </c>
      <c r="F109" s="116">
        <v>28.604726480168139</v>
      </c>
      <c r="G109" s="116">
        <v>25.406598014692392</v>
      </c>
      <c r="H109" s="116">
        <v>28.273666939197241</v>
      </c>
      <c r="I109" s="116">
        <v>30.545733525527311</v>
      </c>
    </row>
    <row r="110" spans="2:9" s="44" customFormat="1" ht="36" customHeight="1">
      <c r="B110" s="249" t="s">
        <v>320</v>
      </c>
      <c r="C110" s="39">
        <v>-16.282703592349268</v>
      </c>
      <c r="D110" s="39">
        <v>-21.065654912363211</v>
      </c>
      <c r="E110" s="39">
        <v>-19.099538696603581</v>
      </c>
      <c r="F110" s="116">
        <v>-18.546544157379458</v>
      </c>
      <c r="G110" s="116">
        <v>-16.315091792131057</v>
      </c>
      <c r="H110" s="116">
        <v>-16.927972911122076</v>
      </c>
      <c r="I110" s="116">
        <v>-15.461064503834626</v>
      </c>
    </row>
    <row r="111" spans="2:9" s="44" customFormat="1" ht="12">
      <c r="B111" s="249" t="s">
        <v>316</v>
      </c>
      <c r="C111" s="40">
        <v>2.2293861096917689</v>
      </c>
      <c r="D111" s="40">
        <v>2.3725809677352188</v>
      </c>
      <c r="E111" s="40">
        <v>2.3885791312897986</v>
      </c>
      <c r="F111" s="116">
        <v>2.1696031043502355</v>
      </c>
      <c r="G111" s="116">
        <v>1.8661081537975341</v>
      </c>
      <c r="H111" s="116">
        <v>1.957014599138597</v>
      </c>
      <c r="I111" s="116">
        <v>2.2411939690258813</v>
      </c>
    </row>
    <row r="112" spans="2:9" s="44" customFormat="1" ht="12">
      <c r="B112" s="249" t="s">
        <v>317</v>
      </c>
      <c r="C112" s="40">
        <v>18.512089702041038</v>
      </c>
      <c r="D112" s="40">
        <v>23.438235880098429</v>
      </c>
      <c r="E112" s="40">
        <v>21.48811782789338</v>
      </c>
      <c r="F112" s="116">
        <v>20.716147261729692</v>
      </c>
      <c r="G112" s="116">
        <v>18.18119994592859</v>
      </c>
      <c r="H112" s="116">
        <v>18.884987510260675</v>
      </c>
      <c r="I112" s="116">
        <v>17.702258472860507</v>
      </c>
    </row>
    <row r="113" spans="2:9" s="44" customFormat="1" ht="12">
      <c r="B113" s="249" t="s">
        <v>30</v>
      </c>
      <c r="C113" s="39">
        <v>9.8167693480910021</v>
      </c>
      <c r="D113" s="39">
        <v>11.474567182622362</v>
      </c>
      <c r="E113" s="39">
        <v>9.5560361669168987</v>
      </c>
      <c r="F113" s="116">
        <v>11.220234722478551</v>
      </c>
      <c r="G113" s="116">
        <v>7.6619013861356704</v>
      </c>
      <c r="H113" s="116">
        <v>10.106429033113425</v>
      </c>
      <c r="I113" s="116">
        <v>9.8279634930755062</v>
      </c>
    </row>
    <row r="114" spans="2:9" s="44" customFormat="1" ht="12">
      <c r="B114" s="249" t="s">
        <v>316</v>
      </c>
      <c r="C114" s="40">
        <v>16.838991745323305</v>
      </c>
      <c r="D114" s="40">
        <v>20.347488126852699</v>
      </c>
      <c r="E114" s="40">
        <v>17.894715221853936</v>
      </c>
      <c r="F114" s="116">
        <v>19.108813940916999</v>
      </c>
      <c r="G114" s="116">
        <v>14.887299454899471</v>
      </c>
      <c r="H114" s="116">
        <v>19.495108462049991</v>
      </c>
      <c r="I114" s="116">
        <v>22.671438545742308</v>
      </c>
    </row>
    <row r="115" spans="2:9" s="44" customFormat="1" ht="12">
      <c r="B115" s="249" t="s">
        <v>317</v>
      </c>
      <c r="C115" s="40">
        <v>7.0222223972323015</v>
      </c>
      <c r="D115" s="40">
        <v>8.8729209442303372</v>
      </c>
      <c r="E115" s="40">
        <v>8.3386790549370353</v>
      </c>
      <c r="F115" s="116">
        <v>7.8885792184384487</v>
      </c>
      <c r="G115" s="116">
        <v>7.225398068763802</v>
      </c>
      <c r="H115" s="116">
        <v>9.388679428936566</v>
      </c>
      <c r="I115" s="116">
        <v>12.843475052666804</v>
      </c>
    </row>
    <row r="116" spans="2:9" s="44" customFormat="1" ht="12">
      <c r="B116" s="249" t="s">
        <v>38</v>
      </c>
      <c r="C116" s="39">
        <v>56.97173640683004</v>
      </c>
      <c r="D116" s="39">
        <v>59.968542403987755</v>
      </c>
      <c r="E116" s="39">
        <v>57.664996923561645</v>
      </c>
      <c r="F116" s="116">
        <v>56.547193404508107</v>
      </c>
      <c r="G116" s="116">
        <v>20.228650433104416</v>
      </c>
      <c r="H116" s="116">
        <v>28.157325309646723</v>
      </c>
      <c r="I116" s="116">
        <v>40.182811920700658</v>
      </c>
    </row>
    <row r="117" spans="2:9" s="44" customFormat="1" ht="12">
      <c r="B117" s="249" t="s">
        <v>314</v>
      </c>
      <c r="C117" s="39">
        <v>131.53883661203506</v>
      </c>
      <c r="D117" s="39">
        <v>170.59961827148334</v>
      </c>
      <c r="E117" s="39">
        <v>199.46924732708013</v>
      </c>
      <c r="F117" s="116">
        <v>177.02339718423315</v>
      </c>
      <c r="G117" s="116">
        <v>141.4993748894386</v>
      </c>
      <c r="H117" s="116">
        <v>195.67127405348353</v>
      </c>
      <c r="I117" s="116">
        <v>239.842665227407</v>
      </c>
    </row>
    <row r="118" spans="2:9" s="44" customFormat="1" ht="12">
      <c r="B118" s="249" t="s">
        <v>315</v>
      </c>
      <c r="C118" s="39">
        <v>74.567100205205023</v>
      </c>
      <c r="D118" s="39">
        <v>110.63107586749558</v>
      </c>
      <c r="E118" s="39">
        <v>141.80425040351849</v>
      </c>
      <c r="F118" s="116">
        <v>120.47620377972504</v>
      </c>
      <c r="G118" s="116">
        <v>121.27072445633419</v>
      </c>
      <c r="H118" s="116">
        <v>167.51394874383681</v>
      </c>
      <c r="I118" s="116">
        <v>199.65985330670634</v>
      </c>
    </row>
    <row r="119" spans="2:9" s="44" customFormat="1" ht="12">
      <c r="B119" s="249" t="s">
        <v>39</v>
      </c>
      <c r="C119" s="39">
        <v>10.380261110525202</v>
      </c>
      <c r="D119" s="39">
        <v>12.842992651048815</v>
      </c>
      <c r="E119" s="39">
        <v>12.793589443509823</v>
      </c>
      <c r="F119" s="116">
        <v>8.9489959955767997</v>
      </c>
      <c r="G119" s="116">
        <v>6.8234896366493283</v>
      </c>
      <c r="H119" s="116">
        <v>9.2632170442387185</v>
      </c>
      <c r="I119" s="116">
        <v>11.10581697066762</v>
      </c>
    </row>
    <row r="120" spans="2:9" s="44" customFormat="1" ht="12">
      <c r="B120" s="249" t="s">
        <v>316</v>
      </c>
      <c r="C120" s="40">
        <v>15.705799821199617</v>
      </c>
      <c r="D120" s="40">
        <v>18.92537619146011</v>
      </c>
      <c r="E120" s="40">
        <v>19.757551854698733</v>
      </c>
      <c r="F120" s="116">
        <v>18.691724496694743</v>
      </c>
      <c r="G120" s="116">
        <v>15.686037280057576</v>
      </c>
      <c r="H120" s="116">
        <v>18.660941345207036</v>
      </c>
      <c r="I120" s="116">
        <v>22.065722728993684</v>
      </c>
    </row>
    <row r="121" spans="2:9" s="44" customFormat="1" ht="12">
      <c r="B121" s="249" t="s">
        <v>317</v>
      </c>
      <c r="C121" s="40">
        <v>5.3255387106744143</v>
      </c>
      <c r="D121" s="40">
        <v>6.0823835404112927</v>
      </c>
      <c r="E121" s="40">
        <v>6.9639624111889109</v>
      </c>
      <c r="F121" s="116">
        <v>9.7427285011179432</v>
      </c>
      <c r="G121" s="116">
        <v>8.8625476434082469</v>
      </c>
      <c r="H121" s="116">
        <v>9.3977243009683189</v>
      </c>
      <c r="I121" s="116">
        <v>10.959905758326066</v>
      </c>
    </row>
    <row r="122" spans="2:9" s="44" customFormat="1" ht="12">
      <c r="B122" s="249" t="s">
        <v>40</v>
      </c>
      <c r="C122" s="39">
        <v>10.427272005219852</v>
      </c>
      <c r="D122" s="39">
        <v>12.427763880765479</v>
      </c>
      <c r="E122" s="39">
        <v>17.378007357915106</v>
      </c>
      <c r="F122" s="116">
        <v>11.805312163195133</v>
      </c>
      <c r="G122" s="116">
        <v>6.0837671216472691</v>
      </c>
      <c r="H122" s="116">
        <v>11.549953116997786</v>
      </c>
      <c r="I122" s="116">
        <v>17.376619717393016</v>
      </c>
    </row>
    <row r="123" spans="2:9" s="44" customFormat="1" ht="12">
      <c r="B123" s="249" t="s">
        <v>316</v>
      </c>
      <c r="C123" s="40">
        <v>23.15157536435612</v>
      </c>
      <c r="D123" s="40">
        <v>26.855592946253207</v>
      </c>
      <c r="E123" s="40">
        <v>34.612007728683295</v>
      </c>
      <c r="F123" s="116">
        <v>30.290172046539517</v>
      </c>
      <c r="G123" s="116">
        <v>23.747760534706501</v>
      </c>
      <c r="H123" s="116">
        <v>29.381114702548814</v>
      </c>
      <c r="I123" s="116">
        <v>37.690937885884459</v>
      </c>
    </row>
    <row r="124" spans="2:9" s="44" customFormat="1" ht="12">
      <c r="B124" s="249" t="s">
        <v>317</v>
      </c>
      <c r="C124" s="40">
        <v>12.724303359136266</v>
      </c>
      <c r="D124" s="40">
        <v>14.42782906548773</v>
      </c>
      <c r="E124" s="40">
        <v>17.234000370768186</v>
      </c>
      <c r="F124" s="116">
        <v>18.484859883344384</v>
      </c>
      <c r="G124" s="116">
        <v>17.663993413059234</v>
      </c>
      <c r="H124" s="116">
        <v>17.831161585551026</v>
      </c>
      <c r="I124" s="116">
        <v>20.314318168491443</v>
      </c>
    </row>
    <row r="125" spans="2:9" s="44" customFormat="1" ht="12">
      <c r="B125" s="249" t="s">
        <v>30</v>
      </c>
      <c r="C125" s="39">
        <v>36.164203291085009</v>
      </c>
      <c r="D125" s="39">
        <v>34.697785872173455</v>
      </c>
      <c r="E125" s="39">
        <v>27.49340012213673</v>
      </c>
      <c r="F125" s="116">
        <v>35.792885245736159</v>
      </c>
      <c r="G125" s="116">
        <v>7.3213936748078119</v>
      </c>
      <c r="H125" s="116">
        <v>7.3441551484101968</v>
      </c>
      <c r="I125" s="116">
        <v>11.700375232640011</v>
      </c>
    </row>
    <row r="126" spans="2:9" s="44" customFormat="1" ht="12">
      <c r="B126" s="249" t="s">
        <v>316</v>
      </c>
      <c r="C126" s="40">
        <v>92.681461426479331</v>
      </c>
      <c r="D126" s="40">
        <v>124.81864913377002</v>
      </c>
      <c r="E126" s="40">
        <v>145.09968774369813</v>
      </c>
      <c r="F126" s="116">
        <v>128.04150064099889</v>
      </c>
      <c r="G126" s="116">
        <v>102.06557707467452</v>
      </c>
      <c r="H126" s="116">
        <v>147.62921800572767</v>
      </c>
      <c r="I126" s="116">
        <v>180.08600461252885</v>
      </c>
    </row>
    <row r="127" spans="2:9" s="44" customFormat="1" ht="12">
      <c r="B127" s="249" t="s">
        <v>317</v>
      </c>
      <c r="C127" s="40">
        <v>56.517258135394329</v>
      </c>
      <c r="D127" s="40">
        <v>90.120863261596568</v>
      </c>
      <c r="E127" s="40">
        <v>117.60628762156139</v>
      </c>
      <c r="F127" s="116">
        <v>92.248615395262718</v>
      </c>
      <c r="G127" s="116">
        <v>94.744183399866714</v>
      </c>
      <c r="H127" s="116">
        <v>140.28506285731748</v>
      </c>
      <c r="I127" s="116">
        <v>168.38562937988885</v>
      </c>
    </row>
    <row r="128" spans="2:9" ht="11.25" hidden="1" customHeight="1">
      <c r="B128" s="249" t="s">
        <v>41</v>
      </c>
      <c r="C128" s="39">
        <v>0</v>
      </c>
      <c r="D128" s="39">
        <v>0</v>
      </c>
      <c r="E128" s="39">
        <v>0</v>
      </c>
      <c r="F128" s="116">
        <v>0</v>
      </c>
      <c r="G128" s="116">
        <v>0</v>
      </c>
      <c r="H128" s="116">
        <v>0</v>
      </c>
      <c r="I128" s="116">
        <v>0</v>
      </c>
    </row>
    <row r="129" spans="2:9" ht="11.25" hidden="1" customHeight="1">
      <c r="B129" s="249" t="s">
        <v>42</v>
      </c>
      <c r="C129" s="39">
        <v>0</v>
      </c>
      <c r="D129" s="39">
        <v>0</v>
      </c>
      <c r="E129" s="39">
        <v>0</v>
      </c>
      <c r="F129" s="116">
        <v>0</v>
      </c>
      <c r="G129" s="116">
        <v>0</v>
      </c>
      <c r="H129" s="116">
        <v>0</v>
      </c>
      <c r="I129" s="116">
        <v>0</v>
      </c>
    </row>
    <row r="130" spans="2:9" ht="11.25" hidden="1" customHeight="1">
      <c r="B130" s="249" t="s">
        <v>316</v>
      </c>
      <c r="C130" s="39">
        <v>0</v>
      </c>
      <c r="D130" s="39">
        <v>0</v>
      </c>
      <c r="E130" s="39">
        <v>0</v>
      </c>
      <c r="F130" s="116">
        <v>0</v>
      </c>
      <c r="G130" s="116">
        <v>0</v>
      </c>
      <c r="H130" s="116">
        <v>0</v>
      </c>
      <c r="I130" s="116">
        <v>0</v>
      </c>
    </row>
    <row r="131" spans="2:9" ht="11.25" hidden="1" customHeight="1">
      <c r="B131" s="249" t="s">
        <v>317</v>
      </c>
      <c r="C131" s="39">
        <v>0</v>
      </c>
      <c r="D131" s="39">
        <v>0</v>
      </c>
      <c r="E131" s="39">
        <v>0</v>
      </c>
      <c r="F131" s="116">
        <v>0</v>
      </c>
      <c r="G131" s="116">
        <v>0</v>
      </c>
      <c r="H131" s="116">
        <v>0</v>
      </c>
      <c r="I131" s="116">
        <v>0</v>
      </c>
    </row>
    <row r="132" spans="2:9" ht="11.25" hidden="1" customHeight="1">
      <c r="B132" s="249" t="s">
        <v>43</v>
      </c>
      <c r="C132" s="39">
        <v>0</v>
      </c>
      <c r="D132" s="39">
        <v>0</v>
      </c>
      <c r="E132" s="39">
        <v>0</v>
      </c>
      <c r="F132" s="116">
        <v>0</v>
      </c>
      <c r="G132" s="116">
        <v>0</v>
      </c>
      <c r="H132" s="116">
        <v>0</v>
      </c>
      <c r="I132" s="116">
        <v>0</v>
      </c>
    </row>
    <row r="133" spans="2:9" ht="11.25" hidden="1" customHeight="1">
      <c r="B133" s="249" t="s">
        <v>316</v>
      </c>
      <c r="C133" s="39">
        <v>0</v>
      </c>
      <c r="D133" s="39">
        <v>0</v>
      </c>
      <c r="E133" s="39">
        <v>0</v>
      </c>
      <c r="F133" s="116">
        <v>0</v>
      </c>
      <c r="G133" s="116">
        <v>0</v>
      </c>
      <c r="H133" s="116">
        <v>0</v>
      </c>
      <c r="I133" s="116">
        <v>0</v>
      </c>
    </row>
    <row r="134" spans="2:9" ht="11.25" hidden="1" customHeight="1">
      <c r="B134" s="249" t="s">
        <v>317</v>
      </c>
      <c r="C134" s="39">
        <v>0</v>
      </c>
      <c r="D134" s="39">
        <v>0</v>
      </c>
      <c r="E134" s="39">
        <v>0</v>
      </c>
      <c r="F134" s="116">
        <v>0</v>
      </c>
      <c r="G134" s="116">
        <v>0</v>
      </c>
      <c r="H134" s="116">
        <v>0</v>
      </c>
      <c r="I134" s="116">
        <v>0</v>
      </c>
    </row>
    <row r="135" spans="2:9" ht="11.25" hidden="1" customHeight="1">
      <c r="B135" s="249" t="s">
        <v>44</v>
      </c>
      <c r="C135" s="39">
        <v>0</v>
      </c>
      <c r="D135" s="39">
        <v>0</v>
      </c>
      <c r="E135" s="39">
        <v>0</v>
      </c>
      <c r="F135" s="116">
        <v>0</v>
      </c>
      <c r="G135" s="116">
        <v>0</v>
      </c>
      <c r="H135" s="116">
        <v>0</v>
      </c>
      <c r="I135" s="116">
        <v>0</v>
      </c>
    </row>
    <row r="136" spans="2:9" ht="11.25" hidden="1" customHeight="1">
      <c r="B136" s="249" t="s">
        <v>316</v>
      </c>
      <c r="C136" s="39">
        <v>0</v>
      </c>
      <c r="D136" s="39">
        <v>0</v>
      </c>
      <c r="E136" s="39">
        <v>0</v>
      </c>
      <c r="F136" s="116">
        <v>0</v>
      </c>
      <c r="G136" s="116">
        <v>0</v>
      </c>
      <c r="H136" s="116">
        <v>0</v>
      </c>
      <c r="I136" s="116">
        <v>0</v>
      </c>
    </row>
    <row r="137" spans="2:9" ht="11.25" hidden="1" customHeight="1">
      <c r="B137" s="249" t="s">
        <v>317</v>
      </c>
      <c r="C137" s="39">
        <v>0</v>
      </c>
      <c r="D137" s="39">
        <v>0</v>
      </c>
      <c r="E137" s="39">
        <v>0</v>
      </c>
      <c r="F137" s="116">
        <v>0</v>
      </c>
      <c r="G137" s="116">
        <v>0</v>
      </c>
      <c r="H137" s="116">
        <v>0</v>
      </c>
      <c r="I137" s="116">
        <v>0</v>
      </c>
    </row>
    <row r="138" spans="2:9" ht="11.25" hidden="1" customHeight="1">
      <c r="B138" s="249" t="s">
        <v>45</v>
      </c>
      <c r="C138" s="39">
        <v>0</v>
      </c>
      <c r="D138" s="39">
        <v>0</v>
      </c>
      <c r="E138" s="39">
        <v>0</v>
      </c>
      <c r="F138" s="116">
        <v>0</v>
      </c>
      <c r="G138" s="116">
        <v>0</v>
      </c>
      <c r="H138" s="116">
        <v>0</v>
      </c>
      <c r="I138" s="116">
        <v>0</v>
      </c>
    </row>
    <row r="139" spans="2:9" ht="11.25" hidden="1" customHeight="1">
      <c r="B139" s="249" t="s">
        <v>316</v>
      </c>
      <c r="C139" s="39">
        <v>0</v>
      </c>
      <c r="D139" s="39">
        <v>0</v>
      </c>
      <c r="E139" s="39">
        <v>0</v>
      </c>
      <c r="F139" s="116">
        <v>0</v>
      </c>
      <c r="G139" s="116">
        <v>0</v>
      </c>
      <c r="H139" s="116">
        <v>0</v>
      </c>
      <c r="I139" s="116">
        <v>0</v>
      </c>
    </row>
    <row r="140" spans="2:9" ht="11.25" hidden="1" customHeight="1">
      <c r="B140" s="249" t="s">
        <v>317</v>
      </c>
      <c r="C140" s="39">
        <v>0</v>
      </c>
      <c r="D140" s="39">
        <v>0</v>
      </c>
      <c r="E140" s="39">
        <v>0</v>
      </c>
      <c r="F140" s="116">
        <v>0</v>
      </c>
      <c r="G140" s="116">
        <v>0</v>
      </c>
      <c r="H140" s="116">
        <v>0</v>
      </c>
      <c r="I140" s="116">
        <v>0</v>
      </c>
    </row>
    <row r="141" spans="2:9" ht="11.25" hidden="1" customHeight="1">
      <c r="B141" s="249" t="s">
        <v>46</v>
      </c>
      <c r="C141" s="39">
        <v>0</v>
      </c>
      <c r="D141" s="39">
        <v>0</v>
      </c>
      <c r="E141" s="39">
        <v>0</v>
      </c>
      <c r="F141" s="116">
        <v>0</v>
      </c>
      <c r="G141" s="116">
        <v>0</v>
      </c>
      <c r="H141" s="116">
        <v>0</v>
      </c>
      <c r="I141" s="116">
        <v>0</v>
      </c>
    </row>
    <row r="142" spans="2:9" ht="11.25" hidden="1" customHeight="1">
      <c r="B142" s="249" t="s">
        <v>316</v>
      </c>
      <c r="C142" s="39">
        <v>0</v>
      </c>
      <c r="D142" s="39">
        <v>0</v>
      </c>
      <c r="E142" s="39">
        <v>0</v>
      </c>
      <c r="F142" s="116">
        <v>0</v>
      </c>
      <c r="G142" s="116">
        <v>0</v>
      </c>
      <c r="H142" s="116">
        <v>0</v>
      </c>
      <c r="I142" s="116">
        <v>0</v>
      </c>
    </row>
    <row r="143" spans="2:9" ht="11.25" hidden="1" customHeight="1">
      <c r="B143" s="249" t="s">
        <v>317</v>
      </c>
      <c r="C143" s="39">
        <v>0</v>
      </c>
      <c r="D143" s="39">
        <v>0</v>
      </c>
      <c r="E143" s="39">
        <v>0</v>
      </c>
      <c r="F143" s="116">
        <v>0</v>
      </c>
      <c r="G143" s="116">
        <v>0</v>
      </c>
      <c r="H143" s="116">
        <v>0</v>
      </c>
      <c r="I143" s="116">
        <v>0</v>
      </c>
    </row>
    <row r="144" spans="2:9" ht="11.25" hidden="1" customHeight="1">
      <c r="B144" s="249" t="s">
        <v>47</v>
      </c>
      <c r="C144" s="39">
        <v>0</v>
      </c>
      <c r="D144" s="39">
        <v>0</v>
      </c>
      <c r="E144" s="39">
        <v>0</v>
      </c>
      <c r="F144" s="116">
        <v>0</v>
      </c>
      <c r="G144" s="116">
        <v>0</v>
      </c>
      <c r="H144" s="116">
        <v>0</v>
      </c>
      <c r="I144" s="116">
        <v>0</v>
      </c>
    </row>
    <row r="145" spans="2:9" ht="11.25" hidden="1" customHeight="1">
      <c r="B145" s="249" t="s">
        <v>318</v>
      </c>
      <c r="C145" s="39">
        <v>0</v>
      </c>
      <c r="D145" s="39">
        <v>0</v>
      </c>
      <c r="E145" s="39">
        <v>0</v>
      </c>
      <c r="F145" s="116">
        <v>0</v>
      </c>
      <c r="G145" s="116">
        <v>0</v>
      </c>
      <c r="H145" s="116">
        <v>0</v>
      </c>
      <c r="I145" s="116">
        <v>0</v>
      </c>
    </row>
    <row r="146" spans="2:9" ht="11.25" hidden="1" customHeight="1">
      <c r="B146" s="249" t="s">
        <v>319</v>
      </c>
      <c r="C146" s="39">
        <v>0</v>
      </c>
      <c r="D146" s="39">
        <v>0</v>
      </c>
      <c r="E146" s="39">
        <v>0</v>
      </c>
      <c r="F146" s="116">
        <v>0</v>
      </c>
      <c r="G146" s="116">
        <v>0</v>
      </c>
      <c r="H146" s="116">
        <v>0</v>
      </c>
      <c r="I146" s="116">
        <v>0</v>
      </c>
    </row>
    <row r="147" spans="2:9" ht="11.25" hidden="1" customHeight="1">
      <c r="B147" s="249" t="s">
        <v>48</v>
      </c>
      <c r="C147" s="39">
        <v>0</v>
      </c>
      <c r="D147" s="39">
        <v>0</v>
      </c>
      <c r="E147" s="39">
        <v>0</v>
      </c>
      <c r="F147" s="116">
        <v>0</v>
      </c>
      <c r="G147" s="116">
        <v>0</v>
      </c>
      <c r="H147" s="116">
        <v>0</v>
      </c>
      <c r="I147" s="116">
        <v>0</v>
      </c>
    </row>
    <row r="148" spans="2:9" ht="11.25" hidden="1" customHeight="1">
      <c r="B148" s="249" t="s">
        <v>318</v>
      </c>
      <c r="C148" s="39">
        <v>0</v>
      </c>
      <c r="D148" s="39">
        <v>0</v>
      </c>
      <c r="E148" s="39">
        <v>0</v>
      </c>
      <c r="F148" s="116">
        <v>0</v>
      </c>
      <c r="G148" s="116">
        <v>0</v>
      </c>
      <c r="H148" s="116">
        <v>0</v>
      </c>
      <c r="I148" s="116">
        <v>0</v>
      </c>
    </row>
    <row r="149" spans="2:9" ht="11.25" hidden="1" customHeight="1">
      <c r="B149" s="249" t="s">
        <v>319</v>
      </c>
      <c r="C149" s="39">
        <v>0</v>
      </c>
      <c r="D149" s="39">
        <v>0</v>
      </c>
      <c r="E149" s="39">
        <v>0</v>
      </c>
      <c r="F149" s="116">
        <v>0</v>
      </c>
      <c r="G149" s="116">
        <v>0</v>
      </c>
      <c r="H149" s="116">
        <v>0</v>
      </c>
      <c r="I149" s="116">
        <v>0</v>
      </c>
    </row>
    <row r="150" spans="2:9" s="123" customFormat="1" ht="12" hidden="1">
      <c r="B150" s="249" t="s">
        <v>631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</row>
    <row r="151" spans="2:9" s="44" customFormat="1" ht="12" hidden="1">
      <c r="B151" s="249" t="s">
        <v>632</v>
      </c>
      <c r="C151" s="116">
        <v>0</v>
      </c>
      <c r="D151" s="116">
        <v>0</v>
      </c>
      <c r="E151" s="116">
        <v>0</v>
      </c>
      <c r="F151" s="116">
        <v>0</v>
      </c>
      <c r="G151" s="116">
        <v>0</v>
      </c>
      <c r="H151" s="116">
        <v>0</v>
      </c>
      <c r="I151" s="116">
        <v>0</v>
      </c>
    </row>
    <row r="152" spans="2:9" s="44" customFormat="1" ht="12" hidden="1">
      <c r="B152" s="249" t="s">
        <v>633</v>
      </c>
      <c r="C152" s="116">
        <v>0</v>
      </c>
      <c r="D152" s="116">
        <v>0</v>
      </c>
      <c r="E152" s="116">
        <v>0</v>
      </c>
      <c r="F152" s="116">
        <v>0</v>
      </c>
      <c r="G152" s="116">
        <v>0</v>
      </c>
      <c r="H152" s="116">
        <v>0</v>
      </c>
      <c r="I152" s="116">
        <v>0</v>
      </c>
    </row>
    <row r="153" spans="2:9" s="44" customFormat="1" ht="12">
      <c r="B153" s="250" t="s">
        <v>49</v>
      </c>
      <c r="C153" s="41">
        <v>2.3789152532811744</v>
      </c>
      <c r="D153" s="41">
        <v>2.4643515474338535</v>
      </c>
      <c r="E153" s="41">
        <v>1.3704730638255227</v>
      </c>
      <c r="F153" s="49">
        <v>-1.5754336188461437</v>
      </c>
      <c r="G153" s="49">
        <v>4.6336307817457874</v>
      </c>
      <c r="H153" s="49">
        <v>9.2917463865268548</v>
      </c>
      <c r="I153" s="49">
        <v>0.31818296665579832</v>
      </c>
    </row>
    <row r="154" spans="2:9" s="44" customFormat="1" ht="12">
      <c r="B154" s="249" t="s">
        <v>310</v>
      </c>
      <c r="C154" s="39">
        <v>3.2970479506956858</v>
      </c>
      <c r="D154" s="39">
        <v>4.4155048851361043</v>
      </c>
      <c r="E154" s="39">
        <v>5.0574233507349726</v>
      </c>
      <c r="F154" s="116">
        <v>8.4655168564379597</v>
      </c>
      <c r="G154" s="116">
        <v>6.3430719408303284</v>
      </c>
      <c r="H154" s="116">
        <v>11.531807830623615</v>
      </c>
      <c r="I154" s="116">
        <v>12.87841295513868</v>
      </c>
    </row>
    <row r="155" spans="2:9" ht="11.25" customHeight="1">
      <c r="B155" s="249" t="s">
        <v>311</v>
      </c>
      <c r="C155" s="39">
        <v>0.91813269741451131</v>
      </c>
      <c r="D155" s="39">
        <v>1.9511533377022505</v>
      </c>
      <c r="E155" s="39">
        <v>3.6869502869094495</v>
      </c>
      <c r="F155" s="116">
        <v>10.040950475284104</v>
      </c>
      <c r="G155" s="116">
        <v>1.7094411590845418</v>
      </c>
      <c r="H155" s="116">
        <v>2.2400614440967606</v>
      </c>
      <c r="I155" s="116">
        <v>12.560229988482883</v>
      </c>
    </row>
    <row r="156" spans="2:9" s="44" customFormat="1" ht="12">
      <c r="B156" s="249" t="s">
        <v>50</v>
      </c>
      <c r="C156" s="39">
        <v>3.2970479506956858</v>
      </c>
      <c r="D156" s="39">
        <v>4.4155048851361043</v>
      </c>
      <c r="E156" s="39">
        <v>5.0574233507349726</v>
      </c>
      <c r="F156" s="116">
        <v>8.4655168564379597</v>
      </c>
      <c r="G156" s="116">
        <v>6.3430719408303284</v>
      </c>
      <c r="H156" s="116">
        <v>11.531807830623615</v>
      </c>
      <c r="I156" s="116">
        <v>12.87841295513868</v>
      </c>
    </row>
    <row r="157" spans="2:9" ht="11.25" customHeight="1">
      <c r="B157" s="249" t="s">
        <v>314</v>
      </c>
      <c r="C157" s="40">
        <v>3.2970479506956858</v>
      </c>
      <c r="D157" s="40">
        <v>4.4155048851361043</v>
      </c>
      <c r="E157" s="40">
        <v>5.0574233507349726</v>
      </c>
      <c r="F157" s="116">
        <v>8.4655168564379597</v>
      </c>
      <c r="G157" s="116">
        <v>6.3430719408303284</v>
      </c>
      <c r="H157" s="116">
        <v>11.531807830623615</v>
      </c>
      <c r="I157" s="116">
        <v>12.87841295513868</v>
      </c>
    </row>
    <row r="158" spans="2:9" s="44" customFormat="1" ht="12" hidden="1">
      <c r="B158" s="249" t="s">
        <v>315</v>
      </c>
      <c r="C158" s="40">
        <v>0</v>
      </c>
      <c r="D158" s="40">
        <v>0</v>
      </c>
      <c r="E158" s="40">
        <v>0</v>
      </c>
      <c r="F158" s="116">
        <v>0</v>
      </c>
      <c r="G158" s="116">
        <v>0</v>
      </c>
      <c r="H158" s="116">
        <v>0</v>
      </c>
      <c r="I158" s="116">
        <v>0</v>
      </c>
    </row>
    <row r="159" spans="2:9" s="123" customFormat="1" ht="12.75" customHeight="1">
      <c r="B159" s="249" t="s">
        <v>51</v>
      </c>
      <c r="C159" s="39">
        <v>-0.91813269741451131</v>
      </c>
      <c r="D159" s="39">
        <v>-1.9511533377022505</v>
      </c>
      <c r="E159" s="39">
        <v>-3.6869502869094495</v>
      </c>
      <c r="F159" s="116">
        <v>-10.040950475284104</v>
      </c>
      <c r="G159" s="116">
        <v>-1.7094411590845418</v>
      </c>
      <c r="H159" s="116">
        <v>-2.2400614440967606</v>
      </c>
      <c r="I159" s="116">
        <v>-12.560229988482883</v>
      </c>
    </row>
    <row r="160" spans="2:9" s="44" customFormat="1" ht="12" hidden="1">
      <c r="B160" s="249" t="s">
        <v>314</v>
      </c>
      <c r="C160" s="40">
        <v>0</v>
      </c>
      <c r="D160" s="40">
        <v>0</v>
      </c>
      <c r="E160" s="40">
        <v>0</v>
      </c>
      <c r="F160" s="116">
        <v>0</v>
      </c>
      <c r="G160" s="116">
        <v>0</v>
      </c>
      <c r="H160" s="116">
        <v>0</v>
      </c>
      <c r="I160" s="116">
        <v>0</v>
      </c>
    </row>
    <row r="161" spans="2:9" s="44" customFormat="1" ht="12">
      <c r="B161" s="249" t="s">
        <v>315</v>
      </c>
      <c r="C161" s="40">
        <v>0.91813269741451131</v>
      </c>
      <c r="D161" s="40">
        <v>1.9511533377022505</v>
      </c>
      <c r="E161" s="40">
        <v>3.6869502869094495</v>
      </c>
      <c r="F161" s="116">
        <v>10.040950475284104</v>
      </c>
      <c r="G161" s="116">
        <v>1.7094411590845418</v>
      </c>
      <c r="H161" s="116">
        <v>2.2400614440967606</v>
      </c>
      <c r="I161" s="116">
        <v>12.560229988482883</v>
      </c>
    </row>
    <row r="162" spans="2:9" s="44" customFormat="1" ht="12">
      <c r="B162" s="250" t="s">
        <v>52</v>
      </c>
      <c r="C162" s="41">
        <v>-4.814004098679602</v>
      </c>
      <c r="D162" s="41">
        <v>-8.3105339192041612</v>
      </c>
      <c r="E162" s="41">
        <v>-5.4745644278426777</v>
      </c>
      <c r="F162" s="49">
        <v>-7.3892718469274952</v>
      </c>
      <c r="G162" s="49">
        <v>-6.0791153901615029</v>
      </c>
      <c r="H162" s="49">
        <v>-6.389042408639062</v>
      </c>
      <c r="I162" s="49">
        <v>-5.6227926431628292</v>
      </c>
    </row>
    <row r="163" spans="2:9" ht="11.25" customHeight="1">
      <c r="B163" s="249" t="s">
        <v>310</v>
      </c>
      <c r="C163" s="39">
        <v>0.28534249915691717</v>
      </c>
      <c r="D163" s="39">
        <v>0.3157074338021692</v>
      </c>
      <c r="E163" s="39">
        <v>0.26416367455480483</v>
      </c>
      <c r="F163" s="116">
        <v>0.29032627028485725</v>
      </c>
      <c r="G163" s="116">
        <v>0.15221572181938034</v>
      </c>
      <c r="H163" s="116">
        <v>0.38828434527640704</v>
      </c>
      <c r="I163" s="116">
        <v>0.26530680660281231</v>
      </c>
    </row>
    <row r="164" spans="2:9" s="44" customFormat="1" ht="12">
      <c r="B164" s="249" t="s">
        <v>311</v>
      </c>
      <c r="C164" s="39">
        <v>5.0993465978365187</v>
      </c>
      <c r="D164" s="39">
        <v>8.6262413530063302</v>
      </c>
      <c r="E164" s="39">
        <v>5.7387281023974825</v>
      </c>
      <c r="F164" s="116">
        <v>7.6795981172123522</v>
      </c>
      <c r="G164" s="116">
        <v>6.2313311119808832</v>
      </c>
      <c r="H164" s="116">
        <v>6.7773267539154691</v>
      </c>
      <c r="I164" s="116">
        <v>5.8880994497656411</v>
      </c>
    </row>
    <row r="165" spans="2:9" s="44" customFormat="1" ht="12">
      <c r="B165" s="249" t="s">
        <v>53</v>
      </c>
      <c r="C165" s="39">
        <v>-0.46943443409686375</v>
      </c>
      <c r="D165" s="39">
        <v>-0.51070320173880324</v>
      </c>
      <c r="E165" s="39">
        <v>-0.88358194592469175</v>
      </c>
      <c r="F165" s="116">
        <v>-0.8147866295091154</v>
      </c>
      <c r="G165" s="116">
        <v>-0.15221572181938034</v>
      </c>
      <c r="H165" s="116">
        <v>-0.27356397053565051</v>
      </c>
      <c r="I165" s="116">
        <v>-0.36800621561035257</v>
      </c>
    </row>
    <row r="166" spans="2:9" s="44" customFormat="1" ht="12">
      <c r="B166" s="249" t="s">
        <v>314</v>
      </c>
      <c r="C166" s="40">
        <v>0.23931951542193053</v>
      </c>
      <c r="D166" s="40">
        <v>0.19499576793663395</v>
      </c>
      <c r="E166" s="40">
        <v>0.17307275229452726</v>
      </c>
      <c r="F166" s="116">
        <v>0.14048045336364059</v>
      </c>
      <c r="G166" s="116">
        <v>0.15221572181938034</v>
      </c>
      <c r="H166" s="116">
        <v>0.1323696631624115</v>
      </c>
      <c r="I166" s="116">
        <v>0.16260739759527207</v>
      </c>
    </row>
    <row r="167" spans="2:9" s="44" customFormat="1" ht="12">
      <c r="B167" s="249" t="s">
        <v>315</v>
      </c>
      <c r="C167" s="40">
        <v>0.70875394951879422</v>
      </c>
      <c r="D167" s="40">
        <v>0.70569896967543722</v>
      </c>
      <c r="E167" s="40">
        <v>1.0566546982192191</v>
      </c>
      <c r="F167" s="116">
        <v>0.95526708287275608</v>
      </c>
      <c r="G167" s="116">
        <v>0.30443144363876068</v>
      </c>
      <c r="H167" s="116">
        <v>0.40593363369806196</v>
      </c>
      <c r="I167" s="116">
        <v>0.53061361320562461</v>
      </c>
    </row>
    <row r="168" spans="2:9" s="44" customFormat="1" ht="12">
      <c r="B168" s="249" t="s">
        <v>54</v>
      </c>
      <c r="C168" s="39">
        <v>-4.3445696645827381</v>
      </c>
      <c r="D168" s="39">
        <v>-7.7998307174653565</v>
      </c>
      <c r="E168" s="39">
        <v>-4.5909824819179867</v>
      </c>
      <c r="F168" s="116">
        <v>-6.5744852174183794</v>
      </c>
      <c r="G168" s="116">
        <v>-5.9268996683421227</v>
      </c>
      <c r="H168" s="116">
        <v>-6.1154784381034109</v>
      </c>
      <c r="I168" s="116">
        <v>-5.2547864275524763</v>
      </c>
    </row>
    <row r="169" spans="2:9" s="44" customFormat="1" ht="12">
      <c r="B169" s="249" t="s">
        <v>314</v>
      </c>
      <c r="C169" s="40">
        <v>4.6022983734986644E-2</v>
      </c>
      <c r="D169" s="40">
        <v>0.12071166586553531</v>
      </c>
      <c r="E169" s="40">
        <v>9.1090922260277513E-2</v>
      </c>
      <c r="F169" s="116">
        <v>0.14984581692121665</v>
      </c>
      <c r="G169" s="116">
        <v>0</v>
      </c>
      <c r="H169" s="116">
        <v>0.25591468211399554</v>
      </c>
      <c r="I169" s="116">
        <v>0.10269940900754025</v>
      </c>
    </row>
    <row r="170" spans="2:9" ht="11.25" customHeight="1">
      <c r="B170" s="249" t="s">
        <v>315</v>
      </c>
      <c r="C170" s="40">
        <v>4.3905926483177247</v>
      </c>
      <c r="D170" s="40">
        <v>7.9205423833308926</v>
      </c>
      <c r="E170" s="40">
        <v>4.6820734041782632</v>
      </c>
      <c r="F170" s="116">
        <v>6.7243310343395963</v>
      </c>
      <c r="G170" s="116">
        <v>5.9268996683421227</v>
      </c>
      <c r="H170" s="116">
        <v>6.371393120217407</v>
      </c>
      <c r="I170" s="116">
        <v>5.3574858365600164</v>
      </c>
    </row>
    <row r="171" spans="2:9" ht="11.25" hidden="1" customHeight="1">
      <c r="B171" s="249" t="s">
        <v>55</v>
      </c>
      <c r="C171" s="39">
        <v>0</v>
      </c>
      <c r="D171" s="39">
        <v>0</v>
      </c>
      <c r="E171" s="39">
        <v>0</v>
      </c>
      <c r="F171" s="116">
        <v>0</v>
      </c>
      <c r="G171" s="116">
        <v>0</v>
      </c>
      <c r="H171" s="116">
        <v>0</v>
      </c>
      <c r="I171" s="116">
        <v>0</v>
      </c>
    </row>
    <row r="172" spans="2:9" ht="11.25" hidden="1" customHeight="1">
      <c r="B172" s="249" t="s">
        <v>314</v>
      </c>
      <c r="C172" s="40">
        <v>0</v>
      </c>
      <c r="D172" s="40">
        <v>0</v>
      </c>
      <c r="E172" s="40">
        <v>0</v>
      </c>
      <c r="F172" s="116">
        <v>0</v>
      </c>
      <c r="G172" s="116">
        <v>0</v>
      </c>
      <c r="H172" s="116">
        <v>0</v>
      </c>
      <c r="I172" s="116">
        <v>0</v>
      </c>
    </row>
    <row r="173" spans="2:9" ht="11.25" hidden="1" customHeight="1">
      <c r="B173" s="249" t="s">
        <v>315</v>
      </c>
      <c r="C173" s="40">
        <v>0</v>
      </c>
      <c r="D173" s="40">
        <v>0</v>
      </c>
      <c r="E173" s="40">
        <v>0</v>
      </c>
      <c r="F173" s="116">
        <v>0</v>
      </c>
      <c r="G173" s="116">
        <v>0</v>
      </c>
      <c r="H173" s="116">
        <v>0</v>
      </c>
      <c r="I173" s="116">
        <v>0</v>
      </c>
    </row>
    <row r="174" spans="2:9" s="123" customFormat="1" ht="12" hidden="1">
      <c r="B174" s="249" t="s">
        <v>56</v>
      </c>
      <c r="C174" s="39">
        <v>0</v>
      </c>
      <c r="D174" s="39">
        <v>0</v>
      </c>
      <c r="E174" s="39">
        <v>0</v>
      </c>
      <c r="F174" s="116">
        <v>0</v>
      </c>
      <c r="G174" s="116">
        <v>0</v>
      </c>
      <c r="H174" s="116">
        <v>0</v>
      </c>
      <c r="I174" s="116">
        <v>0</v>
      </c>
    </row>
    <row r="175" spans="2:9" s="44" customFormat="1" ht="12" hidden="1">
      <c r="B175" s="249" t="s">
        <v>314</v>
      </c>
      <c r="C175" s="39">
        <v>0</v>
      </c>
      <c r="D175" s="39">
        <v>0</v>
      </c>
      <c r="E175" s="39">
        <v>0</v>
      </c>
      <c r="F175" s="116">
        <v>0</v>
      </c>
      <c r="G175" s="116">
        <v>0</v>
      </c>
      <c r="H175" s="116">
        <v>0</v>
      </c>
      <c r="I175" s="116">
        <v>0</v>
      </c>
    </row>
    <row r="176" spans="2:9" s="44" customFormat="1" ht="12" hidden="1">
      <c r="B176" s="249" t="s">
        <v>315</v>
      </c>
      <c r="C176" s="39">
        <v>0</v>
      </c>
      <c r="D176" s="39">
        <v>0</v>
      </c>
      <c r="E176" s="39">
        <v>0</v>
      </c>
      <c r="F176" s="116">
        <v>0</v>
      </c>
      <c r="G176" s="116">
        <v>0</v>
      </c>
      <c r="H176" s="116">
        <v>0</v>
      </c>
      <c r="I176" s="116">
        <v>0</v>
      </c>
    </row>
    <row r="177" spans="2:9" s="44" customFormat="1" ht="12">
      <c r="B177" s="250" t="s">
        <v>57</v>
      </c>
      <c r="C177" s="41">
        <v>-1.0425299966389789</v>
      </c>
      <c r="D177" s="41">
        <v>-1.0559438774698005</v>
      </c>
      <c r="E177" s="41">
        <v>-2.9183755947936216</v>
      </c>
      <c r="F177" s="49">
        <v>-3.8325608500734325</v>
      </c>
      <c r="G177" s="49">
        <v>-2.055453675884146</v>
      </c>
      <c r="H177" s="49">
        <v>-2.3123730584853037</v>
      </c>
      <c r="I177" s="49">
        <v>-1.0913282691422457</v>
      </c>
    </row>
    <row r="178" spans="2:9" s="44" customFormat="1" ht="12">
      <c r="B178" s="249" t="s">
        <v>310</v>
      </c>
      <c r="C178" s="39">
        <v>1.7673426722356482</v>
      </c>
      <c r="D178" s="39">
        <v>1.4419553547237138</v>
      </c>
      <c r="E178" s="39">
        <v>1.6586206320659538</v>
      </c>
      <c r="F178" s="116">
        <v>1.2707503492465215</v>
      </c>
      <c r="G178" s="116">
        <v>1.6035771319039942</v>
      </c>
      <c r="H178" s="116">
        <v>1.5575027737531288</v>
      </c>
      <c r="I178" s="116">
        <v>1.8459798728522518</v>
      </c>
    </row>
    <row r="179" spans="2:9" s="44" customFormat="1" ht="12">
      <c r="B179" s="249" t="s">
        <v>311</v>
      </c>
      <c r="C179" s="39">
        <v>2.8098726688746272</v>
      </c>
      <c r="D179" s="39">
        <v>2.4978992321935141</v>
      </c>
      <c r="E179" s="39">
        <v>4.576996226859575</v>
      </c>
      <c r="F179" s="116">
        <v>5.103311199319954</v>
      </c>
      <c r="G179" s="116">
        <v>3.6590308077881404</v>
      </c>
      <c r="H179" s="116">
        <v>3.8698758322384328</v>
      </c>
      <c r="I179" s="116">
        <v>2.9373081419944977</v>
      </c>
    </row>
    <row r="180" spans="2:9" s="44" customFormat="1" ht="24.95" customHeight="1">
      <c r="B180" s="249" t="s">
        <v>58</v>
      </c>
      <c r="C180" s="39">
        <v>-1.2726449153139123</v>
      </c>
      <c r="D180" s="39">
        <v>-1.2787961836830963</v>
      </c>
      <c r="E180" s="39">
        <v>-2.8546119492114275</v>
      </c>
      <c r="F180" s="116">
        <v>-3.9355798492067695</v>
      </c>
      <c r="G180" s="116">
        <v>-2.5378029987265163</v>
      </c>
      <c r="H180" s="116">
        <v>-2.4034616008066947</v>
      </c>
      <c r="I180" s="116">
        <v>-1.2897409085098837</v>
      </c>
    </row>
    <row r="181" spans="2:9" s="44" customFormat="1" ht="12">
      <c r="B181" s="249" t="s">
        <v>314</v>
      </c>
      <c r="C181" s="40">
        <v>1.4175679958497496</v>
      </c>
      <c r="D181" s="40">
        <v>1.219103048510418</v>
      </c>
      <c r="E181" s="40">
        <v>1.4491115108673156</v>
      </c>
      <c r="F181" s="116">
        <v>1.167731350113185</v>
      </c>
      <c r="G181" s="116">
        <v>1.1117143264479132</v>
      </c>
      <c r="H181" s="116">
        <v>1.4575895872209113</v>
      </c>
      <c r="I181" s="116">
        <v>1.6047758130648055</v>
      </c>
    </row>
    <row r="182" spans="2:9" s="44" customFormat="1" ht="12">
      <c r="B182" s="249" t="s">
        <v>315</v>
      </c>
      <c r="C182" s="40">
        <v>2.6902129111636621</v>
      </c>
      <c r="D182" s="40">
        <v>2.4978992321935141</v>
      </c>
      <c r="E182" s="40">
        <v>4.3037234600787428</v>
      </c>
      <c r="F182" s="116">
        <v>5.103311199319954</v>
      </c>
      <c r="G182" s="116">
        <v>3.6495173251744291</v>
      </c>
      <c r="H182" s="116">
        <v>3.8610511880276053</v>
      </c>
      <c r="I182" s="116">
        <v>2.8945167215746892</v>
      </c>
    </row>
    <row r="183" spans="2:9" s="123" customFormat="1" ht="12" customHeight="1">
      <c r="B183" s="249" t="s">
        <v>59</v>
      </c>
      <c r="C183" s="39">
        <v>0.23011491867493319</v>
      </c>
      <c r="D183" s="39">
        <v>0.22285230621329594</v>
      </c>
      <c r="E183" s="39">
        <v>-6.3763645582194231E-2</v>
      </c>
      <c r="F183" s="116">
        <v>0.10301899913333644</v>
      </c>
      <c r="G183" s="116">
        <v>0.48234932284236975</v>
      </c>
      <c r="H183" s="116">
        <v>9.108854232139027E-2</v>
      </c>
      <c r="I183" s="116">
        <v>0.19841263936763809</v>
      </c>
    </row>
    <row r="184" spans="2:9" s="44" customFormat="1" ht="12">
      <c r="B184" s="249" t="s">
        <v>314</v>
      </c>
      <c r="C184" s="40">
        <v>0.34977467638589849</v>
      </c>
      <c r="D184" s="40">
        <v>0.22285230621329594</v>
      </c>
      <c r="E184" s="40">
        <v>0.20950912119863827</v>
      </c>
      <c r="F184" s="116">
        <v>0.10301899913333644</v>
      </c>
      <c r="G184" s="116">
        <v>0.49186280545608102</v>
      </c>
      <c r="H184" s="116">
        <v>9.9913186532217702E-2</v>
      </c>
      <c r="I184" s="116">
        <v>0.2412040597874465</v>
      </c>
    </row>
    <row r="185" spans="2:9" s="44" customFormat="1" ht="12">
      <c r="B185" s="249" t="s">
        <v>315</v>
      </c>
      <c r="C185" s="40">
        <v>0.11965975771096526</v>
      </c>
      <c r="D185" s="40">
        <v>0</v>
      </c>
      <c r="E185" s="40">
        <v>0.27327276678083251</v>
      </c>
      <c r="F185" s="116">
        <v>0</v>
      </c>
      <c r="G185" s="116">
        <v>9.5134826137112712E-3</v>
      </c>
      <c r="H185" s="116">
        <v>8.8246442108274332E-3</v>
      </c>
      <c r="I185" s="116">
        <v>4.2791420419808442E-2</v>
      </c>
    </row>
    <row r="186" spans="2:9" s="123" customFormat="1" ht="12.75" customHeight="1">
      <c r="B186" s="250" t="s">
        <v>321</v>
      </c>
      <c r="C186" s="41">
        <v>-7.5821866820551502</v>
      </c>
      <c r="D186" s="41">
        <v>-7.3122769118783033</v>
      </c>
      <c r="E186" s="41">
        <v>-9.3393204693854699</v>
      </c>
      <c r="F186" s="49">
        <v>-10.553932167298656</v>
      </c>
      <c r="G186" s="49">
        <v>-9.257128762673192</v>
      </c>
      <c r="H186" s="49">
        <v>-8.8694400109647447</v>
      </c>
      <c r="I186" s="49">
        <v>-12.807852555934481</v>
      </c>
    </row>
    <row r="187" spans="2:9" s="44" customFormat="1" ht="12">
      <c r="B187" s="249" t="s">
        <v>310</v>
      </c>
      <c r="C187" s="40">
        <v>0.61646065453422916</v>
      </c>
      <c r="D187" s="40">
        <v>0.81829444740381174</v>
      </c>
      <c r="E187" s="40">
        <v>0.71881993768622654</v>
      </c>
      <c r="F187" s="116">
        <v>0.93904004522426854</v>
      </c>
      <c r="G187" s="116">
        <v>0.76673461234781837</v>
      </c>
      <c r="H187" s="116">
        <v>0.91345336820532064</v>
      </c>
      <c r="I187" s="116">
        <v>0.52227678328061955</v>
      </c>
    </row>
    <row r="188" spans="2:9" s="44" customFormat="1" ht="12">
      <c r="B188" s="249" t="s">
        <v>311</v>
      </c>
      <c r="C188" s="40">
        <v>8.1986473365893797</v>
      </c>
      <c r="D188" s="40">
        <v>8.1305713592821149</v>
      </c>
      <c r="E188" s="40">
        <v>10.058140407071695</v>
      </c>
      <c r="F188" s="116">
        <v>11.492972212522924</v>
      </c>
      <c r="G188" s="116">
        <v>10.023863375021012</v>
      </c>
      <c r="H188" s="116">
        <v>9.7828933791700639</v>
      </c>
      <c r="I188" s="116">
        <v>13.330129339215102</v>
      </c>
    </row>
    <row r="189" spans="2:9" s="44" customFormat="1" ht="24" customHeight="1">
      <c r="B189" s="250" t="s">
        <v>61</v>
      </c>
      <c r="C189" s="41">
        <v>124.07088687315418</v>
      </c>
      <c r="D189" s="41">
        <v>134.97411608601396</v>
      </c>
      <c r="E189" s="41">
        <v>146.52371712317557</v>
      </c>
      <c r="F189" s="49">
        <v>159.38818680529795</v>
      </c>
      <c r="G189" s="49">
        <v>157.25537531955305</v>
      </c>
      <c r="H189" s="49">
        <v>160.31988068208861</v>
      </c>
      <c r="I189" s="49">
        <v>169.26627643556398</v>
      </c>
    </row>
    <row r="190" spans="2:9" s="44" customFormat="1" ht="12">
      <c r="B190" s="249" t="s">
        <v>310</v>
      </c>
      <c r="C190" s="39">
        <v>151.80360185719309</v>
      </c>
      <c r="D190" s="39">
        <v>163.13735196130753</v>
      </c>
      <c r="E190" s="39">
        <v>169.97669178631776</v>
      </c>
      <c r="F190" s="116">
        <v>190.32379485255072</v>
      </c>
      <c r="G190" s="116">
        <v>186.74370181689486</v>
      </c>
      <c r="H190" s="116">
        <v>189.54073267133307</v>
      </c>
      <c r="I190" s="116">
        <v>195.66422419464297</v>
      </c>
    </row>
    <row r="191" spans="2:9" s="44" customFormat="1" ht="12">
      <c r="B191" s="249" t="s">
        <v>311</v>
      </c>
      <c r="C191" s="39">
        <v>27.73271498403891</v>
      </c>
      <c r="D191" s="39">
        <v>28.163235875293577</v>
      </c>
      <c r="E191" s="39">
        <v>23.452974663142182</v>
      </c>
      <c r="F191" s="116">
        <v>30.935608047252774</v>
      </c>
      <c r="G191" s="116">
        <v>29.488326497341795</v>
      </c>
      <c r="H191" s="116">
        <v>29.220851989244437</v>
      </c>
      <c r="I191" s="116">
        <v>26.397947759078967</v>
      </c>
    </row>
    <row r="192" spans="2:9" s="44" customFormat="1" ht="12">
      <c r="B192" s="249" t="s">
        <v>62</v>
      </c>
      <c r="C192" s="39">
        <v>3.1111537004850969</v>
      </c>
      <c r="D192" s="39">
        <v>4.5605795915275129</v>
      </c>
      <c r="E192" s="39">
        <v>4.4482430067361314</v>
      </c>
      <c r="F192" s="116">
        <v>8.3279622363033425</v>
      </c>
      <c r="G192" s="116">
        <v>5.426571775569843</v>
      </c>
      <c r="H192" s="116">
        <v>7.54489430737324</v>
      </c>
      <c r="I192" s="116">
        <v>6.1103580874261256</v>
      </c>
    </row>
    <row r="193" spans="2:9" s="44" customFormat="1" ht="12">
      <c r="B193" s="249" t="s">
        <v>314</v>
      </c>
      <c r="C193" s="40">
        <v>6.949470543982982</v>
      </c>
      <c r="D193" s="40">
        <v>8.0596393644590254</v>
      </c>
      <c r="E193" s="40">
        <v>7.8143258570201661</v>
      </c>
      <c r="F193" s="116">
        <v>13.378234534726221</v>
      </c>
      <c r="G193" s="116">
        <v>10.266624095723106</v>
      </c>
      <c r="H193" s="116">
        <v>10.841604891654152</v>
      </c>
      <c r="I193" s="116">
        <v>9.3341781190136537</v>
      </c>
    </row>
    <row r="194" spans="2:9" s="44" customFormat="1" ht="12">
      <c r="B194" s="249" t="s">
        <v>315</v>
      </c>
      <c r="C194" s="40">
        <v>3.8383168434978856</v>
      </c>
      <c r="D194" s="40">
        <v>3.4990597729315129</v>
      </c>
      <c r="E194" s="40">
        <v>3.3660828502840348</v>
      </c>
      <c r="F194" s="116">
        <v>5.0502722984228798</v>
      </c>
      <c r="G194" s="116">
        <v>4.840052320153263</v>
      </c>
      <c r="H194" s="116">
        <v>3.2967105842809126</v>
      </c>
      <c r="I194" s="116">
        <v>3.2238200315875285</v>
      </c>
    </row>
    <row r="195" spans="2:9" s="44" customFormat="1" ht="12">
      <c r="B195" s="249" t="s">
        <v>63</v>
      </c>
      <c r="C195" s="39">
        <v>118.06126906750659</v>
      </c>
      <c r="D195" s="39">
        <v>127.73887988495048</v>
      </c>
      <c r="E195" s="39">
        <v>135.45553549275104</v>
      </c>
      <c r="F195" s="116">
        <v>142.17158826662347</v>
      </c>
      <c r="G195" s="116">
        <v>151.06906495647988</v>
      </c>
      <c r="H195" s="116">
        <v>151.57827637328506</v>
      </c>
      <c r="I195" s="116">
        <v>162.05292669539691</v>
      </c>
    </row>
    <row r="196" spans="2:9" s="44" customFormat="1" ht="12">
      <c r="B196" s="249" t="s">
        <v>314</v>
      </c>
      <c r="C196" s="40">
        <v>141.29860769136786</v>
      </c>
      <c r="D196" s="40">
        <v>151.71912683730173</v>
      </c>
      <c r="E196" s="40">
        <v>154.99858090538319</v>
      </c>
      <c r="F196" s="116">
        <v>167.39828066062887</v>
      </c>
      <c r="G196" s="116">
        <v>174.94621911978061</v>
      </c>
      <c r="H196" s="116">
        <v>177.02685770172712</v>
      </c>
      <c r="I196" s="116">
        <v>184.53152267538479</v>
      </c>
    </row>
    <row r="197" spans="2:9" s="44" customFormat="1" ht="12">
      <c r="B197" s="249" t="s">
        <v>315</v>
      </c>
      <c r="C197" s="40">
        <v>23.237338623861266</v>
      </c>
      <c r="D197" s="40">
        <v>23.980246952351248</v>
      </c>
      <c r="E197" s="40">
        <v>19.543045412632161</v>
      </c>
      <c r="F197" s="116">
        <v>25.226692394005383</v>
      </c>
      <c r="G197" s="116">
        <v>23.877154163300716</v>
      </c>
      <c r="H197" s="116">
        <v>25.448581328442039</v>
      </c>
      <c r="I197" s="116">
        <v>22.478595979987876</v>
      </c>
    </row>
    <row r="198" spans="2:9" s="123" customFormat="1" ht="12">
      <c r="B198" s="249" t="s">
        <v>64</v>
      </c>
      <c r="C198" s="39">
        <v>2.8984641051624687</v>
      </c>
      <c r="D198" s="39">
        <v>2.6746566095359352</v>
      </c>
      <c r="E198" s="39">
        <v>6.6199386236884195</v>
      </c>
      <c r="F198" s="116">
        <v>8.888636302371129</v>
      </c>
      <c r="G198" s="116">
        <v>0.75973858750334744</v>
      </c>
      <c r="H198" s="116">
        <v>1.1967100014303083</v>
      </c>
      <c r="I198" s="116">
        <v>1.1029916527409824</v>
      </c>
    </row>
    <row r="199" spans="2:9" s="44" customFormat="1" ht="12">
      <c r="B199" s="249" t="s">
        <v>314</v>
      </c>
      <c r="C199" s="40">
        <v>3.555523621842227</v>
      </c>
      <c r="D199" s="40">
        <v>3.3585857595467505</v>
      </c>
      <c r="E199" s="40">
        <v>7.1637850239144063</v>
      </c>
      <c r="F199" s="116">
        <v>9.5472796571956433</v>
      </c>
      <c r="G199" s="116">
        <v>1.5308586013911605</v>
      </c>
      <c r="H199" s="116">
        <v>1.6722700779517987</v>
      </c>
      <c r="I199" s="116">
        <v>1.7985234002445489</v>
      </c>
    </row>
    <row r="200" spans="2:9" s="44" customFormat="1" ht="12">
      <c r="B200" s="249" t="s">
        <v>315</v>
      </c>
      <c r="C200" s="40">
        <v>0.65705951667975815</v>
      </c>
      <c r="D200" s="40">
        <v>0.68392915001081511</v>
      </c>
      <c r="E200" s="40">
        <v>0.54384640022598629</v>
      </c>
      <c r="F200" s="116">
        <v>0.65864335482451353</v>
      </c>
      <c r="G200" s="116">
        <v>0.77112001388781304</v>
      </c>
      <c r="H200" s="116">
        <v>0.47556007652149046</v>
      </c>
      <c r="I200" s="116">
        <v>0.69553174750356639</v>
      </c>
    </row>
    <row r="201" spans="2:9" s="44" customFormat="1" ht="12">
      <c r="B201" s="250" t="s">
        <v>65</v>
      </c>
      <c r="C201" s="41">
        <v>12.526358441659918</v>
      </c>
      <c r="D201" s="41">
        <v>19.069806761831426</v>
      </c>
      <c r="E201" s="41">
        <v>11.397006542291313</v>
      </c>
      <c r="F201" s="49">
        <v>20.412293070304369</v>
      </c>
      <c r="G201" s="49">
        <v>28.515555395281798</v>
      </c>
      <c r="H201" s="49">
        <v>22.517210855645782</v>
      </c>
      <c r="I201" s="49">
        <v>23.808225749753923</v>
      </c>
    </row>
    <row r="202" spans="2:9" s="44" customFormat="1" ht="12">
      <c r="B202" s="249" t="s">
        <v>310</v>
      </c>
      <c r="C202" s="39">
        <v>51.638332331416954</v>
      </c>
      <c r="D202" s="39">
        <v>66.317682374173899</v>
      </c>
      <c r="E202" s="39">
        <v>60.595569483536821</v>
      </c>
      <c r="F202" s="116">
        <v>69.623845166894071</v>
      </c>
      <c r="G202" s="116">
        <v>70.632060200826757</v>
      </c>
      <c r="H202" s="116">
        <v>70.529736855284625</v>
      </c>
      <c r="I202" s="116">
        <v>76.552308414748325</v>
      </c>
    </row>
    <row r="203" spans="2:9" s="44" customFormat="1" ht="12">
      <c r="B203" s="249" t="s">
        <v>311</v>
      </c>
      <c r="C203" s="39">
        <v>39.111973889757039</v>
      </c>
      <c r="D203" s="39">
        <v>47.247875612342469</v>
      </c>
      <c r="E203" s="39">
        <v>49.198562941245513</v>
      </c>
      <c r="F203" s="116">
        <v>49.211552096589699</v>
      </c>
      <c r="G203" s="116">
        <v>42.116504805544963</v>
      </c>
      <c r="H203" s="116">
        <v>48.012525999638854</v>
      </c>
      <c r="I203" s="116">
        <v>52.744082664994401</v>
      </c>
    </row>
    <row r="204" spans="2:9" s="44" customFormat="1" ht="12" customHeight="1">
      <c r="B204" s="249" t="s">
        <v>66</v>
      </c>
      <c r="C204" s="39">
        <v>-8.0636501618199935E-3</v>
      </c>
      <c r="D204" s="39">
        <v>-0.85468893109265587</v>
      </c>
      <c r="E204" s="39">
        <v>-0.56592917170948742</v>
      </c>
      <c r="F204" s="116">
        <v>-0.12627282223225544</v>
      </c>
      <c r="G204" s="116">
        <v>-0.37772872686639963</v>
      </c>
      <c r="H204" s="116">
        <v>-0.98289857931059121</v>
      </c>
      <c r="I204" s="116">
        <v>-0.81499435312920321</v>
      </c>
    </row>
    <row r="205" spans="2:9" s="44" customFormat="1" ht="12">
      <c r="B205" s="249" t="s">
        <v>314</v>
      </c>
      <c r="C205" s="40">
        <v>0.24688589644909076</v>
      </c>
      <c r="D205" s="40">
        <v>0.48216132762194602</v>
      </c>
      <c r="E205" s="40">
        <v>0.49893099678693748</v>
      </c>
      <c r="F205" s="116">
        <v>1.0122753151718016</v>
      </c>
      <c r="G205" s="116">
        <v>0.62112076227474033</v>
      </c>
      <c r="H205" s="116">
        <v>3.0410474662994353</v>
      </c>
      <c r="I205" s="116">
        <v>2.5128031816109644</v>
      </c>
    </row>
    <row r="206" spans="2:9" s="44" customFormat="1" ht="12">
      <c r="B206" s="249" t="s">
        <v>315</v>
      </c>
      <c r="C206" s="40">
        <v>0.25494954661091074</v>
      </c>
      <c r="D206" s="40">
        <v>1.3368502587146018</v>
      </c>
      <c r="E206" s="40">
        <v>1.064860168496425</v>
      </c>
      <c r="F206" s="116">
        <v>1.1385481374040571</v>
      </c>
      <c r="G206" s="116">
        <v>0.99884948914114002</v>
      </c>
      <c r="H206" s="116">
        <v>4.0239460456100264</v>
      </c>
      <c r="I206" s="116">
        <v>3.3277975347401672</v>
      </c>
    </row>
    <row r="207" spans="2:9" s="44" customFormat="1" ht="12.75" customHeight="1">
      <c r="B207" s="249" t="s">
        <v>67</v>
      </c>
      <c r="C207" s="39">
        <v>17.288068851433867</v>
      </c>
      <c r="D207" s="39">
        <v>17.800125525323356</v>
      </c>
      <c r="E207" s="39">
        <v>15.802587798768764</v>
      </c>
      <c r="F207" s="116">
        <v>16.740466602169455</v>
      </c>
      <c r="G207" s="116">
        <v>13.565695963685314</v>
      </c>
      <c r="H207" s="116">
        <v>10.19770100448938</v>
      </c>
      <c r="I207" s="116">
        <v>12.070271442590894</v>
      </c>
    </row>
    <row r="208" spans="2:9" s="44" customFormat="1" ht="12">
      <c r="B208" s="249" t="s">
        <v>314</v>
      </c>
      <c r="C208" s="40">
        <v>33.592780174375363</v>
      </c>
      <c r="D208" s="40">
        <v>36.671928570215044</v>
      </c>
      <c r="E208" s="40">
        <v>33.143626926102868</v>
      </c>
      <c r="F208" s="116">
        <v>40.105767637067451</v>
      </c>
      <c r="G208" s="116">
        <v>30.092507495393662</v>
      </c>
      <c r="H208" s="116">
        <v>27.840981352450836</v>
      </c>
      <c r="I208" s="116">
        <v>28.850927499390671</v>
      </c>
    </row>
    <row r="209" spans="2:9" s="44" customFormat="1" ht="12">
      <c r="B209" s="249" t="s">
        <v>315</v>
      </c>
      <c r="C209" s="40">
        <v>16.3047113229415</v>
      </c>
      <c r="D209" s="40">
        <v>18.871803044891688</v>
      </c>
      <c r="E209" s="40">
        <v>17.341039127334106</v>
      </c>
      <c r="F209" s="116">
        <v>23.365301034897996</v>
      </c>
      <c r="G209" s="116">
        <v>16.526811531708343</v>
      </c>
      <c r="H209" s="116">
        <v>17.643280347961454</v>
      </c>
      <c r="I209" s="116">
        <v>16.780656056799778</v>
      </c>
    </row>
    <row r="210" spans="2:9" s="123" customFormat="1" ht="24" customHeight="1">
      <c r="B210" s="249" t="s">
        <v>68</v>
      </c>
      <c r="C210" s="39">
        <v>-4.7536467596121303</v>
      </c>
      <c r="D210" s="39">
        <v>2.1243701676007354</v>
      </c>
      <c r="E210" s="39">
        <v>-3.8396520847679567</v>
      </c>
      <c r="F210" s="116">
        <v>3.7980992903671646</v>
      </c>
      <c r="G210" s="116">
        <v>15.327588158462888</v>
      </c>
      <c r="H210" s="116">
        <v>13.302408430466999</v>
      </c>
      <c r="I210" s="116">
        <v>12.552948660292234</v>
      </c>
    </row>
    <row r="211" spans="2:9" s="44" customFormat="1" ht="12">
      <c r="B211" s="249" t="s">
        <v>314</v>
      </c>
      <c r="C211" s="40">
        <v>17.798666260592491</v>
      </c>
      <c r="D211" s="40">
        <v>29.163592476336909</v>
      </c>
      <c r="E211" s="40">
        <v>26.953011560647017</v>
      </c>
      <c r="F211" s="116">
        <v>28.50580221465481</v>
      </c>
      <c r="G211" s="116">
        <v>39.918431943158367</v>
      </c>
      <c r="H211" s="116">
        <v>39.647708036534368</v>
      </c>
      <c r="I211" s="116">
        <v>45.188577733746691</v>
      </c>
    </row>
    <row r="212" spans="2:9" s="44" customFormat="1" ht="12">
      <c r="B212" s="249" t="s">
        <v>315</v>
      </c>
      <c r="C212" s="40">
        <v>22.552313020204622</v>
      </c>
      <c r="D212" s="40">
        <v>27.039222308736171</v>
      </c>
      <c r="E212" s="40">
        <v>30.792663645414976</v>
      </c>
      <c r="F212" s="116">
        <v>24.707702924287645</v>
      </c>
      <c r="G212" s="116">
        <v>24.59084378469548</v>
      </c>
      <c r="H212" s="116">
        <v>26.345299606067368</v>
      </c>
      <c r="I212" s="116">
        <v>32.635629073454453</v>
      </c>
    </row>
    <row r="213" spans="2:9" s="44" customFormat="1" ht="12.75" customHeight="1">
      <c r="B213" s="250" t="s">
        <v>69</v>
      </c>
      <c r="C213" s="41">
        <v>1.5798118263142489</v>
      </c>
      <c r="D213" s="41">
        <v>2.6557761164489326</v>
      </c>
      <c r="E213" s="41">
        <v>3.2102134658039372</v>
      </c>
      <c r="F213" s="49">
        <v>0.77864969055066835</v>
      </c>
      <c r="G213" s="49">
        <v>1.6493779958994934</v>
      </c>
      <c r="H213" s="49">
        <v>0.81951384807873806</v>
      </c>
      <c r="I213" s="49">
        <v>3.156337028732525</v>
      </c>
    </row>
    <row r="214" spans="2:9" s="44" customFormat="1" ht="12">
      <c r="B214" s="249" t="s">
        <v>310</v>
      </c>
      <c r="C214" s="39">
        <v>4.0642891505654619</v>
      </c>
      <c r="D214" s="39">
        <v>5.8275161790322665</v>
      </c>
      <c r="E214" s="39">
        <v>6.2474382653436864</v>
      </c>
      <c r="F214" s="116">
        <v>4.564026537235498</v>
      </c>
      <c r="G214" s="116">
        <v>5.1458022373474579</v>
      </c>
      <c r="H214" s="116">
        <v>4.4959765821343778</v>
      </c>
      <c r="I214" s="116">
        <v>5.9309735860011212</v>
      </c>
    </row>
    <row r="215" spans="2:9" s="44" customFormat="1" ht="12">
      <c r="B215" s="249" t="s">
        <v>311</v>
      </c>
      <c r="C215" s="39">
        <v>2.484477324251213</v>
      </c>
      <c r="D215" s="39">
        <v>3.1717400625833339</v>
      </c>
      <c r="E215" s="39">
        <v>3.0372247995397492</v>
      </c>
      <c r="F215" s="116">
        <v>3.7853768466848301</v>
      </c>
      <c r="G215" s="116">
        <v>3.4964242414479645</v>
      </c>
      <c r="H215" s="116">
        <v>3.6764627340556393</v>
      </c>
      <c r="I215" s="116">
        <v>2.7746365572685958</v>
      </c>
    </row>
    <row r="216" spans="2:9" ht="10.5" customHeight="1">
      <c r="B216" s="249" t="s">
        <v>70</v>
      </c>
      <c r="C216" s="39">
        <v>0.68042193379823079</v>
      </c>
      <c r="D216" s="39">
        <v>1.0514294747332229</v>
      </c>
      <c r="E216" s="39">
        <v>2.1662169078874824</v>
      </c>
      <c r="F216" s="116">
        <v>0.66544116650132568</v>
      </c>
      <c r="G216" s="116">
        <v>1.2164220373841776</v>
      </c>
      <c r="H216" s="116">
        <v>0.60986451645319284</v>
      </c>
      <c r="I216" s="116">
        <v>2.1366882656961481</v>
      </c>
    </row>
    <row r="217" spans="2:9" ht="11.25" customHeight="1">
      <c r="B217" s="249" t="s">
        <v>314</v>
      </c>
      <c r="C217" s="40">
        <v>2.6892009393881033</v>
      </c>
      <c r="D217" s="40">
        <v>3.6271664118727132</v>
      </c>
      <c r="E217" s="40">
        <v>4.6496053657569609</v>
      </c>
      <c r="F217" s="116">
        <v>3.7804834442259962</v>
      </c>
      <c r="G217" s="116">
        <v>4.2284374297061431</v>
      </c>
      <c r="H217" s="116">
        <v>3.7225525005982263</v>
      </c>
      <c r="I217" s="116">
        <v>4.3885115465297533</v>
      </c>
    </row>
    <row r="218" spans="2:9" ht="11.25" customHeight="1">
      <c r="B218" s="249" t="s">
        <v>315</v>
      </c>
      <c r="C218" s="40">
        <v>2.0087790055898727</v>
      </c>
      <c r="D218" s="40">
        <v>2.57573693713949</v>
      </c>
      <c r="E218" s="40">
        <v>2.483388457869478</v>
      </c>
      <c r="F218" s="116">
        <v>3.1150422777246707</v>
      </c>
      <c r="G218" s="116">
        <v>3.0120153923219655</v>
      </c>
      <c r="H218" s="116">
        <v>3.1126879841450332</v>
      </c>
      <c r="I218" s="116">
        <v>2.2518232808336052</v>
      </c>
    </row>
    <row r="219" spans="2:9" s="123" customFormat="1" ht="12.75" customHeight="1">
      <c r="B219" s="249" t="s">
        <v>71</v>
      </c>
      <c r="C219" s="39">
        <v>0.89938989251601842</v>
      </c>
      <c r="D219" s="39">
        <v>1.6043466417157093</v>
      </c>
      <c r="E219" s="39">
        <v>1.0439965579164552</v>
      </c>
      <c r="F219" s="116">
        <v>0.11320852404934276</v>
      </c>
      <c r="G219" s="116">
        <v>0.43295595851531599</v>
      </c>
      <c r="H219" s="116">
        <v>0.20964933162554536</v>
      </c>
      <c r="I219" s="116">
        <v>1.0196487630363766</v>
      </c>
    </row>
    <row r="220" spans="2:9" s="44" customFormat="1" ht="12">
      <c r="B220" s="249" t="s">
        <v>314</v>
      </c>
      <c r="C220" s="39">
        <v>1.3750882111773586</v>
      </c>
      <c r="D220" s="39">
        <v>2.2003497671595533</v>
      </c>
      <c r="E220" s="39">
        <v>1.5978328995867261</v>
      </c>
      <c r="F220" s="116">
        <v>0.78354309300950209</v>
      </c>
      <c r="G220" s="116">
        <v>0.91736480764131501</v>
      </c>
      <c r="H220" s="116">
        <v>0.77342408153615105</v>
      </c>
      <c r="I220" s="116">
        <v>1.5424620394713675</v>
      </c>
    </row>
    <row r="221" spans="2:9" s="44" customFormat="1" ht="12">
      <c r="B221" s="249" t="s">
        <v>315</v>
      </c>
      <c r="C221" s="39">
        <v>0.4756983186613401</v>
      </c>
      <c r="D221" s="39">
        <v>0.59600312544384404</v>
      </c>
      <c r="E221" s="39">
        <v>0.55383634167027096</v>
      </c>
      <c r="F221" s="116">
        <v>0.67033456896015942</v>
      </c>
      <c r="G221" s="116">
        <v>0.48440884912599902</v>
      </c>
      <c r="H221" s="116">
        <v>0.56377474991060572</v>
      </c>
      <c r="I221" s="116">
        <v>0.52281327643499087</v>
      </c>
    </row>
    <row r="222" spans="2:9" ht="11.25" customHeight="1">
      <c r="B222" s="250" t="s">
        <v>72</v>
      </c>
      <c r="C222" s="41">
        <v>0.32250835046751014</v>
      </c>
      <c r="D222" s="41">
        <v>5.9576694842682187E-2</v>
      </c>
      <c r="E222" s="41">
        <v>3.3028204689379472</v>
      </c>
      <c r="F222" s="49">
        <v>-0.75688901545982545</v>
      </c>
      <c r="G222" s="49">
        <v>2.6989160148907168</v>
      </c>
      <c r="H222" s="49">
        <v>4.5127688211102779</v>
      </c>
      <c r="I222" s="49">
        <v>3.3537298372938653</v>
      </c>
    </row>
    <row r="223" spans="2:9" ht="11.25" customHeight="1">
      <c r="B223" s="249" t="s">
        <v>310</v>
      </c>
      <c r="C223" s="40">
        <v>10.10280670225635</v>
      </c>
      <c r="D223" s="40">
        <v>10.185798191096991</v>
      </c>
      <c r="E223" s="40">
        <v>11.919702012950342</v>
      </c>
      <c r="F223" s="116">
        <v>13.802367088227593</v>
      </c>
      <c r="G223" s="116">
        <v>9.3296847458220871</v>
      </c>
      <c r="H223" s="116">
        <v>12.605417231009442</v>
      </c>
      <c r="I223" s="116">
        <v>11.856180754235583</v>
      </c>
    </row>
    <row r="224" spans="2:9" ht="11.25" customHeight="1">
      <c r="B224" s="249" t="s">
        <v>311</v>
      </c>
      <c r="C224" s="40">
        <v>9.7802983517888382</v>
      </c>
      <c r="D224" s="40">
        <v>10.12622149625431</v>
      </c>
      <c r="E224" s="40">
        <v>8.6168815440123954</v>
      </c>
      <c r="F224" s="116">
        <v>14.559256103687419</v>
      </c>
      <c r="G224" s="116">
        <v>6.6307687309313712</v>
      </c>
      <c r="H224" s="116">
        <v>8.0926484098991622</v>
      </c>
      <c r="I224" s="116">
        <v>8.5024509169417168</v>
      </c>
    </row>
    <row r="225" spans="2:9" s="122" customFormat="1" ht="24" hidden="1">
      <c r="B225" s="250" t="s">
        <v>322</v>
      </c>
      <c r="C225" s="51">
        <v>0</v>
      </c>
      <c r="D225" s="51">
        <v>0</v>
      </c>
      <c r="E225" s="51">
        <v>0</v>
      </c>
      <c r="F225" s="49">
        <v>0</v>
      </c>
      <c r="G225" s="49">
        <v>0</v>
      </c>
      <c r="H225" s="49">
        <v>0</v>
      </c>
      <c r="I225" s="49">
        <v>0</v>
      </c>
    </row>
    <row r="226" spans="2:9" s="44" customFormat="1" ht="12" hidden="1">
      <c r="B226" s="250" t="s">
        <v>314</v>
      </c>
      <c r="C226" s="51">
        <v>0</v>
      </c>
      <c r="D226" s="51">
        <v>0</v>
      </c>
      <c r="E226" s="51">
        <v>0</v>
      </c>
      <c r="F226" s="49">
        <v>0</v>
      </c>
      <c r="G226" s="49">
        <v>0</v>
      </c>
      <c r="H226" s="49">
        <v>0</v>
      </c>
      <c r="I226" s="49">
        <v>0</v>
      </c>
    </row>
    <row r="227" spans="2:9" s="44" customFormat="1" ht="12" hidden="1">
      <c r="B227" s="250" t="s">
        <v>315</v>
      </c>
      <c r="C227" s="51">
        <v>0</v>
      </c>
      <c r="D227" s="51">
        <v>0</v>
      </c>
      <c r="E227" s="51">
        <v>0</v>
      </c>
      <c r="F227" s="49">
        <v>0</v>
      </c>
      <c r="G227" s="49">
        <v>0</v>
      </c>
      <c r="H227" s="49">
        <v>0</v>
      </c>
      <c r="I227" s="49">
        <v>0</v>
      </c>
    </row>
    <row r="228" spans="2:9" s="123" customFormat="1" ht="12">
      <c r="B228" s="247" t="s">
        <v>73</v>
      </c>
      <c r="C228" s="38">
        <v>76.579328817517776</v>
      </c>
      <c r="D228" s="38">
        <v>39.426749899192878</v>
      </c>
      <c r="E228" s="38">
        <v>-8.4356069377507517E-2</v>
      </c>
      <c r="F228" s="143">
        <v>-29.976641645774812</v>
      </c>
      <c r="G228" s="143">
        <v>34.531071774715677</v>
      </c>
      <c r="H228" s="143">
        <v>-16.13797270614679</v>
      </c>
      <c r="I228" s="143">
        <v>-35.633657214030634</v>
      </c>
    </row>
    <row r="229" spans="2:9" s="44" customFormat="1" ht="12">
      <c r="B229" s="249" t="s">
        <v>310</v>
      </c>
      <c r="C229" s="39">
        <v>235.54694341399912</v>
      </c>
      <c r="D229" s="39">
        <v>286.09299492571409</v>
      </c>
      <c r="E229" s="39">
        <v>268.55851379585647</v>
      </c>
      <c r="F229" s="116">
        <v>258.32683935266311</v>
      </c>
      <c r="G229" s="116">
        <v>226.55354131362648</v>
      </c>
      <c r="H229" s="116">
        <v>225.5607051705943</v>
      </c>
      <c r="I229" s="116">
        <v>215.00973121111537</v>
      </c>
    </row>
    <row r="230" spans="2:9" s="44" customFormat="1" ht="12">
      <c r="B230" s="249" t="s">
        <v>311</v>
      </c>
      <c r="C230" s="39">
        <v>158.96761459648133</v>
      </c>
      <c r="D230" s="39">
        <v>246.66624502652121</v>
      </c>
      <c r="E230" s="39">
        <v>268.64286986523399</v>
      </c>
      <c r="F230" s="116">
        <v>288.30348099843792</v>
      </c>
      <c r="G230" s="116">
        <v>192.0224695389108</v>
      </c>
      <c r="H230" s="116">
        <v>241.6986778767411</v>
      </c>
      <c r="I230" s="116">
        <v>250.64338842514599</v>
      </c>
    </row>
    <row r="231" spans="2:9" s="123" customFormat="1" ht="12">
      <c r="B231" s="250" t="s">
        <v>74</v>
      </c>
      <c r="C231" s="41">
        <v>154.29422255022357</v>
      </c>
      <c r="D231" s="41">
        <v>200.66585014108387</v>
      </c>
      <c r="E231" s="41">
        <v>181.81949570805978</v>
      </c>
      <c r="F231" s="49">
        <v>177.44050765369659</v>
      </c>
      <c r="G231" s="49">
        <v>156.11665355736588</v>
      </c>
      <c r="H231" s="49">
        <v>161.94950046917614</v>
      </c>
      <c r="I231" s="49">
        <v>147.19463567024283</v>
      </c>
    </row>
    <row r="232" spans="2:9" s="44" customFormat="1" ht="12">
      <c r="B232" s="249" t="s">
        <v>314</v>
      </c>
      <c r="C232" s="40">
        <v>180.49287455117829</v>
      </c>
      <c r="D232" s="40">
        <v>228.52279985881623</v>
      </c>
      <c r="E232" s="40">
        <v>209.50914878096953</v>
      </c>
      <c r="F232" s="116">
        <v>201.98243571991756</v>
      </c>
      <c r="G232" s="116">
        <v>177.26669946091189</v>
      </c>
      <c r="H232" s="116">
        <v>184.12862824489704</v>
      </c>
      <c r="I232" s="116">
        <v>172.59702008257551</v>
      </c>
    </row>
    <row r="233" spans="2:9" s="44" customFormat="1" ht="12">
      <c r="B233" s="249" t="s">
        <v>315</v>
      </c>
      <c r="C233" s="40">
        <v>26.198652000954731</v>
      </c>
      <c r="D233" s="40">
        <v>27.856949717732338</v>
      </c>
      <c r="E233" s="40">
        <v>27.689653072909778</v>
      </c>
      <c r="F233" s="116">
        <v>24.541928066220983</v>
      </c>
      <c r="G233" s="116">
        <v>21.150045903546008</v>
      </c>
      <c r="H233" s="116">
        <v>22.179127775720875</v>
      </c>
      <c r="I233" s="116">
        <v>25.40238441233269</v>
      </c>
    </row>
    <row r="234" spans="2:9" s="44" customFormat="1" ht="12">
      <c r="B234" s="250" t="s">
        <v>75</v>
      </c>
      <c r="C234" s="41">
        <v>-78.616944213911509</v>
      </c>
      <c r="D234" s="41">
        <v>-162.21407908157414</v>
      </c>
      <c r="E234" s="41">
        <v>-181.93117905411529</v>
      </c>
      <c r="F234" s="49">
        <v>-208.19447447475017</v>
      </c>
      <c r="G234" s="49">
        <v>-123.16288221892796</v>
      </c>
      <c r="H234" s="49">
        <v>-179.83015921054175</v>
      </c>
      <c r="I234" s="49">
        <v>-184.66743212921565</v>
      </c>
    </row>
    <row r="235" spans="2:9" s="44" customFormat="1" ht="12">
      <c r="B235" s="249" t="s">
        <v>314</v>
      </c>
      <c r="C235" s="39">
        <v>54.538611444988966</v>
      </c>
      <c r="D235" s="39">
        <v>56.845925071704677</v>
      </c>
      <c r="E235" s="39">
        <v>58.639455864715707</v>
      </c>
      <c r="F235" s="116">
        <v>55.913596909097052</v>
      </c>
      <c r="G235" s="116">
        <v>48.257913033811697</v>
      </c>
      <c r="H235" s="116">
        <v>40.205259426731388</v>
      </c>
      <c r="I235" s="116">
        <v>40.872219993426739</v>
      </c>
    </row>
    <row r="236" spans="2:9" s="44" customFormat="1" ht="12">
      <c r="B236" s="249" t="s">
        <v>315</v>
      </c>
      <c r="C236" s="39">
        <v>133.15555565890048</v>
      </c>
      <c r="D236" s="39">
        <v>219.06000415327878</v>
      </c>
      <c r="E236" s="39">
        <v>240.57063491883102</v>
      </c>
      <c r="F236" s="116">
        <v>264.10807138384723</v>
      </c>
      <c r="G236" s="116">
        <v>171.42079525273965</v>
      </c>
      <c r="H236" s="116">
        <v>220.03541863727312</v>
      </c>
      <c r="I236" s="116">
        <v>225.53965212264239</v>
      </c>
    </row>
    <row r="237" spans="2:9" s="44" customFormat="1" ht="12.75" customHeight="1">
      <c r="B237" s="249" t="s">
        <v>76</v>
      </c>
      <c r="C237" s="39">
        <v>-100.770975419016</v>
      </c>
      <c r="D237" s="39">
        <v>-175.30393485200662</v>
      </c>
      <c r="E237" s="39">
        <v>-200.833986773004</v>
      </c>
      <c r="F237" s="116">
        <v>-219.10625468303175</v>
      </c>
      <c r="G237" s="116">
        <v>-131.37266304241547</v>
      </c>
      <c r="H237" s="116">
        <v>-184.37111505716658</v>
      </c>
      <c r="I237" s="116">
        <v>-187.95210171468923</v>
      </c>
    </row>
    <row r="238" spans="2:9" s="44" customFormat="1" ht="12">
      <c r="B238" s="249" t="s">
        <v>316</v>
      </c>
      <c r="C238" s="39">
        <v>0.93917927480982644</v>
      </c>
      <c r="D238" s="39">
        <v>2.331887625917469</v>
      </c>
      <c r="E238" s="39">
        <v>2.7024687026700329</v>
      </c>
      <c r="F238" s="116">
        <v>1.8431955534625541</v>
      </c>
      <c r="G238" s="116">
        <v>1.170153595231697</v>
      </c>
      <c r="H238" s="116">
        <v>1.0996135354344563</v>
      </c>
      <c r="I238" s="116">
        <v>2.4878696222515795</v>
      </c>
    </row>
    <row r="239" spans="2:9" s="44" customFormat="1" ht="12">
      <c r="B239" s="249" t="s">
        <v>317</v>
      </c>
      <c r="C239" s="39">
        <v>101.71015469382581</v>
      </c>
      <c r="D239" s="39">
        <v>177.63582247792411</v>
      </c>
      <c r="E239" s="39">
        <v>203.53645547567405</v>
      </c>
      <c r="F239" s="116">
        <v>220.9494502364943</v>
      </c>
      <c r="G239" s="116">
        <v>132.54281663764715</v>
      </c>
      <c r="H239" s="116">
        <v>185.47072859260103</v>
      </c>
      <c r="I239" s="116">
        <v>190.4399713369408</v>
      </c>
    </row>
    <row r="240" spans="2:9" s="44" customFormat="1" ht="24" customHeight="1">
      <c r="B240" s="249" t="s">
        <v>77</v>
      </c>
      <c r="C240" s="39">
        <v>-97.367681946837209</v>
      </c>
      <c r="D240" s="39">
        <v>-172.51574527151763</v>
      </c>
      <c r="E240" s="39">
        <v>-197.38946318852496</v>
      </c>
      <c r="F240" s="116">
        <v>-216.57571966395952</v>
      </c>
      <c r="G240" s="116">
        <v>-129.87450350800691</v>
      </c>
      <c r="H240" s="116">
        <v>-182.5940049496964</v>
      </c>
      <c r="I240" s="116">
        <v>-186.52363284409284</v>
      </c>
    </row>
    <row r="241" spans="2:9" s="44" customFormat="1" ht="12">
      <c r="B241" s="249" t="s">
        <v>318</v>
      </c>
      <c r="C241" s="39">
        <v>0.65650652291639211</v>
      </c>
      <c r="D241" s="39">
        <v>2.331887625917469</v>
      </c>
      <c r="E241" s="39">
        <v>2.7024687026700329</v>
      </c>
      <c r="F241" s="116">
        <v>1.7333020028634147</v>
      </c>
      <c r="G241" s="116">
        <v>1.170153595231697</v>
      </c>
      <c r="H241" s="116">
        <v>1.0982309519520133</v>
      </c>
      <c r="I241" s="116">
        <v>2.4878696222515795</v>
      </c>
    </row>
    <row r="242" spans="2:9" s="44" customFormat="1" ht="12">
      <c r="B242" s="249" t="s">
        <v>319</v>
      </c>
      <c r="C242" s="39">
        <v>98.024188469753611</v>
      </c>
      <c r="D242" s="39">
        <v>174.84763289743512</v>
      </c>
      <c r="E242" s="39">
        <v>200.091931891195</v>
      </c>
      <c r="F242" s="116">
        <v>218.30902166682296</v>
      </c>
      <c r="G242" s="116">
        <v>131.04465710323859</v>
      </c>
      <c r="H242" s="116">
        <v>183.69223590164842</v>
      </c>
      <c r="I242" s="116">
        <v>189.01150246634444</v>
      </c>
    </row>
    <row r="243" spans="2:9" s="44" customFormat="1" ht="24" customHeight="1">
      <c r="B243" s="249" t="s">
        <v>78</v>
      </c>
      <c r="C243" s="39">
        <v>-42.587170790684581</v>
      </c>
      <c r="D243" s="39">
        <v>-96.416529746622743</v>
      </c>
      <c r="E243" s="39">
        <v>-58.5979929438667</v>
      </c>
      <c r="F243" s="116">
        <v>-69.8264458706971</v>
      </c>
      <c r="G243" s="116">
        <v>-32.532578801174445</v>
      </c>
      <c r="H243" s="116">
        <v>-83.850943048669464</v>
      </c>
      <c r="I243" s="116">
        <v>-86.128112080482282</v>
      </c>
    </row>
    <row r="244" spans="2:9" s="44" customFormat="1" ht="12">
      <c r="B244" s="249" t="s">
        <v>323</v>
      </c>
      <c r="C244" s="39">
        <v>0.65650652291639211</v>
      </c>
      <c r="D244" s="39">
        <v>2.331887625917469</v>
      </c>
      <c r="E244" s="39">
        <v>2.7024687026700329</v>
      </c>
      <c r="F244" s="116">
        <v>1.7333020028634147</v>
      </c>
      <c r="G244" s="116">
        <v>1.170153595231697</v>
      </c>
      <c r="H244" s="116">
        <v>1.0982309519520133</v>
      </c>
      <c r="I244" s="116">
        <v>2.4878696222515795</v>
      </c>
    </row>
    <row r="245" spans="2:9" s="44" customFormat="1" ht="12">
      <c r="B245" s="249" t="s">
        <v>324</v>
      </c>
      <c r="C245" s="39">
        <v>43.243677313600969</v>
      </c>
      <c r="D245" s="39">
        <v>98.748417372540217</v>
      </c>
      <c r="E245" s="39">
        <v>61.300461646536732</v>
      </c>
      <c r="F245" s="116">
        <v>71.559747873560525</v>
      </c>
      <c r="G245" s="116">
        <v>33.702732396406141</v>
      </c>
      <c r="H245" s="116">
        <v>84.949174000621468</v>
      </c>
      <c r="I245" s="116">
        <v>88.615981702733862</v>
      </c>
    </row>
    <row r="246" spans="2:9" ht="24.95" customHeight="1">
      <c r="B246" s="249" t="s">
        <v>79</v>
      </c>
      <c r="C246" s="39">
        <v>-42.587170790684581</v>
      </c>
      <c r="D246" s="39">
        <v>-96.416529746622743</v>
      </c>
      <c r="E246" s="39">
        <v>-58.5979929438667</v>
      </c>
      <c r="F246" s="116">
        <v>-69.8264458706971</v>
      </c>
      <c r="G246" s="116">
        <v>-32.532578801174445</v>
      </c>
      <c r="H246" s="116">
        <v>-83.850943048669464</v>
      </c>
      <c r="I246" s="116">
        <v>-86.128112080482282</v>
      </c>
    </row>
    <row r="247" spans="2:9" ht="12.75" customHeight="1">
      <c r="B247" s="249" t="s">
        <v>325</v>
      </c>
      <c r="C247" s="40">
        <v>0.65650652291639211</v>
      </c>
      <c r="D247" s="40">
        <v>2.331887625917469</v>
      </c>
      <c r="E247" s="40">
        <v>2.7024687026700329</v>
      </c>
      <c r="F247" s="116">
        <v>1.7333020028634147</v>
      </c>
      <c r="G247" s="116">
        <v>1.170153595231697</v>
      </c>
      <c r="H247" s="116">
        <v>1.0982309519520133</v>
      </c>
      <c r="I247" s="116">
        <v>2.4878696222515795</v>
      </c>
    </row>
    <row r="248" spans="2:9" ht="12.75" customHeight="1">
      <c r="B248" s="249" t="s">
        <v>326</v>
      </c>
      <c r="C248" s="40">
        <v>43.243677313600969</v>
      </c>
      <c r="D248" s="40">
        <v>98.748417372540217</v>
      </c>
      <c r="E248" s="40">
        <v>61.300461646536732</v>
      </c>
      <c r="F248" s="116">
        <v>71.559747873560525</v>
      </c>
      <c r="G248" s="116">
        <v>33.702732396406141</v>
      </c>
      <c r="H248" s="116">
        <v>84.949174000621468</v>
      </c>
      <c r="I248" s="116">
        <v>88.615981702733862</v>
      </c>
    </row>
    <row r="249" spans="2:9" ht="24" hidden="1" customHeight="1">
      <c r="B249" s="249" t="s">
        <v>80</v>
      </c>
      <c r="C249" s="39">
        <v>0</v>
      </c>
      <c r="D249" s="39">
        <v>0</v>
      </c>
      <c r="E249" s="39">
        <v>0</v>
      </c>
      <c r="F249" s="116">
        <v>0</v>
      </c>
      <c r="G249" s="116">
        <v>0</v>
      </c>
      <c r="H249" s="116">
        <v>0</v>
      </c>
      <c r="I249" s="116">
        <v>0</v>
      </c>
    </row>
    <row r="250" spans="2:9" ht="12.75" hidden="1" customHeight="1">
      <c r="B250" s="249" t="s">
        <v>325</v>
      </c>
      <c r="C250" s="39">
        <v>0</v>
      </c>
      <c r="D250" s="39">
        <v>0</v>
      </c>
      <c r="E250" s="39">
        <v>0</v>
      </c>
      <c r="F250" s="116">
        <v>0</v>
      </c>
      <c r="G250" s="116">
        <v>0</v>
      </c>
      <c r="H250" s="116">
        <v>0</v>
      </c>
      <c r="I250" s="116">
        <v>0</v>
      </c>
    </row>
    <row r="251" spans="2:9" ht="12.75" hidden="1" customHeight="1">
      <c r="B251" s="249" t="s">
        <v>326</v>
      </c>
      <c r="C251" s="39">
        <v>0</v>
      </c>
      <c r="D251" s="39">
        <v>0</v>
      </c>
      <c r="E251" s="39">
        <v>0</v>
      </c>
      <c r="F251" s="116">
        <v>0</v>
      </c>
      <c r="G251" s="116">
        <v>0</v>
      </c>
      <c r="H251" s="116">
        <v>0</v>
      </c>
      <c r="I251" s="116">
        <v>0</v>
      </c>
    </row>
    <row r="252" spans="2:9" ht="12.75" hidden="1" customHeight="1">
      <c r="B252" s="249" t="s">
        <v>81</v>
      </c>
      <c r="C252" s="39">
        <v>0</v>
      </c>
      <c r="D252" s="39">
        <v>0</v>
      </c>
      <c r="E252" s="39">
        <v>0</v>
      </c>
      <c r="F252" s="116">
        <v>0</v>
      </c>
      <c r="G252" s="116">
        <v>0</v>
      </c>
      <c r="H252" s="116">
        <v>0</v>
      </c>
      <c r="I252" s="116">
        <v>0</v>
      </c>
    </row>
    <row r="253" spans="2:9" ht="12.75" hidden="1" customHeight="1">
      <c r="B253" s="249" t="s">
        <v>325</v>
      </c>
      <c r="C253" s="39">
        <v>0</v>
      </c>
      <c r="D253" s="39">
        <v>0</v>
      </c>
      <c r="E253" s="39">
        <v>0</v>
      </c>
      <c r="F253" s="116">
        <v>0</v>
      </c>
      <c r="G253" s="116">
        <v>0</v>
      </c>
      <c r="H253" s="116">
        <v>0</v>
      </c>
      <c r="I253" s="116">
        <v>0</v>
      </c>
    </row>
    <row r="254" spans="2:9" ht="12.75" hidden="1" customHeight="1">
      <c r="B254" s="249" t="s">
        <v>326</v>
      </c>
      <c r="C254" s="39">
        <v>0</v>
      </c>
      <c r="D254" s="39">
        <v>0</v>
      </c>
      <c r="E254" s="39">
        <v>0</v>
      </c>
      <c r="F254" s="116">
        <v>0</v>
      </c>
      <c r="G254" s="116">
        <v>0</v>
      </c>
      <c r="H254" s="116">
        <v>0</v>
      </c>
      <c r="I254" s="116">
        <v>0</v>
      </c>
    </row>
    <row r="255" spans="2:9" ht="12.75" hidden="1" customHeight="1">
      <c r="B255" s="249" t="s">
        <v>82</v>
      </c>
      <c r="C255" s="39">
        <v>0</v>
      </c>
      <c r="D255" s="39">
        <v>0</v>
      </c>
      <c r="E255" s="39">
        <v>0</v>
      </c>
      <c r="F255" s="116">
        <v>0</v>
      </c>
      <c r="G255" s="116">
        <v>0</v>
      </c>
      <c r="H255" s="116">
        <v>0</v>
      </c>
      <c r="I255" s="116">
        <v>0</v>
      </c>
    </row>
    <row r="256" spans="2:9" ht="12.75" hidden="1" customHeight="1">
      <c r="B256" s="249" t="s">
        <v>325</v>
      </c>
      <c r="C256" s="39">
        <v>0</v>
      </c>
      <c r="D256" s="39">
        <v>0</v>
      </c>
      <c r="E256" s="39">
        <v>0</v>
      </c>
      <c r="F256" s="116">
        <v>0</v>
      </c>
      <c r="G256" s="116">
        <v>0</v>
      </c>
      <c r="H256" s="116">
        <v>0</v>
      </c>
      <c r="I256" s="116">
        <v>0</v>
      </c>
    </row>
    <row r="257" spans="2:9" ht="12.75" hidden="1" customHeight="1">
      <c r="B257" s="249" t="s">
        <v>326</v>
      </c>
      <c r="C257" s="39">
        <v>0</v>
      </c>
      <c r="D257" s="39">
        <v>0</v>
      </c>
      <c r="E257" s="39">
        <v>0</v>
      </c>
      <c r="F257" s="116">
        <v>0</v>
      </c>
      <c r="G257" s="116">
        <v>0</v>
      </c>
      <c r="H257" s="116">
        <v>0</v>
      </c>
      <c r="I257" s="116">
        <v>0</v>
      </c>
    </row>
    <row r="258" spans="2:9" ht="15.75" hidden="1" customHeight="1">
      <c r="B258" s="249" t="s">
        <v>83</v>
      </c>
      <c r="C258" s="39">
        <v>0</v>
      </c>
      <c r="D258" s="39">
        <v>0</v>
      </c>
      <c r="E258" s="39">
        <v>0</v>
      </c>
      <c r="F258" s="116">
        <v>0</v>
      </c>
      <c r="G258" s="116">
        <v>0</v>
      </c>
      <c r="H258" s="116">
        <v>0</v>
      </c>
      <c r="I258" s="116">
        <v>0</v>
      </c>
    </row>
    <row r="259" spans="2:9" ht="12.75" hidden="1" customHeight="1">
      <c r="B259" s="249" t="s">
        <v>325</v>
      </c>
      <c r="C259" s="39">
        <v>0</v>
      </c>
      <c r="D259" s="39">
        <v>0</v>
      </c>
      <c r="E259" s="39">
        <v>0</v>
      </c>
      <c r="F259" s="116">
        <v>0</v>
      </c>
      <c r="G259" s="116">
        <v>0</v>
      </c>
      <c r="H259" s="116">
        <v>0</v>
      </c>
      <c r="I259" s="116">
        <v>0</v>
      </c>
    </row>
    <row r="260" spans="2:9" ht="12.75" hidden="1" customHeight="1">
      <c r="B260" s="249" t="s">
        <v>326</v>
      </c>
      <c r="C260" s="39">
        <v>0</v>
      </c>
      <c r="D260" s="39">
        <v>0</v>
      </c>
      <c r="E260" s="39">
        <v>0</v>
      </c>
      <c r="F260" s="116">
        <v>0</v>
      </c>
      <c r="G260" s="116">
        <v>0</v>
      </c>
      <c r="H260" s="116">
        <v>0</v>
      </c>
      <c r="I260" s="116">
        <v>0</v>
      </c>
    </row>
    <row r="261" spans="2:9" s="44" customFormat="1" ht="24" hidden="1">
      <c r="B261" s="249" t="s">
        <v>84</v>
      </c>
      <c r="C261" s="39">
        <v>0</v>
      </c>
      <c r="D261" s="39">
        <v>0</v>
      </c>
      <c r="E261" s="39">
        <v>0</v>
      </c>
      <c r="F261" s="116">
        <v>0</v>
      </c>
      <c r="G261" s="116">
        <v>0</v>
      </c>
      <c r="H261" s="116">
        <v>0</v>
      </c>
      <c r="I261" s="116">
        <v>0</v>
      </c>
    </row>
    <row r="262" spans="2:9" ht="11.25" hidden="1" customHeight="1">
      <c r="B262" s="249" t="s">
        <v>325</v>
      </c>
      <c r="C262" s="39">
        <v>0</v>
      </c>
      <c r="D262" s="39">
        <v>0</v>
      </c>
      <c r="E262" s="39">
        <v>0</v>
      </c>
      <c r="F262" s="116">
        <v>0</v>
      </c>
      <c r="G262" s="116">
        <v>0</v>
      </c>
      <c r="H262" s="116">
        <v>0</v>
      </c>
      <c r="I262" s="116">
        <v>0</v>
      </c>
    </row>
    <row r="263" spans="2:9" s="44" customFormat="1" ht="12" hidden="1">
      <c r="B263" s="249" t="s">
        <v>326</v>
      </c>
      <c r="C263" s="39">
        <v>0</v>
      </c>
      <c r="D263" s="39">
        <v>0</v>
      </c>
      <c r="E263" s="39">
        <v>0</v>
      </c>
      <c r="F263" s="116">
        <v>0</v>
      </c>
      <c r="G263" s="116">
        <v>0</v>
      </c>
      <c r="H263" s="116">
        <v>0</v>
      </c>
      <c r="I263" s="116">
        <v>0</v>
      </c>
    </row>
    <row r="264" spans="2:9" ht="12.75" customHeight="1">
      <c r="B264" s="249" t="s">
        <v>85</v>
      </c>
      <c r="C264" s="39">
        <v>-54.780511156152635</v>
      </c>
      <c r="D264" s="39">
        <v>-76.099215524894916</v>
      </c>
      <c r="E264" s="39">
        <v>-138.79147024465826</v>
      </c>
      <c r="F264" s="116">
        <v>-146.74927379326243</v>
      </c>
      <c r="G264" s="116">
        <v>-97.341924706832444</v>
      </c>
      <c r="H264" s="116">
        <v>-98.743061901026962</v>
      </c>
      <c r="I264" s="116">
        <v>-100.39552076361056</v>
      </c>
    </row>
    <row r="265" spans="2:9" ht="12.75" hidden="1" customHeight="1">
      <c r="B265" s="249" t="s">
        <v>323</v>
      </c>
      <c r="C265" s="39">
        <v>0</v>
      </c>
      <c r="D265" s="39">
        <v>0</v>
      </c>
      <c r="E265" s="39">
        <v>0</v>
      </c>
      <c r="F265" s="116">
        <v>0</v>
      </c>
      <c r="G265" s="116">
        <v>0</v>
      </c>
      <c r="H265" s="116">
        <v>0</v>
      </c>
      <c r="I265" s="116">
        <v>0</v>
      </c>
    </row>
    <row r="266" spans="2:9" ht="12.75" customHeight="1">
      <c r="B266" s="249" t="s">
        <v>324</v>
      </c>
      <c r="C266" s="40">
        <v>54.780511156152635</v>
      </c>
      <c r="D266" s="40">
        <v>76.099215524894916</v>
      </c>
      <c r="E266" s="40">
        <v>138.79147024465826</v>
      </c>
      <c r="F266" s="116">
        <v>146.74927379326243</v>
      </c>
      <c r="G266" s="116">
        <v>97.341924706832444</v>
      </c>
      <c r="H266" s="116">
        <v>98.743061901026962</v>
      </c>
      <c r="I266" s="116">
        <v>100.39552076361056</v>
      </c>
    </row>
    <row r="267" spans="2:9" ht="60" hidden="1" customHeight="1">
      <c r="B267" s="249" t="s">
        <v>327</v>
      </c>
      <c r="C267" s="39">
        <v>0</v>
      </c>
      <c r="D267" s="39">
        <v>0</v>
      </c>
      <c r="E267" s="39">
        <v>0</v>
      </c>
      <c r="F267" s="116">
        <v>0</v>
      </c>
      <c r="G267" s="116">
        <v>0</v>
      </c>
      <c r="H267" s="116">
        <v>0</v>
      </c>
      <c r="I267" s="116">
        <v>0</v>
      </c>
    </row>
    <row r="268" spans="2:9" ht="12.75" hidden="1" customHeight="1">
      <c r="B268" s="249" t="s">
        <v>323</v>
      </c>
      <c r="C268" s="39">
        <v>0</v>
      </c>
      <c r="D268" s="39">
        <v>0</v>
      </c>
      <c r="E268" s="39">
        <v>0</v>
      </c>
      <c r="F268" s="116">
        <v>0</v>
      </c>
      <c r="G268" s="116">
        <v>0</v>
      </c>
      <c r="H268" s="116">
        <v>0</v>
      </c>
      <c r="I268" s="116">
        <v>0</v>
      </c>
    </row>
    <row r="269" spans="2:9" ht="12.75" hidden="1" customHeight="1">
      <c r="B269" s="249" t="s">
        <v>324</v>
      </c>
      <c r="C269" s="39">
        <v>0</v>
      </c>
      <c r="D269" s="39">
        <v>0</v>
      </c>
      <c r="E269" s="39">
        <v>0</v>
      </c>
      <c r="F269" s="116">
        <v>0</v>
      </c>
      <c r="G269" s="116">
        <v>0</v>
      </c>
      <c r="H269" s="116">
        <v>0</v>
      </c>
      <c r="I269" s="116">
        <v>0</v>
      </c>
    </row>
    <row r="270" spans="2:9" s="44" customFormat="1" ht="24.95" hidden="1" customHeight="1">
      <c r="B270" s="249" t="s">
        <v>87</v>
      </c>
      <c r="C270" s="39">
        <v>0</v>
      </c>
      <c r="D270" s="39">
        <v>0</v>
      </c>
      <c r="E270" s="39">
        <v>0</v>
      </c>
      <c r="F270" s="116">
        <v>0</v>
      </c>
      <c r="G270" s="116">
        <v>0</v>
      </c>
      <c r="H270" s="116">
        <v>0</v>
      </c>
      <c r="I270" s="116">
        <v>0</v>
      </c>
    </row>
    <row r="271" spans="2:9" s="44" customFormat="1" ht="12" hidden="1">
      <c r="B271" s="249" t="s">
        <v>325</v>
      </c>
      <c r="C271" s="39">
        <v>0</v>
      </c>
      <c r="D271" s="39">
        <v>0</v>
      </c>
      <c r="E271" s="39">
        <v>0</v>
      </c>
      <c r="F271" s="116">
        <v>0</v>
      </c>
      <c r="G271" s="116">
        <v>0</v>
      </c>
      <c r="H271" s="116">
        <v>0</v>
      </c>
      <c r="I271" s="116">
        <v>0</v>
      </c>
    </row>
    <row r="272" spans="2:9" s="44" customFormat="1" ht="12" hidden="1">
      <c r="B272" s="249" t="s">
        <v>326</v>
      </c>
      <c r="C272" s="39">
        <v>0</v>
      </c>
      <c r="D272" s="39">
        <v>0</v>
      </c>
      <c r="E272" s="39">
        <v>0</v>
      </c>
      <c r="F272" s="116">
        <v>0</v>
      </c>
      <c r="G272" s="116">
        <v>0</v>
      </c>
      <c r="H272" s="116">
        <v>0</v>
      </c>
      <c r="I272" s="116">
        <v>0</v>
      </c>
    </row>
    <row r="273" spans="2:9" s="44" customFormat="1" ht="12" customHeight="1">
      <c r="B273" s="249" t="s">
        <v>88</v>
      </c>
      <c r="C273" s="39">
        <v>-3.4032934721787855</v>
      </c>
      <c r="D273" s="39">
        <v>-2.7881895804889858</v>
      </c>
      <c r="E273" s="39">
        <v>-3.4445235844790618</v>
      </c>
      <c r="F273" s="116">
        <v>-2.5305350190722029</v>
      </c>
      <c r="G273" s="116">
        <v>-1.4981595344085776</v>
      </c>
      <c r="H273" s="116">
        <v>-1.7771101074701423</v>
      </c>
      <c r="I273" s="116">
        <v>-1.428468870596393</v>
      </c>
    </row>
    <row r="274" spans="2:9" s="44" customFormat="1" ht="12">
      <c r="B274" s="249" t="s">
        <v>318</v>
      </c>
      <c r="C274" s="39">
        <v>0.28267275189343433</v>
      </c>
      <c r="D274" s="39">
        <v>0</v>
      </c>
      <c r="E274" s="39">
        <v>0</v>
      </c>
      <c r="F274" s="116">
        <v>0.10989355059913955</v>
      </c>
      <c r="G274" s="116">
        <v>0</v>
      </c>
      <c r="H274" s="116">
        <v>1.3825834824429664E-3</v>
      </c>
      <c r="I274" s="116">
        <v>0</v>
      </c>
    </row>
    <row r="275" spans="2:9" s="44" customFormat="1" ht="12">
      <c r="B275" s="249" t="s">
        <v>319</v>
      </c>
      <c r="C275" s="39">
        <v>3.68596622407222</v>
      </c>
      <c r="D275" s="39">
        <v>2.7881895804889858</v>
      </c>
      <c r="E275" s="39">
        <v>3.4445235844790618</v>
      </c>
      <c r="F275" s="116">
        <v>2.6404285696713421</v>
      </c>
      <c r="G275" s="116">
        <v>1.4981595344085776</v>
      </c>
      <c r="H275" s="116">
        <v>1.7784926909525853</v>
      </c>
      <c r="I275" s="116">
        <v>1.428468870596393</v>
      </c>
    </row>
    <row r="276" spans="2:9" ht="24.95" customHeight="1">
      <c r="B276" s="249" t="s">
        <v>89</v>
      </c>
      <c r="C276" s="39">
        <v>-3.4032934721787855</v>
      </c>
      <c r="D276" s="39">
        <v>-2.7881895804889858</v>
      </c>
      <c r="E276" s="39">
        <v>-3.4445235844790618</v>
      </c>
      <c r="F276" s="116">
        <v>-2.5305350190722029</v>
      </c>
      <c r="G276" s="116">
        <v>-1.4981595344085776</v>
      </c>
      <c r="H276" s="116">
        <v>-1.7771101074701423</v>
      </c>
      <c r="I276" s="116">
        <v>-1.428468870596393</v>
      </c>
    </row>
    <row r="277" spans="2:9" ht="12.75" customHeight="1">
      <c r="B277" s="249" t="s">
        <v>323</v>
      </c>
      <c r="C277" s="40">
        <v>0.28267275189343433</v>
      </c>
      <c r="D277" s="40">
        <v>0</v>
      </c>
      <c r="E277" s="40">
        <v>0</v>
      </c>
      <c r="F277" s="116">
        <v>0.10989355059913955</v>
      </c>
      <c r="G277" s="116">
        <v>0</v>
      </c>
      <c r="H277" s="116">
        <v>1.3825834824429664E-3</v>
      </c>
      <c r="I277" s="116">
        <v>0</v>
      </c>
    </row>
    <row r="278" spans="2:9" ht="12.75" customHeight="1">
      <c r="B278" s="249" t="s">
        <v>324</v>
      </c>
      <c r="C278" s="40">
        <v>3.68596622407222</v>
      </c>
      <c r="D278" s="40">
        <v>2.7881895804889858</v>
      </c>
      <c r="E278" s="40">
        <v>3.4445235844790618</v>
      </c>
      <c r="F278" s="116">
        <v>2.6404285696713421</v>
      </c>
      <c r="G278" s="116">
        <v>1.4981595344085776</v>
      </c>
      <c r="H278" s="116">
        <v>1.7784926909525853</v>
      </c>
      <c r="I278" s="116">
        <v>1.428468870596393</v>
      </c>
    </row>
    <row r="279" spans="2:9" ht="24" hidden="1" customHeight="1">
      <c r="B279" s="249" t="s">
        <v>90</v>
      </c>
      <c r="C279" s="39">
        <v>0</v>
      </c>
      <c r="D279" s="39">
        <v>0</v>
      </c>
      <c r="E279" s="39">
        <v>0</v>
      </c>
      <c r="F279" s="116">
        <v>0</v>
      </c>
      <c r="G279" s="116">
        <v>0</v>
      </c>
      <c r="H279" s="116">
        <v>0</v>
      </c>
      <c r="I279" s="116">
        <v>0</v>
      </c>
    </row>
    <row r="280" spans="2:9" ht="12.75" hidden="1" customHeight="1">
      <c r="B280" s="249" t="s">
        <v>323</v>
      </c>
      <c r="C280" s="39">
        <v>0</v>
      </c>
      <c r="D280" s="39">
        <v>0</v>
      </c>
      <c r="E280" s="39">
        <v>0</v>
      </c>
      <c r="F280" s="116">
        <v>0</v>
      </c>
      <c r="G280" s="116">
        <v>0</v>
      </c>
      <c r="H280" s="116">
        <v>0</v>
      </c>
      <c r="I280" s="116">
        <v>0</v>
      </c>
    </row>
    <row r="281" spans="2:9" ht="12.75" hidden="1" customHeight="1">
      <c r="B281" s="249" t="s">
        <v>324</v>
      </c>
      <c r="C281" s="39">
        <v>0</v>
      </c>
      <c r="D281" s="39">
        <v>0</v>
      </c>
      <c r="E281" s="39">
        <v>0</v>
      </c>
      <c r="F281" s="116">
        <v>0</v>
      </c>
      <c r="G281" s="116">
        <v>0</v>
      </c>
      <c r="H281" s="116">
        <v>0</v>
      </c>
      <c r="I281" s="116">
        <v>0</v>
      </c>
    </row>
    <row r="282" spans="2:9" ht="13.5" hidden="1" customHeight="1">
      <c r="B282" s="249" t="s">
        <v>91</v>
      </c>
      <c r="C282" s="39">
        <v>0</v>
      </c>
      <c r="D282" s="39">
        <v>0</v>
      </c>
      <c r="E282" s="39">
        <v>0</v>
      </c>
      <c r="F282" s="116">
        <v>0</v>
      </c>
      <c r="G282" s="116">
        <v>0</v>
      </c>
      <c r="H282" s="116">
        <v>0</v>
      </c>
      <c r="I282" s="116">
        <v>0</v>
      </c>
    </row>
    <row r="283" spans="2:9" ht="12.75" hidden="1" customHeight="1">
      <c r="B283" s="249" t="s">
        <v>323</v>
      </c>
      <c r="C283" s="39">
        <v>0</v>
      </c>
      <c r="D283" s="39">
        <v>0</v>
      </c>
      <c r="E283" s="39">
        <v>0</v>
      </c>
      <c r="F283" s="116">
        <v>0</v>
      </c>
      <c r="G283" s="116">
        <v>0</v>
      </c>
      <c r="H283" s="116">
        <v>0</v>
      </c>
      <c r="I283" s="116">
        <v>0</v>
      </c>
    </row>
    <row r="284" spans="2:9" ht="12.75" hidden="1" customHeight="1">
      <c r="B284" s="249" t="s">
        <v>324</v>
      </c>
      <c r="C284" s="39">
        <v>0</v>
      </c>
      <c r="D284" s="39">
        <v>0</v>
      </c>
      <c r="E284" s="39">
        <v>0</v>
      </c>
      <c r="F284" s="116">
        <v>0</v>
      </c>
      <c r="G284" s="116">
        <v>0</v>
      </c>
      <c r="H284" s="116">
        <v>0</v>
      </c>
      <c r="I284" s="116">
        <v>0</v>
      </c>
    </row>
    <row r="285" spans="2:9" ht="15" hidden="1" customHeight="1">
      <c r="B285" s="249" t="s">
        <v>92</v>
      </c>
      <c r="C285" s="39">
        <v>0</v>
      </c>
      <c r="D285" s="39">
        <v>0</v>
      </c>
      <c r="E285" s="39">
        <v>0</v>
      </c>
      <c r="F285" s="116">
        <v>0</v>
      </c>
      <c r="G285" s="116">
        <v>0</v>
      </c>
      <c r="H285" s="116">
        <v>0</v>
      </c>
      <c r="I285" s="116">
        <v>0</v>
      </c>
    </row>
    <row r="286" spans="2:9" ht="12.75" hidden="1" customHeight="1">
      <c r="B286" s="249" t="s">
        <v>325</v>
      </c>
      <c r="C286" s="39">
        <v>0</v>
      </c>
      <c r="D286" s="39">
        <v>0</v>
      </c>
      <c r="E286" s="39">
        <v>0</v>
      </c>
      <c r="F286" s="116">
        <v>0</v>
      </c>
      <c r="G286" s="116">
        <v>0</v>
      </c>
      <c r="H286" s="116">
        <v>0</v>
      </c>
      <c r="I286" s="116">
        <v>0</v>
      </c>
    </row>
    <row r="287" spans="2:9" ht="12.75" hidden="1" customHeight="1">
      <c r="B287" s="249" t="s">
        <v>326</v>
      </c>
      <c r="C287" s="39">
        <v>0</v>
      </c>
      <c r="D287" s="39">
        <v>0</v>
      </c>
      <c r="E287" s="39">
        <v>0</v>
      </c>
      <c r="F287" s="116">
        <v>0</v>
      </c>
      <c r="G287" s="116">
        <v>0</v>
      </c>
      <c r="H287" s="116">
        <v>0</v>
      </c>
      <c r="I287" s="116">
        <v>0</v>
      </c>
    </row>
    <row r="288" spans="2:9" ht="13.5" hidden="1" customHeight="1">
      <c r="B288" s="249" t="s">
        <v>93</v>
      </c>
      <c r="C288" s="39">
        <v>0</v>
      </c>
      <c r="D288" s="39">
        <v>0</v>
      </c>
      <c r="E288" s="39">
        <v>0</v>
      </c>
      <c r="F288" s="116">
        <v>0</v>
      </c>
      <c r="G288" s="116">
        <v>0</v>
      </c>
      <c r="H288" s="116">
        <v>0</v>
      </c>
      <c r="I288" s="116">
        <v>0</v>
      </c>
    </row>
    <row r="289" spans="2:9" ht="12.75" hidden="1" customHeight="1">
      <c r="B289" s="249" t="s">
        <v>325</v>
      </c>
      <c r="C289" s="39">
        <v>0</v>
      </c>
      <c r="D289" s="39">
        <v>0</v>
      </c>
      <c r="E289" s="39">
        <v>0</v>
      </c>
      <c r="F289" s="116">
        <v>0</v>
      </c>
      <c r="G289" s="116">
        <v>0</v>
      </c>
      <c r="H289" s="116">
        <v>0</v>
      </c>
      <c r="I289" s="116">
        <v>0</v>
      </c>
    </row>
    <row r="290" spans="2:9" ht="12.75" hidden="1" customHeight="1">
      <c r="B290" s="249" t="s">
        <v>326</v>
      </c>
      <c r="C290" s="39">
        <v>0</v>
      </c>
      <c r="D290" s="39">
        <v>0</v>
      </c>
      <c r="E290" s="39">
        <v>0</v>
      </c>
      <c r="F290" s="116">
        <v>0</v>
      </c>
      <c r="G290" s="116">
        <v>0</v>
      </c>
      <c r="H290" s="116">
        <v>0</v>
      </c>
      <c r="I290" s="116">
        <v>0</v>
      </c>
    </row>
    <row r="291" spans="2:9" s="44" customFormat="1" ht="24" hidden="1">
      <c r="B291" s="249" t="s">
        <v>94</v>
      </c>
      <c r="C291" s="39">
        <v>0</v>
      </c>
      <c r="D291" s="39">
        <v>0</v>
      </c>
      <c r="E291" s="39">
        <v>0</v>
      </c>
      <c r="F291" s="116">
        <v>0</v>
      </c>
      <c r="G291" s="116">
        <v>0</v>
      </c>
      <c r="H291" s="116">
        <v>0</v>
      </c>
      <c r="I291" s="116">
        <v>0</v>
      </c>
    </row>
    <row r="292" spans="2:9" s="44" customFormat="1" ht="12" hidden="1" customHeight="1">
      <c r="B292" s="249" t="s">
        <v>325</v>
      </c>
      <c r="C292" s="39">
        <v>0</v>
      </c>
      <c r="D292" s="39">
        <v>0</v>
      </c>
      <c r="E292" s="39">
        <v>0</v>
      </c>
      <c r="F292" s="116">
        <v>0</v>
      </c>
      <c r="G292" s="116">
        <v>0</v>
      </c>
      <c r="H292" s="116">
        <v>0</v>
      </c>
      <c r="I292" s="116">
        <v>0</v>
      </c>
    </row>
    <row r="293" spans="2:9" s="44" customFormat="1" ht="12" hidden="1">
      <c r="B293" s="249" t="s">
        <v>326</v>
      </c>
      <c r="C293" s="39">
        <v>0</v>
      </c>
      <c r="D293" s="39">
        <v>0</v>
      </c>
      <c r="E293" s="39">
        <v>0</v>
      </c>
      <c r="F293" s="116">
        <v>0</v>
      </c>
      <c r="G293" s="116">
        <v>0</v>
      </c>
      <c r="H293" s="116">
        <v>0</v>
      </c>
      <c r="I293" s="116">
        <v>0</v>
      </c>
    </row>
    <row r="294" spans="2:9" s="44" customFormat="1" ht="12.75" customHeight="1">
      <c r="B294" s="249" t="s">
        <v>95</v>
      </c>
      <c r="C294" s="39">
        <v>-3.4032934721787855</v>
      </c>
      <c r="D294" s="39">
        <v>-2.7881895804889858</v>
      </c>
      <c r="E294" s="39">
        <v>-3.4445235844790618</v>
      </c>
      <c r="F294" s="116">
        <v>-2.5305350190722029</v>
      </c>
      <c r="G294" s="116">
        <v>-1.4981595344085776</v>
      </c>
      <c r="H294" s="116">
        <v>-1.7771101074701423</v>
      </c>
      <c r="I294" s="116">
        <v>-1.428468870596393</v>
      </c>
    </row>
    <row r="295" spans="2:9" s="44" customFormat="1" ht="12">
      <c r="B295" s="249" t="s">
        <v>323</v>
      </c>
      <c r="C295" s="39">
        <v>0.28267275189343433</v>
      </c>
      <c r="D295" s="39">
        <v>0</v>
      </c>
      <c r="E295" s="39">
        <v>0</v>
      </c>
      <c r="F295" s="116">
        <v>0.10989355059913955</v>
      </c>
      <c r="G295" s="116">
        <v>0</v>
      </c>
      <c r="H295" s="116">
        <v>1.3825834824429664E-3</v>
      </c>
      <c r="I295" s="116">
        <v>0</v>
      </c>
    </row>
    <row r="296" spans="2:9" s="44" customFormat="1" ht="12">
      <c r="B296" s="249" t="s">
        <v>324</v>
      </c>
      <c r="C296" s="39">
        <v>3.68596622407222</v>
      </c>
      <c r="D296" s="39">
        <v>2.7881895804889858</v>
      </c>
      <c r="E296" s="39">
        <v>3.4445235844790618</v>
      </c>
      <c r="F296" s="116">
        <v>2.6404285696713421</v>
      </c>
      <c r="G296" s="116">
        <v>1.4981595344085776</v>
      </c>
      <c r="H296" s="116">
        <v>1.7784926909525853</v>
      </c>
      <c r="I296" s="116">
        <v>1.428468870596393</v>
      </c>
    </row>
    <row r="297" spans="2:9" s="44" customFormat="1" ht="12.75" customHeight="1">
      <c r="B297" s="249" t="s">
        <v>96</v>
      </c>
      <c r="C297" s="39">
        <v>0.21170572518093853</v>
      </c>
      <c r="D297" s="39">
        <v>0.30642192104328186</v>
      </c>
      <c r="E297" s="39">
        <v>0.34614550458905452</v>
      </c>
      <c r="F297" s="116">
        <v>0.73049835749093117</v>
      </c>
      <c r="G297" s="116">
        <v>0.31401206289927691</v>
      </c>
      <c r="H297" s="116">
        <v>0.25965372798934422</v>
      </c>
      <c r="I297" s="116">
        <v>0.15829828444242916</v>
      </c>
    </row>
    <row r="298" spans="2:9" s="44" customFormat="1" ht="12">
      <c r="B298" s="249" t="s">
        <v>316</v>
      </c>
      <c r="C298" s="39">
        <v>0.27613790240991981</v>
      </c>
      <c r="D298" s="39">
        <v>0.32499294656105654</v>
      </c>
      <c r="E298" s="39">
        <v>0.4463455190753598</v>
      </c>
      <c r="F298" s="116">
        <v>0.7960559023939634</v>
      </c>
      <c r="G298" s="116">
        <v>0.31401206289927691</v>
      </c>
      <c r="H298" s="116">
        <v>0.31912204343989131</v>
      </c>
      <c r="I298" s="116">
        <v>0.21696860821907479</v>
      </c>
    </row>
    <row r="299" spans="2:9" s="44" customFormat="1" ht="12">
      <c r="B299" s="249" t="s">
        <v>317</v>
      </c>
      <c r="C299" s="39">
        <v>6.4432177228981299E-2</v>
      </c>
      <c r="D299" s="39">
        <v>1.8571025517774661E-2</v>
      </c>
      <c r="E299" s="39">
        <v>0.10020001448630526</v>
      </c>
      <c r="F299" s="116">
        <v>6.5557544903032283E-2</v>
      </c>
      <c r="G299" s="116">
        <v>0</v>
      </c>
      <c r="H299" s="116">
        <v>5.9468315450547093E-2</v>
      </c>
      <c r="I299" s="116">
        <v>5.8670323776645619E-2</v>
      </c>
    </row>
    <row r="300" spans="2:9" s="44" customFormat="1" ht="24" customHeight="1">
      <c r="B300" s="249" t="s">
        <v>77</v>
      </c>
      <c r="C300" s="39">
        <v>0.21170572518093853</v>
      </c>
      <c r="D300" s="39">
        <v>0.30642192104328186</v>
      </c>
      <c r="E300" s="39">
        <v>0.34614550458905452</v>
      </c>
      <c r="F300" s="116">
        <v>0.73049835749093117</v>
      </c>
      <c r="G300" s="116">
        <v>0.31401206289927691</v>
      </c>
      <c r="H300" s="116">
        <v>0.25965372798934422</v>
      </c>
      <c r="I300" s="116">
        <v>0.15829828444242916</v>
      </c>
    </row>
    <row r="301" spans="2:9" s="44" customFormat="1" ht="12">
      <c r="B301" s="249" t="s">
        <v>318</v>
      </c>
      <c r="C301" s="39">
        <v>0.27613790240991981</v>
      </c>
      <c r="D301" s="39">
        <v>0.32499294656105654</v>
      </c>
      <c r="E301" s="39">
        <v>0.4463455190753598</v>
      </c>
      <c r="F301" s="116">
        <v>0.7960559023939634</v>
      </c>
      <c r="G301" s="116">
        <v>0.31401206289927691</v>
      </c>
      <c r="H301" s="116">
        <v>0.31912204343989131</v>
      </c>
      <c r="I301" s="116">
        <v>0.21696860821907479</v>
      </c>
    </row>
    <row r="302" spans="2:9" s="44" customFormat="1" ht="12">
      <c r="B302" s="249" t="s">
        <v>319</v>
      </c>
      <c r="C302" s="39">
        <v>6.4432177228981299E-2</v>
      </c>
      <c r="D302" s="39">
        <v>1.8571025517774661E-2</v>
      </c>
      <c r="E302" s="39">
        <v>0.10020001448630526</v>
      </c>
      <c r="F302" s="116">
        <v>6.5557544903032283E-2</v>
      </c>
      <c r="G302" s="116">
        <v>0</v>
      </c>
      <c r="H302" s="116">
        <v>5.9468315450547093E-2</v>
      </c>
      <c r="I302" s="116">
        <v>5.8670323776645619E-2</v>
      </c>
    </row>
    <row r="303" spans="2:9" ht="24.95" customHeight="1">
      <c r="B303" s="249" t="s">
        <v>97</v>
      </c>
      <c r="C303" s="39">
        <v>0.21170572518093853</v>
      </c>
      <c r="D303" s="39">
        <v>0.30642192104328186</v>
      </c>
      <c r="E303" s="39">
        <v>0.34614550458905452</v>
      </c>
      <c r="F303" s="116">
        <v>0.73049835749093117</v>
      </c>
      <c r="G303" s="116">
        <v>0.31401206289927691</v>
      </c>
      <c r="H303" s="116">
        <v>0.25965372798934422</v>
      </c>
      <c r="I303" s="116">
        <v>0.15829828444242916</v>
      </c>
    </row>
    <row r="304" spans="2:9" ht="12.75" customHeight="1">
      <c r="B304" s="249" t="s">
        <v>323</v>
      </c>
      <c r="C304" s="40">
        <v>0.27613790240991981</v>
      </c>
      <c r="D304" s="40">
        <v>0.32499294656105654</v>
      </c>
      <c r="E304" s="40">
        <v>0.4463455190753598</v>
      </c>
      <c r="F304" s="116">
        <v>0.7960559023939634</v>
      </c>
      <c r="G304" s="116">
        <v>0.31401206289927691</v>
      </c>
      <c r="H304" s="116">
        <v>0.31912204343989131</v>
      </c>
      <c r="I304" s="116">
        <v>0.21696860821907479</v>
      </c>
    </row>
    <row r="305" spans="2:9" ht="12.75" customHeight="1">
      <c r="B305" s="249" t="s">
        <v>324</v>
      </c>
      <c r="C305" s="40">
        <v>6.4432177228981299E-2</v>
      </c>
      <c r="D305" s="40">
        <v>1.8571025517774661E-2</v>
      </c>
      <c r="E305" s="40">
        <v>0.10020001448630526</v>
      </c>
      <c r="F305" s="116">
        <v>6.5557544903032283E-2</v>
      </c>
      <c r="G305" s="116">
        <v>0</v>
      </c>
      <c r="H305" s="116">
        <v>5.9468315450547093E-2</v>
      </c>
      <c r="I305" s="116">
        <v>5.8670323776645619E-2</v>
      </c>
    </row>
    <row r="306" spans="2:9" ht="24" hidden="1" customHeight="1">
      <c r="B306" s="249" t="s">
        <v>328</v>
      </c>
      <c r="C306" s="39">
        <v>0</v>
      </c>
      <c r="D306" s="39">
        <v>0</v>
      </c>
      <c r="E306" s="39">
        <v>0</v>
      </c>
      <c r="F306" s="116">
        <v>0</v>
      </c>
      <c r="G306" s="116">
        <v>0</v>
      </c>
      <c r="H306" s="116">
        <v>0</v>
      </c>
      <c r="I306" s="116">
        <v>0</v>
      </c>
    </row>
    <row r="307" spans="2:9" ht="12.75" hidden="1" customHeight="1">
      <c r="B307" s="249" t="s">
        <v>323</v>
      </c>
      <c r="C307" s="39">
        <v>0</v>
      </c>
      <c r="D307" s="39">
        <v>0</v>
      </c>
      <c r="E307" s="39">
        <v>0</v>
      </c>
      <c r="F307" s="116">
        <v>0</v>
      </c>
      <c r="G307" s="116">
        <v>0</v>
      </c>
      <c r="H307" s="116">
        <v>0</v>
      </c>
      <c r="I307" s="116">
        <v>0</v>
      </c>
    </row>
    <row r="308" spans="2:9" ht="12.75" hidden="1" customHeight="1">
      <c r="B308" s="249" t="s">
        <v>324</v>
      </c>
      <c r="C308" s="39">
        <v>0</v>
      </c>
      <c r="D308" s="39">
        <v>0</v>
      </c>
      <c r="E308" s="39">
        <v>0</v>
      </c>
      <c r="F308" s="116">
        <v>0</v>
      </c>
      <c r="G308" s="116">
        <v>0</v>
      </c>
      <c r="H308" s="116">
        <v>0</v>
      </c>
      <c r="I308" s="116">
        <v>0</v>
      </c>
    </row>
    <row r="309" spans="2:9" ht="12.75" hidden="1" customHeight="1">
      <c r="B309" s="249" t="s">
        <v>99</v>
      </c>
      <c r="C309" s="39">
        <v>0</v>
      </c>
      <c r="D309" s="39">
        <v>0</v>
      </c>
      <c r="E309" s="39">
        <v>0</v>
      </c>
      <c r="F309" s="116">
        <v>0</v>
      </c>
      <c r="G309" s="116">
        <v>0</v>
      </c>
      <c r="H309" s="116">
        <v>0</v>
      </c>
      <c r="I309" s="116">
        <v>0</v>
      </c>
    </row>
    <row r="310" spans="2:9" ht="12.75" hidden="1" customHeight="1">
      <c r="B310" s="249" t="s">
        <v>325</v>
      </c>
      <c r="C310" s="39">
        <v>0</v>
      </c>
      <c r="D310" s="39">
        <v>0</v>
      </c>
      <c r="E310" s="39">
        <v>0</v>
      </c>
      <c r="F310" s="116">
        <v>0</v>
      </c>
      <c r="G310" s="116">
        <v>0</v>
      </c>
      <c r="H310" s="116">
        <v>0</v>
      </c>
      <c r="I310" s="116">
        <v>0</v>
      </c>
    </row>
    <row r="311" spans="2:9" ht="12.75" hidden="1" customHeight="1">
      <c r="B311" s="249" t="s">
        <v>326</v>
      </c>
      <c r="C311" s="39">
        <v>0</v>
      </c>
      <c r="D311" s="39">
        <v>0</v>
      </c>
      <c r="E311" s="39">
        <v>0</v>
      </c>
      <c r="F311" s="116">
        <v>0</v>
      </c>
      <c r="G311" s="116">
        <v>0</v>
      </c>
      <c r="H311" s="116">
        <v>0</v>
      </c>
      <c r="I311" s="116">
        <v>0</v>
      </c>
    </row>
    <row r="312" spans="2:9" ht="11.25" hidden="1" customHeight="1">
      <c r="B312" s="249" t="s">
        <v>329</v>
      </c>
      <c r="C312" s="39">
        <v>0</v>
      </c>
      <c r="D312" s="39">
        <v>0</v>
      </c>
      <c r="E312" s="39">
        <v>0</v>
      </c>
      <c r="F312" s="116">
        <v>0</v>
      </c>
      <c r="G312" s="116">
        <v>0</v>
      </c>
      <c r="H312" s="116">
        <v>0</v>
      </c>
      <c r="I312" s="116">
        <v>0</v>
      </c>
    </row>
    <row r="313" spans="2:9" ht="11.25" hidden="1" customHeight="1">
      <c r="B313" s="249" t="s">
        <v>325</v>
      </c>
      <c r="C313" s="39">
        <v>0</v>
      </c>
      <c r="D313" s="39">
        <v>0</v>
      </c>
      <c r="E313" s="39">
        <v>0</v>
      </c>
      <c r="F313" s="116">
        <v>0</v>
      </c>
      <c r="G313" s="116">
        <v>0</v>
      </c>
      <c r="H313" s="116">
        <v>0</v>
      </c>
      <c r="I313" s="116">
        <v>0</v>
      </c>
    </row>
    <row r="314" spans="2:9" ht="11.25" hidden="1" customHeight="1">
      <c r="B314" s="249" t="s">
        <v>326</v>
      </c>
      <c r="C314" s="39">
        <v>0</v>
      </c>
      <c r="D314" s="39">
        <v>0</v>
      </c>
      <c r="E314" s="39">
        <v>0</v>
      </c>
      <c r="F314" s="116">
        <v>0</v>
      </c>
      <c r="G314" s="116">
        <v>0</v>
      </c>
      <c r="H314" s="116">
        <v>0</v>
      </c>
      <c r="I314" s="116">
        <v>0</v>
      </c>
    </row>
    <row r="315" spans="2:9" ht="11.25" hidden="1" customHeight="1">
      <c r="B315" s="249" t="s">
        <v>88</v>
      </c>
      <c r="C315" s="39">
        <v>0</v>
      </c>
      <c r="D315" s="39">
        <v>0</v>
      </c>
      <c r="E315" s="39">
        <v>0</v>
      </c>
      <c r="F315" s="116">
        <v>0</v>
      </c>
      <c r="G315" s="116">
        <v>0</v>
      </c>
      <c r="H315" s="116">
        <v>0</v>
      </c>
      <c r="I315" s="116">
        <v>0</v>
      </c>
    </row>
    <row r="316" spans="2:9" ht="11.25" hidden="1" customHeight="1">
      <c r="B316" s="249" t="s">
        <v>318</v>
      </c>
      <c r="C316" s="39">
        <v>0</v>
      </c>
      <c r="D316" s="39">
        <v>0</v>
      </c>
      <c r="E316" s="39">
        <v>0</v>
      </c>
      <c r="F316" s="116">
        <v>0</v>
      </c>
      <c r="G316" s="116">
        <v>0</v>
      </c>
      <c r="H316" s="116">
        <v>0</v>
      </c>
      <c r="I316" s="116">
        <v>0</v>
      </c>
    </row>
    <row r="317" spans="2:9" ht="11.25" hidden="1" customHeight="1">
      <c r="B317" s="249" t="s">
        <v>319</v>
      </c>
      <c r="C317" s="39">
        <v>0</v>
      </c>
      <c r="D317" s="39">
        <v>0</v>
      </c>
      <c r="E317" s="39">
        <v>0</v>
      </c>
      <c r="F317" s="116">
        <v>0</v>
      </c>
      <c r="G317" s="116">
        <v>0</v>
      </c>
      <c r="H317" s="116">
        <v>0</v>
      </c>
      <c r="I317" s="116">
        <v>0</v>
      </c>
    </row>
    <row r="318" spans="2:9" ht="11.25" hidden="1" customHeight="1">
      <c r="B318" s="249" t="s">
        <v>101</v>
      </c>
      <c r="C318" s="39">
        <v>0</v>
      </c>
      <c r="D318" s="39">
        <v>0</v>
      </c>
      <c r="E318" s="39">
        <v>0</v>
      </c>
      <c r="F318" s="116">
        <v>0</v>
      </c>
      <c r="G318" s="116">
        <v>0</v>
      </c>
      <c r="H318" s="116">
        <v>0</v>
      </c>
      <c r="I318" s="116">
        <v>0</v>
      </c>
    </row>
    <row r="319" spans="2:9" ht="11.25" hidden="1" customHeight="1">
      <c r="B319" s="249" t="s">
        <v>323</v>
      </c>
      <c r="C319" s="39">
        <v>0</v>
      </c>
      <c r="D319" s="39">
        <v>0</v>
      </c>
      <c r="E319" s="39">
        <v>0</v>
      </c>
      <c r="F319" s="116">
        <v>0</v>
      </c>
      <c r="G319" s="116">
        <v>0</v>
      </c>
      <c r="H319" s="116">
        <v>0</v>
      </c>
      <c r="I319" s="116">
        <v>0</v>
      </c>
    </row>
    <row r="320" spans="2:9" ht="11.25" hidden="1" customHeight="1">
      <c r="B320" s="249" t="s">
        <v>324</v>
      </c>
      <c r="C320" s="39">
        <v>0</v>
      </c>
      <c r="D320" s="39">
        <v>0</v>
      </c>
      <c r="E320" s="39">
        <v>0</v>
      </c>
      <c r="F320" s="116">
        <v>0</v>
      </c>
      <c r="G320" s="116">
        <v>0</v>
      </c>
      <c r="H320" s="116">
        <v>0</v>
      </c>
      <c r="I320" s="116">
        <v>0</v>
      </c>
    </row>
    <row r="321" spans="2:9" s="44" customFormat="1" ht="12" hidden="1">
      <c r="B321" s="249" t="s">
        <v>102</v>
      </c>
      <c r="C321" s="39">
        <v>0</v>
      </c>
      <c r="D321" s="39">
        <v>0</v>
      </c>
      <c r="E321" s="39">
        <v>0</v>
      </c>
      <c r="F321" s="116">
        <v>0</v>
      </c>
      <c r="G321" s="116">
        <v>0</v>
      </c>
      <c r="H321" s="116">
        <v>0</v>
      </c>
      <c r="I321" s="116">
        <v>0</v>
      </c>
    </row>
    <row r="322" spans="2:9" s="44" customFormat="1" ht="12" hidden="1">
      <c r="B322" s="249" t="s">
        <v>323</v>
      </c>
      <c r="C322" s="40">
        <v>0</v>
      </c>
      <c r="D322" s="40">
        <v>0</v>
      </c>
      <c r="E322" s="40">
        <v>0</v>
      </c>
      <c r="F322" s="116">
        <v>0</v>
      </c>
      <c r="G322" s="116">
        <v>0</v>
      </c>
      <c r="H322" s="116">
        <v>0</v>
      </c>
      <c r="I322" s="116">
        <v>0</v>
      </c>
    </row>
    <row r="323" spans="2:9" s="44" customFormat="1" ht="12" hidden="1">
      <c r="B323" s="249" t="s">
        <v>324</v>
      </c>
      <c r="C323" s="40">
        <v>0</v>
      </c>
      <c r="D323" s="40">
        <v>0</v>
      </c>
      <c r="E323" s="40">
        <v>0</v>
      </c>
      <c r="F323" s="116">
        <v>0</v>
      </c>
      <c r="G323" s="116">
        <v>0</v>
      </c>
      <c r="H323" s="116">
        <v>0</v>
      </c>
      <c r="I323" s="116">
        <v>0</v>
      </c>
    </row>
    <row r="324" spans="2:9" ht="11.25" customHeight="1">
      <c r="B324" s="249" t="s">
        <v>103</v>
      </c>
      <c r="C324" s="39">
        <v>-26.823628085668314</v>
      </c>
      <c r="D324" s="39">
        <v>-36.680492617203591</v>
      </c>
      <c r="E324" s="39">
        <v>-31.570672305531076</v>
      </c>
      <c r="F324" s="116">
        <v>-38.350032104568399</v>
      </c>
      <c r="G324" s="116">
        <v>-34.28566986388946</v>
      </c>
      <c r="H324" s="116">
        <v>-30.831789060300725</v>
      </c>
      <c r="I324" s="116">
        <v>-30.054096092488283</v>
      </c>
    </row>
    <row r="325" spans="2:9" ht="11.25" customHeight="1">
      <c r="B325" s="249" t="s">
        <v>316</v>
      </c>
      <c r="C325" s="39">
        <v>4.5573407021773846</v>
      </c>
      <c r="D325" s="39">
        <v>4.7251180326333353</v>
      </c>
      <c r="E325" s="39">
        <v>5.3633071231395961</v>
      </c>
      <c r="F325" s="116">
        <v>4.7430314978815007</v>
      </c>
      <c r="G325" s="116">
        <v>4.5923087512030323</v>
      </c>
      <c r="H325" s="116">
        <v>3.673432668920833</v>
      </c>
      <c r="I325" s="116">
        <v>4.9869143694366214</v>
      </c>
    </row>
    <row r="326" spans="2:9" ht="11.25" customHeight="1">
      <c r="B326" s="249" t="s">
        <v>317</v>
      </c>
      <c r="C326" s="39">
        <v>31.380968787845699</v>
      </c>
      <c r="D326" s="39">
        <v>41.405610649836923</v>
      </c>
      <c r="E326" s="39">
        <v>36.933979428670675</v>
      </c>
      <c r="F326" s="116">
        <v>43.093063602449902</v>
      </c>
      <c r="G326" s="116">
        <v>38.877978615092495</v>
      </c>
      <c r="H326" s="116">
        <v>34.50522172922156</v>
      </c>
      <c r="I326" s="116">
        <v>35.041010461924905</v>
      </c>
    </row>
    <row r="327" spans="2:9" s="44" customFormat="1" ht="12" hidden="1">
      <c r="B327" s="249" t="s">
        <v>104</v>
      </c>
      <c r="C327" s="39">
        <v>0</v>
      </c>
      <c r="D327" s="39">
        <v>0</v>
      </c>
      <c r="E327" s="39">
        <v>0</v>
      </c>
      <c r="F327" s="116">
        <v>0</v>
      </c>
      <c r="G327" s="116">
        <v>0</v>
      </c>
      <c r="H327" s="116">
        <v>0</v>
      </c>
      <c r="I327" s="116">
        <v>0</v>
      </c>
    </row>
    <row r="328" spans="2:9" s="44" customFormat="1" ht="12" hidden="1">
      <c r="B328" s="249" t="s">
        <v>318</v>
      </c>
      <c r="C328" s="39">
        <v>0</v>
      </c>
      <c r="D328" s="39">
        <v>0</v>
      </c>
      <c r="E328" s="39">
        <v>0</v>
      </c>
      <c r="F328" s="116">
        <v>0</v>
      </c>
      <c r="G328" s="116">
        <v>0</v>
      </c>
      <c r="H328" s="116">
        <v>0</v>
      </c>
      <c r="I328" s="116">
        <v>0</v>
      </c>
    </row>
    <row r="329" spans="2:9" s="44" customFormat="1" ht="12" hidden="1">
      <c r="B329" s="249" t="s">
        <v>319</v>
      </c>
      <c r="C329" s="39">
        <v>0</v>
      </c>
      <c r="D329" s="39">
        <v>0</v>
      </c>
      <c r="E329" s="39">
        <v>0</v>
      </c>
      <c r="F329" s="116">
        <v>0</v>
      </c>
      <c r="G329" s="116">
        <v>0</v>
      </c>
      <c r="H329" s="116">
        <v>0</v>
      </c>
      <c r="I329" s="116">
        <v>0</v>
      </c>
    </row>
    <row r="330" spans="2:9" s="44" customFormat="1" ht="12">
      <c r="B330" s="249" t="s">
        <v>88</v>
      </c>
      <c r="C330" s="39">
        <v>-26.823628085668314</v>
      </c>
      <c r="D330" s="39">
        <v>-36.680492617203591</v>
      </c>
      <c r="E330" s="39">
        <v>-31.570672305531076</v>
      </c>
      <c r="F330" s="116">
        <v>-38.350032104568399</v>
      </c>
      <c r="G330" s="116">
        <v>-34.280332333982514</v>
      </c>
      <c r="H330" s="116">
        <v>-30.808525136123151</v>
      </c>
      <c r="I330" s="116">
        <v>-30.035345525373344</v>
      </c>
    </row>
    <row r="331" spans="2:9" s="44" customFormat="1" ht="12">
      <c r="B331" s="249" t="s">
        <v>318</v>
      </c>
      <c r="C331" s="40">
        <v>4.5573407021773846</v>
      </c>
      <c r="D331" s="40">
        <v>4.7251180326333353</v>
      </c>
      <c r="E331" s="40">
        <v>5.3633071231395961</v>
      </c>
      <c r="F331" s="116">
        <v>4.7430314978815007</v>
      </c>
      <c r="G331" s="116">
        <v>4.5923087512030323</v>
      </c>
      <c r="H331" s="116">
        <v>3.673432668920833</v>
      </c>
      <c r="I331" s="116">
        <v>4.9869143694366214</v>
      </c>
    </row>
    <row r="332" spans="2:9" s="44" customFormat="1" ht="12">
      <c r="B332" s="249" t="s">
        <v>319</v>
      </c>
      <c r="C332" s="40">
        <v>31.380968787845699</v>
      </c>
      <c r="D332" s="40">
        <v>41.405610649836923</v>
      </c>
      <c r="E332" s="40">
        <v>36.933979428670675</v>
      </c>
      <c r="F332" s="116">
        <v>43.093063602449902</v>
      </c>
      <c r="G332" s="116">
        <v>38.872641085185549</v>
      </c>
      <c r="H332" s="116">
        <v>34.481957805043983</v>
      </c>
      <c r="I332" s="116">
        <v>35.022259894809963</v>
      </c>
    </row>
    <row r="333" spans="2:9" ht="12.75" customHeight="1">
      <c r="B333" s="249" t="s">
        <v>95</v>
      </c>
      <c r="C333" s="39">
        <v>-26.943304743018906</v>
      </c>
      <c r="D333" s="39">
        <v>-36.677404682793572</v>
      </c>
      <c r="E333" s="39">
        <v>-31.845449566420328</v>
      </c>
      <c r="F333" s="116">
        <v>-38.310595204837533</v>
      </c>
      <c r="G333" s="116">
        <v>-33.759575169618586</v>
      </c>
      <c r="H333" s="116">
        <v>-30.606757738441328</v>
      </c>
      <c r="I333" s="116">
        <v>-29.783972974584678</v>
      </c>
    </row>
    <row r="334" spans="2:9" ht="12.75" customHeight="1">
      <c r="B334" s="249" t="s">
        <v>323</v>
      </c>
      <c r="C334" s="40">
        <v>4.5573407021773846</v>
      </c>
      <c r="D334" s="40">
        <v>4.7251180326333353</v>
      </c>
      <c r="E334" s="40">
        <v>5.3633071231395961</v>
      </c>
      <c r="F334" s="116">
        <v>4.7430314978815007</v>
      </c>
      <c r="G334" s="116">
        <v>4.6435498431502857</v>
      </c>
      <c r="H334" s="116">
        <v>3.7963790328337983</v>
      </c>
      <c r="I334" s="116">
        <v>5.0527598302149999</v>
      </c>
    </row>
    <row r="335" spans="2:9" ht="12.75" customHeight="1">
      <c r="B335" s="249" t="s">
        <v>324</v>
      </c>
      <c r="C335" s="40">
        <v>31.500645445196291</v>
      </c>
      <c r="D335" s="40">
        <v>41.402522715426905</v>
      </c>
      <c r="E335" s="40">
        <v>37.208756689559927</v>
      </c>
      <c r="F335" s="116">
        <v>43.053626702719036</v>
      </c>
      <c r="G335" s="116">
        <v>38.403125012768875</v>
      </c>
      <c r="H335" s="116">
        <v>34.403136771275122</v>
      </c>
      <c r="I335" s="116">
        <v>34.836732804799681</v>
      </c>
    </row>
    <row r="336" spans="2:9" s="44" customFormat="1" ht="48" hidden="1">
      <c r="B336" s="249" t="s">
        <v>330</v>
      </c>
      <c r="C336" s="38">
        <v>0</v>
      </c>
      <c r="D336" s="38">
        <v>0</v>
      </c>
      <c r="E336" s="38">
        <v>0</v>
      </c>
      <c r="F336" s="116">
        <v>0</v>
      </c>
      <c r="G336" s="116">
        <v>-5.3375299069400957E-3</v>
      </c>
      <c r="H336" s="116">
        <v>-2.3263924177572767E-2</v>
      </c>
      <c r="I336" s="116">
        <v>-1.8750567114937847E-2</v>
      </c>
    </row>
    <row r="337" spans="2:9" ht="12.75" hidden="1" customHeight="1">
      <c r="B337" s="249" t="s">
        <v>318</v>
      </c>
      <c r="C337" s="38">
        <v>0</v>
      </c>
      <c r="D337" s="38">
        <v>0</v>
      </c>
      <c r="E337" s="38">
        <v>0</v>
      </c>
      <c r="F337" s="116">
        <v>0</v>
      </c>
      <c r="G337" s="116">
        <v>0</v>
      </c>
      <c r="H337" s="116">
        <v>0</v>
      </c>
      <c r="I337" s="116">
        <v>0</v>
      </c>
    </row>
    <row r="338" spans="2:9" s="44" customFormat="1" ht="12" hidden="1">
      <c r="B338" s="249" t="s">
        <v>319</v>
      </c>
      <c r="C338" s="38">
        <v>0</v>
      </c>
      <c r="D338" s="38">
        <v>0</v>
      </c>
      <c r="E338" s="38">
        <v>0</v>
      </c>
      <c r="F338" s="116">
        <v>0</v>
      </c>
      <c r="G338" s="116">
        <v>5.3375299069400957E-3</v>
      </c>
      <c r="H338" s="116">
        <v>2.3263924177572767E-2</v>
      </c>
      <c r="I338" s="116">
        <v>1.8750567114937847E-2</v>
      </c>
    </row>
    <row r="339" spans="2:9" ht="11.25" customHeight="1">
      <c r="B339" s="249" t="s">
        <v>106</v>
      </c>
      <c r="C339" s="39">
        <v>48.765953565591836</v>
      </c>
      <c r="D339" s="39">
        <v>49.463926466592817</v>
      </c>
      <c r="E339" s="39">
        <v>50.127334519830711</v>
      </c>
      <c r="F339" s="116">
        <v>48.531313955359039</v>
      </c>
      <c r="G339" s="116">
        <v>42.181438624477693</v>
      </c>
      <c r="H339" s="116">
        <v>35.113091178936209</v>
      </c>
      <c r="I339" s="116">
        <v>33.180467393519464</v>
      </c>
    </row>
    <row r="340" spans="2:9" s="123" customFormat="1" ht="24" hidden="1">
      <c r="B340" s="249" t="s">
        <v>331</v>
      </c>
      <c r="C340" s="38">
        <v>0</v>
      </c>
      <c r="D340" s="38">
        <v>0</v>
      </c>
      <c r="E340" s="38">
        <v>0</v>
      </c>
      <c r="F340" s="116">
        <v>0</v>
      </c>
      <c r="G340" s="116">
        <v>0</v>
      </c>
      <c r="H340" s="116">
        <v>0</v>
      </c>
      <c r="I340" s="116">
        <v>0</v>
      </c>
    </row>
    <row r="341" spans="2:9" s="44" customFormat="1" ht="12">
      <c r="B341" s="249" t="s">
        <v>88</v>
      </c>
      <c r="C341" s="40">
        <v>48.765953565591836</v>
      </c>
      <c r="D341" s="40">
        <v>49.463926466592817</v>
      </c>
      <c r="E341" s="40">
        <v>50.127334519830711</v>
      </c>
      <c r="F341" s="116">
        <v>48.531313955359039</v>
      </c>
      <c r="G341" s="116">
        <v>42.181438624477693</v>
      </c>
      <c r="H341" s="116">
        <v>35.113091178936209</v>
      </c>
      <c r="I341" s="116">
        <v>33.180467393519464</v>
      </c>
    </row>
    <row r="342" spans="2:9" s="44" customFormat="1" ht="12" hidden="1">
      <c r="B342" s="249" t="s">
        <v>95</v>
      </c>
      <c r="C342" s="38">
        <v>0</v>
      </c>
      <c r="D342" s="38">
        <v>0</v>
      </c>
      <c r="E342" s="38">
        <v>0</v>
      </c>
      <c r="F342" s="116">
        <v>0</v>
      </c>
      <c r="G342" s="116">
        <v>0</v>
      </c>
      <c r="H342" s="116">
        <v>0</v>
      </c>
      <c r="I342" s="116">
        <v>0</v>
      </c>
    </row>
    <row r="343" spans="2:9" s="44" customFormat="1" ht="12">
      <c r="B343" s="250" t="s">
        <v>109</v>
      </c>
      <c r="C343" s="41">
        <v>0.90205048120573805</v>
      </c>
      <c r="D343" s="41">
        <v>0.97497883968316978</v>
      </c>
      <c r="E343" s="41">
        <v>2.7327276678083278E-2</v>
      </c>
      <c r="F343" s="49">
        <v>0.7773251752788114</v>
      </c>
      <c r="G343" s="49">
        <v>1.5773004362777583</v>
      </c>
      <c r="H343" s="49">
        <v>1.7426860352188374</v>
      </c>
      <c r="I343" s="49">
        <v>1.8391392449422255</v>
      </c>
    </row>
    <row r="344" spans="2:9" s="44" customFormat="1" ht="12">
      <c r="B344" s="249" t="s">
        <v>314</v>
      </c>
      <c r="C344" s="39">
        <v>0.5154574178318504</v>
      </c>
      <c r="D344" s="39">
        <v>0.72426999519321189</v>
      </c>
      <c r="E344" s="39">
        <v>0.40990915017124879</v>
      </c>
      <c r="F344" s="116">
        <v>0.43080672364849787</v>
      </c>
      <c r="G344" s="116">
        <v>1.0289288189029027</v>
      </c>
      <c r="H344" s="116">
        <v>1.2268174989658871</v>
      </c>
      <c r="I344" s="116">
        <v>1.5404911351131039</v>
      </c>
    </row>
    <row r="345" spans="2:9" s="44" customFormat="1" ht="12">
      <c r="B345" s="249" t="s">
        <v>315</v>
      </c>
      <c r="C345" s="39">
        <v>-0.38659306337388771</v>
      </c>
      <c r="D345" s="39">
        <v>-0.25070884448995795</v>
      </c>
      <c r="E345" s="39">
        <v>0.38258187349316553</v>
      </c>
      <c r="F345" s="116">
        <v>-0.34651845163031347</v>
      </c>
      <c r="G345" s="116">
        <v>-0.54837161737485574</v>
      </c>
      <c r="H345" s="116">
        <v>-0.51586853625295004</v>
      </c>
      <c r="I345" s="116">
        <v>-0.29864810982912177</v>
      </c>
    </row>
    <row r="346" spans="2:9" ht="11.25" customHeight="1">
      <c r="B346" s="249" t="s">
        <v>110</v>
      </c>
      <c r="C346" s="39">
        <v>1.0493240291576955</v>
      </c>
      <c r="D346" s="39">
        <v>1.1421180693431416</v>
      </c>
      <c r="E346" s="39">
        <v>0.6831819169520813</v>
      </c>
      <c r="F346" s="116">
        <v>1.0020939006606362</v>
      </c>
      <c r="G346" s="116">
        <v>1.7885347313777191</v>
      </c>
      <c r="H346" s="116">
        <v>1.7649288421654867</v>
      </c>
      <c r="I346" s="116">
        <v>2.0197550438149587</v>
      </c>
    </row>
    <row r="347" spans="2:9" ht="11.25" customHeight="1">
      <c r="B347" s="249" t="s">
        <v>316</v>
      </c>
      <c r="C347" s="40">
        <v>0.5154574178318504</v>
      </c>
      <c r="D347" s="40">
        <v>0.71498448243432455</v>
      </c>
      <c r="E347" s="40">
        <v>0.40990915017124879</v>
      </c>
      <c r="F347" s="116">
        <v>0.43080672364849787</v>
      </c>
      <c r="G347" s="116">
        <v>1.0274561222808174</v>
      </c>
      <c r="H347" s="116">
        <v>1.2178009010941857</v>
      </c>
      <c r="I347" s="116">
        <v>1.5404911351131039</v>
      </c>
    </row>
    <row r="348" spans="2:9" ht="11.25" customHeight="1">
      <c r="B348" s="249" t="s">
        <v>317</v>
      </c>
      <c r="C348" s="40">
        <v>-0.53386661132584501</v>
      </c>
      <c r="D348" s="40">
        <v>-0.42713358690881725</v>
      </c>
      <c r="E348" s="40">
        <v>-0.27327276678083251</v>
      </c>
      <c r="F348" s="116">
        <v>-0.57128717701213838</v>
      </c>
      <c r="G348" s="116">
        <v>-0.76107860909690173</v>
      </c>
      <c r="H348" s="116">
        <v>-0.54712794107130092</v>
      </c>
      <c r="I348" s="116">
        <v>-0.47926390870185459</v>
      </c>
    </row>
    <row r="349" spans="2:9" s="44" customFormat="1" ht="12" hidden="1">
      <c r="B349" s="249" t="s">
        <v>111</v>
      </c>
      <c r="C349" s="38">
        <v>0</v>
      </c>
      <c r="D349" s="38">
        <v>0</v>
      </c>
      <c r="E349" s="38">
        <v>0</v>
      </c>
      <c r="F349" s="116">
        <v>0</v>
      </c>
      <c r="G349" s="116">
        <v>0</v>
      </c>
      <c r="H349" s="116">
        <v>0</v>
      </c>
      <c r="I349" s="116">
        <v>0</v>
      </c>
    </row>
    <row r="350" spans="2:9" ht="11.25" hidden="1" customHeight="1">
      <c r="B350" s="249" t="s">
        <v>316</v>
      </c>
      <c r="C350" s="38">
        <v>0</v>
      </c>
      <c r="D350" s="38">
        <v>0</v>
      </c>
      <c r="E350" s="38">
        <v>0</v>
      </c>
      <c r="F350" s="116">
        <v>0</v>
      </c>
      <c r="G350" s="116">
        <v>0</v>
      </c>
      <c r="H350" s="116">
        <v>0</v>
      </c>
      <c r="I350" s="116">
        <v>0</v>
      </c>
    </row>
    <row r="351" spans="2:9" s="44" customFormat="1" ht="12" hidden="1">
      <c r="B351" s="249" t="s">
        <v>317</v>
      </c>
      <c r="C351" s="38">
        <v>0</v>
      </c>
      <c r="D351" s="38">
        <v>0</v>
      </c>
      <c r="E351" s="38">
        <v>0</v>
      </c>
      <c r="F351" s="116">
        <v>0</v>
      </c>
      <c r="G351" s="116">
        <v>0</v>
      </c>
      <c r="H351" s="116">
        <v>0</v>
      </c>
      <c r="I351" s="116">
        <v>0</v>
      </c>
    </row>
    <row r="352" spans="2:9" s="122" customFormat="1" ht="12">
      <c r="B352" s="249" t="s">
        <v>112</v>
      </c>
      <c r="C352" s="39">
        <v>-0.14727354795195724</v>
      </c>
      <c r="D352" s="39">
        <v>-0.16713922965997194</v>
      </c>
      <c r="E352" s="39">
        <v>-0.65585464027399798</v>
      </c>
      <c r="F352" s="116">
        <v>-0.22476872538182494</v>
      </c>
      <c r="G352" s="116">
        <v>-0.21123429509996086</v>
      </c>
      <c r="H352" s="116">
        <v>-2.2242806946649502E-2</v>
      </c>
      <c r="I352" s="116">
        <v>-0.18061579887273285</v>
      </c>
    </row>
    <row r="353" spans="2:9" s="44" customFormat="1" ht="12">
      <c r="B353" s="249" t="s">
        <v>316</v>
      </c>
      <c r="C353" s="40">
        <v>0</v>
      </c>
      <c r="D353" s="40">
        <v>9.2855127588873307E-3</v>
      </c>
      <c r="E353" s="40">
        <v>0</v>
      </c>
      <c r="F353" s="116">
        <v>0</v>
      </c>
      <c r="G353" s="116">
        <v>1.4726966220851186E-3</v>
      </c>
      <c r="H353" s="116">
        <v>9.0165978717013529E-3</v>
      </c>
      <c r="I353" s="116">
        <v>0</v>
      </c>
    </row>
    <row r="354" spans="2:9" s="44" customFormat="1" ht="12">
      <c r="B354" s="249" t="s">
        <v>317</v>
      </c>
      <c r="C354" s="40">
        <v>0.14727354795195724</v>
      </c>
      <c r="D354" s="40">
        <v>0.1764247424188593</v>
      </c>
      <c r="E354" s="40">
        <v>0.65585464027399798</v>
      </c>
      <c r="F354" s="116">
        <v>0.22476872538182494</v>
      </c>
      <c r="G354" s="116">
        <v>0.21270699172204596</v>
      </c>
      <c r="H354" s="116">
        <v>3.1259404818350857E-2</v>
      </c>
      <c r="I354" s="116">
        <v>0.18061579887273285</v>
      </c>
    </row>
    <row r="355" spans="2:9" s="123" customFormat="1" ht="12">
      <c r="B355" s="247" t="s">
        <v>113</v>
      </c>
      <c r="C355" s="38">
        <v>314.74367600002108</v>
      </c>
      <c r="D355" s="38">
        <v>348.22100505485332</v>
      </c>
      <c r="E355" s="38">
        <v>433.44650015128036</v>
      </c>
      <c r="F355" s="143">
        <v>360.53989235697816</v>
      </c>
      <c r="G355" s="143">
        <v>361.78518114099995</v>
      </c>
      <c r="H355" s="143">
        <v>454.68744383376998</v>
      </c>
      <c r="I355" s="143">
        <v>482.13292010222682</v>
      </c>
    </row>
    <row r="356" spans="2:9" s="44" customFormat="1" ht="12">
      <c r="B356" s="249" t="s">
        <v>310</v>
      </c>
      <c r="C356" s="39">
        <v>423.81207134114857</v>
      </c>
      <c r="D356" s="39">
        <v>467.16855485834907</v>
      </c>
      <c r="E356" s="39">
        <v>550.84213783804182</v>
      </c>
      <c r="F356" s="116">
        <v>484.71386184291816</v>
      </c>
      <c r="G356" s="116">
        <v>469.24410247884293</v>
      </c>
      <c r="H356" s="116">
        <v>564.97681031147044</v>
      </c>
      <c r="I356" s="116">
        <v>601.33794901163571</v>
      </c>
    </row>
    <row r="357" spans="2:9" s="44" customFormat="1" ht="12">
      <c r="B357" s="249" t="s">
        <v>311</v>
      </c>
      <c r="C357" s="39">
        <v>109.0683953411275</v>
      </c>
      <c r="D357" s="39">
        <v>118.94754980349572</v>
      </c>
      <c r="E357" s="39">
        <v>117.39563768676148</v>
      </c>
      <c r="F357" s="116">
        <v>124.17396948594001</v>
      </c>
      <c r="G357" s="116">
        <v>107.45892133784302</v>
      </c>
      <c r="H357" s="116">
        <v>110.28936647770043</v>
      </c>
      <c r="I357" s="116">
        <v>119.20502890940892</v>
      </c>
    </row>
    <row r="358" spans="2:9" s="44" customFormat="1" ht="12" customHeight="1">
      <c r="B358" s="250" t="s">
        <v>114</v>
      </c>
      <c r="C358" s="41">
        <v>39.644198189317493</v>
      </c>
      <c r="D358" s="41">
        <v>44.078329066438158</v>
      </c>
      <c r="E358" s="41">
        <v>103.30621493538074</v>
      </c>
      <c r="F358" s="49">
        <v>46.695702698074136</v>
      </c>
      <c r="G358" s="49">
        <v>81.087556989037097</v>
      </c>
      <c r="H358" s="49">
        <v>116.03550799058642</v>
      </c>
      <c r="I358" s="49">
        <v>95.401394388084384</v>
      </c>
    </row>
    <row r="359" spans="2:9" s="44" customFormat="1" ht="12.75" customHeight="1">
      <c r="B359" s="249" t="s">
        <v>314</v>
      </c>
      <c r="C359" s="39">
        <v>41.678414070403903</v>
      </c>
      <c r="D359" s="39">
        <v>47.504683274467581</v>
      </c>
      <c r="E359" s="39">
        <v>104.80921515267532</v>
      </c>
      <c r="F359" s="116">
        <v>49.008947496795415</v>
      </c>
      <c r="G359" s="116">
        <v>83.753181085249196</v>
      </c>
      <c r="H359" s="116">
        <v>119.46905562591503</v>
      </c>
      <c r="I359" s="116">
        <v>99.326218154294793</v>
      </c>
    </row>
    <row r="360" spans="2:9" s="44" customFormat="1" ht="12">
      <c r="B360" s="249" t="s">
        <v>315</v>
      </c>
      <c r="C360" s="39">
        <v>2.0342158810864093</v>
      </c>
      <c r="D360" s="39">
        <v>3.4263542080294251</v>
      </c>
      <c r="E360" s="39">
        <v>1.5030002172945789</v>
      </c>
      <c r="F360" s="116">
        <v>2.3132447987212821</v>
      </c>
      <c r="G360" s="116">
        <v>2.6656240962120963</v>
      </c>
      <c r="H360" s="116">
        <v>3.4335476353286132</v>
      </c>
      <c r="I360" s="116">
        <v>3.9248237662104137</v>
      </c>
    </row>
    <row r="361" spans="2:9" ht="11.25" customHeight="1">
      <c r="B361" s="249" t="s">
        <v>115</v>
      </c>
      <c r="C361" s="40">
        <v>1.656827414459519</v>
      </c>
      <c r="D361" s="40">
        <v>1.4299689648686491</v>
      </c>
      <c r="E361" s="40">
        <v>1.4938911250685509</v>
      </c>
      <c r="F361" s="116">
        <v>1.414169897193982</v>
      </c>
      <c r="G361" s="116">
        <v>2.0164772420472148</v>
      </c>
      <c r="H361" s="116">
        <v>1.6770926312926411</v>
      </c>
      <c r="I361" s="116">
        <v>1.5975643375888526</v>
      </c>
    </row>
    <row r="362" spans="2:9" s="44" customFormat="1" ht="24" customHeight="1">
      <c r="B362" s="249" t="s">
        <v>332</v>
      </c>
      <c r="C362" s="40">
        <v>0.46998560535007394</v>
      </c>
      <c r="D362" s="40">
        <v>0.49969350854328187</v>
      </c>
      <c r="E362" s="40">
        <v>0.49609949012303012</v>
      </c>
      <c r="F362" s="116">
        <v>0.43867303901895754</v>
      </c>
      <c r="G362" s="116">
        <v>0.37811642982335608</v>
      </c>
      <c r="H362" s="116">
        <v>0.39651202878030467</v>
      </c>
      <c r="I362" s="116">
        <v>0.45414098874882824</v>
      </c>
    </row>
    <row r="363" spans="2:9" s="44" customFormat="1" ht="12">
      <c r="B363" s="249" t="s">
        <v>333</v>
      </c>
      <c r="C363" s="40">
        <v>0.75477693325378081</v>
      </c>
      <c r="D363" s="40">
        <v>0.74284102071098657</v>
      </c>
      <c r="E363" s="40">
        <v>0.94734559150688613</v>
      </c>
      <c r="F363" s="116">
        <v>1.0676514455636685</v>
      </c>
      <c r="G363" s="116">
        <v>0.74842635267793123</v>
      </c>
      <c r="H363" s="116">
        <v>0.9095504222130445</v>
      </c>
      <c r="I363" s="116">
        <v>0.86599455442755247</v>
      </c>
    </row>
    <row r="364" spans="2:9" s="44" customFormat="1" ht="37.35" hidden="1" customHeight="1">
      <c r="B364" s="249" t="s">
        <v>332</v>
      </c>
      <c r="C364" s="40">
        <v>0</v>
      </c>
      <c r="D364" s="40">
        <v>0</v>
      </c>
      <c r="E364" s="40">
        <v>0</v>
      </c>
      <c r="F364" s="116">
        <v>0</v>
      </c>
      <c r="G364" s="116">
        <v>0</v>
      </c>
      <c r="H364" s="116">
        <v>0</v>
      </c>
      <c r="I364" s="116">
        <v>0</v>
      </c>
    </row>
    <row r="365" spans="2:9" s="44" customFormat="1" ht="12">
      <c r="B365" s="249" t="s">
        <v>334</v>
      </c>
      <c r="C365" s="40">
        <v>0.80079991698876751</v>
      </c>
      <c r="D365" s="40">
        <v>0.90998025037095842</v>
      </c>
      <c r="E365" s="40">
        <v>0.97467286818496934</v>
      </c>
      <c r="F365" s="116">
        <v>0.93653635575760397</v>
      </c>
      <c r="G365" s="116">
        <v>1.0372354686796514</v>
      </c>
      <c r="H365" s="116">
        <v>1.1395809050178789</v>
      </c>
      <c r="I365" s="116">
        <v>1.1724409983888324</v>
      </c>
    </row>
    <row r="366" spans="2:9" s="44" customFormat="1" ht="12" customHeight="1">
      <c r="B366" s="249" t="s">
        <v>118</v>
      </c>
      <c r="C366" s="39">
        <v>31.930746115333733</v>
      </c>
      <c r="D366" s="39">
        <v>36.464208604150542</v>
      </c>
      <c r="E366" s="39">
        <v>95.454177436544811</v>
      </c>
      <c r="F366" s="116">
        <v>38.416721313176915</v>
      </c>
      <c r="G366" s="116">
        <v>69.228029879389112</v>
      </c>
      <c r="H366" s="116">
        <v>108.27000058714617</v>
      </c>
      <c r="I366" s="116">
        <v>87.742913135989312</v>
      </c>
    </row>
    <row r="367" spans="2:9" s="44" customFormat="1" ht="12">
      <c r="B367" s="249" t="s">
        <v>316</v>
      </c>
      <c r="C367" s="40">
        <v>32.795978209551478</v>
      </c>
      <c r="D367" s="40">
        <v>38.804157819390156</v>
      </c>
      <c r="E367" s="40">
        <v>95.809432033359883</v>
      </c>
      <c r="F367" s="116">
        <v>39.624853212104227</v>
      </c>
      <c r="G367" s="116">
        <v>70.732743232943292</v>
      </c>
      <c r="H367" s="116">
        <v>110.44924694271616</v>
      </c>
      <c r="I367" s="116">
        <v>90.384038210719382</v>
      </c>
    </row>
    <row r="368" spans="2:9" s="44" customFormat="1" ht="12">
      <c r="B368" s="249" t="s">
        <v>317</v>
      </c>
      <c r="C368" s="40">
        <v>0.86523209421774872</v>
      </c>
      <c r="D368" s="40">
        <v>2.3399492152396073</v>
      </c>
      <c r="E368" s="40">
        <v>0.35525459681508231</v>
      </c>
      <c r="F368" s="116">
        <v>1.2081318989273091</v>
      </c>
      <c r="G368" s="116">
        <v>1.5047133535541981</v>
      </c>
      <c r="H368" s="116">
        <v>2.1792463555699779</v>
      </c>
      <c r="I368" s="116">
        <v>2.6411250747300796</v>
      </c>
    </row>
    <row r="369" spans="2:9" ht="12" customHeight="1">
      <c r="B369" s="249" t="s">
        <v>119</v>
      </c>
      <c r="C369" s="39">
        <v>6.1026476432592283</v>
      </c>
      <c r="D369" s="39">
        <v>6.3512907270789345</v>
      </c>
      <c r="E369" s="39">
        <v>6.3854736504454532</v>
      </c>
      <c r="F369" s="116">
        <v>6.7336963978971731</v>
      </c>
      <c r="G369" s="116">
        <v>10.131858983602504</v>
      </c>
      <c r="H369" s="116">
        <v>6.3184452549524428</v>
      </c>
      <c r="I369" s="116">
        <v>6.3673633584674967</v>
      </c>
    </row>
    <row r="370" spans="2:9" ht="12.75" customHeight="1">
      <c r="B370" s="249" t="s">
        <v>316</v>
      </c>
      <c r="C370" s="40">
        <v>6.4708315131391219</v>
      </c>
      <c r="D370" s="40">
        <v>6.5277154694977941</v>
      </c>
      <c r="E370" s="40">
        <v>6.5585464027399807</v>
      </c>
      <c r="F370" s="116">
        <v>6.9022729419335409</v>
      </c>
      <c r="G370" s="116">
        <v>10.25553425758075</v>
      </c>
      <c r="H370" s="116">
        <v>6.4331656296931996</v>
      </c>
      <c r="I370" s="116">
        <v>6.4786210515589984</v>
      </c>
    </row>
    <row r="371" spans="2:9" ht="12.75" customHeight="1">
      <c r="B371" s="249" t="s">
        <v>317</v>
      </c>
      <c r="C371" s="40">
        <v>0.36818386987989316</v>
      </c>
      <c r="D371" s="40">
        <v>0.1764247424188593</v>
      </c>
      <c r="E371" s="40">
        <v>0.17307275229452726</v>
      </c>
      <c r="F371" s="116">
        <v>0.16857654403636871</v>
      </c>
      <c r="G371" s="116">
        <v>0.12367527397824654</v>
      </c>
      <c r="H371" s="116">
        <v>0.11472037474075664</v>
      </c>
      <c r="I371" s="116">
        <v>0.11125769309150195</v>
      </c>
    </row>
    <row r="372" spans="2:9" s="123" customFormat="1" ht="37.5" hidden="1" customHeight="1">
      <c r="B372" s="249" t="s">
        <v>120</v>
      </c>
      <c r="C372" s="38">
        <v>0</v>
      </c>
      <c r="D372" s="38">
        <v>0</v>
      </c>
      <c r="E372" s="38">
        <v>0</v>
      </c>
      <c r="F372" s="116">
        <v>0</v>
      </c>
      <c r="G372" s="116">
        <v>0</v>
      </c>
      <c r="H372" s="116">
        <v>0</v>
      </c>
      <c r="I372" s="116">
        <v>0</v>
      </c>
    </row>
    <row r="373" spans="2:9" s="44" customFormat="1" ht="12" hidden="1">
      <c r="B373" s="249" t="s">
        <v>318</v>
      </c>
      <c r="C373" s="38">
        <v>0</v>
      </c>
      <c r="D373" s="38">
        <v>0</v>
      </c>
      <c r="E373" s="38">
        <v>0</v>
      </c>
      <c r="F373" s="116">
        <v>0</v>
      </c>
      <c r="G373" s="116">
        <v>0</v>
      </c>
      <c r="H373" s="116">
        <v>0</v>
      </c>
      <c r="I373" s="116">
        <v>0</v>
      </c>
    </row>
    <row r="374" spans="2:9" s="44" customFormat="1" ht="12" hidden="1">
      <c r="B374" s="249" t="s">
        <v>319</v>
      </c>
      <c r="C374" s="38">
        <v>0</v>
      </c>
      <c r="D374" s="38">
        <v>0</v>
      </c>
      <c r="E374" s="38">
        <v>0</v>
      </c>
      <c r="F374" s="116">
        <v>0</v>
      </c>
      <c r="G374" s="116">
        <v>0</v>
      </c>
      <c r="H374" s="116">
        <v>0</v>
      </c>
      <c r="I374" s="116">
        <v>0</v>
      </c>
    </row>
    <row r="375" spans="2:9" s="44" customFormat="1" ht="24.95" customHeight="1">
      <c r="B375" s="250" t="s">
        <v>121</v>
      </c>
      <c r="C375" s="41">
        <v>275.0994778107036</v>
      </c>
      <c r="D375" s="41">
        <v>304.14267598841525</v>
      </c>
      <c r="E375" s="41">
        <v>330.14028521589961</v>
      </c>
      <c r="F375" s="49">
        <v>313.84418965890399</v>
      </c>
      <c r="G375" s="49">
        <v>280.69762415196283</v>
      </c>
      <c r="H375" s="49">
        <v>338.65193584318354</v>
      </c>
      <c r="I375" s="49">
        <v>386.73152571414238</v>
      </c>
    </row>
    <row r="376" spans="2:9" s="44" customFormat="1" ht="12">
      <c r="B376" s="249" t="s">
        <v>314</v>
      </c>
      <c r="C376" s="39">
        <v>382.13365727074466</v>
      </c>
      <c r="D376" s="39">
        <v>419.66387158388147</v>
      </c>
      <c r="E376" s="39">
        <v>446.03292268536654</v>
      </c>
      <c r="F376" s="116">
        <v>435.70491434612273</v>
      </c>
      <c r="G376" s="116">
        <v>385.49092139359374</v>
      </c>
      <c r="H376" s="116">
        <v>445.50775468555537</v>
      </c>
      <c r="I376" s="116">
        <v>502.01173085734086</v>
      </c>
    </row>
    <row r="377" spans="2:9" s="44" customFormat="1" ht="12">
      <c r="B377" s="249" t="s">
        <v>315</v>
      </c>
      <c r="C377" s="39">
        <v>107.0341794600411</v>
      </c>
      <c r="D377" s="39">
        <v>115.5211955954663</v>
      </c>
      <c r="E377" s="39">
        <v>115.89263746946689</v>
      </c>
      <c r="F377" s="116">
        <v>121.86072468721872</v>
      </c>
      <c r="G377" s="116">
        <v>104.79329724163094</v>
      </c>
      <c r="H377" s="116">
        <v>106.8558188423718</v>
      </c>
      <c r="I377" s="116">
        <v>115.28020514319851</v>
      </c>
    </row>
    <row r="378" spans="2:9" ht="24" customHeight="1">
      <c r="B378" s="249" t="s">
        <v>122</v>
      </c>
      <c r="C378" s="39">
        <v>145.13977633984828</v>
      </c>
      <c r="D378" s="39">
        <v>143.54973282345881</v>
      </c>
      <c r="E378" s="39">
        <v>142.19238531626902</v>
      </c>
      <c r="F378" s="116">
        <v>153.85568400483251</v>
      </c>
      <c r="G378" s="116">
        <v>141.02711387285643</v>
      </c>
      <c r="H378" s="116">
        <v>154.18764736855289</v>
      </c>
      <c r="I378" s="116">
        <v>135.39103430044304</v>
      </c>
    </row>
    <row r="379" spans="2:9" ht="11.25" customHeight="1">
      <c r="B379" s="249" t="s">
        <v>316</v>
      </c>
      <c r="C379" s="40">
        <v>232.47611876131509</v>
      </c>
      <c r="D379" s="40">
        <v>235.19787511582578</v>
      </c>
      <c r="E379" s="40">
        <v>237.17054703477621</v>
      </c>
      <c r="F379" s="116">
        <v>246.9647425702928</v>
      </c>
      <c r="G379" s="116">
        <v>223.67899665836697</v>
      </c>
      <c r="H379" s="116">
        <v>239.20482250667632</v>
      </c>
      <c r="I379" s="116">
        <v>227.59193715291073</v>
      </c>
    </row>
    <row r="380" spans="2:9" ht="11.25" customHeight="1">
      <c r="B380" s="249" t="s">
        <v>317</v>
      </c>
      <c r="C380" s="40">
        <v>87.33634242146681</v>
      </c>
      <c r="D380" s="40">
        <v>91.648142292366956</v>
      </c>
      <c r="E380" s="40">
        <v>94.978161718507167</v>
      </c>
      <c r="F380" s="116">
        <v>93.109058565460288</v>
      </c>
      <c r="G380" s="116">
        <v>82.651882785510566</v>
      </c>
      <c r="H380" s="116">
        <v>85.017175138123434</v>
      </c>
      <c r="I380" s="116">
        <v>92.200902852467706</v>
      </c>
    </row>
    <row r="381" spans="2:9" s="44" customFormat="1" ht="12" hidden="1">
      <c r="B381" s="249" t="s">
        <v>335</v>
      </c>
      <c r="C381" s="38">
        <v>0</v>
      </c>
      <c r="D381" s="38">
        <v>0</v>
      </c>
      <c r="E381" s="38">
        <v>0</v>
      </c>
      <c r="F381" s="116">
        <v>0</v>
      </c>
      <c r="G381" s="116">
        <v>0</v>
      </c>
      <c r="H381" s="116">
        <v>0</v>
      </c>
      <c r="I381" s="116">
        <v>0</v>
      </c>
    </row>
    <row r="382" spans="2:9" s="44" customFormat="1" ht="12" hidden="1">
      <c r="B382" s="249" t="s">
        <v>318</v>
      </c>
      <c r="C382" s="38">
        <v>0</v>
      </c>
      <c r="D382" s="38">
        <v>0</v>
      </c>
      <c r="E382" s="38">
        <v>0</v>
      </c>
      <c r="F382" s="116">
        <v>0</v>
      </c>
      <c r="G382" s="116">
        <v>0</v>
      </c>
      <c r="H382" s="116">
        <v>0</v>
      </c>
      <c r="I382" s="116">
        <v>0</v>
      </c>
    </row>
    <row r="383" spans="2:9" s="44" customFormat="1" ht="12" hidden="1">
      <c r="B383" s="249" t="s">
        <v>319</v>
      </c>
      <c r="C383" s="38">
        <v>0</v>
      </c>
      <c r="D383" s="38">
        <v>0</v>
      </c>
      <c r="E383" s="38">
        <v>0</v>
      </c>
      <c r="F383" s="116">
        <v>0</v>
      </c>
      <c r="G383" s="116">
        <v>0</v>
      </c>
      <c r="H383" s="116">
        <v>0</v>
      </c>
      <c r="I383" s="116">
        <v>0</v>
      </c>
    </row>
    <row r="384" spans="2:9" s="44" customFormat="1" ht="12">
      <c r="B384" s="249" t="s">
        <v>124</v>
      </c>
      <c r="C384" s="39">
        <v>129.95970147085526</v>
      </c>
      <c r="D384" s="39">
        <v>160.59294316495641</v>
      </c>
      <c r="E384" s="39">
        <v>187.94789989963058</v>
      </c>
      <c r="F384" s="116">
        <v>159.9885056540715</v>
      </c>
      <c r="G384" s="116">
        <v>139.67051027910645</v>
      </c>
      <c r="H384" s="116">
        <v>184.46428847463062</v>
      </c>
      <c r="I384" s="116">
        <v>251.34049141369931</v>
      </c>
    </row>
    <row r="385" spans="2:9" s="44" customFormat="1" ht="12">
      <c r="B385" s="249" t="s">
        <v>316</v>
      </c>
      <c r="C385" s="40">
        <v>149.65753850942954</v>
      </c>
      <c r="D385" s="40">
        <v>184.46599646805575</v>
      </c>
      <c r="E385" s="40">
        <v>208.86237565059031</v>
      </c>
      <c r="F385" s="116">
        <v>188.74017177582994</v>
      </c>
      <c r="G385" s="116">
        <v>161.81192473522682</v>
      </c>
      <c r="H385" s="116">
        <v>206.30293217887899</v>
      </c>
      <c r="I385" s="116">
        <v>274.41979370443011</v>
      </c>
    </row>
    <row r="386" spans="2:9" ht="11.25" customHeight="1">
      <c r="B386" s="249" t="s">
        <v>317</v>
      </c>
      <c r="C386" s="40">
        <v>19.697837038574281</v>
      </c>
      <c r="D386" s="40">
        <v>23.873053303099329</v>
      </c>
      <c r="E386" s="40">
        <v>20.914475750959717</v>
      </c>
      <c r="F386" s="116">
        <v>28.751666121758436</v>
      </c>
      <c r="G386" s="116">
        <v>22.141414456120376</v>
      </c>
      <c r="H386" s="116">
        <v>21.838643704248376</v>
      </c>
      <c r="I386" s="116">
        <v>23.079302290730798</v>
      </c>
    </row>
    <row r="387" spans="2:9" s="44" customFormat="1" ht="12.75" customHeight="1">
      <c r="B387" s="249" t="s">
        <v>115</v>
      </c>
      <c r="C387" s="40">
        <v>7.188790059404913</v>
      </c>
      <c r="D387" s="40">
        <v>9.9912117285627673</v>
      </c>
      <c r="E387" s="40">
        <v>8.7447285369866403</v>
      </c>
      <c r="F387" s="116">
        <v>8.4850193831638929</v>
      </c>
      <c r="G387" s="116">
        <v>7.1211817862854305</v>
      </c>
      <c r="H387" s="116">
        <v>7.3808831587720816</v>
      </c>
      <c r="I387" s="116">
        <v>7.1171939866118823</v>
      </c>
    </row>
    <row r="388" spans="2:9" s="44" customFormat="1" ht="12">
      <c r="B388" s="249" t="s">
        <v>126</v>
      </c>
      <c r="C388" s="39">
        <v>0</v>
      </c>
      <c r="D388" s="39">
        <v>-9.2855127588873307E-3</v>
      </c>
      <c r="E388" s="39">
        <v>0</v>
      </c>
      <c r="F388" s="116">
        <v>0</v>
      </c>
      <c r="G388" s="116">
        <v>-5.5750939353318638E-2</v>
      </c>
      <c r="H388" s="116">
        <v>-8.072627445397984E-2</v>
      </c>
      <c r="I388" s="116">
        <v>-3.1793494758304466E-2</v>
      </c>
    </row>
    <row r="389" spans="2:9" s="44" customFormat="1" ht="12" hidden="1">
      <c r="B389" s="249" t="s">
        <v>316</v>
      </c>
      <c r="C389" s="40">
        <v>0</v>
      </c>
      <c r="D389" s="40">
        <v>0</v>
      </c>
      <c r="E389" s="40">
        <v>0</v>
      </c>
      <c r="F389" s="116">
        <v>0</v>
      </c>
      <c r="G389" s="116">
        <v>0</v>
      </c>
      <c r="H389" s="116">
        <v>0</v>
      </c>
      <c r="I389" s="116">
        <v>0</v>
      </c>
    </row>
    <row r="390" spans="2:9" s="44" customFormat="1" ht="12">
      <c r="B390" s="249" t="s">
        <v>317</v>
      </c>
      <c r="C390" s="40">
        <v>0</v>
      </c>
      <c r="D390" s="40">
        <v>9.2855127588873307E-3</v>
      </c>
      <c r="E390" s="40">
        <v>0</v>
      </c>
      <c r="F390" s="116">
        <v>0</v>
      </c>
      <c r="G390" s="116">
        <v>5.5750939353318638E-2</v>
      </c>
      <c r="H390" s="116">
        <v>8.072627445397984E-2</v>
      </c>
      <c r="I390" s="116">
        <v>3.1793494758304466E-2</v>
      </c>
    </row>
    <row r="391" spans="2:9" s="44" customFormat="1" ht="12">
      <c r="B391" s="249" t="s">
        <v>117</v>
      </c>
      <c r="C391" s="39">
        <v>3.6266111183169474</v>
      </c>
      <c r="D391" s="39">
        <v>3.7606326673493689</v>
      </c>
      <c r="E391" s="39">
        <v>4.5909824819179867</v>
      </c>
      <c r="F391" s="116">
        <v>6.0687555853092743</v>
      </c>
      <c r="G391" s="116">
        <v>4.7668881590878378</v>
      </c>
      <c r="H391" s="116">
        <v>4.889612385802403</v>
      </c>
      <c r="I391" s="116">
        <v>6.8263529831561041</v>
      </c>
    </row>
    <row r="392" spans="2:9" s="44" customFormat="1" ht="12">
      <c r="B392" s="249" t="s">
        <v>316</v>
      </c>
      <c r="C392" s="40">
        <v>3.6358157150639445</v>
      </c>
      <c r="D392" s="40">
        <v>3.769918180108256</v>
      </c>
      <c r="E392" s="40">
        <v>4.6092006663700413</v>
      </c>
      <c r="F392" s="116">
        <v>6.0781209488668502</v>
      </c>
      <c r="G392" s="116">
        <v>4.7842834098312865</v>
      </c>
      <c r="H392" s="116">
        <v>4.9540644102463709</v>
      </c>
      <c r="I392" s="116">
        <v>6.8346371454008565</v>
      </c>
    </row>
    <row r="393" spans="2:9" s="44" customFormat="1" ht="12">
      <c r="B393" s="249" t="s">
        <v>317</v>
      </c>
      <c r="C393" s="40">
        <v>9.2045967469973275E-3</v>
      </c>
      <c r="D393" s="40">
        <v>9.2855127588873307E-3</v>
      </c>
      <c r="E393" s="40">
        <v>1.8218184452055503E-2</v>
      </c>
      <c r="F393" s="116">
        <v>9.3653635575760407E-3</v>
      </c>
      <c r="G393" s="116">
        <v>1.7395250743449241E-2</v>
      </c>
      <c r="H393" s="116">
        <v>6.4452024443967679E-2</v>
      </c>
      <c r="I393" s="116">
        <v>8.2841622447523949E-3</v>
      </c>
    </row>
    <row r="394" spans="2:9" s="44" customFormat="1" ht="24.95" customHeight="1">
      <c r="B394" s="249" t="s">
        <v>128</v>
      </c>
      <c r="C394" s="39">
        <v>-4.0592271654258205</v>
      </c>
      <c r="D394" s="39">
        <v>-6.7134257246755409</v>
      </c>
      <c r="E394" s="39">
        <v>-4.1537460550686545</v>
      </c>
      <c r="F394" s="116">
        <v>-5.4881030447395585</v>
      </c>
      <c r="G394" s="116">
        <v>-5.0193134269940671</v>
      </c>
      <c r="H394" s="116">
        <v>-5.5109903096617314</v>
      </c>
      <c r="I394" s="116">
        <v>-4.2277923374770738</v>
      </c>
    </row>
    <row r="395" spans="2:9" s="44" customFormat="1" ht="12">
      <c r="B395" s="249" t="s">
        <v>316</v>
      </c>
      <c r="C395" s="40">
        <v>0.36818386987989316</v>
      </c>
      <c r="D395" s="40">
        <v>0.32499294656105654</v>
      </c>
      <c r="E395" s="40">
        <v>0.27327276678083251</v>
      </c>
      <c r="F395" s="116">
        <v>0.25286481605455308</v>
      </c>
      <c r="G395" s="116">
        <v>0.32726380191166771</v>
      </c>
      <c r="H395" s="116">
        <v>0.35298576843309737</v>
      </c>
      <c r="I395" s="116">
        <v>0.40223935194619931</v>
      </c>
    </row>
    <row r="396" spans="2:9" s="44" customFormat="1" ht="12">
      <c r="B396" s="249" t="s">
        <v>317</v>
      </c>
      <c r="C396" s="40">
        <v>4.4274110353057141</v>
      </c>
      <c r="D396" s="40">
        <v>7.038418671236597</v>
      </c>
      <c r="E396" s="40">
        <v>4.4270188218494875</v>
      </c>
      <c r="F396" s="116">
        <v>5.7409678607941119</v>
      </c>
      <c r="G396" s="116">
        <v>5.3465772289057352</v>
      </c>
      <c r="H396" s="116">
        <v>5.8639760780948293</v>
      </c>
      <c r="I396" s="116">
        <v>4.6300316894232729</v>
      </c>
    </row>
    <row r="397" spans="2:9" s="44" customFormat="1" ht="24.95" customHeight="1">
      <c r="B397" s="249" t="s">
        <v>129</v>
      </c>
      <c r="C397" s="39">
        <v>1.3898941087965964</v>
      </c>
      <c r="D397" s="39">
        <v>2.0149562686785507</v>
      </c>
      <c r="E397" s="39">
        <v>4.1719642395207099</v>
      </c>
      <c r="F397" s="116">
        <v>6.4152740369395875</v>
      </c>
      <c r="G397" s="116">
        <v>2.6828020970665785</v>
      </c>
      <c r="H397" s="116">
        <v>1.7008450348258599</v>
      </c>
      <c r="I397" s="116">
        <v>5.2926569373234154</v>
      </c>
    </row>
    <row r="398" spans="2:9" s="44" customFormat="1" ht="12">
      <c r="B398" s="249" t="s">
        <v>316</v>
      </c>
      <c r="C398" s="40">
        <v>2.2275124127733532</v>
      </c>
      <c r="D398" s="40">
        <v>2.4420898555873678</v>
      </c>
      <c r="E398" s="40">
        <v>4.9280188942810135</v>
      </c>
      <c r="F398" s="116">
        <v>7.47356011894568</v>
      </c>
      <c r="G398" s="116">
        <v>3.7102582193473959</v>
      </c>
      <c r="H398" s="116">
        <v>2.2288241068601158</v>
      </c>
      <c r="I398" s="116">
        <v>6.2067286453535768</v>
      </c>
    </row>
    <row r="399" spans="2:9" s="44" customFormat="1" ht="12">
      <c r="B399" s="249" t="s">
        <v>317</v>
      </c>
      <c r="C399" s="40">
        <v>0.83761830397675685</v>
      </c>
      <c r="D399" s="40">
        <v>0.42713358690881725</v>
      </c>
      <c r="E399" s="40">
        <v>0.75605465476030331</v>
      </c>
      <c r="F399" s="116">
        <v>1.0582860820060924</v>
      </c>
      <c r="G399" s="116">
        <v>1.0274561222808174</v>
      </c>
      <c r="H399" s="116">
        <v>0.52797907203425587</v>
      </c>
      <c r="I399" s="116">
        <v>0.91407170803016113</v>
      </c>
    </row>
    <row r="400" spans="2:9" s="44" customFormat="1" ht="12.75" customHeight="1">
      <c r="B400" s="249" t="s">
        <v>118</v>
      </c>
      <c r="C400" s="39">
        <v>35.47451586292771</v>
      </c>
      <c r="D400" s="39">
        <v>44.44974957679365</v>
      </c>
      <c r="E400" s="39">
        <v>54.071571453700727</v>
      </c>
      <c r="F400" s="116">
        <v>48.353372047765092</v>
      </c>
      <c r="G400" s="116">
        <v>41.40507643431917</v>
      </c>
      <c r="H400" s="116">
        <v>34.694351486298721</v>
      </c>
      <c r="I400" s="116">
        <v>62.076379510559008</v>
      </c>
    </row>
    <row r="401" spans="2:9" s="44" customFormat="1" ht="12">
      <c r="B401" s="249" t="s">
        <v>316</v>
      </c>
      <c r="C401" s="40">
        <v>37.821688033412023</v>
      </c>
      <c r="D401" s="40">
        <v>45.331873288887948</v>
      </c>
      <c r="E401" s="40">
        <v>54.882280661817198</v>
      </c>
      <c r="F401" s="116">
        <v>49.495946401789368</v>
      </c>
      <c r="G401" s="116">
        <v>42.491018745880027</v>
      </c>
      <c r="H401" s="116">
        <v>36.093566510946509</v>
      </c>
      <c r="I401" s="116">
        <v>64.632035107480448</v>
      </c>
    </row>
    <row r="402" spans="2:9" s="44" customFormat="1" ht="12">
      <c r="B402" s="249" t="s">
        <v>317</v>
      </c>
      <c r="C402" s="40">
        <v>2.3471721704843183</v>
      </c>
      <c r="D402" s="40">
        <v>0.88212371209429641</v>
      </c>
      <c r="E402" s="40">
        <v>0.81070920811646985</v>
      </c>
      <c r="F402" s="116">
        <v>1.1425743540242768</v>
      </c>
      <c r="G402" s="116">
        <v>1.085942311560852</v>
      </c>
      <c r="H402" s="116">
        <v>1.3992150246477868</v>
      </c>
      <c r="I402" s="116">
        <v>2.5556555969214392</v>
      </c>
    </row>
    <row r="403" spans="2:9" ht="12.75" customHeight="1">
      <c r="B403" s="249" t="s">
        <v>130</v>
      </c>
      <c r="C403" s="39">
        <v>100.71669760564477</v>
      </c>
      <c r="D403" s="39">
        <v>127.08152761813203</v>
      </c>
      <c r="E403" s="39">
        <v>138.01185631654647</v>
      </c>
      <c r="F403" s="116">
        <v>113.12422641196098</v>
      </c>
      <c r="G403" s="116">
        <v>103.01198974126565</v>
      </c>
      <c r="H403" s="116">
        <v>156.15207931059146</v>
      </c>
      <c r="I403" s="116">
        <v>188.52188180150804</v>
      </c>
    </row>
    <row r="404" spans="2:9" ht="12.75" customHeight="1">
      <c r="B404" s="249" t="s">
        <v>316</v>
      </c>
      <c r="C404" s="40">
        <v>105.60433847830035</v>
      </c>
      <c r="D404" s="40">
        <v>132.5971221969111</v>
      </c>
      <c r="E404" s="40">
        <v>144.16960266134123</v>
      </c>
      <c r="F404" s="116">
        <v>125.43967949017348</v>
      </c>
      <c r="G404" s="116">
        <v>110.49910055825643</v>
      </c>
      <c r="H404" s="116">
        <v>162.67349138239291</v>
      </c>
      <c r="I404" s="116">
        <v>196.34415345424904</v>
      </c>
    </row>
    <row r="405" spans="2:9" ht="12.75" customHeight="1">
      <c r="B405" s="249" t="s">
        <v>317</v>
      </c>
      <c r="C405" s="40">
        <v>4.8876408726555809</v>
      </c>
      <c r="D405" s="40">
        <v>5.5155945787790746</v>
      </c>
      <c r="E405" s="40">
        <v>6.1577463447947594</v>
      </c>
      <c r="F405" s="116">
        <v>12.315453078212492</v>
      </c>
      <c r="G405" s="116">
        <v>7.4871108169907705</v>
      </c>
      <c r="H405" s="116">
        <v>6.521412071801473</v>
      </c>
      <c r="I405" s="116">
        <v>7.8222716527409837</v>
      </c>
    </row>
    <row r="406" spans="2:9" ht="36" hidden="1" customHeight="1">
      <c r="B406" s="249" t="s">
        <v>120</v>
      </c>
      <c r="C406" s="38">
        <v>0</v>
      </c>
      <c r="D406" s="38">
        <v>0</v>
      </c>
      <c r="E406" s="38">
        <v>0</v>
      </c>
      <c r="F406" s="116">
        <v>0</v>
      </c>
      <c r="G406" s="116">
        <v>0</v>
      </c>
      <c r="H406" s="116">
        <v>0</v>
      </c>
      <c r="I406" s="116">
        <v>0</v>
      </c>
    </row>
    <row r="407" spans="2:9" ht="12.75" hidden="1" customHeight="1">
      <c r="B407" s="249" t="s">
        <v>318</v>
      </c>
      <c r="C407" s="38">
        <v>0</v>
      </c>
      <c r="D407" s="38">
        <v>0</v>
      </c>
      <c r="E407" s="38">
        <v>0</v>
      </c>
      <c r="F407" s="116">
        <v>0</v>
      </c>
      <c r="G407" s="116">
        <v>0</v>
      </c>
      <c r="H407" s="116">
        <v>0</v>
      </c>
      <c r="I407" s="116">
        <v>0</v>
      </c>
    </row>
    <row r="408" spans="2:9" ht="12.75" hidden="1" customHeight="1">
      <c r="B408" s="249" t="s">
        <v>319</v>
      </c>
      <c r="C408" s="38">
        <v>0</v>
      </c>
      <c r="D408" s="38">
        <v>0</v>
      </c>
      <c r="E408" s="38">
        <v>0</v>
      </c>
      <c r="F408" s="116">
        <v>0</v>
      </c>
      <c r="G408" s="116">
        <v>0</v>
      </c>
      <c r="H408" s="116">
        <v>0</v>
      </c>
      <c r="I408" s="116">
        <v>0</v>
      </c>
    </row>
    <row r="409" spans="2:9" s="122" customFormat="1" ht="24" hidden="1">
      <c r="B409" s="249" t="s">
        <v>336</v>
      </c>
      <c r="C409" s="38">
        <v>0</v>
      </c>
      <c r="D409" s="38">
        <v>0</v>
      </c>
      <c r="E409" s="38">
        <v>0</v>
      </c>
      <c r="F409" s="116">
        <v>0</v>
      </c>
      <c r="G409" s="116">
        <v>0</v>
      </c>
      <c r="H409" s="116">
        <v>0</v>
      </c>
      <c r="I409" s="116">
        <v>0</v>
      </c>
    </row>
    <row r="410" spans="2:9" s="44" customFormat="1" ht="12" hidden="1">
      <c r="B410" s="249" t="s">
        <v>314</v>
      </c>
      <c r="C410" s="38">
        <v>0</v>
      </c>
      <c r="D410" s="38">
        <v>0</v>
      </c>
      <c r="E410" s="38">
        <v>0</v>
      </c>
      <c r="F410" s="116">
        <v>0</v>
      </c>
      <c r="G410" s="116">
        <v>0</v>
      </c>
      <c r="H410" s="116">
        <v>0</v>
      </c>
      <c r="I410" s="116">
        <v>0</v>
      </c>
    </row>
    <row r="411" spans="2:9" s="44" customFormat="1" ht="12" hidden="1">
      <c r="B411" s="249" t="s">
        <v>315</v>
      </c>
      <c r="C411" s="38">
        <v>0</v>
      </c>
      <c r="D411" s="38">
        <v>0</v>
      </c>
      <c r="E411" s="38">
        <v>0</v>
      </c>
      <c r="F411" s="116">
        <v>0</v>
      </c>
      <c r="G411" s="116">
        <v>0</v>
      </c>
      <c r="H411" s="116">
        <v>0</v>
      </c>
      <c r="I411" s="116">
        <v>0</v>
      </c>
    </row>
    <row r="412" spans="2:9" s="251" customFormat="1" ht="12" customHeight="1">
      <c r="B412" s="247" t="s">
        <v>132</v>
      </c>
      <c r="C412" s="38">
        <v>13.734753311100675</v>
      </c>
      <c r="D412" s="38">
        <v>14.934042127534797</v>
      </c>
      <c r="E412" s="38">
        <v>18.975377142143966</v>
      </c>
      <c r="F412" s="143">
        <v>26.210731952837723</v>
      </c>
      <c r="G412" s="143">
        <v>6.4949793592186449</v>
      </c>
      <c r="H412" s="143">
        <v>7.5472095145544582</v>
      </c>
      <c r="I412" s="143">
        <v>16.88357779291125</v>
      </c>
    </row>
    <row r="413" spans="2:9" ht="11.25" customHeight="1">
      <c r="B413" s="249" t="s">
        <v>304</v>
      </c>
      <c r="C413" s="39">
        <v>19.62726081142587</v>
      </c>
      <c r="D413" s="39">
        <v>22.709839235895942</v>
      </c>
      <c r="E413" s="39">
        <v>25.895615792229748</v>
      </c>
      <c r="F413" s="116">
        <v>34.193786982753288</v>
      </c>
      <c r="G413" s="116">
        <v>21.173665017317585</v>
      </c>
      <c r="H413" s="116">
        <v>24.42675222229493</v>
      </c>
      <c r="I413" s="116">
        <v>32.97475752466935</v>
      </c>
    </row>
    <row r="414" spans="2:9" ht="11.25" customHeight="1">
      <c r="B414" s="249" t="s">
        <v>305</v>
      </c>
      <c r="C414" s="39">
        <v>5.8925075003251965</v>
      </c>
      <c r="D414" s="39">
        <v>7.7757971083611448</v>
      </c>
      <c r="E414" s="39">
        <v>6.9202386500857793</v>
      </c>
      <c r="F414" s="116">
        <v>7.9830550299155645</v>
      </c>
      <c r="G414" s="116">
        <v>14.67868565809894</v>
      </c>
      <c r="H414" s="116">
        <v>16.879542707740473</v>
      </c>
      <c r="I414" s="116">
        <v>16.091179731758103</v>
      </c>
    </row>
    <row r="415" spans="2:9" s="123" customFormat="1" ht="24" hidden="1">
      <c r="B415" s="250" t="s">
        <v>337</v>
      </c>
      <c r="C415" s="41">
        <v>0</v>
      </c>
      <c r="D415" s="41">
        <v>0</v>
      </c>
      <c r="E415" s="41">
        <v>0</v>
      </c>
      <c r="F415" s="49">
        <v>0</v>
      </c>
      <c r="G415" s="49">
        <v>0</v>
      </c>
      <c r="H415" s="49">
        <v>0</v>
      </c>
      <c r="I415" s="49">
        <v>0</v>
      </c>
    </row>
    <row r="416" spans="2:9" s="44" customFormat="1" ht="12" hidden="1">
      <c r="B416" s="249" t="s">
        <v>306</v>
      </c>
      <c r="C416" s="40">
        <v>0</v>
      </c>
      <c r="D416" s="40">
        <v>0</v>
      </c>
      <c r="E416" s="40">
        <v>0</v>
      </c>
      <c r="F416" s="116">
        <v>0</v>
      </c>
      <c r="G416" s="116">
        <v>0</v>
      </c>
      <c r="H416" s="116">
        <v>0</v>
      </c>
      <c r="I416" s="116">
        <v>0</v>
      </c>
    </row>
    <row r="417" spans="2:9" s="44" customFormat="1" ht="12" hidden="1">
      <c r="B417" s="249" t="s">
        <v>307</v>
      </c>
      <c r="C417" s="40">
        <v>0</v>
      </c>
      <c r="D417" s="40">
        <v>0</v>
      </c>
      <c r="E417" s="40">
        <v>0</v>
      </c>
      <c r="F417" s="116">
        <v>0</v>
      </c>
      <c r="G417" s="116">
        <v>0</v>
      </c>
      <c r="H417" s="116">
        <v>0</v>
      </c>
      <c r="I417" s="116">
        <v>0</v>
      </c>
    </row>
    <row r="418" spans="2:9" s="44" customFormat="1" ht="12">
      <c r="B418" s="250" t="s">
        <v>134</v>
      </c>
      <c r="C418" s="41">
        <v>13.734753311100675</v>
      </c>
      <c r="D418" s="41">
        <v>14.934042127534797</v>
      </c>
      <c r="E418" s="41">
        <v>18.975377142143966</v>
      </c>
      <c r="F418" s="49">
        <v>26.210731952837723</v>
      </c>
      <c r="G418" s="49">
        <v>6.4949793592186449</v>
      </c>
      <c r="H418" s="49">
        <v>7.5472095145544582</v>
      </c>
      <c r="I418" s="49">
        <v>16.88357779291125</v>
      </c>
    </row>
    <row r="419" spans="2:9" s="44" customFormat="1" ht="12">
      <c r="B419" s="249" t="s">
        <v>306</v>
      </c>
      <c r="C419" s="39">
        <v>19.62726081142587</v>
      </c>
      <c r="D419" s="39">
        <v>22.709839235895942</v>
      </c>
      <c r="E419" s="39">
        <v>25.895615792229748</v>
      </c>
      <c r="F419" s="116">
        <v>34.193786982753288</v>
      </c>
      <c r="G419" s="116">
        <v>21.173665017317585</v>
      </c>
      <c r="H419" s="116">
        <v>24.42675222229493</v>
      </c>
      <c r="I419" s="116">
        <v>32.97475752466935</v>
      </c>
    </row>
    <row r="420" spans="2:9" ht="11.25" customHeight="1">
      <c r="B420" s="249" t="s">
        <v>307</v>
      </c>
      <c r="C420" s="39">
        <v>5.8925075003251965</v>
      </c>
      <c r="D420" s="39">
        <v>7.7757971083611448</v>
      </c>
      <c r="E420" s="39">
        <v>6.9202386500857793</v>
      </c>
      <c r="F420" s="116">
        <v>7.9830550299155645</v>
      </c>
      <c r="G420" s="116">
        <v>14.67868565809894</v>
      </c>
      <c r="H420" s="116">
        <v>16.879542707740473</v>
      </c>
      <c r="I420" s="116">
        <v>16.091179731758103</v>
      </c>
    </row>
    <row r="421" spans="2:9" ht="11.25" customHeight="1">
      <c r="B421" s="249" t="s">
        <v>135</v>
      </c>
      <c r="C421" s="39">
        <v>7.5753831227788009</v>
      </c>
      <c r="D421" s="39">
        <v>8.1248236640264153</v>
      </c>
      <c r="E421" s="39">
        <v>7.068655567397534</v>
      </c>
      <c r="F421" s="116">
        <v>15.209350417503487</v>
      </c>
      <c r="G421" s="116">
        <v>4.342846818969182</v>
      </c>
      <c r="H421" s="116">
        <v>4.5618082514542664</v>
      </c>
      <c r="I421" s="116">
        <v>10.783092499212962</v>
      </c>
    </row>
    <row r="422" spans="2:9" ht="11.25" customHeight="1">
      <c r="B422" s="249" t="s">
        <v>308</v>
      </c>
      <c r="C422" s="39">
        <v>7.5753831227788009</v>
      </c>
      <c r="D422" s="39">
        <v>8.1248236640264153</v>
      </c>
      <c r="E422" s="39">
        <v>7.068655567397534</v>
      </c>
      <c r="F422" s="116">
        <v>15.209350417503487</v>
      </c>
      <c r="G422" s="116">
        <v>4.342846818969182</v>
      </c>
      <c r="H422" s="116">
        <v>4.5618082514542664</v>
      </c>
      <c r="I422" s="116">
        <v>10.783092499212962</v>
      </c>
    </row>
    <row r="423" spans="2:9" ht="11.25" hidden="1" customHeight="1">
      <c r="B423" s="249" t="s">
        <v>309</v>
      </c>
      <c r="C423" s="39">
        <v>0</v>
      </c>
      <c r="D423" s="39">
        <v>0</v>
      </c>
      <c r="E423" s="39">
        <v>0</v>
      </c>
      <c r="F423" s="116">
        <v>0</v>
      </c>
      <c r="G423" s="116">
        <v>0</v>
      </c>
      <c r="H423" s="116">
        <v>0</v>
      </c>
      <c r="I423" s="116">
        <v>0</v>
      </c>
    </row>
    <row r="424" spans="2:9" s="44" customFormat="1" ht="12" hidden="1">
      <c r="B424" s="249" t="s">
        <v>136</v>
      </c>
      <c r="C424" s="39">
        <v>0</v>
      </c>
      <c r="D424" s="39">
        <v>0</v>
      </c>
      <c r="E424" s="39">
        <v>0</v>
      </c>
      <c r="F424" s="116">
        <v>0</v>
      </c>
      <c r="G424" s="116">
        <v>0</v>
      </c>
      <c r="H424" s="116">
        <v>0</v>
      </c>
      <c r="I424" s="116">
        <v>0</v>
      </c>
    </row>
    <row r="425" spans="2:9" s="44" customFormat="1" ht="12" hidden="1">
      <c r="B425" s="249" t="s">
        <v>310</v>
      </c>
      <c r="C425" s="39">
        <v>0</v>
      </c>
      <c r="D425" s="39">
        <v>0</v>
      </c>
      <c r="E425" s="39">
        <v>0</v>
      </c>
      <c r="F425" s="116">
        <v>0</v>
      </c>
      <c r="G425" s="116">
        <v>0</v>
      </c>
      <c r="H425" s="116">
        <v>0</v>
      </c>
      <c r="I425" s="116">
        <v>0</v>
      </c>
    </row>
    <row r="426" spans="2:9" ht="11.25" hidden="1" customHeight="1">
      <c r="B426" s="249" t="s">
        <v>311</v>
      </c>
      <c r="C426" s="39">
        <v>0</v>
      </c>
      <c r="D426" s="39">
        <v>0</v>
      </c>
      <c r="E426" s="39">
        <v>0</v>
      </c>
      <c r="F426" s="116">
        <v>0</v>
      </c>
      <c r="G426" s="116">
        <v>0</v>
      </c>
      <c r="H426" s="116">
        <v>0</v>
      </c>
      <c r="I426" s="116">
        <v>0</v>
      </c>
    </row>
    <row r="427" spans="2:9" ht="11.25" customHeight="1">
      <c r="B427" s="249" t="s">
        <v>137</v>
      </c>
      <c r="C427" s="39">
        <v>7.5753831227788009</v>
      </c>
      <c r="D427" s="39">
        <v>8.1248236640264153</v>
      </c>
      <c r="E427" s="39">
        <v>7.068655567397534</v>
      </c>
      <c r="F427" s="116">
        <v>15.209350417503487</v>
      </c>
      <c r="G427" s="116">
        <v>4.342846818969182</v>
      </c>
      <c r="H427" s="116">
        <v>4.5618082514542664</v>
      </c>
      <c r="I427" s="116">
        <v>10.783092499212962</v>
      </c>
    </row>
    <row r="428" spans="2:9" s="44" customFormat="1" ht="12" customHeight="1">
      <c r="B428" s="249" t="s">
        <v>310</v>
      </c>
      <c r="C428" s="40">
        <v>7.5753831227788009</v>
      </c>
      <c r="D428" s="40">
        <v>8.1248236640264153</v>
      </c>
      <c r="E428" s="40">
        <v>7.068655567397534</v>
      </c>
      <c r="F428" s="116">
        <v>15.209350417503487</v>
      </c>
      <c r="G428" s="116">
        <v>4.342846818969182</v>
      </c>
      <c r="H428" s="116">
        <v>4.5618082514542664</v>
      </c>
      <c r="I428" s="116">
        <v>10.783092499212962</v>
      </c>
    </row>
    <row r="429" spans="2:9" s="44" customFormat="1" ht="12" hidden="1">
      <c r="B429" s="249" t="s">
        <v>311</v>
      </c>
      <c r="C429" s="40">
        <v>0</v>
      </c>
      <c r="D429" s="40">
        <v>0</v>
      </c>
      <c r="E429" s="40">
        <v>0</v>
      </c>
      <c r="F429" s="116">
        <v>0</v>
      </c>
      <c r="G429" s="116">
        <v>0</v>
      </c>
      <c r="H429" s="116">
        <v>0</v>
      </c>
      <c r="I429" s="116">
        <v>0</v>
      </c>
    </row>
    <row r="430" spans="2:9" s="44" customFormat="1" ht="12" hidden="1">
      <c r="B430" s="249" t="s">
        <v>138</v>
      </c>
      <c r="C430" s="40">
        <v>0</v>
      </c>
      <c r="D430" s="40">
        <v>0</v>
      </c>
      <c r="E430" s="40">
        <v>0</v>
      </c>
      <c r="F430" s="116">
        <v>0</v>
      </c>
      <c r="G430" s="116">
        <v>0</v>
      </c>
      <c r="H430" s="116">
        <v>0</v>
      </c>
      <c r="I430" s="116">
        <v>0</v>
      </c>
    </row>
    <row r="431" spans="2:9" ht="24.95" customHeight="1">
      <c r="B431" s="249" t="s">
        <v>139</v>
      </c>
      <c r="C431" s="39">
        <v>6.1593701883218754</v>
      </c>
      <c r="D431" s="39">
        <v>6.8092184635083788</v>
      </c>
      <c r="E431" s="39">
        <v>11.906721574746435</v>
      </c>
      <c r="F431" s="116">
        <v>11.001381535334234</v>
      </c>
      <c r="G431" s="116">
        <v>2.1521325402494642</v>
      </c>
      <c r="H431" s="116">
        <v>2.9854012631001914</v>
      </c>
      <c r="I431" s="116">
        <v>6.1004852936982878</v>
      </c>
    </row>
    <row r="432" spans="2:9" ht="12.75" customHeight="1">
      <c r="B432" s="249" t="s">
        <v>308</v>
      </c>
      <c r="C432" s="39">
        <v>12.051877688647073</v>
      </c>
      <c r="D432" s="39">
        <v>14.585015571869524</v>
      </c>
      <c r="E432" s="39">
        <v>18.826960224832213</v>
      </c>
      <c r="F432" s="116">
        <v>18.984436565249798</v>
      </c>
      <c r="G432" s="116">
        <v>16.830818198348403</v>
      </c>
      <c r="H432" s="116">
        <v>19.864943970840663</v>
      </c>
      <c r="I432" s="116">
        <v>22.191665025456391</v>
      </c>
    </row>
    <row r="433" spans="2:9" ht="12.75" customHeight="1">
      <c r="B433" s="249" t="s">
        <v>309</v>
      </c>
      <c r="C433" s="39">
        <v>5.8925075003251965</v>
      </c>
      <c r="D433" s="39">
        <v>7.7757971083611448</v>
      </c>
      <c r="E433" s="39">
        <v>6.9202386500857793</v>
      </c>
      <c r="F433" s="116">
        <v>7.9830550299155645</v>
      </c>
      <c r="G433" s="116">
        <v>14.67868565809894</v>
      </c>
      <c r="H433" s="116">
        <v>16.879542707740473</v>
      </c>
      <c r="I433" s="116">
        <v>16.091179731758103</v>
      </c>
    </row>
    <row r="434" spans="2:9" s="44" customFormat="1" ht="12" hidden="1">
      <c r="B434" s="249" t="s">
        <v>136</v>
      </c>
      <c r="C434" s="39">
        <v>0</v>
      </c>
      <c r="D434" s="39">
        <v>0</v>
      </c>
      <c r="E434" s="39">
        <v>0</v>
      </c>
      <c r="F434" s="116">
        <v>0</v>
      </c>
      <c r="G434" s="116">
        <v>0</v>
      </c>
      <c r="H434" s="116">
        <v>0</v>
      </c>
      <c r="I434" s="116">
        <v>0.41472682983594866</v>
      </c>
    </row>
    <row r="435" spans="2:9" s="44" customFormat="1" ht="12" hidden="1">
      <c r="B435" s="249" t="s">
        <v>310</v>
      </c>
      <c r="C435" s="39">
        <v>0</v>
      </c>
      <c r="D435" s="39">
        <v>0</v>
      </c>
      <c r="E435" s="39">
        <v>0</v>
      </c>
      <c r="F435" s="116">
        <v>0</v>
      </c>
      <c r="G435" s="116">
        <v>0</v>
      </c>
      <c r="H435" s="116">
        <v>0</v>
      </c>
      <c r="I435" s="116">
        <v>0.41472682983594866</v>
      </c>
    </row>
    <row r="436" spans="2:9" s="44" customFormat="1" ht="12" hidden="1">
      <c r="B436" s="249" t="s">
        <v>311</v>
      </c>
      <c r="C436" s="39">
        <v>0</v>
      </c>
      <c r="D436" s="39">
        <v>0</v>
      </c>
      <c r="E436" s="39">
        <v>0</v>
      </c>
      <c r="F436" s="116">
        <v>0</v>
      </c>
      <c r="G436" s="116">
        <v>0</v>
      </c>
      <c r="H436" s="116">
        <v>0</v>
      </c>
      <c r="I436" s="116">
        <v>0</v>
      </c>
    </row>
    <row r="437" spans="2:9" ht="12.75" customHeight="1">
      <c r="B437" s="249" t="s">
        <v>137</v>
      </c>
      <c r="C437" s="39">
        <v>6.1593701883218754</v>
      </c>
      <c r="D437" s="39">
        <v>6.8092184635083788</v>
      </c>
      <c r="E437" s="39">
        <v>11.906721574746435</v>
      </c>
      <c r="F437" s="116">
        <v>11.001381535334234</v>
      </c>
      <c r="G437" s="116">
        <v>2.1521325402494642</v>
      </c>
      <c r="H437" s="116">
        <v>2.9854012631001914</v>
      </c>
      <c r="I437" s="116">
        <v>5.6857584638623395</v>
      </c>
    </row>
    <row r="438" spans="2:9" ht="12.75" customHeight="1">
      <c r="B438" s="249" t="s">
        <v>310</v>
      </c>
      <c r="C438" s="40">
        <v>12.051877688647073</v>
      </c>
      <c r="D438" s="40">
        <v>14.585015571869524</v>
      </c>
      <c r="E438" s="40">
        <v>18.826960224832213</v>
      </c>
      <c r="F438" s="116">
        <v>18.984436565249798</v>
      </c>
      <c r="G438" s="116">
        <v>16.830818198348403</v>
      </c>
      <c r="H438" s="116">
        <v>19.864943970840663</v>
      </c>
      <c r="I438" s="116">
        <v>21.776938195620442</v>
      </c>
    </row>
    <row r="439" spans="2:9" ht="12.75" customHeight="1">
      <c r="B439" s="249" t="s">
        <v>311</v>
      </c>
      <c r="C439" s="40">
        <v>5.8925075003251965</v>
      </c>
      <c r="D439" s="40">
        <v>7.7757971083611448</v>
      </c>
      <c r="E439" s="40">
        <v>6.9202386500857793</v>
      </c>
      <c r="F439" s="116">
        <v>7.9830550299155645</v>
      </c>
      <c r="G439" s="116">
        <v>14.67868565809894</v>
      </c>
      <c r="H439" s="116">
        <v>16.879542707740473</v>
      </c>
      <c r="I439" s="116">
        <v>16.091179731758103</v>
      </c>
    </row>
    <row r="440" spans="2:9" ht="12.75" hidden="1" customHeight="1">
      <c r="B440" s="249" t="s">
        <v>138</v>
      </c>
      <c r="C440" s="40">
        <v>0</v>
      </c>
      <c r="D440" s="40">
        <v>0</v>
      </c>
      <c r="E440" s="40">
        <v>0</v>
      </c>
      <c r="F440" s="116">
        <v>0</v>
      </c>
      <c r="G440" s="116">
        <v>0</v>
      </c>
      <c r="H440" s="116">
        <v>0</v>
      </c>
      <c r="I440" s="116">
        <v>0</v>
      </c>
    </row>
    <row r="441" spans="2:9" ht="12.75" customHeight="1">
      <c r="B441" s="249" t="s">
        <v>141</v>
      </c>
      <c r="C441" s="39">
        <v>6.1685747850688726</v>
      </c>
      <c r="D441" s="39">
        <v>6.8556460273028161</v>
      </c>
      <c r="E441" s="39">
        <v>11.906721574746435</v>
      </c>
      <c r="F441" s="116">
        <v>11.001381535334234</v>
      </c>
      <c r="G441" s="116">
        <v>2.1521325402494642</v>
      </c>
      <c r="H441" s="116">
        <v>2.9854012631001914</v>
      </c>
      <c r="I441" s="116">
        <v>5.6857584638623395</v>
      </c>
    </row>
    <row r="442" spans="2:9" ht="12.75" customHeight="1">
      <c r="B442" s="249" t="s">
        <v>314</v>
      </c>
      <c r="C442" s="39">
        <v>12.051877688647073</v>
      </c>
      <c r="D442" s="39">
        <v>14.585015571869524</v>
      </c>
      <c r="E442" s="39">
        <v>18.826960224832213</v>
      </c>
      <c r="F442" s="116">
        <v>18.984436565249798</v>
      </c>
      <c r="G442" s="116">
        <v>16.830818198348403</v>
      </c>
      <c r="H442" s="116">
        <v>19.864943970840663</v>
      </c>
      <c r="I442" s="116">
        <v>21.776938195620442</v>
      </c>
    </row>
    <row r="443" spans="2:9" ht="12.75" customHeight="1">
      <c r="B443" s="249" t="s">
        <v>315</v>
      </c>
      <c r="C443" s="39">
        <v>5.8833029035781994</v>
      </c>
      <c r="D443" s="39">
        <v>7.7293695445667074</v>
      </c>
      <c r="E443" s="39">
        <v>6.9202386500857793</v>
      </c>
      <c r="F443" s="116">
        <v>7.9830550299155645</v>
      </c>
      <c r="G443" s="116">
        <v>14.67868565809894</v>
      </c>
      <c r="H443" s="116">
        <v>16.879542707740473</v>
      </c>
      <c r="I443" s="116">
        <v>16.091179731758103</v>
      </c>
    </row>
    <row r="444" spans="2:9" s="122" customFormat="1" ht="24" hidden="1" customHeight="1">
      <c r="B444" s="249" t="s">
        <v>142</v>
      </c>
      <c r="C444" s="39">
        <v>0</v>
      </c>
      <c r="D444" s="39">
        <v>0</v>
      </c>
      <c r="E444" s="39">
        <v>0</v>
      </c>
      <c r="F444" s="116">
        <v>0</v>
      </c>
      <c r="G444" s="116">
        <v>0</v>
      </c>
      <c r="H444" s="116">
        <v>0</v>
      </c>
      <c r="I444" s="116">
        <v>0</v>
      </c>
    </row>
    <row r="445" spans="2:9" s="122" customFormat="1" ht="12" hidden="1">
      <c r="B445" s="249" t="s">
        <v>308</v>
      </c>
      <c r="C445" s="38">
        <v>0</v>
      </c>
      <c r="D445" s="38">
        <v>0</v>
      </c>
      <c r="E445" s="38">
        <v>0</v>
      </c>
      <c r="F445" s="116">
        <v>0</v>
      </c>
      <c r="G445" s="116">
        <v>0</v>
      </c>
      <c r="H445" s="116">
        <v>0</v>
      </c>
      <c r="I445" s="116">
        <v>0</v>
      </c>
    </row>
    <row r="446" spans="2:9" s="122" customFormat="1" ht="12" hidden="1">
      <c r="B446" s="249" t="s">
        <v>309</v>
      </c>
      <c r="C446" s="38">
        <v>0</v>
      </c>
      <c r="D446" s="38">
        <v>0</v>
      </c>
      <c r="E446" s="38">
        <v>0</v>
      </c>
      <c r="F446" s="116">
        <v>0</v>
      </c>
      <c r="G446" s="116">
        <v>0</v>
      </c>
      <c r="H446" s="116">
        <v>0</v>
      </c>
      <c r="I446" s="116">
        <v>0</v>
      </c>
    </row>
    <row r="447" spans="2:9" s="122" customFormat="1" ht="24.95" customHeight="1">
      <c r="B447" s="247" t="s">
        <v>143</v>
      </c>
      <c r="C447" s="38">
        <v>-393.80879483694594</v>
      </c>
      <c r="D447" s="38">
        <v>-644.49068755153837</v>
      </c>
      <c r="E447" s="38">
        <v>-784.86013583216925</v>
      </c>
      <c r="F447" s="143">
        <v>-889.08506540816313</v>
      </c>
      <c r="G447" s="143">
        <v>-954.49662313054216</v>
      </c>
      <c r="H447" s="143">
        <v>-870.67452472479988</v>
      </c>
      <c r="I447" s="143">
        <v>-725.21815031410165</v>
      </c>
    </row>
    <row r="448" spans="2:9" s="123" customFormat="1" ht="12">
      <c r="B448" s="247" t="s">
        <v>144</v>
      </c>
      <c r="C448" s="38">
        <v>0</v>
      </c>
      <c r="D448" s="38">
        <v>0</v>
      </c>
      <c r="E448" s="38">
        <v>0</v>
      </c>
      <c r="F448" s="143">
        <v>0</v>
      </c>
      <c r="G448" s="143">
        <v>0</v>
      </c>
      <c r="H448" s="143">
        <v>0</v>
      </c>
      <c r="I448" s="143">
        <v>0</v>
      </c>
    </row>
    <row r="449" spans="2:9" s="44" customFormat="1" ht="24.95" customHeight="1">
      <c r="B449" s="247" t="s">
        <v>145</v>
      </c>
      <c r="C449" s="38">
        <v>-348.47749203406624</v>
      </c>
      <c r="D449" s="38">
        <v>-618.04795479911741</v>
      </c>
      <c r="E449" s="38">
        <v>-852.28873988407508</v>
      </c>
      <c r="F449" s="143">
        <v>-1150.9450625332738</v>
      </c>
      <c r="G449" s="143">
        <v>-867.86142458749418</v>
      </c>
      <c r="H449" s="143">
        <v>-848.01143884694648</v>
      </c>
      <c r="I449" s="143">
        <v>-810.62765749607365</v>
      </c>
    </row>
    <row r="450" spans="2:9" s="44" customFormat="1" ht="12" customHeight="1">
      <c r="B450" s="247" t="s">
        <v>338</v>
      </c>
      <c r="C450" s="38">
        <v>-18.039901086914732</v>
      </c>
      <c r="D450" s="38">
        <v>-50.984311765551794</v>
      </c>
      <c r="E450" s="38">
        <v>-135.51149901355097</v>
      </c>
      <c r="F450" s="143">
        <v>-128.03046322289319</v>
      </c>
      <c r="G450" s="143">
        <v>-98.94884998526706</v>
      </c>
      <c r="H450" s="143">
        <v>-86.931215123073741</v>
      </c>
      <c r="I450" s="143">
        <v>-90.890978600271254</v>
      </c>
    </row>
    <row r="451" spans="2:9" s="44" customFormat="1" ht="12.75" customHeight="1">
      <c r="B451" s="250" t="s">
        <v>339</v>
      </c>
      <c r="C451" s="41">
        <v>17.84638282569675</v>
      </c>
      <c r="D451" s="41">
        <v>22.129487965754244</v>
      </c>
      <c r="E451" s="41">
        <v>21.508688772449219</v>
      </c>
      <c r="F451" s="49">
        <v>29.552437119454467</v>
      </c>
      <c r="G451" s="49">
        <v>19.008857921045909</v>
      </c>
      <c r="H451" s="49">
        <v>19.403571142447255</v>
      </c>
      <c r="I451" s="49">
        <v>25.223449160914107</v>
      </c>
    </row>
    <row r="452" spans="2:9" ht="12.75" customHeight="1">
      <c r="B452" s="249" t="s">
        <v>148</v>
      </c>
      <c r="C452" s="39">
        <v>18.510444058211625</v>
      </c>
      <c r="D452" s="39">
        <v>29.202937626700656</v>
      </c>
      <c r="E452" s="39">
        <v>25.250403650548925</v>
      </c>
      <c r="F452" s="116">
        <v>29.903605839340294</v>
      </c>
      <c r="G452" s="116">
        <v>18.84955205749856</v>
      </c>
      <c r="H452" s="116">
        <v>21.01488487579239</v>
      </c>
      <c r="I452" s="116">
        <v>15.07158349091115</v>
      </c>
    </row>
    <row r="453" spans="2:9" ht="24.95" customHeight="1">
      <c r="B453" s="249" t="s">
        <v>149</v>
      </c>
      <c r="C453" s="39">
        <v>18.510444058211625</v>
      </c>
      <c r="D453" s="39">
        <v>29.202937626700656</v>
      </c>
      <c r="E453" s="39">
        <v>25.250403650548925</v>
      </c>
      <c r="F453" s="116">
        <v>29.903605839340294</v>
      </c>
      <c r="G453" s="116">
        <v>18.84955205749856</v>
      </c>
      <c r="H453" s="116">
        <v>21.01488487579239</v>
      </c>
      <c r="I453" s="116">
        <v>15.07158349091115</v>
      </c>
    </row>
    <row r="454" spans="2:9" ht="24.95" customHeight="1">
      <c r="B454" s="249" t="s">
        <v>150</v>
      </c>
      <c r="C454" s="40">
        <v>18.510444058211625</v>
      </c>
      <c r="D454" s="40">
        <v>29.202937626700656</v>
      </c>
      <c r="E454" s="40">
        <v>25.250403650548925</v>
      </c>
      <c r="F454" s="116">
        <v>29.903605839340294</v>
      </c>
      <c r="G454" s="116">
        <v>18.84955205749856</v>
      </c>
      <c r="H454" s="116">
        <v>21.01488487579239</v>
      </c>
      <c r="I454" s="116">
        <v>15.07158349091115</v>
      </c>
    </row>
    <row r="455" spans="2:9" ht="24" hidden="1" customHeight="1">
      <c r="B455" s="249" t="s">
        <v>151</v>
      </c>
      <c r="C455" s="39">
        <v>0</v>
      </c>
      <c r="D455" s="39">
        <v>0</v>
      </c>
      <c r="E455" s="39">
        <v>0</v>
      </c>
      <c r="F455" s="116">
        <v>0</v>
      </c>
      <c r="G455" s="116">
        <v>0</v>
      </c>
      <c r="H455" s="116">
        <v>0</v>
      </c>
      <c r="I455" s="116">
        <v>0</v>
      </c>
    </row>
    <row r="456" spans="2:9" ht="12.75" hidden="1" customHeight="1">
      <c r="B456" s="249" t="s">
        <v>152</v>
      </c>
      <c r="C456" s="39">
        <v>0</v>
      </c>
      <c r="D456" s="39">
        <v>0</v>
      </c>
      <c r="E456" s="39">
        <v>0</v>
      </c>
      <c r="F456" s="116">
        <v>0</v>
      </c>
      <c r="G456" s="116">
        <v>0</v>
      </c>
      <c r="H456" s="116">
        <v>0</v>
      </c>
      <c r="I456" s="116">
        <v>0</v>
      </c>
    </row>
    <row r="457" spans="2:9" ht="12.75" hidden="1" customHeight="1">
      <c r="B457" s="249" t="s">
        <v>153</v>
      </c>
      <c r="C457" s="39">
        <v>0</v>
      </c>
      <c r="D457" s="39">
        <v>0</v>
      </c>
      <c r="E457" s="39">
        <v>0</v>
      </c>
      <c r="F457" s="116">
        <v>0</v>
      </c>
      <c r="G457" s="116">
        <v>0</v>
      </c>
      <c r="H457" s="116">
        <v>0</v>
      </c>
      <c r="I457" s="116">
        <v>0</v>
      </c>
    </row>
    <row r="458" spans="2:9" ht="24" hidden="1" customHeight="1">
      <c r="B458" s="249" t="s">
        <v>154</v>
      </c>
      <c r="C458" s="39">
        <v>0</v>
      </c>
      <c r="D458" s="39">
        <v>0</v>
      </c>
      <c r="E458" s="39">
        <v>0</v>
      </c>
      <c r="F458" s="116">
        <v>0</v>
      </c>
      <c r="G458" s="116">
        <v>0</v>
      </c>
      <c r="H458" s="116">
        <v>0</v>
      </c>
      <c r="I458" s="116">
        <v>0</v>
      </c>
    </row>
    <row r="459" spans="2:9" ht="24" hidden="1" customHeight="1">
      <c r="B459" s="249" t="s">
        <v>155</v>
      </c>
      <c r="C459" s="39">
        <v>0</v>
      </c>
      <c r="D459" s="39">
        <v>0</v>
      </c>
      <c r="E459" s="39">
        <v>0</v>
      </c>
      <c r="F459" s="116">
        <v>0</v>
      </c>
      <c r="G459" s="116">
        <v>0</v>
      </c>
      <c r="H459" s="116">
        <v>0</v>
      </c>
      <c r="I459" s="116">
        <v>0</v>
      </c>
    </row>
    <row r="460" spans="2:9" s="44" customFormat="1" ht="12" hidden="1">
      <c r="B460" s="249" t="s">
        <v>156</v>
      </c>
      <c r="C460" s="39">
        <v>0</v>
      </c>
      <c r="D460" s="39">
        <v>0</v>
      </c>
      <c r="E460" s="39">
        <v>0</v>
      </c>
      <c r="F460" s="116">
        <v>0</v>
      </c>
      <c r="G460" s="116">
        <v>0</v>
      </c>
      <c r="H460" s="116">
        <v>0</v>
      </c>
      <c r="I460" s="116">
        <v>0</v>
      </c>
    </row>
    <row r="461" spans="2:9" s="44" customFormat="1" ht="12" hidden="1" customHeight="1">
      <c r="B461" s="249" t="s">
        <v>157</v>
      </c>
      <c r="C461" s="39">
        <v>0</v>
      </c>
      <c r="D461" s="39">
        <v>0</v>
      </c>
      <c r="E461" s="39">
        <v>0</v>
      </c>
      <c r="F461" s="116">
        <v>0</v>
      </c>
      <c r="G461" s="116">
        <v>0</v>
      </c>
      <c r="H461" s="116">
        <v>0</v>
      </c>
      <c r="I461" s="116">
        <v>0</v>
      </c>
    </row>
    <row r="462" spans="2:9" s="44" customFormat="1" ht="24" hidden="1">
      <c r="B462" s="249" t="s">
        <v>158</v>
      </c>
      <c r="C462" s="39">
        <v>0</v>
      </c>
      <c r="D462" s="39">
        <v>0</v>
      </c>
      <c r="E462" s="39">
        <v>0</v>
      </c>
      <c r="F462" s="116">
        <v>0</v>
      </c>
      <c r="G462" s="116">
        <v>0</v>
      </c>
      <c r="H462" s="116">
        <v>0</v>
      </c>
      <c r="I462" s="116">
        <v>0</v>
      </c>
    </row>
    <row r="463" spans="2:9" ht="12.75" customHeight="1">
      <c r="B463" s="249" t="s">
        <v>340</v>
      </c>
      <c r="C463" s="39">
        <v>-0.66406123251487714</v>
      </c>
      <c r="D463" s="39">
        <v>-7.0734496609464133</v>
      </c>
      <c r="E463" s="39">
        <v>-3.7417148780997067</v>
      </c>
      <c r="F463" s="116">
        <v>-0.35116871988582865</v>
      </c>
      <c r="G463" s="116">
        <v>0.15930586354734882</v>
      </c>
      <c r="H463" s="116">
        <v>-1.6113137333451333</v>
      </c>
      <c r="I463" s="116">
        <v>10.151865670002957</v>
      </c>
    </row>
    <row r="464" spans="2:9" ht="24.95" customHeight="1">
      <c r="B464" s="249" t="s">
        <v>341</v>
      </c>
      <c r="C464" s="40">
        <v>-1.3046216752083841</v>
      </c>
      <c r="D464" s="40">
        <v>-2.9212529468525461</v>
      </c>
      <c r="E464" s="40">
        <v>-3.8917104648578782</v>
      </c>
      <c r="F464" s="116">
        <v>-0.32048338715033753</v>
      </c>
      <c r="G464" s="116">
        <v>0.66223623608298654</v>
      </c>
      <c r="H464" s="116">
        <v>-1.5271177588064078</v>
      </c>
      <c r="I464" s="116">
        <v>10.151865670002957</v>
      </c>
    </row>
    <row r="465" spans="2:9" ht="24.95" customHeight="1">
      <c r="B465" s="249" t="s">
        <v>342</v>
      </c>
      <c r="C465" s="40">
        <v>0.64056044269350698</v>
      </c>
      <c r="D465" s="40">
        <v>-4.1521967140938667</v>
      </c>
      <c r="E465" s="40">
        <v>0.14999558675817182</v>
      </c>
      <c r="F465" s="116">
        <v>-3.0685332735491167E-2</v>
      </c>
      <c r="G465" s="116">
        <v>-0.50293037253563777</v>
      </c>
      <c r="H465" s="116">
        <v>-8.4195974538725599E-2</v>
      </c>
      <c r="I465" s="116">
        <v>0</v>
      </c>
    </row>
    <row r="466" spans="2:9" ht="12.75" hidden="1" customHeight="1">
      <c r="B466" s="249" t="s">
        <v>343</v>
      </c>
      <c r="C466" s="39">
        <v>0</v>
      </c>
      <c r="D466" s="39">
        <v>0</v>
      </c>
      <c r="E466" s="39">
        <v>0</v>
      </c>
      <c r="F466" s="116">
        <v>0</v>
      </c>
      <c r="G466" s="116">
        <v>0</v>
      </c>
      <c r="H466" s="116">
        <v>0</v>
      </c>
      <c r="I466" s="116">
        <v>0</v>
      </c>
    </row>
    <row r="467" spans="2:9" ht="12.75" hidden="1" customHeight="1">
      <c r="B467" s="249" t="s">
        <v>344</v>
      </c>
      <c r="C467" s="39">
        <v>0</v>
      </c>
      <c r="D467" s="39">
        <v>0</v>
      </c>
      <c r="E467" s="39">
        <v>0</v>
      </c>
      <c r="F467" s="116">
        <v>0</v>
      </c>
      <c r="G467" s="116">
        <v>0</v>
      </c>
      <c r="H467" s="116">
        <v>0</v>
      </c>
      <c r="I467" s="116">
        <v>0</v>
      </c>
    </row>
    <row r="468" spans="2:9" ht="12.75" hidden="1" customHeight="1">
      <c r="B468" s="249" t="s">
        <v>345</v>
      </c>
      <c r="C468" s="39">
        <v>0</v>
      </c>
      <c r="D468" s="39">
        <v>0</v>
      </c>
      <c r="E468" s="39">
        <v>0</v>
      </c>
      <c r="F468" s="116">
        <v>0</v>
      </c>
      <c r="G468" s="116">
        <v>0</v>
      </c>
      <c r="H468" s="116">
        <v>0</v>
      </c>
      <c r="I468" s="116">
        <v>0</v>
      </c>
    </row>
    <row r="469" spans="2:9" ht="24" hidden="1" customHeight="1">
      <c r="B469" s="249" t="s">
        <v>346</v>
      </c>
      <c r="C469" s="39">
        <v>0</v>
      </c>
      <c r="D469" s="39">
        <v>0</v>
      </c>
      <c r="E469" s="39">
        <v>0</v>
      </c>
      <c r="F469" s="116">
        <v>0</v>
      </c>
      <c r="G469" s="116">
        <v>0</v>
      </c>
      <c r="H469" s="116">
        <v>0</v>
      </c>
      <c r="I469" s="116">
        <v>0</v>
      </c>
    </row>
    <row r="470" spans="2:9" ht="12.75" hidden="1" customHeight="1">
      <c r="B470" s="249" t="s">
        <v>347</v>
      </c>
      <c r="C470" s="39">
        <v>0</v>
      </c>
      <c r="D470" s="39">
        <v>0</v>
      </c>
      <c r="E470" s="39">
        <v>0</v>
      </c>
      <c r="F470" s="116">
        <v>0</v>
      </c>
      <c r="G470" s="116">
        <v>0</v>
      </c>
      <c r="H470" s="116">
        <v>0</v>
      </c>
      <c r="I470" s="116">
        <v>0</v>
      </c>
    </row>
    <row r="471" spans="2:9" ht="24" hidden="1" customHeight="1">
      <c r="B471" s="249" t="s">
        <v>348</v>
      </c>
      <c r="C471" s="39">
        <v>0</v>
      </c>
      <c r="D471" s="39">
        <v>0</v>
      </c>
      <c r="E471" s="39">
        <v>0</v>
      </c>
      <c r="F471" s="116">
        <v>0</v>
      </c>
      <c r="G471" s="116">
        <v>0</v>
      </c>
      <c r="H471" s="116">
        <v>0</v>
      </c>
      <c r="I471" s="116">
        <v>0</v>
      </c>
    </row>
    <row r="472" spans="2:9" ht="24" hidden="1" customHeight="1">
      <c r="B472" s="249" t="s">
        <v>349</v>
      </c>
      <c r="C472" s="39">
        <v>0</v>
      </c>
      <c r="D472" s="39">
        <v>0</v>
      </c>
      <c r="E472" s="39">
        <v>0</v>
      </c>
      <c r="F472" s="116">
        <v>0</v>
      </c>
      <c r="G472" s="116">
        <v>0</v>
      </c>
      <c r="H472" s="116">
        <v>0</v>
      </c>
      <c r="I472" s="116">
        <v>0</v>
      </c>
    </row>
    <row r="473" spans="2:9" ht="12.75" hidden="1" customHeight="1">
      <c r="B473" s="249" t="s">
        <v>350</v>
      </c>
      <c r="C473" s="39">
        <v>0</v>
      </c>
      <c r="D473" s="39">
        <v>0</v>
      </c>
      <c r="E473" s="39">
        <v>0</v>
      </c>
      <c r="F473" s="116">
        <v>0</v>
      </c>
      <c r="G473" s="116">
        <v>0</v>
      </c>
      <c r="H473" s="116">
        <v>0</v>
      </c>
      <c r="I473" s="116">
        <v>0</v>
      </c>
    </row>
    <row r="474" spans="2:9" s="44" customFormat="1" ht="24" hidden="1">
      <c r="B474" s="249" t="s">
        <v>351</v>
      </c>
      <c r="C474" s="39">
        <v>0</v>
      </c>
      <c r="D474" s="39">
        <v>0</v>
      </c>
      <c r="E474" s="39">
        <v>0</v>
      </c>
      <c r="F474" s="116">
        <v>0</v>
      </c>
      <c r="G474" s="116">
        <v>0</v>
      </c>
      <c r="H474" s="116">
        <v>0</v>
      </c>
      <c r="I474" s="116">
        <v>0</v>
      </c>
    </row>
    <row r="475" spans="2:9" s="44" customFormat="1" ht="24" hidden="1" customHeight="1">
      <c r="B475" s="249" t="s">
        <v>352</v>
      </c>
      <c r="C475" s="39">
        <v>0</v>
      </c>
      <c r="D475" s="39">
        <v>0</v>
      </c>
      <c r="E475" s="39">
        <v>0</v>
      </c>
      <c r="F475" s="116">
        <v>0</v>
      </c>
      <c r="G475" s="116">
        <v>0</v>
      </c>
      <c r="H475" s="116">
        <v>0</v>
      </c>
      <c r="I475" s="116">
        <v>0</v>
      </c>
    </row>
    <row r="476" spans="2:9" ht="24" hidden="1">
      <c r="B476" s="249" t="s">
        <v>353</v>
      </c>
      <c r="C476" s="39">
        <v>0</v>
      </c>
      <c r="D476" s="39">
        <v>0</v>
      </c>
      <c r="E476" s="39">
        <v>0</v>
      </c>
      <c r="F476" s="116">
        <v>0</v>
      </c>
      <c r="G476" s="116">
        <v>0</v>
      </c>
      <c r="H476" s="116">
        <v>0</v>
      </c>
      <c r="I476" s="116">
        <v>0</v>
      </c>
    </row>
    <row r="477" spans="2:9" ht="12.75" customHeight="1">
      <c r="B477" s="74" t="s">
        <v>354</v>
      </c>
      <c r="C477" s="39">
        <v>1.1892625352125346</v>
      </c>
      <c r="D477" s="39">
        <v>-4.0168178194136228</v>
      </c>
      <c r="E477" s="39">
        <v>0.97206294929855219</v>
      </c>
      <c r="F477" s="116">
        <v>1.650718423685344</v>
      </c>
      <c r="G477" s="116">
        <v>3.0246167611224348</v>
      </c>
      <c r="H477" s="116">
        <v>1.4357470926095974</v>
      </c>
      <c r="I477" s="116">
        <v>12.009675333729673</v>
      </c>
    </row>
    <row r="478" spans="2:9" ht="24.95" customHeight="1">
      <c r="B478" s="74" t="s">
        <v>355</v>
      </c>
      <c r="C478" s="39">
        <v>0.5487020925190278</v>
      </c>
      <c r="D478" s="39">
        <v>0.13537889468024406</v>
      </c>
      <c r="E478" s="39">
        <v>0.82206736254038049</v>
      </c>
      <c r="F478" s="116">
        <v>1.6814037564208351</v>
      </c>
      <c r="G478" s="116">
        <v>3.5275471336580728</v>
      </c>
      <c r="H478" s="116">
        <v>1.5199430671483229</v>
      </c>
      <c r="I478" s="116">
        <v>12.009675333729673</v>
      </c>
    </row>
    <row r="479" spans="2:9" ht="24.95" customHeight="1">
      <c r="B479" s="74" t="s">
        <v>349</v>
      </c>
      <c r="C479" s="39">
        <v>0.64056044269350698</v>
      </c>
      <c r="D479" s="39">
        <v>-4.1521967140938667</v>
      </c>
      <c r="E479" s="39">
        <v>0.14999558675817182</v>
      </c>
      <c r="F479" s="116">
        <v>-3.0685332735491167E-2</v>
      </c>
      <c r="G479" s="116">
        <v>-0.50293037253563777</v>
      </c>
      <c r="H479" s="116">
        <v>-8.4195974538725599E-2</v>
      </c>
      <c r="I479" s="116">
        <v>0</v>
      </c>
    </row>
    <row r="480" spans="2:9" ht="12.75" hidden="1" customHeight="1">
      <c r="B480" s="74" t="s">
        <v>350</v>
      </c>
      <c r="C480" s="39">
        <v>0</v>
      </c>
      <c r="D480" s="39">
        <v>0</v>
      </c>
      <c r="E480" s="39">
        <v>0</v>
      </c>
      <c r="F480" s="116">
        <v>0</v>
      </c>
      <c r="G480" s="116">
        <v>0</v>
      </c>
      <c r="H480" s="116">
        <v>0</v>
      </c>
      <c r="I480" s="116">
        <v>0</v>
      </c>
    </row>
    <row r="481" spans="2:9" s="44" customFormat="1" ht="24" hidden="1">
      <c r="B481" s="74" t="s">
        <v>351</v>
      </c>
      <c r="C481" s="39">
        <v>0</v>
      </c>
      <c r="D481" s="39">
        <v>0</v>
      </c>
      <c r="E481" s="39">
        <v>0</v>
      </c>
      <c r="F481" s="116">
        <v>0</v>
      </c>
      <c r="G481" s="116">
        <v>0</v>
      </c>
      <c r="H481" s="116">
        <v>0</v>
      </c>
      <c r="I481" s="116">
        <v>0</v>
      </c>
    </row>
    <row r="482" spans="2:9" s="44" customFormat="1" ht="24" hidden="1" customHeight="1">
      <c r="B482" s="74" t="s">
        <v>352</v>
      </c>
      <c r="C482" s="39">
        <v>0</v>
      </c>
      <c r="D482" s="39">
        <v>0</v>
      </c>
      <c r="E482" s="39">
        <v>0</v>
      </c>
      <c r="F482" s="116">
        <v>0</v>
      </c>
      <c r="G482" s="116">
        <v>0</v>
      </c>
      <c r="H482" s="116">
        <v>0</v>
      </c>
      <c r="I482" s="116">
        <v>0</v>
      </c>
    </row>
    <row r="483" spans="2:9" ht="24" hidden="1" customHeight="1">
      <c r="B483" s="74" t="s">
        <v>353</v>
      </c>
      <c r="C483" s="39">
        <v>0</v>
      </c>
      <c r="D483" s="39">
        <v>0</v>
      </c>
      <c r="E483" s="39">
        <v>0</v>
      </c>
      <c r="F483" s="116">
        <v>0</v>
      </c>
      <c r="G483" s="116">
        <v>0</v>
      </c>
      <c r="H483" s="116">
        <v>0</v>
      </c>
      <c r="I483" s="116">
        <v>0</v>
      </c>
    </row>
    <row r="484" spans="2:9" ht="12.75" customHeight="1">
      <c r="B484" s="74" t="s">
        <v>356</v>
      </c>
      <c r="C484" s="39">
        <v>-1.8533237677274119</v>
      </c>
      <c r="D484" s="39">
        <v>-3.05663184153279</v>
      </c>
      <c r="E484" s="39">
        <v>-4.7137778273982596</v>
      </c>
      <c r="F484" s="116">
        <v>-2.0018871435711727</v>
      </c>
      <c r="G484" s="116">
        <v>-2.8653108975750863</v>
      </c>
      <c r="H484" s="116">
        <v>-3.0470608259547309</v>
      </c>
      <c r="I484" s="116">
        <v>-1.857809663726717</v>
      </c>
    </row>
    <row r="485" spans="2:9" ht="24.95" customHeight="1">
      <c r="B485" s="74" t="s">
        <v>355</v>
      </c>
      <c r="C485" s="39">
        <v>-1.8533237677274119</v>
      </c>
      <c r="D485" s="39">
        <v>-3.05663184153279</v>
      </c>
      <c r="E485" s="39">
        <v>-4.7137778273982596</v>
      </c>
      <c r="F485" s="116">
        <v>-2.0018871435711727</v>
      </c>
      <c r="G485" s="116">
        <v>-2.8653108975750863</v>
      </c>
      <c r="H485" s="116">
        <v>-3.0470608259547309</v>
      </c>
      <c r="I485" s="116">
        <v>-1.857809663726717</v>
      </c>
    </row>
    <row r="486" spans="2:9" ht="24" hidden="1" customHeight="1">
      <c r="B486" s="74" t="s">
        <v>349</v>
      </c>
      <c r="C486" s="38">
        <v>0</v>
      </c>
      <c r="D486" s="38">
        <v>0</v>
      </c>
      <c r="E486" s="38">
        <v>0</v>
      </c>
      <c r="F486" s="116">
        <v>0</v>
      </c>
      <c r="G486" s="116">
        <v>0</v>
      </c>
      <c r="H486" s="116">
        <v>0</v>
      </c>
      <c r="I486" s="116">
        <v>0</v>
      </c>
    </row>
    <row r="487" spans="2:9" ht="12.75" hidden="1" customHeight="1">
      <c r="B487" s="74" t="s">
        <v>350</v>
      </c>
      <c r="C487" s="38">
        <v>0</v>
      </c>
      <c r="D487" s="38">
        <v>0</v>
      </c>
      <c r="E487" s="38">
        <v>0</v>
      </c>
      <c r="F487" s="116">
        <v>0</v>
      </c>
      <c r="G487" s="116">
        <v>0</v>
      </c>
      <c r="H487" s="116">
        <v>0</v>
      </c>
      <c r="I487" s="116">
        <v>0</v>
      </c>
    </row>
    <row r="488" spans="2:9" ht="24" hidden="1" customHeight="1">
      <c r="B488" s="74" t="s">
        <v>351</v>
      </c>
      <c r="C488" s="38">
        <v>0</v>
      </c>
      <c r="D488" s="38">
        <v>0</v>
      </c>
      <c r="E488" s="38">
        <v>0</v>
      </c>
      <c r="F488" s="116">
        <v>0</v>
      </c>
      <c r="G488" s="116">
        <v>0</v>
      </c>
      <c r="H488" s="116">
        <v>0</v>
      </c>
      <c r="I488" s="116">
        <v>0</v>
      </c>
    </row>
    <row r="489" spans="2:9" ht="24" hidden="1" customHeight="1">
      <c r="B489" s="74" t="s">
        <v>352</v>
      </c>
      <c r="C489" s="38">
        <v>0</v>
      </c>
      <c r="D489" s="38">
        <v>0</v>
      </c>
      <c r="E489" s="38">
        <v>0</v>
      </c>
      <c r="F489" s="116">
        <v>0</v>
      </c>
      <c r="G489" s="116">
        <v>0</v>
      </c>
      <c r="H489" s="116">
        <v>0</v>
      </c>
      <c r="I489" s="116">
        <v>0</v>
      </c>
    </row>
    <row r="490" spans="2:9" ht="24" hidden="1" customHeight="1">
      <c r="B490" s="74" t="s">
        <v>353</v>
      </c>
      <c r="C490" s="38">
        <v>0</v>
      </c>
      <c r="D490" s="38">
        <v>0</v>
      </c>
      <c r="E490" s="38">
        <v>0</v>
      </c>
      <c r="F490" s="116">
        <v>0</v>
      </c>
      <c r="G490" s="116">
        <v>0</v>
      </c>
      <c r="H490" s="116">
        <v>0</v>
      </c>
      <c r="I490" s="116">
        <v>0</v>
      </c>
    </row>
    <row r="491" spans="2:9" ht="12.75" hidden="1" customHeight="1">
      <c r="B491" s="74" t="s">
        <v>357</v>
      </c>
      <c r="C491" s="38">
        <v>0</v>
      </c>
      <c r="D491" s="38">
        <v>0</v>
      </c>
      <c r="E491" s="38">
        <v>0</v>
      </c>
      <c r="F491" s="116">
        <v>0</v>
      </c>
      <c r="G491" s="116">
        <v>0</v>
      </c>
      <c r="H491" s="116">
        <v>0</v>
      </c>
      <c r="I491" s="116">
        <v>0</v>
      </c>
    </row>
    <row r="492" spans="2:9" ht="24" hidden="1" customHeight="1">
      <c r="B492" s="74" t="s">
        <v>355</v>
      </c>
      <c r="C492" s="38">
        <v>0</v>
      </c>
      <c r="D492" s="38">
        <v>0</v>
      </c>
      <c r="E492" s="38">
        <v>0</v>
      </c>
      <c r="F492" s="116">
        <v>0</v>
      </c>
      <c r="G492" s="116">
        <v>0</v>
      </c>
      <c r="H492" s="116">
        <v>0</v>
      </c>
      <c r="I492" s="116">
        <v>0</v>
      </c>
    </row>
    <row r="493" spans="2:9" ht="24" hidden="1" customHeight="1">
      <c r="B493" s="74" t="s">
        <v>349</v>
      </c>
      <c r="C493" s="38">
        <v>0</v>
      </c>
      <c r="D493" s="38">
        <v>0</v>
      </c>
      <c r="E493" s="38">
        <v>0</v>
      </c>
      <c r="F493" s="116">
        <v>0</v>
      </c>
      <c r="G493" s="116">
        <v>0</v>
      </c>
      <c r="H493" s="116">
        <v>0</v>
      </c>
      <c r="I493" s="116">
        <v>0</v>
      </c>
    </row>
    <row r="494" spans="2:9" ht="12.75" hidden="1" customHeight="1">
      <c r="B494" s="74" t="s">
        <v>350</v>
      </c>
      <c r="C494" s="38">
        <v>0</v>
      </c>
      <c r="D494" s="38">
        <v>0</v>
      </c>
      <c r="E494" s="38">
        <v>0</v>
      </c>
      <c r="F494" s="116">
        <v>0</v>
      </c>
      <c r="G494" s="116">
        <v>0</v>
      </c>
      <c r="H494" s="116">
        <v>0</v>
      </c>
      <c r="I494" s="116">
        <v>0</v>
      </c>
    </row>
    <row r="495" spans="2:9" s="123" customFormat="1" ht="24" hidden="1">
      <c r="B495" s="74" t="s">
        <v>351</v>
      </c>
      <c r="C495" s="38">
        <v>0</v>
      </c>
      <c r="D495" s="38">
        <v>0</v>
      </c>
      <c r="E495" s="38">
        <v>0</v>
      </c>
      <c r="F495" s="116">
        <v>0</v>
      </c>
      <c r="G495" s="116">
        <v>0</v>
      </c>
      <c r="H495" s="116">
        <v>0</v>
      </c>
      <c r="I495" s="116">
        <v>0</v>
      </c>
    </row>
    <row r="496" spans="2:9" s="44" customFormat="1" ht="12" hidden="1" customHeight="1">
      <c r="B496" s="74" t="s">
        <v>352</v>
      </c>
      <c r="C496" s="38">
        <v>0</v>
      </c>
      <c r="D496" s="38">
        <v>0</v>
      </c>
      <c r="E496" s="38">
        <v>0</v>
      </c>
      <c r="F496" s="116">
        <v>0</v>
      </c>
      <c r="G496" s="116">
        <v>0</v>
      </c>
      <c r="H496" s="116">
        <v>0</v>
      </c>
      <c r="I496" s="116">
        <v>0</v>
      </c>
    </row>
    <row r="497" spans="2:9" s="44" customFormat="1" ht="12" hidden="1" customHeight="1">
      <c r="B497" s="74" t="s">
        <v>353</v>
      </c>
      <c r="C497" s="38">
        <v>0</v>
      </c>
      <c r="D497" s="38">
        <v>0</v>
      </c>
      <c r="E497" s="38">
        <v>0</v>
      </c>
      <c r="F497" s="116">
        <v>0</v>
      </c>
      <c r="G497" s="116">
        <v>0</v>
      </c>
      <c r="H497" s="116">
        <v>0</v>
      </c>
      <c r="I497" s="116">
        <v>0</v>
      </c>
    </row>
    <row r="498" spans="2:9" s="44" customFormat="1" ht="12" customHeight="1">
      <c r="B498" s="250" t="s">
        <v>358</v>
      </c>
      <c r="C498" s="41">
        <v>35.886283912611482</v>
      </c>
      <c r="D498" s="41">
        <v>73.113799731306031</v>
      </c>
      <c r="E498" s="41">
        <v>157.02018778600021</v>
      </c>
      <c r="F498" s="49">
        <v>157.58290034234764</v>
      </c>
      <c r="G498" s="49">
        <v>117.95770790631296</v>
      </c>
      <c r="H498" s="49">
        <v>106.33478626552099</v>
      </c>
      <c r="I498" s="49">
        <v>116.11442776118535</v>
      </c>
    </row>
    <row r="499" spans="2:9" ht="12.75" customHeight="1">
      <c r="B499" s="249" t="s">
        <v>148</v>
      </c>
      <c r="C499" s="39">
        <v>43.085624474104335</v>
      </c>
      <c r="D499" s="39">
        <v>83.04037622195635</v>
      </c>
      <c r="E499" s="39">
        <v>154.27271738035137</v>
      </c>
      <c r="F499" s="116">
        <v>149.17920937360711</v>
      </c>
      <c r="G499" s="116">
        <v>107.02540814611058</v>
      </c>
      <c r="H499" s="116">
        <v>110.28075416325396</v>
      </c>
      <c r="I499" s="116">
        <v>127.39394895464061</v>
      </c>
    </row>
    <row r="500" spans="2:9" ht="24.95" customHeight="1">
      <c r="B500" s="249" t="s">
        <v>149</v>
      </c>
      <c r="C500" s="39">
        <v>-11.694886682048303</v>
      </c>
      <c r="D500" s="39">
        <v>6.9411606970614308</v>
      </c>
      <c r="E500" s="39">
        <v>15.481247135693117</v>
      </c>
      <c r="F500" s="116">
        <v>2.4299355709793296</v>
      </c>
      <c r="G500" s="116">
        <v>9.6834834392781293</v>
      </c>
      <c r="H500" s="116">
        <v>11.53769226222699</v>
      </c>
      <c r="I500" s="116">
        <v>26.998428191030062</v>
      </c>
    </row>
    <row r="501" spans="2:9" ht="24.95" customHeight="1">
      <c r="B501" s="249" t="s">
        <v>150</v>
      </c>
      <c r="C501" s="40">
        <v>-11.694886682048303</v>
      </c>
      <c r="D501" s="40">
        <v>6.9411606970614308</v>
      </c>
      <c r="E501" s="40">
        <v>15.481247135693117</v>
      </c>
      <c r="F501" s="116">
        <v>2.4299355709793296</v>
      </c>
      <c r="G501" s="116">
        <v>9.6834834392781293</v>
      </c>
      <c r="H501" s="116">
        <v>11.53769226222699</v>
      </c>
      <c r="I501" s="116">
        <v>26.998428191030062</v>
      </c>
    </row>
    <row r="502" spans="2:9" ht="24" hidden="1" customHeight="1">
      <c r="B502" s="249" t="s">
        <v>151</v>
      </c>
      <c r="C502" s="38">
        <v>0</v>
      </c>
      <c r="D502" s="38">
        <v>0</v>
      </c>
      <c r="E502" s="38">
        <v>0</v>
      </c>
      <c r="F502" s="116">
        <v>0</v>
      </c>
      <c r="G502" s="116">
        <v>0</v>
      </c>
      <c r="H502" s="116">
        <v>0</v>
      </c>
      <c r="I502" s="116">
        <v>0</v>
      </c>
    </row>
    <row r="503" spans="2:9" ht="12.75" hidden="1" customHeight="1">
      <c r="B503" s="249" t="s">
        <v>152</v>
      </c>
      <c r="C503" s="38">
        <v>0</v>
      </c>
      <c r="D503" s="38">
        <v>0</v>
      </c>
      <c r="E503" s="38">
        <v>0</v>
      </c>
      <c r="F503" s="116">
        <v>0</v>
      </c>
      <c r="G503" s="116">
        <v>0</v>
      </c>
      <c r="H503" s="116">
        <v>0</v>
      </c>
      <c r="I503" s="116">
        <v>0</v>
      </c>
    </row>
    <row r="504" spans="2:9" s="44" customFormat="1" ht="12" hidden="1">
      <c r="B504" s="249" t="s">
        <v>153</v>
      </c>
      <c r="C504" s="38">
        <v>0</v>
      </c>
      <c r="D504" s="38">
        <v>0</v>
      </c>
      <c r="E504" s="38">
        <v>0</v>
      </c>
      <c r="F504" s="116">
        <v>0</v>
      </c>
      <c r="G504" s="116">
        <v>0</v>
      </c>
      <c r="H504" s="116">
        <v>0</v>
      </c>
      <c r="I504" s="116">
        <v>0</v>
      </c>
    </row>
    <row r="505" spans="2:9" ht="24" hidden="1" customHeight="1">
      <c r="B505" s="249" t="s">
        <v>154</v>
      </c>
      <c r="C505" s="38">
        <v>0</v>
      </c>
      <c r="D505" s="38">
        <v>0</v>
      </c>
      <c r="E505" s="38">
        <v>0</v>
      </c>
      <c r="F505" s="116">
        <v>0</v>
      </c>
      <c r="G505" s="116">
        <v>0</v>
      </c>
      <c r="H505" s="116">
        <v>0</v>
      </c>
      <c r="I505" s="116">
        <v>0</v>
      </c>
    </row>
    <row r="506" spans="2:9" ht="24" hidden="1" customHeight="1">
      <c r="B506" s="249" t="s">
        <v>155</v>
      </c>
      <c r="C506" s="38">
        <v>0</v>
      </c>
      <c r="D506" s="38">
        <v>0</v>
      </c>
      <c r="E506" s="38">
        <v>0</v>
      </c>
      <c r="F506" s="116">
        <v>0</v>
      </c>
      <c r="G506" s="116">
        <v>0</v>
      </c>
      <c r="H506" s="116">
        <v>0</v>
      </c>
      <c r="I506" s="116">
        <v>0</v>
      </c>
    </row>
    <row r="507" spans="2:9" s="44" customFormat="1" ht="12">
      <c r="B507" s="249" t="s">
        <v>156</v>
      </c>
      <c r="C507" s="40">
        <v>54.780511156152635</v>
      </c>
      <c r="D507" s="40">
        <v>76.099215524894916</v>
      </c>
      <c r="E507" s="40">
        <v>138.79147024465826</v>
      </c>
      <c r="F507" s="116">
        <v>146.74927380262778</v>
      </c>
      <c r="G507" s="116">
        <v>97.341924706832444</v>
      </c>
      <c r="H507" s="116">
        <v>98.743061901026962</v>
      </c>
      <c r="I507" s="116">
        <v>100.39552076361056</v>
      </c>
    </row>
    <row r="508" spans="2:9" s="44" customFormat="1" ht="24" hidden="1" customHeight="1">
      <c r="B508" s="249" t="s">
        <v>157</v>
      </c>
      <c r="C508" s="40">
        <v>0</v>
      </c>
      <c r="D508" s="40">
        <v>0</v>
      </c>
      <c r="E508" s="40">
        <v>0</v>
      </c>
      <c r="F508" s="116">
        <v>0</v>
      </c>
      <c r="G508" s="116">
        <v>0</v>
      </c>
      <c r="H508" s="116">
        <v>0</v>
      </c>
      <c r="I508" s="116">
        <v>0</v>
      </c>
    </row>
    <row r="509" spans="2:9" ht="24" hidden="1" customHeight="1">
      <c r="B509" s="249" t="s">
        <v>158</v>
      </c>
      <c r="C509" s="40">
        <v>0</v>
      </c>
      <c r="D509" s="40">
        <v>0</v>
      </c>
      <c r="E509" s="40">
        <v>0</v>
      </c>
      <c r="F509" s="116">
        <v>0</v>
      </c>
      <c r="G509" s="116">
        <v>0</v>
      </c>
      <c r="H509" s="116">
        <v>0</v>
      </c>
      <c r="I509" s="116">
        <v>0</v>
      </c>
    </row>
    <row r="510" spans="2:9" ht="12.75" customHeight="1">
      <c r="B510" s="249" t="s">
        <v>340</v>
      </c>
      <c r="C510" s="39">
        <v>-7.1993405614928534</v>
      </c>
      <c r="D510" s="39">
        <v>-9.9265764906503247</v>
      </c>
      <c r="E510" s="39">
        <v>2.7474704056488313</v>
      </c>
      <c r="F510" s="116">
        <v>8.4036909687405341</v>
      </c>
      <c r="G510" s="116">
        <v>10.932299760202394</v>
      </c>
      <c r="H510" s="116">
        <v>-3.9459678977329613</v>
      </c>
      <c r="I510" s="116">
        <v>-11.279521193455269</v>
      </c>
    </row>
    <row r="511" spans="2:9" ht="24.95" customHeight="1">
      <c r="B511" s="249" t="s">
        <v>341</v>
      </c>
      <c r="C511" s="40">
        <v>-7.1993405614928534</v>
      </c>
      <c r="D511" s="40">
        <v>-9.9265764906503247</v>
      </c>
      <c r="E511" s="40">
        <v>2.7474704056488313</v>
      </c>
      <c r="F511" s="116">
        <v>8.4036909687405341</v>
      </c>
      <c r="G511" s="116">
        <v>10.932299760202394</v>
      </c>
      <c r="H511" s="116">
        <v>-3.9459678977329613</v>
      </c>
      <c r="I511" s="116">
        <v>-11.279521193455269</v>
      </c>
    </row>
    <row r="512" spans="2:9" ht="24" hidden="1" customHeight="1">
      <c r="B512" s="249" t="s">
        <v>342</v>
      </c>
      <c r="C512" s="38">
        <v>0</v>
      </c>
      <c r="D512" s="38">
        <v>0</v>
      </c>
      <c r="E512" s="38">
        <v>0</v>
      </c>
      <c r="F512" s="116">
        <v>0</v>
      </c>
      <c r="G512" s="116">
        <v>0</v>
      </c>
      <c r="H512" s="116">
        <v>0</v>
      </c>
      <c r="I512" s="116">
        <v>0</v>
      </c>
    </row>
    <row r="513" spans="2:9" ht="12.75" hidden="1" customHeight="1">
      <c r="B513" s="249" t="s">
        <v>343</v>
      </c>
      <c r="C513" s="38">
        <v>0</v>
      </c>
      <c r="D513" s="38">
        <v>0</v>
      </c>
      <c r="E513" s="38">
        <v>0</v>
      </c>
      <c r="F513" s="116">
        <v>0</v>
      </c>
      <c r="G513" s="116">
        <v>0</v>
      </c>
      <c r="H513" s="116">
        <v>0</v>
      </c>
      <c r="I513" s="116">
        <v>0</v>
      </c>
    </row>
    <row r="514" spans="2:9" ht="12.75" hidden="1" customHeight="1">
      <c r="B514" s="249" t="s">
        <v>344</v>
      </c>
      <c r="C514" s="38">
        <v>0</v>
      </c>
      <c r="D514" s="38">
        <v>0</v>
      </c>
      <c r="E514" s="38">
        <v>0</v>
      </c>
      <c r="F514" s="116">
        <v>0</v>
      </c>
      <c r="G514" s="116">
        <v>0</v>
      </c>
      <c r="H514" s="116">
        <v>0</v>
      </c>
      <c r="I514" s="116">
        <v>0</v>
      </c>
    </row>
    <row r="515" spans="2:9" ht="12.75" hidden="1" customHeight="1">
      <c r="B515" s="249" t="s">
        <v>345</v>
      </c>
      <c r="C515" s="38">
        <v>0</v>
      </c>
      <c r="D515" s="38">
        <v>0</v>
      </c>
      <c r="E515" s="38">
        <v>0</v>
      </c>
      <c r="F515" s="116">
        <v>0</v>
      </c>
      <c r="G515" s="116">
        <v>0</v>
      </c>
      <c r="H515" s="116">
        <v>0</v>
      </c>
      <c r="I515" s="116">
        <v>0</v>
      </c>
    </row>
    <row r="516" spans="2:9" ht="24" hidden="1" customHeight="1">
      <c r="B516" s="249" t="s">
        <v>346</v>
      </c>
      <c r="C516" s="38">
        <v>0</v>
      </c>
      <c r="D516" s="38">
        <v>0</v>
      </c>
      <c r="E516" s="38">
        <v>0</v>
      </c>
      <c r="F516" s="116">
        <v>0</v>
      </c>
      <c r="G516" s="116">
        <v>0</v>
      </c>
      <c r="H516" s="116">
        <v>0</v>
      </c>
      <c r="I516" s="116">
        <v>0</v>
      </c>
    </row>
    <row r="517" spans="2:9" ht="12.75" hidden="1" customHeight="1">
      <c r="B517" s="249" t="s">
        <v>359</v>
      </c>
      <c r="C517" s="38">
        <v>0</v>
      </c>
      <c r="D517" s="38">
        <v>0</v>
      </c>
      <c r="E517" s="38">
        <v>0</v>
      </c>
      <c r="F517" s="116">
        <v>0</v>
      </c>
      <c r="G517" s="116">
        <v>0</v>
      </c>
      <c r="H517" s="116">
        <v>0</v>
      </c>
      <c r="I517" s="116">
        <v>0</v>
      </c>
    </row>
    <row r="518" spans="2:9" ht="24" hidden="1" customHeight="1">
      <c r="B518" s="249" t="s">
        <v>348</v>
      </c>
      <c r="C518" s="38">
        <v>0</v>
      </c>
      <c r="D518" s="38">
        <v>0</v>
      </c>
      <c r="E518" s="38">
        <v>0</v>
      </c>
      <c r="F518" s="116">
        <v>0</v>
      </c>
      <c r="G518" s="116">
        <v>0</v>
      </c>
      <c r="H518" s="116">
        <v>0</v>
      </c>
      <c r="I518" s="116">
        <v>0</v>
      </c>
    </row>
    <row r="519" spans="2:9" ht="24" hidden="1" customHeight="1">
      <c r="B519" s="249" t="s">
        <v>349</v>
      </c>
      <c r="C519" s="38">
        <v>0</v>
      </c>
      <c r="D519" s="38">
        <v>0</v>
      </c>
      <c r="E519" s="38">
        <v>0</v>
      </c>
      <c r="F519" s="116">
        <v>0</v>
      </c>
      <c r="G519" s="116">
        <v>0</v>
      </c>
      <c r="H519" s="116">
        <v>0</v>
      </c>
      <c r="I519" s="116">
        <v>0</v>
      </c>
    </row>
    <row r="520" spans="2:9" ht="12.75" hidden="1" customHeight="1">
      <c r="B520" s="249" t="s">
        <v>350</v>
      </c>
      <c r="C520" s="38">
        <v>0</v>
      </c>
      <c r="D520" s="38">
        <v>0</v>
      </c>
      <c r="E520" s="38">
        <v>0</v>
      </c>
      <c r="F520" s="116">
        <v>0</v>
      </c>
      <c r="G520" s="116">
        <v>0</v>
      </c>
      <c r="H520" s="116">
        <v>0</v>
      </c>
      <c r="I520" s="116">
        <v>0</v>
      </c>
    </row>
    <row r="521" spans="2:9" s="44" customFormat="1" ht="24" hidden="1">
      <c r="B521" s="249" t="s">
        <v>351</v>
      </c>
      <c r="C521" s="38">
        <v>0</v>
      </c>
      <c r="D521" s="38">
        <v>0</v>
      </c>
      <c r="E521" s="38">
        <v>0</v>
      </c>
      <c r="F521" s="116">
        <v>0</v>
      </c>
      <c r="G521" s="116">
        <v>0</v>
      </c>
      <c r="H521" s="116">
        <v>0</v>
      </c>
      <c r="I521" s="116">
        <v>0</v>
      </c>
    </row>
    <row r="522" spans="2:9" s="44" customFormat="1" ht="24" hidden="1" customHeight="1">
      <c r="B522" s="249" t="s">
        <v>352</v>
      </c>
      <c r="C522" s="38">
        <v>0</v>
      </c>
      <c r="D522" s="38">
        <v>0</v>
      </c>
      <c r="E522" s="38">
        <v>0</v>
      </c>
      <c r="F522" s="116">
        <v>0</v>
      </c>
      <c r="G522" s="116">
        <v>0</v>
      </c>
      <c r="H522" s="116">
        <v>0</v>
      </c>
      <c r="I522" s="116">
        <v>0</v>
      </c>
    </row>
    <row r="523" spans="2:9" ht="24" hidden="1" customHeight="1">
      <c r="B523" s="249" t="s">
        <v>353</v>
      </c>
      <c r="C523" s="38">
        <v>0</v>
      </c>
      <c r="D523" s="38">
        <v>0</v>
      </c>
      <c r="E523" s="38">
        <v>0</v>
      </c>
      <c r="F523" s="116">
        <v>0</v>
      </c>
      <c r="G523" s="116">
        <v>0</v>
      </c>
      <c r="H523" s="116">
        <v>0</v>
      </c>
      <c r="I523" s="116">
        <v>0</v>
      </c>
    </row>
    <row r="524" spans="2:9" ht="12.75" customHeight="1">
      <c r="B524" s="74" t="s">
        <v>354</v>
      </c>
      <c r="C524" s="39">
        <v>-13.204420326056811</v>
      </c>
      <c r="D524" s="39">
        <v>-20.685564509459233</v>
      </c>
      <c r="E524" s="39">
        <v>-10.375309051253272</v>
      </c>
      <c r="F524" s="116">
        <v>2.5681530528158256</v>
      </c>
      <c r="G524" s="116">
        <v>-1.6792377639960139</v>
      </c>
      <c r="H524" s="116">
        <v>-16.858770086519346</v>
      </c>
      <c r="I524" s="116">
        <v>-19.729449184961283</v>
      </c>
    </row>
    <row r="525" spans="2:9" ht="24.95" customHeight="1">
      <c r="B525" s="74" t="s">
        <v>348</v>
      </c>
      <c r="C525" s="39">
        <v>-13.204420326056811</v>
      </c>
      <c r="D525" s="39">
        <v>-20.685564509459233</v>
      </c>
      <c r="E525" s="39">
        <v>-10.375309051253272</v>
      </c>
      <c r="F525" s="116">
        <v>2.5681530528158256</v>
      </c>
      <c r="G525" s="116">
        <v>-1.6792377639960139</v>
      </c>
      <c r="H525" s="116">
        <v>-16.858770086519346</v>
      </c>
      <c r="I525" s="116">
        <v>-19.729449184961283</v>
      </c>
    </row>
    <row r="526" spans="2:9" ht="24" hidden="1" customHeight="1">
      <c r="B526" s="74" t="s">
        <v>349</v>
      </c>
      <c r="C526" s="39">
        <v>0</v>
      </c>
      <c r="D526" s="39">
        <v>0</v>
      </c>
      <c r="E526" s="39">
        <v>0</v>
      </c>
      <c r="F526" s="116">
        <v>0</v>
      </c>
      <c r="G526" s="116">
        <v>0</v>
      </c>
      <c r="H526" s="116">
        <v>0</v>
      </c>
      <c r="I526" s="116">
        <v>0</v>
      </c>
    </row>
    <row r="527" spans="2:9" ht="12.75" hidden="1" customHeight="1">
      <c r="B527" s="74" t="s">
        <v>350</v>
      </c>
      <c r="C527" s="39">
        <v>0</v>
      </c>
      <c r="D527" s="39">
        <v>0</v>
      </c>
      <c r="E527" s="39">
        <v>0</v>
      </c>
      <c r="F527" s="116">
        <v>0</v>
      </c>
      <c r="G527" s="116">
        <v>0</v>
      </c>
      <c r="H527" s="116">
        <v>0</v>
      </c>
      <c r="I527" s="116">
        <v>0</v>
      </c>
    </row>
    <row r="528" spans="2:9" s="44" customFormat="1" ht="24" hidden="1">
      <c r="B528" s="74" t="s">
        <v>351</v>
      </c>
      <c r="C528" s="39">
        <v>0</v>
      </c>
      <c r="D528" s="39">
        <v>0</v>
      </c>
      <c r="E528" s="39">
        <v>0</v>
      </c>
      <c r="F528" s="116">
        <v>0</v>
      </c>
      <c r="G528" s="116">
        <v>0</v>
      </c>
      <c r="H528" s="116">
        <v>0</v>
      </c>
      <c r="I528" s="116">
        <v>0</v>
      </c>
    </row>
    <row r="529" spans="2:9" s="44" customFormat="1" ht="24" hidden="1" customHeight="1">
      <c r="B529" s="74" t="s">
        <v>352</v>
      </c>
      <c r="C529" s="39">
        <v>0</v>
      </c>
      <c r="D529" s="39">
        <v>0</v>
      </c>
      <c r="E529" s="39">
        <v>0</v>
      </c>
      <c r="F529" s="116">
        <v>0</v>
      </c>
      <c r="G529" s="116">
        <v>0</v>
      </c>
      <c r="H529" s="116">
        <v>0</v>
      </c>
      <c r="I529" s="116">
        <v>0</v>
      </c>
    </row>
    <row r="530" spans="2:9" ht="24" hidden="1" customHeight="1">
      <c r="B530" s="74" t="s">
        <v>353</v>
      </c>
      <c r="C530" s="39">
        <v>0</v>
      </c>
      <c r="D530" s="39">
        <v>0</v>
      </c>
      <c r="E530" s="39">
        <v>0</v>
      </c>
      <c r="F530" s="116">
        <v>0</v>
      </c>
      <c r="G530" s="116">
        <v>0</v>
      </c>
      <c r="H530" s="116">
        <v>0</v>
      </c>
      <c r="I530" s="116">
        <v>0</v>
      </c>
    </row>
    <row r="531" spans="2:9" ht="12.75" customHeight="1">
      <c r="B531" s="74" t="s">
        <v>356</v>
      </c>
      <c r="C531" s="39">
        <v>6.0050797645639573</v>
      </c>
      <c r="D531" s="39">
        <v>10.758988018808907</v>
      </c>
      <c r="E531" s="39">
        <v>13.122779456902103</v>
      </c>
      <c r="F531" s="116">
        <v>5.8355379159247089</v>
      </c>
      <c r="G531" s="116">
        <v>12.611537524198408</v>
      </c>
      <c r="H531" s="116">
        <v>12.912802188786385</v>
      </c>
      <c r="I531" s="116">
        <v>8.4499279915060121</v>
      </c>
    </row>
    <row r="532" spans="2:9" ht="24.95" customHeight="1">
      <c r="B532" s="74" t="s">
        <v>348</v>
      </c>
      <c r="C532" s="39">
        <v>6.0050797645639573</v>
      </c>
      <c r="D532" s="39">
        <v>10.758988018808907</v>
      </c>
      <c r="E532" s="39">
        <v>13.122779456902103</v>
      </c>
      <c r="F532" s="116">
        <v>5.8355379159247089</v>
      </c>
      <c r="G532" s="116">
        <v>12.611537524198408</v>
      </c>
      <c r="H532" s="116">
        <v>12.912802188786385</v>
      </c>
      <c r="I532" s="116">
        <v>8.4499279915060121</v>
      </c>
    </row>
    <row r="533" spans="2:9" ht="24" hidden="1" customHeight="1">
      <c r="B533" s="74" t="s">
        <v>349</v>
      </c>
      <c r="C533" s="39">
        <v>0</v>
      </c>
      <c r="D533" s="39">
        <v>0</v>
      </c>
      <c r="E533" s="39">
        <v>0</v>
      </c>
      <c r="F533" s="116">
        <v>0</v>
      </c>
      <c r="G533" s="116">
        <v>0</v>
      </c>
      <c r="H533" s="116">
        <v>0</v>
      </c>
      <c r="I533" s="116">
        <v>0</v>
      </c>
    </row>
    <row r="534" spans="2:9" ht="12.75" hidden="1" customHeight="1">
      <c r="B534" s="74" t="s">
        <v>350</v>
      </c>
      <c r="C534" s="39">
        <v>0</v>
      </c>
      <c r="D534" s="39">
        <v>0</v>
      </c>
      <c r="E534" s="39">
        <v>0</v>
      </c>
      <c r="F534" s="116">
        <v>0</v>
      </c>
      <c r="G534" s="116">
        <v>0</v>
      </c>
      <c r="H534" s="116">
        <v>0</v>
      </c>
      <c r="I534" s="116">
        <v>0</v>
      </c>
    </row>
    <row r="535" spans="2:9" s="44" customFormat="1" ht="24" hidden="1">
      <c r="B535" s="74" t="s">
        <v>351</v>
      </c>
      <c r="C535" s="39">
        <v>0</v>
      </c>
      <c r="D535" s="39">
        <v>0</v>
      </c>
      <c r="E535" s="39">
        <v>0</v>
      </c>
      <c r="F535" s="116">
        <v>0</v>
      </c>
      <c r="G535" s="116">
        <v>0</v>
      </c>
      <c r="H535" s="116">
        <v>0</v>
      </c>
      <c r="I535" s="116">
        <v>0</v>
      </c>
    </row>
    <row r="536" spans="2:9" s="44" customFormat="1" ht="24" hidden="1" customHeight="1">
      <c r="B536" s="74" t="s">
        <v>352</v>
      </c>
      <c r="C536" s="39">
        <v>0</v>
      </c>
      <c r="D536" s="39">
        <v>0</v>
      </c>
      <c r="E536" s="39">
        <v>0</v>
      </c>
      <c r="F536" s="116">
        <v>0</v>
      </c>
      <c r="G536" s="116">
        <v>0</v>
      </c>
      <c r="H536" s="116">
        <v>0</v>
      </c>
      <c r="I536" s="116">
        <v>0</v>
      </c>
    </row>
    <row r="537" spans="2:9" ht="24" hidden="1" customHeight="1">
      <c r="B537" s="74" t="s">
        <v>353</v>
      </c>
      <c r="C537" s="39">
        <v>0</v>
      </c>
      <c r="D537" s="39">
        <v>0</v>
      </c>
      <c r="E537" s="39">
        <v>0</v>
      </c>
      <c r="F537" s="116">
        <v>0</v>
      </c>
      <c r="G537" s="116">
        <v>0</v>
      </c>
      <c r="H537" s="116">
        <v>0</v>
      </c>
      <c r="I537" s="116">
        <v>0</v>
      </c>
    </row>
    <row r="538" spans="2:9" ht="12.75" hidden="1" customHeight="1">
      <c r="B538" s="74" t="s">
        <v>360</v>
      </c>
      <c r="C538" s="39">
        <v>0</v>
      </c>
      <c r="D538" s="39">
        <v>0</v>
      </c>
      <c r="E538" s="39">
        <v>0</v>
      </c>
      <c r="F538" s="116">
        <v>0</v>
      </c>
      <c r="G538" s="116">
        <v>0</v>
      </c>
      <c r="H538" s="116">
        <v>0</v>
      </c>
      <c r="I538" s="116">
        <v>0</v>
      </c>
    </row>
    <row r="539" spans="2:9" ht="24.95" hidden="1" customHeight="1">
      <c r="B539" s="74" t="s">
        <v>348</v>
      </c>
      <c r="C539" s="39">
        <v>0</v>
      </c>
      <c r="D539" s="39">
        <v>0</v>
      </c>
      <c r="E539" s="39">
        <v>0</v>
      </c>
      <c r="F539" s="116">
        <v>0</v>
      </c>
      <c r="G539" s="116">
        <v>0</v>
      </c>
      <c r="H539" s="116">
        <v>0</v>
      </c>
      <c r="I539" s="116">
        <v>0</v>
      </c>
    </row>
    <row r="540" spans="2:9" ht="24" hidden="1" customHeight="1">
      <c r="B540" s="74" t="s">
        <v>349</v>
      </c>
      <c r="C540" s="38">
        <v>0</v>
      </c>
      <c r="D540" s="38">
        <v>0</v>
      </c>
      <c r="E540" s="38">
        <v>0</v>
      </c>
      <c r="F540" s="116">
        <v>0</v>
      </c>
      <c r="G540" s="116">
        <v>0</v>
      </c>
      <c r="H540" s="116">
        <v>0</v>
      </c>
      <c r="I540" s="116">
        <v>0</v>
      </c>
    </row>
    <row r="541" spans="2:9" ht="12.75" hidden="1" customHeight="1">
      <c r="B541" s="74" t="s">
        <v>350</v>
      </c>
      <c r="C541" s="38">
        <v>0</v>
      </c>
      <c r="D541" s="38">
        <v>0</v>
      </c>
      <c r="E541" s="38">
        <v>0</v>
      </c>
      <c r="F541" s="116">
        <v>0</v>
      </c>
      <c r="G541" s="116">
        <v>0</v>
      </c>
      <c r="H541" s="116">
        <v>0</v>
      </c>
      <c r="I541" s="116">
        <v>0</v>
      </c>
    </row>
    <row r="542" spans="2:9" s="122" customFormat="1" ht="24" hidden="1">
      <c r="B542" s="74" t="s">
        <v>351</v>
      </c>
      <c r="C542" s="38">
        <v>0</v>
      </c>
      <c r="D542" s="38">
        <v>0</v>
      </c>
      <c r="E542" s="38">
        <v>0</v>
      </c>
      <c r="F542" s="116">
        <v>0</v>
      </c>
      <c r="G542" s="116">
        <v>0</v>
      </c>
      <c r="H542" s="116">
        <v>0</v>
      </c>
      <c r="I542" s="116">
        <v>0</v>
      </c>
    </row>
    <row r="543" spans="2:9" s="123" customFormat="1" ht="24" hidden="1">
      <c r="B543" s="74" t="s">
        <v>352</v>
      </c>
      <c r="C543" s="38">
        <v>0</v>
      </c>
      <c r="D543" s="38">
        <v>0</v>
      </c>
      <c r="E543" s="38">
        <v>0</v>
      </c>
      <c r="F543" s="116">
        <v>0</v>
      </c>
      <c r="G543" s="116">
        <v>0</v>
      </c>
      <c r="H543" s="116">
        <v>0</v>
      </c>
      <c r="I543" s="116">
        <v>0</v>
      </c>
    </row>
    <row r="544" spans="2:9" s="44" customFormat="1" ht="12" hidden="1" customHeight="1">
      <c r="B544" s="74" t="s">
        <v>353</v>
      </c>
      <c r="C544" s="38">
        <v>0</v>
      </c>
      <c r="D544" s="38">
        <v>0</v>
      </c>
      <c r="E544" s="38">
        <v>0</v>
      </c>
      <c r="F544" s="116">
        <v>0</v>
      </c>
      <c r="G544" s="116">
        <v>0</v>
      </c>
      <c r="H544" s="116">
        <v>0</v>
      </c>
      <c r="I544" s="116">
        <v>0</v>
      </c>
    </row>
    <row r="545" spans="2:9" ht="11.25" customHeight="1">
      <c r="B545" s="247" t="s">
        <v>361</v>
      </c>
      <c r="C545" s="38">
        <v>-0.22091032192793586</v>
      </c>
      <c r="D545" s="38">
        <v>-0.16713922965997194</v>
      </c>
      <c r="E545" s="38">
        <v>2.259054872054882</v>
      </c>
      <c r="F545" s="143">
        <v>70.818145285460275</v>
      </c>
      <c r="G545" s="143">
        <v>30.830859203172434</v>
      </c>
      <c r="H545" s="143">
        <v>2.5080118466584431</v>
      </c>
      <c r="I545" s="143">
        <v>15.632273661597006</v>
      </c>
    </row>
    <row r="546" spans="2:9" ht="11.25" customHeight="1">
      <c r="B546" s="250" t="s">
        <v>362</v>
      </c>
      <c r="C546" s="41">
        <v>-0.2669333056629225</v>
      </c>
      <c r="D546" s="41">
        <v>-0.11142615310664797</v>
      </c>
      <c r="E546" s="41">
        <v>0.76516374698633105</v>
      </c>
      <c r="F546" s="49">
        <v>67.418518314060179</v>
      </c>
      <c r="G546" s="49">
        <v>21.914471641230893</v>
      </c>
      <c r="H546" s="49">
        <v>1.8286741273285423</v>
      </c>
      <c r="I546" s="49">
        <v>16.205348987328104</v>
      </c>
    </row>
    <row r="547" spans="2:9" s="44" customFormat="1" ht="12.75" customHeight="1">
      <c r="B547" s="249" t="s">
        <v>148</v>
      </c>
      <c r="C547" s="39">
        <v>0.29454709590391448</v>
      </c>
      <c r="D547" s="39">
        <v>0</v>
      </c>
      <c r="E547" s="39">
        <v>9.1090922260277513E-3</v>
      </c>
      <c r="F547" s="116">
        <v>4.4177176622461634</v>
      </c>
      <c r="G547" s="116">
        <v>-0.23291588348894815</v>
      </c>
      <c r="H547" s="116">
        <v>1.9727756872631053E-3</v>
      </c>
      <c r="I547" s="116">
        <v>-0.11529876078683514</v>
      </c>
    </row>
    <row r="548" spans="2:9" ht="11.25" hidden="1" customHeight="1">
      <c r="B548" s="249" t="s">
        <v>171</v>
      </c>
      <c r="C548" s="38">
        <v>0</v>
      </c>
      <c r="D548" s="38">
        <v>0</v>
      </c>
      <c r="E548" s="38">
        <v>0</v>
      </c>
      <c r="F548" s="116">
        <v>0</v>
      </c>
      <c r="G548" s="116">
        <v>0</v>
      </c>
      <c r="H548" s="116">
        <v>0</v>
      </c>
      <c r="I548" s="116">
        <v>0</v>
      </c>
    </row>
    <row r="549" spans="2:9" s="44" customFormat="1" ht="24" hidden="1">
      <c r="B549" s="249" t="s">
        <v>718</v>
      </c>
      <c r="C549" s="40">
        <v>0</v>
      </c>
      <c r="D549" s="40">
        <v>0</v>
      </c>
      <c r="E549" s="40">
        <v>0</v>
      </c>
      <c r="F549" s="116">
        <v>0</v>
      </c>
      <c r="G549" s="116">
        <v>0</v>
      </c>
      <c r="H549" s="116">
        <v>0</v>
      </c>
      <c r="I549" s="116">
        <v>0</v>
      </c>
    </row>
    <row r="550" spans="2:9" ht="11.25" customHeight="1">
      <c r="B550" s="249" t="s">
        <v>114</v>
      </c>
      <c r="C550" s="38">
        <v>0</v>
      </c>
      <c r="D550" s="38">
        <v>0</v>
      </c>
      <c r="E550" s="38">
        <v>0</v>
      </c>
      <c r="F550" s="116">
        <v>4.4270830258037392</v>
      </c>
      <c r="G550" s="116">
        <v>0</v>
      </c>
      <c r="H550" s="116">
        <v>0</v>
      </c>
      <c r="I550" s="116">
        <v>0</v>
      </c>
    </row>
    <row r="551" spans="2:9" s="44" customFormat="1" ht="12">
      <c r="B551" s="249" t="s">
        <v>172</v>
      </c>
      <c r="C551" s="39">
        <v>0.29454709590391448</v>
      </c>
      <c r="D551" s="39">
        <v>0</v>
      </c>
      <c r="E551" s="39">
        <v>9.1090922260277513E-3</v>
      </c>
      <c r="F551" s="116">
        <v>-9.3653635575760407E-3</v>
      </c>
      <c r="G551" s="116">
        <v>-0.23291588348894815</v>
      </c>
      <c r="H551" s="116">
        <v>1.9727756872631053E-3</v>
      </c>
      <c r="I551" s="116">
        <v>-0.11529876078683514</v>
      </c>
    </row>
    <row r="552" spans="2:9" s="44" customFormat="1" ht="12" hidden="1" customHeight="1">
      <c r="B552" s="249" t="s">
        <v>173</v>
      </c>
      <c r="C552" s="40">
        <v>0</v>
      </c>
      <c r="D552" s="40">
        <v>0</v>
      </c>
      <c r="E552" s="40">
        <v>0</v>
      </c>
      <c r="F552" s="116">
        <v>0</v>
      </c>
      <c r="G552" s="116">
        <v>0</v>
      </c>
      <c r="H552" s="116">
        <v>0</v>
      </c>
      <c r="I552" s="116">
        <v>0</v>
      </c>
    </row>
    <row r="553" spans="2:9" ht="24" customHeight="1">
      <c r="B553" s="249" t="s">
        <v>174</v>
      </c>
      <c r="C553" s="40">
        <v>0.29454709590391448</v>
      </c>
      <c r="D553" s="40">
        <v>0</v>
      </c>
      <c r="E553" s="40">
        <v>9.1090922260277513E-3</v>
      </c>
      <c r="F553" s="116">
        <v>-9.3653635575760407E-3</v>
      </c>
      <c r="G553" s="116">
        <v>-0.23291588348894815</v>
      </c>
      <c r="H553" s="116">
        <v>1.9727756872631053E-3</v>
      </c>
      <c r="I553" s="116">
        <v>-0.11529876078683514</v>
      </c>
    </row>
    <row r="554" spans="2:9" s="44" customFormat="1" ht="24.95" customHeight="1">
      <c r="B554" s="249" t="s">
        <v>175</v>
      </c>
      <c r="C554" s="39">
        <v>0.29454709590391448</v>
      </c>
      <c r="D554" s="39">
        <v>0</v>
      </c>
      <c r="E554" s="39">
        <v>9.1090922260277513E-3</v>
      </c>
      <c r="F554" s="116">
        <v>4.4177176622461625</v>
      </c>
      <c r="G554" s="116">
        <v>-0.23291588348894815</v>
      </c>
      <c r="H554" s="116">
        <v>1.9727756872631053E-3</v>
      </c>
      <c r="I554" s="116">
        <v>-0.11529876078683514</v>
      </c>
    </row>
    <row r="555" spans="2:9" ht="11.25" hidden="1" customHeight="1">
      <c r="B555" s="249" t="s">
        <v>176</v>
      </c>
      <c r="C555" s="38">
        <v>0</v>
      </c>
      <c r="D555" s="38">
        <v>0</v>
      </c>
      <c r="E555" s="38">
        <v>0</v>
      </c>
      <c r="F555" s="116">
        <v>0</v>
      </c>
      <c r="G555" s="116">
        <v>0</v>
      </c>
      <c r="H555" s="116">
        <v>0</v>
      </c>
      <c r="I555" s="116">
        <v>0</v>
      </c>
    </row>
    <row r="556" spans="2:9" ht="11.25" customHeight="1">
      <c r="B556" s="249" t="s">
        <v>177</v>
      </c>
      <c r="C556" s="40">
        <v>0.29454709590391448</v>
      </c>
      <c r="D556" s="40">
        <v>0</v>
      </c>
      <c r="E556" s="40">
        <v>9.1090922260277513E-3</v>
      </c>
      <c r="F556" s="116">
        <v>4.4177176622461625</v>
      </c>
      <c r="G556" s="116">
        <v>-0.23291588348894815</v>
      </c>
      <c r="H556" s="116">
        <v>1.9727756872631053E-3</v>
      </c>
      <c r="I556" s="116">
        <v>-0.11529876078683514</v>
      </c>
    </row>
    <row r="557" spans="2:9" ht="11.25" hidden="1" customHeight="1">
      <c r="B557" s="249" t="s">
        <v>178</v>
      </c>
      <c r="C557" s="38">
        <v>0</v>
      </c>
      <c r="D557" s="38">
        <v>0</v>
      </c>
      <c r="E557" s="38">
        <v>0</v>
      </c>
      <c r="F557" s="116">
        <v>0</v>
      </c>
      <c r="G557" s="116">
        <v>0</v>
      </c>
      <c r="H557" s="116">
        <v>0</v>
      </c>
      <c r="I557" s="116">
        <v>0</v>
      </c>
    </row>
    <row r="558" spans="2:9" ht="11.25" hidden="1" customHeight="1">
      <c r="B558" s="249" t="s">
        <v>179</v>
      </c>
      <c r="C558" s="38">
        <v>0</v>
      </c>
      <c r="D558" s="38">
        <v>0</v>
      </c>
      <c r="E558" s="38">
        <v>0</v>
      </c>
      <c r="F558" s="116">
        <v>0</v>
      </c>
      <c r="G558" s="116">
        <v>0</v>
      </c>
      <c r="H558" s="116">
        <v>0</v>
      </c>
      <c r="I558" s="116">
        <v>0</v>
      </c>
    </row>
    <row r="559" spans="2:9" ht="11.25" hidden="1" customHeight="1">
      <c r="B559" s="249" t="s">
        <v>180</v>
      </c>
      <c r="C559" s="38">
        <v>0</v>
      </c>
      <c r="D559" s="38">
        <v>0</v>
      </c>
      <c r="E559" s="38">
        <v>0</v>
      </c>
      <c r="F559" s="116">
        <v>0</v>
      </c>
      <c r="G559" s="116">
        <v>0</v>
      </c>
      <c r="H559" s="116">
        <v>0</v>
      </c>
      <c r="I559" s="116">
        <v>0</v>
      </c>
    </row>
    <row r="560" spans="2:9" ht="11.25" customHeight="1">
      <c r="B560" s="249" t="s">
        <v>363</v>
      </c>
      <c r="C560" s="39">
        <v>-0.56148040156683698</v>
      </c>
      <c r="D560" s="39">
        <v>-0.11142615310664797</v>
      </c>
      <c r="E560" s="39">
        <v>0.75605465476030331</v>
      </c>
      <c r="F560" s="116">
        <v>63.000800651814018</v>
      </c>
      <c r="G560" s="116">
        <v>22.147387524719843</v>
      </c>
      <c r="H560" s="116">
        <v>1.8267013516412791</v>
      </c>
      <c r="I560" s="116">
        <v>16.32064774811494</v>
      </c>
    </row>
    <row r="561" spans="2:9" ht="11.25" hidden="1" customHeight="1">
      <c r="B561" s="249" t="s">
        <v>171</v>
      </c>
      <c r="C561" s="39">
        <v>0</v>
      </c>
      <c r="D561" s="39">
        <v>0</v>
      </c>
      <c r="E561" s="39">
        <v>0</v>
      </c>
      <c r="F561" s="116">
        <v>0</v>
      </c>
      <c r="G561" s="116">
        <v>0</v>
      </c>
      <c r="H561" s="116">
        <v>0</v>
      </c>
      <c r="I561" s="116">
        <v>0</v>
      </c>
    </row>
    <row r="562" spans="2:9" ht="11.25" hidden="1" customHeight="1">
      <c r="B562" s="249" t="s">
        <v>183</v>
      </c>
      <c r="C562" s="39">
        <v>0</v>
      </c>
      <c r="D562" s="39">
        <v>0</v>
      </c>
      <c r="E562" s="39">
        <v>0</v>
      </c>
      <c r="F562" s="116">
        <v>0</v>
      </c>
      <c r="G562" s="116">
        <v>0</v>
      </c>
      <c r="H562" s="116">
        <v>0</v>
      </c>
      <c r="I562" s="116">
        <v>0</v>
      </c>
    </row>
    <row r="563" spans="2:9" ht="11.25" hidden="1" customHeight="1">
      <c r="B563" s="249" t="s">
        <v>184</v>
      </c>
      <c r="C563" s="39">
        <v>0</v>
      </c>
      <c r="D563" s="39">
        <v>0</v>
      </c>
      <c r="E563" s="39">
        <v>0</v>
      </c>
      <c r="F563" s="116">
        <v>0</v>
      </c>
      <c r="G563" s="116">
        <v>0</v>
      </c>
      <c r="H563" s="116">
        <v>0</v>
      </c>
      <c r="I563" s="116">
        <v>0</v>
      </c>
    </row>
    <row r="564" spans="2:9" ht="24" customHeight="1">
      <c r="B564" s="249" t="s">
        <v>718</v>
      </c>
      <c r="C564" s="39">
        <v>-0.56148040156683698</v>
      </c>
      <c r="D564" s="39">
        <v>-0.11142615310664797</v>
      </c>
      <c r="E564" s="39">
        <v>0.75605465476030331</v>
      </c>
      <c r="F564" s="116">
        <v>63.000800651814018</v>
      </c>
      <c r="G564" s="116">
        <v>22.147387524719843</v>
      </c>
      <c r="H564" s="116">
        <v>1.8267013516412791</v>
      </c>
      <c r="I564" s="116">
        <v>16.32064774811494</v>
      </c>
    </row>
    <row r="565" spans="2:9" ht="12.75" customHeight="1">
      <c r="B565" s="249" t="s">
        <v>183</v>
      </c>
      <c r="C565" s="38">
        <v>0</v>
      </c>
      <c r="D565" s="38">
        <v>0</v>
      </c>
      <c r="E565" s="38">
        <v>0</v>
      </c>
      <c r="F565" s="116">
        <v>55.752009258250162</v>
      </c>
      <c r="G565" s="116">
        <v>13.918225063859591</v>
      </c>
      <c r="H565" s="116">
        <v>1.34134592004577</v>
      </c>
      <c r="I565" s="116">
        <v>15.122487976360304</v>
      </c>
    </row>
    <row r="566" spans="2:9" ht="11.25" customHeight="1">
      <c r="B566" s="249" t="s">
        <v>184</v>
      </c>
      <c r="C566" s="40">
        <v>-0.56148040156683698</v>
      </c>
      <c r="D566" s="40">
        <v>-0.11142615310664797</v>
      </c>
      <c r="E566" s="40">
        <v>0.75605465476030331</v>
      </c>
      <c r="F566" s="116">
        <v>7.248791393563855</v>
      </c>
      <c r="G566" s="116">
        <v>8.2291624608602501</v>
      </c>
      <c r="H566" s="116">
        <v>0.48535543159550887</v>
      </c>
      <c r="I566" s="116">
        <v>1.1981597717546362</v>
      </c>
    </row>
    <row r="567" spans="2:9" ht="11.25" hidden="1" customHeight="1">
      <c r="B567" s="249" t="s">
        <v>114</v>
      </c>
      <c r="C567" s="38">
        <v>0</v>
      </c>
      <c r="D567" s="38">
        <v>0</v>
      </c>
      <c r="E567" s="38">
        <v>0</v>
      </c>
      <c r="F567" s="116">
        <v>0</v>
      </c>
      <c r="G567" s="116">
        <v>0</v>
      </c>
      <c r="H567" s="116">
        <v>0</v>
      </c>
      <c r="I567" s="116">
        <v>0</v>
      </c>
    </row>
    <row r="568" spans="2:9" ht="12.75" hidden="1" customHeight="1">
      <c r="B568" s="249" t="s">
        <v>183</v>
      </c>
      <c r="C568" s="38">
        <v>0</v>
      </c>
      <c r="D568" s="38">
        <v>0</v>
      </c>
      <c r="E568" s="38">
        <v>0</v>
      </c>
      <c r="F568" s="116">
        <v>0</v>
      </c>
      <c r="G568" s="116">
        <v>0</v>
      </c>
      <c r="H568" s="116">
        <v>0</v>
      </c>
      <c r="I568" s="116">
        <v>0</v>
      </c>
    </row>
    <row r="569" spans="2:9" ht="12.75" hidden="1" customHeight="1">
      <c r="B569" s="249" t="s">
        <v>184</v>
      </c>
      <c r="C569" s="38">
        <v>0</v>
      </c>
      <c r="D569" s="38">
        <v>0</v>
      </c>
      <c r="E569" s="38">
        <v>0</v>
      </c>
      <c r="F569" s="116">
        <v>0</v>
      </c>
      <c r="G569" s="116">
        <v>0</v>
      </c>
      <c r="H569" s="116">
        <v>0</v>
      </c>
      <c r="I569" s="116">
        <v>0</v>
      </c>
    </row>
    <row r="570" spans="2:9" ht="12.75" hidden="1" customHeight="1">
      <c r="B570" s="249" t="s">
        <v>172</v>
      </c>
      <c r="C570" s="38">
        <v>0</v>
      </c>
      <c r="D570" s="38">
        <v>0</v>
      </c>
      <c r="E570" s="38">
        <v>0</v>
      </c>
      <c r="F570" s="116">
        <v>0</v>
      </c>
      <c r="G570" s="116">
        <v>0</v>
      </c>
      <c r="H570" s="116">
        <v>0</v>
      </c>
      <c r="I570" s="116">
        <v>0</v>
      </c>
    </row>
    <row r="571" spans="2:9" ht="12.75" hidden="1" customHeight="1">
      <c r="B571" s="249" t="s">
        <v>183</v>
      </c>
      <c r="C571" s="38">
        <v>0</v>
      </c>
      <c r="D571" s="38">
        <v>0</v>
      </c>
      <c r="E571" s="38">
        <v>0</v>
      </c>
      <c r="F571" s="116">
        <v>0</v>
      </c>
      <c r="G571" s="116">
        <v>0</v>
      </c>
      <c r="H571" s="116">
        <v>0</v>
      </c>
      <c r="I571" s="116">
        <v>0</v>
      </c>
    </row>
    <row r="572" spans="2:9" ht="12.75" hidden="1" customHeight="1">
      <c r="B572" s="249" t="s">
        <v>184</v>
      </c>
      <c r="C572" s="38">
        <v>0</v>
      </c>
      <c r="D572" s="38">
        <v>0</v>
      </c>
      <c r="E572" s="38">
        <v>0</v>
      </c>
      <c r="F572" s="116">
        <v>0</v>
      </c>
      <c r="G572" s="116">
        <v>0</v>
      </c>
      <c r="H572" s="116">
        <v>0</v>
      </c>
      <c r="I572" s="116">
        <v>0</v>
      </c>
    </row>
    <row r="573" spans="2:9" ht="12.75" hidden="1" customHeight="1">
      <c r="B573" s="249" t="s">
        <v>173</v>
      </c>
      <c r="C573" s="38">
        <v>0</v>
      </c>
      <c r="D573" s="38">
        <v>0</v>
      </c>
      <c r="E573" s="38">
        <v>0</v>
      </c>
      <c r="F573" s="116">
        <v>0</v>
      </c>
      <c r="G573" s="116">
        <v>0</v>
      </c>
      <c r="H573" s="116">
        <v>0</v>
      </c>
      <c r="I573" s="116">
        <v>0</v>
      </c>
    </row>
    <row r="574" spans="2:9" ht="12.75" hidden="1" customHeight="1">
      <c r="B574" s="249" t="s">
        <v>185</v>
      </c>
      <c r="C574" s="38">
        <v>0</v>
      </c>
      <c r="D574" s="38">
        <v>0</v>
      </c>
      <c r="E574" s="38">
        <v>0</v>
      </c>
      <c r="F574" s="116">
        <v>0</v>
      </c>
      <c r="G574" s="116">
        <v>0</v>
      </c>
      <c r="H574" s="116">
        <v>0</v>
      </c>
      <c r="I574" s="116">
        <v>0</v>
      </c>
    </row>
    <row r="575" spans="2:9" ht="12.75" hidden="1" customHeight="1">
      <c r="B575" s="249" t="s">
        <v>186</v>
      </c>
      <c r="C575" s="38">
        <v>0</v>
      </c>
      <c r="D575" s="38">
        <v>0</v>
      </c>
      <c r="E575" s="38">
        <v>0</v>
      </c>
      <c r="F575" s="116">
        <v>0</v>
      </c>
      <c r="G575" s="116">
        <v>0</v>
      </c>
      <c r="H575" s="116">
        <v>0</v>
      </c>
      <c r="I575" s="116">
        <v>0</v>
      </c>
    </row>
    <row r="576" spans="2:9" ht="24" hidden="1" customHeight="1">
      <c r="B576" s="249" t="s">
        <v>174</v>
      </c>
      <c r="C576" s="38">
        <v>0</v>
      </c>
      <c r="D576" s="38">
        <v>0</v>
      </c>
      <c r="E576" s="38">
        <v>0</v>
      </c>
      <c r="F576" s="116">
        <v>0</v>
      </c>
      <c r="G576" s="116">
        <v>0</v>
      </c>
      <c r="H576" s="116">
        <v>0</v>
      </c>
      <c r="I576" s="116">
        <v>0</v>
      </c>
    </row>
    <row r="577" spans="2:9" ht="12.75" hidden="1" customHeight="1">
      <c r="B577" s="249" t="s">
        <v>185</v>
      </c>
      <c r="C577" s="38">
        <v>0</v>
      </c>
      <c r="D577" s="38">
        <v>0</v>
      </c>
      <c r="E577" s="38">
        <v>0</v>
      </c>
      <c r="F577" s="116">
        <v>0</v>
      </c>
      <c r="G577" s="116">
        <v>0</v>
      </c>
      <c r="H577" s="116">
        <v>0</v>
      </c>
      <c r="I577" s="116">
        <v>0</v>
      </c>
    </row>
    <row r="578" spans="2:9" ht="12.75" hidden="1" customHeight="1">
      <c r="B578" s="249" t="s">
        <v>186</v>
      </c>
      <c r="C578" s="38">
        <v>0</v>
      </c>
      <c r="D578" s="38">
        <v>0</v>
      </c>
      <c r="E578" s="38">
        <v>0</v>
      </c>
      <c r="F578" s="116">
        <v>0</v>
      </c>
      <c r="G578" s="116">
        <v>0</v>
      </c>
      <c r="H578" s="116">
        <v>0</v>
      </c>
      <c r="I578" s="116">
        <v>0</v>
      </c>
    </row>
    <row r="579" spans="2:9" ht="12.75" customHeight="1">
      <c r="B579" s="250" t="s">
        <v>364</v>
      </c>
      <c r="C579" s="41">
        <v>-4.6022983734986644E-2</v>
      </c>
      <c r="D579" s="41">
        <v>5.5713076553323984E-2</v>
      </c>
      <c r="E579" s="41">
        <v>-1.4938911250685512</v>
      </c>
      <c r="F579" s="49">
        <v>-3.3996269714001022</v>
      </c>
      <c r="G579" s="49">
        <v>-8.9163875619415371</v>
      </c>
      <c r="H579" s="49">
        <v>-0.67933771932990061</v>
      </c>
      <c r="I579" s="49">
        <v>0.57307532573109854</v>
      </c>
    </row>
    <row r="580" spans="2:9" s="123" customFormat="1" ht="12.75" customHeight="1">
      <c r="B580" s="249" t="s">
        <v>148</v>
      </c>
      <c r="C580" s="39">
        <v>-1.8409193493994655E-2</v>
      </c>
      <c r="D580" s="39">
        <v>2.7856538276661992E-2</v>
      </c>
      <c r="E580" s="39">
        <v>-1.4756729406164957</v>
      </c>
      <c r="F580" s="116">
        <v>-3.4370884256304066</v>
      </c>
      <c r="G580" s="116">
        <v>-8.9163875619415371</v>
      </c>
      <c r="H580" s="116">
        <v>-0.67051307511907321</v>
      </c>
      <c r="I580" s="116">
        <v>-8.8879919782963116E-3</v>
      </c>
    </row>
    <row r="581" spans="2:9" s="44" customFormat="1" ht="12" hidden="1" customHeight="1">
      <c r="B581" s="249" t="s">
        <v>171</v>
      </c>
      <c r="C581" s="40">
        <v>0</v>
      </c>
      <c r="D581" s="40">
        <v>0</v>
      </c>
      <c r="E581" s="40">
        <v>0</v>
      </c>
      <c r="F581" s="116">
        <v>0</v>
      </c>
      <c r="G581" s="116">
        <v>0</v>
      </c>
      <c r="H581" s="116">
        <v>0</v>
      </c>
      <c r="I581" s="116">
        <v>0</v>
      </c>
    </row>
    <row r="582" spans="2:9" ht="24" hidden="1" customHeight="1">
      <c r="B582" s="249" t="s">
        <v>718</v>
      </c>
      <c r="C582" s="40">
        <v>0</v>
      </c>
      <c r="D582" s="40">
        <v>0</v>
      </c>
      <c r="E582" s="40">
        <v>0</v>
      </c>
      <c r="F582" s="116">
        <v>0</v>
      </c>
      <c r="G582" s="116">
        <v>0</v>
      </c>
      <c r="H582" s="116">
        <v>0</v>
      </c>
      <c r="I582" s="116">
        <v>0</v>
      </c>
    </row>
    <row r="583" spans="2:9" ht="12.75" hidden="1" customHeight="1">
      <c r="B583" s="249" t="s">
        <v>114</v>
      </c>
      <c r="C583" s="38">
        <v>0</v>
      </c>
      <c r="D583" s="38">
        <v>0</v>
      </c>
      <c r="E583" s="38">
        <v>0</v>
      </c>
      <c r="F583" s="116">
        <v>0</v>
      </c>
      <c r="G583" s="116">
        <v>0</v>
      </c>
      <c r="H583" s="116">
        <v>0</v>
      </c>
      <c r="I583" s="116">
        <v>0</v>
      </c>
    </row>
    <row r="584" spans="2:9" s="44" customFormat="1" ht="12" customHeight="1">
      <c r="B584" s="249" t="s">
        <v>172</v>
      </c>
      <c r="C584" s="39">
        <v>-1.8409193493994655E-2</v>
      </c>
      <c r="D584" s="39">
        <v>2.7856538276661992E-2</v>
      </c>
      <c r="E584" s="39">
        <v>-1.4756729406164957</v>
      </c>
      <c r="F584" s="116">
        <v>-3.4370884256304066</v>
      </c>
      <c r="G584" s="116">
        <v>-8.9163875619415371</v>
      </c>
      <c r="H584" s="116">
        <v>-0.67051307511907321</v>
      </c>
      <c r="I584" s="116">
        <v>-8.8879919782963116E-3</v>
      </c>
    </row>
    <row r="585" spans="2:9" ht="11.25" hidden="1" customHeight="1">
      <c r="B585" s="249" t="s">
        <v>173</v>
      </c>
      <c r="C585" s="40">
        <v>0</v>
      </c>
      <c r="D585" s="40">
        <v>0</v>
      </c>
      <c r="E585" s="40">
        <v>0</v>
      </c>
      <c r="F585" s="116">
        <v>0</v>
      </c>
      <c r="G585" s="116">
        <v>0</v>
      </c>
      <c r="H585" s="116">
        <v>0</v>
      </c>
      <c r="I585" s="116">
        <v>0</v>
      </c>
    </row>
    <row r="586" spans="2:9" s="44" customFormat="1" ht="24.95" customHeight="1">
      <c r="B586" s="249" t="s">
        <v>174</v>
      </c>
      <c r="C586" s="40">
        <v>-1.8409193493994655E-2</v>
      </c>
      <c r="D586" s="40">
        <v>2.7856538276661992E-2</v>
      </c>
      <c r="E586" s="40">
        <v>-1.4756729406164957</v>
      </c>
      <c r="F586" s="116">
        <v>-3.4370884256304066</v>
      </c>
      <c r="G586" s="116">
        <v>-8.9163875619415371</v>
      </c>
      <c r="H586" s="116">
        <v>-0.67051307511907321</v>
      </c>
      <c r="I586" s="116">
        <v>-8.8879919782963116E-3</v>
      </c>
    </row>
    <row r="587" spans="2:9" ht="24" customHeight="1">
      <c r="B587" s="249" t="s">
        <v>175</v>
      </c>
      <c r="C587" s="39">
        <v>-1.8409193493994655E-2</v>
      </c>
      <c r="D587" s="39">
        <v>2.7856538276661992E-2</v>
      </c>
      <c r="E587" s="39">
        <v>-1.4756729406164957</v>
      </c>
      <c r="F587" s="116">
        <v>-3.4370884256304066</v>
      </c>
      <c r="G587" s="116">
        <v>-8.9163875619415371</v>
      </c>
      <c r="H587" s="116">
        <v>-0.67051307511907321</v>
      </c>
      <c r="I587" s="116">
        <v>-8.8879919782963116E-3</v>
      </c>
    </row>
    <row r="588" spans="2:9" s="44" customFormat="1" ht="12" hidden="1">
      <c r="B588" s="249" t="s">
        <v>176</v>
      </c>
      <c r="C588" s="40">
        <v>0</v>
      </c>
      <c r="D588" s="40">
        <v>0</v>
      </c>
      <c r="E588" s="40">
        <v>0</v>
      </c>
      <c r="F588" s="116">
        <v>0</v>
      </c>
      <c r="G588" s="116">
        <v>0</v>
      </c>
      <c r="H588" s="116">
        <v>0</v>
      </c>
      <c r="I588" s="116">
        <v>0</v>
      </c>
    </row>
    <row r="589" spans="2:9" s="44" customFormat="1" ht="12" customHeight="1">
      <c r="B589" s="249" t="s">
        <v>177</v>
      </c>
      <c r="C589" s="40">
        <v>-1.8409193493994655E-2</v>
      </c>
      <c r="D589" s="40">
        <v>2.7856538276661992E-2</v>
      </c>
      <c r="E589" s="40">
        <v>-1.4756729406164957</v>
      </c>
      <c r="F589" s="116">
        <v>-3.4370884256304066</v>
      </c>
      <c r="G589" s="116">
        <v>-8.9163875619415371</v>
      </c>
      <c r="H589" s="116">
        <v>-0.67051307511907321</v>
      </c>
      <c r="I589" s="116">
        <v>-8.8879919782963116E-3</v>
      </c>
    </row>
    <row r="590" spans="2:9" ht="12.75" hidden="1" customHeight="1">
      <c r="B590" s="249" t="s">
        <v>178</v>
      </c>
      <c r="C590" s="38">
        <v>0</v>
      </c>
      <c r="D590" s="38">
        <v>0</v>
      </c>
      <c r="E590" s="38">
        <v>0</v>
      </c>
      <c r="F590" s="116">
        <v>0</v>
      </c>
      <c r="G590" s="116">
        <v>0</v>
      </c>
      <c r="H590" s="116">
        <v>0</v>
      </c>
      <c r="I590" s="116">
        <v>0</v>
      </c>
    </row>
    <row r="591" spans="2:9" s="44" customFormat="1" ht="12" hidden="1">
      <c r="B591" s="249" t="s">
        <v>179</v>
      </c>
      <c r="C591" s="38">
        <v>0</v>
      </c>
      <c r="D591" s="38">
        <v>0</v>
      </c>
      <c r="E591" s="38">
        <v>0</v>
      </c>
      <c r="F591" s="116">
        <v>0</v>
      </c>
      <c r="G591" s="116">
        <v>0</v>
      </c>
      <c r="H591" s="116">
        <v>0</v>
      </c>
      <c r="I591" s="116">
        <v>0</v>
      </c>
    </row>
    <row r="592" spans="2:9" ht="24" hidden="1" customHeight="1">
      <c r="B592" s="249" t="s">
        <v>180</v>
      </c>
      <c r="C592" s="38">
        <v>0</v>
      </c>
      <c r="D592" s="38">
        <v>0</v>
      </c>
      <c r="E592" s="38">
        <v>0</v>
      </c>
      <c r="F592" s="116">
        <v>0</v>
      </c>
      <c r="G592" s="116">
        <v>0</v>
      </c>
      <c r="H592" s="116">
        <v>0</v>
      </c>
      <c r="I592" s="116">
        <v>0</v>
      </c>
    </row>
    <row r="593" spans="2:9" ht="12.75" customHeight="1">
      <c r="B593" s="249" t="s">
        <v>365</v>
      </c>
      <c r="C593" s="39">
        <v>-2.7613790240991982E-2</v>
      </c>
      <c r="D593" s="39">
        <v>2.7856538276661992E-2</v>
      </c>
      <c r="E593" s="39">
        <v>-1.8218184452055503E-2</v>
      </c>
      <c r="F593" s="116">
        <v>3.7461454230304163E-2</v>
      </c>
      <c r="G593" s="116">
        <v>0</v>
      </c>
      <c r="H593" s="116">
        <v>-8.8246442108274332E-3</v>
      </c>
      <c r="I593" s="116">
        <v>0.5819633177093948</v>
      </c>
    </row>
    <row r="594" spans="2:9" ht="12.75" hidden="1" customHeight="1">
      <c r="B594" s="249" t="s">
        <v>171</v>
      </c>
      <c r="C594" s="38">
        <v>0</v>
      </c>
      <c r="D594" s="38">
        <v>0</v>
      </c>
      <c r="E594" s="38">
        <v>0</v>
      </c>
      <c r="F594" s="116">
        <v>0</v>
      </c>
      <c r="G594" s="116">
        <v>0</v>
      </c>
      <c r="H594" s="116">
        <v>0</v>
      </c>
      <c r="I594" s="116">
        <v>0</v>
      </c>
    </row>
    <row r="595" spans="2:9" s="44" customFormat="1" ht="12" hidden="1">
      <c r="B595" s="249" t="s">
        <v>183</v>
      </c>
      <c r="C595" s="38">
        <v>0</v>
      </c>
      <c r="D595" s="38">
        <v>0</v>
      </c>
      <c r="E595" s="38">
        <v>0</v>
      </c>
      <c r="F595" s="116">
        <v>0</v>
      </c>
      <c r="G595" s="116">
        <v>0</v>
      </c>
      <c r="H595" s="116">
        <v>0</v>
      </c>
      <c r="I595" s="116">
        <v>0</v>
      </c>
    </row>
    <row r="596" spans="2:9" ht="12.75" hidden="1" customHeight="1">
      <c r="B596" s="249" t="s">
        <v>184</v>
      </c>
      <c r="C596" s="38">
        <v>0</v>
      </c>
      <c r="D596" s="38">
        <v>0</v>
      </c>
      <c r="E596" s="38">
        <v>0</v>
      </c>
      <c r="F596" s="116">
        <v>0</v>
      </c>
      <c r="G596" s="116">
        <v>0</v>
      </c>
      <c r="H596" s="116">
        <v>0</v>
      </c>
      <c r="I596" s="116">
        <v>0</v>
      </c>
    </row>
    <row r="597" spans="2:9" ht="24" hidden="1" customHeight="1">
      <c r="B597" s="249" t="s">
        <v>718</v>
      </c>
      <c r="C597" s="38">
        <v>0</v>
      </c>
      <c r="D597" s="38">
        <v>0</v>
      </c>
      <c r="E597" s="38">
        <v>0</v>
      </c>
      <c r="F597" s="116">
        <v>0</v>
      </c>
      <c r="G597" s="116">
        <v>0</v>
      </c>
      <c r="H597" s="116">
        <v>0</v>
      </c>
      <c r="I597" s="116">
        <v>0</v>
      </c>
    </row>
    <row r="598" spans="2:9" ht="12.75" hidden="1" customHeight="1">
      <c r="B598" s="249" t="s">
        <v>183</v>
      </c>
      <c r="C598" s="38">
        <v>0</v>
      </c>
      <c r="D598" s="38">
        <v>0</v>
      </c>
      <c r="E598" s="38">
        <v>0</v>
      </c>
      <c r="F598" s="116">
        <v>0</v>
      </c>
      <c r="G598" s="116">
        <v>0</v>
      </c>
      <c r="H598" s="116">
        <v>0</v>
      </c>
      <c r="I598" s="116">
        <v>0</v>
      </c>
    </row>
    <row r="599" spans="2:9" ht="12.75" hidden="1" customHeight="1">
      <c r="B599" s="249" t="s">
        <v>184</v>
      </c>
      <c r="C599" s="38">
        <v>0</v>
      </c>
      <c r="D599" s="38">
        <v>0</v>
      </c>
      <c r="E599" s="38">
        <v>0</v>
      </c>
      <c r="F599" s="116">
        <v>0</v>
      </c>
      <c r="G599" s="116">
        <v>0</v>
      </c>
      <c r="H599" s="116">
        <v>0</v>
      </c>
      <c r="I599" s="116">
        <v>0</v>
      </c>
    </row>
    <row r="600" spans="2:9" ht="12.75" customHeight="1">
      <c r="B600" s="249" t="s">
        <v>114</v>
      </c>
      <c r="C600" s="39">
        <v>-2.7613790240991982E-2</v>
      </c>
      <c r="D600" s="39">
        <v>2.7856538276661992E-2</v>
      </c>
      <c r="E600" s="39">
        <v>-1.8218184452055503E-2</v>
      </c>
      <c r="F600" s="116">
        <v>3.7461454230304163E-2</v>
      </c>
      <c r="G600" s="116">
        <v>0</v>
      </c>
      <c r="H600" s="116">
        <v>-8.8246442108274332E-3</v>
      </c>
      <c r="I600" s="116">
        <v>0.5819633177093948</v>
      </c>
    </row>
    <row r="601" spans="2:9" ht="12.75" customHeight="1">
      <c r="B601" s="249" t="s">
        <v>183</v>
      </c>
      <c r="C601" s="40">
        <v>-2.7613790240991982E-2</v>
      </c>
      <c r="D601" s="40">
        <v>2.7856538276661992E-2</v>
      </c>
      <c r="E601" s="40">
        <v>-1.8218184452055503E-2</v>
      </c>
      <c r="F601" s="116">
        <v>3.7461454230304163E-2</v>
      </c>
      <c r="G601" s="116">
        <v>0</v>
      </c>
      <c r="H601" s="116">
        <v>-8.8246442108274332E-3</v>
      </c>
      <c r="I601" s="116">
        <v>0.5819633177093948</v>
      </c>
    </row>
    <row r="602" spans="2:9" ht="11.25" hidden="1" customHeight="1">
      <c r="B602" s="249" t="s">
        <v>184</v>
      </c>
      <c r="C602" s="39">
        <v>0</v>
      </c>
      <c r="D602" s="39">
        <v>0</v>
      </c>
      <c r="E602" s="39">
        <v>0</v>
      </c>
      <c r="F602" s="116">
        <v>0</v>
      </c>
      <c r="G602" s="116">
        <v>0</v>
      </c>
      <c r="H602" s="116">
        <v>0</v>
      </c>
      <c r="I602" s="116">
        <v>0</v>
      </c>
    </row>
    <row r="603" spans="2:9" ht="11.25" hidden="1" customHeight="1">
      <c r="B603" s="249" t="s">
        <v>172</v>
      </c>
      <c r="C603" s="39">
        <v>0</v>
      </c>
      <c r="D603" s="39">
        <v>0</v>
      </c>
      <c r="E603" s="39">
        <v>0</v>
      </c>
      <c r="F603" s="116">
        <v>0</v>
      </c>
      <c r="G603" s="116">
        <v>0</v>
      </c>
      <c r="H603" s="116">
        <v>0</v>
      </c>
      <c r="I603" s="116">
        <v>0</v>
      </c>
    </row>
    <row r="604" spans="2:9" ht="11.25" hidden="1" customHeight="1">
      <c r="B604" s="249" t="s">
        <v>183</v>
      </c>
      <c r="C604" s="39">
        <v>0</v>
      </c>
      <c r="D604" s="39">
        <v>0</v>
      </c>
      <c r="E604" s="39">
        <v>0</v>
      </c>
      <c r="F604" s="116">
        <v>0</v>
      </c>
      <c r="G604" s="116">
        <v>0</v>
      </c>
      <c r="H604" s="116">
        <v>0</v>
      </c>
      <c r="I604" s="116">
        <v>0</v>
      </c>
    </row>
    <row r="605" spans="2:9" s="44" customFormat="1" ht="12" hidden="1">
      <c r="B605" s="249" t="s">
        <v>184</v>
      </c>
      <c r="C605" s="39">
        <v>0</v>
      </c>
      <c r="D605" s="39">
        <v>0</v>
      </c>
      <c r="E605" s="39">
        <v>0</v>
      </c>
      <c r="F605" s="116">
        <v>0</v>
      </c>
      <c r="G605" s="116">
        <v>0</v>
      </c>
      <c r="H605" s="116">
        <v>0</v>
      </c>
      <c r="I605" s="116">
        <v>0</v>
      </c>
    </row>
    <row r="606" spans="2:9" s="44" customFormat="1" ht="12" hidden="1">
      <c r="B606" s="249" t="s">
        <v>173</v>
      </c>
      <c r="C606" s="39">
        <v>0</v>
      </c>
      <c r="D606" s="39">
        <v>0</v>
      </c>
      <c r="E606" s="39">
        <v>0</v>
      </c>
      <c r="F606" s="116">
        <v>0</v>
      </c>
      <c r="G606" s="116">
        <v>0</v>
      </c>
      <c r="H606" s="116">
        <v>0</v>
      </c>
      <c r="I606" s="116">
        <v>0</v>
      </c>
    </row>
    <row r="607" spans="2:9" ht="11.25" hidden="1" customHeight="1">
      <c r="B607" s="249" t="s">
        <v>185</v>
      </c>
      <c r="C607" s="39">
        <v>0</v>
      </c>
      <c r="D607" s="39">
        <v>0</v>
      </c>
      <c r="E607" s="39">
        <v>0</v>
      </c>
      <c r="F607" s="116">
        <v>0</v>
      </c>
      <c r="G607" s="116">
        <v>0</v>
      </c>
      <c r="H607" s="116">
        <v>0</v>
      </c>
      <c r="I607" s="116">
        <v>0</v>
      </c>
    </row>
    <row r="608" spans="2:9" ht="11.25" hidden="1" customHeight="1">
      <c r="B608" s="249" t="s">
        <v>186</v>
      </c>
      <c r="C608" s="39">
        <v>0</v>
      </c>
      <c r="D608" s="39">
        <v>0</v>
      </c>
      <c r="E608" s="39">
        <v>0</v>
      </c>
      <c r="F608" s="116">
        <v>0</v>
      </c>
      <c r="G608" s="116">
        <v>0</v>
      </c>
      <c r="H608" s="116">
        <v>0</v>
      </c>
      <c r="I608" s="116">
        <v>0</v>
      </c>
    </row>
    <row r="609" spans="2:9" ht="11.25" hidden="1" customHeight="1">
      <c r="B609" s="249" t="s">
        <v>174</v>
      </c>
      <c r="C609" s="39">
        <v>0</v>
      </c>
      <c r="D609" s="39">
        <v>0</v>
      </c>
      <c r="E609" s="39">
        <v>0</v>
      </c>
      <c r="F609" s="116">
        <v>0</v>
      </c>
      <c r="G609" s="116">
        <v>0</v>
      </c>
      <c r="H609" s="116">
        <v>0</v>
      </c>
      <c r="I609" s="116">
        <v>0</v>
      </c>
    </row>
    <row r="610" spans="2:9" ht="11.25" hidden="1" customHeight="1">
      <c r="B610" s="249" t="s">
        <v>185</v>
      </c>
      <c r="C610" s="39">
        <v>0</v>
      </c>
      <c r="D610" s="39">
        <v>0</v>
      </c>
      <c r="E610" s="39">
        <v>0</v>
      </c>
      <c r="F610" s="116">
        <v>0</v>
      </c>
      <c r="G610" s="116">
        <v>0</v>
      </c>
      <c r="H610" s="116">
        <v>0</v>
      </c>
      <c r="I610" s="116">
        <v>0</v>
      </c>
    </row>
    <row r="611" spans="2:9" ht="11.25" hidden="1" customHeight="1">
      <c r="B611" s="249" t="s">
        <v>186</v>
      </c>
      <c r="C611" s="39">
        <v>0</v>
      </c>
      <c r="D611" s="39">
        <v>0</v>
      </c>
      <c r="E611" s="39">
        <v>0</v>
      </c>
      <c r="F611" s="116">
        <v>0</v>
      </c>
      <c r="G611" s="116">
        <v>0</v>
      </c>
      <c r="H611" s="116">
        <v>0</v>
      </c>
      <c r="I611" s="116">
        <v>0</v>
      </c>
    </row>
    <row r="612" spans="2:9" ht="11.25" hidden="1" customHeight="1">
      <c r="B612" s="247" t="s">
        <v>188</v>
      </c>
      <c r="C612" s="38">
        <v>0</v>
      </c>
      <c r="D612" s="38">
        <v>0</v>
      </c>
      <c r="E612" s="38">
        <v>0</v>
      </c>
      <c r="F612" s="143">
        <v>0</v>
      </c>
      <c r="G612" s="143">
        <v>0</v>
      </c>
      <c r="H612" s="143">
        <v>0</v>
      </c>
      <c r="I612" s="143">
        <v>0</v>
      </c>
    </row>
    <row r="613" spans="2:9" ht="11.25" hidden="1" customHeight="1">
      <c r="B613" s="249" t="s">
        <v>199</v>
      </c>
      <c r="C613" s="39">
        <v>0</v>
      </c>
      <c r="D613" s="39">
        <v>0</v>
      </c>
      <c r="E613" s="39">
        <v>0</v>
      </c>
      <c r="F613" s="116">
        <v>0</v>
      </c>
      <c r="G613" s="116">
        <v>0</v>
      </c>
      <c r="H613" s="116">
        <v>0</v>
      </c>
      <c r="I613" s="116">
        <v>0</v>
      </c>
    </row>
    <row r="614" spans="2:9" ht="24" hidden="1" customHeight="1">
      <c r="B614" s="249" t="s">
        <v>720</v>
      </c>
      <c r="C614" s="39">
        <v>0</v>
      </c>
      <c r="D614" s="39">
        <v>0</v>
      </c>
      <c r="E614" s="39">
        <v>0</v>
      </c>
      <c r="F614" s="116">
        <v>0</v>
      </c>
      <c r="G614" s="116">
        <v>0</v>
      </c>
      <c r="H614" s="116">
        <v>0</v>
      </c>
      <c r="I614" s="116">
        <v>0</v>
      </c>
    </row>
    <row r="615" spans="2:9" ht="11.25" hidden="1" customHeight="1">
      <c r="B615" s="249" t="s">
        <v>190</v>
      </c>
      <c r="C615" s="38">
        <v>0</v>
      </c>
      <c r="D615" s="38">
        <v>0</v>
      </c>
      <c r="E615" s="38">
        <v>0</v>
      </c>
      <c r="F615" s="116">
        <v>0</v>
      </c>
      <c r="G615" s="116">
        <v>0</v>
      </c>
      <c r="H615" s="116">
        <v>0</v>
      </c>
      <c r="I615" s="116">
        <v>0</v>
      </c>
    </row>
    <row r="616" spans="2:9" ht="11.25" hidden="1" customHeight="1">
      <c r="B616" s="249" t="s">
        <v>191</v>
      </c>
      <c r="C616" s="38">
        <v>0</v>
      </c>
      <c r="D616" s="38">
        <v>0</v>
      </c>
      <c r="E616" s="38">
        <v>0</v>
      </c>
      <c r="F616" s="116">
        <v>0</v>
      </c>
      <c r="G616" s="116">
        <v>0</v>
      </c>
      <c r="H616" s="116">
        <v>0</v>
      </c>
      <c r="I616" s="116">
        <v>0</v>
      </c>
    </row>
    <row r="617" spans="2:9" s="246" customFormat="1" ht="33.75" hidden="1" customHeight="1">
      <c r="B617" s="249" t="s">
        <v>192</v>
      </c>
      <c r="C617" s="38">
        <v>0</v>
      </c>
      <c r="D617" s="38">
        <v>0</v>
      </c>
      <c r="E617" s="38">
        <v>0</v>
      </c>
      <c r="F617" s="116">
        <v>0</v>
      </c>
      <c r="G617" s="116">
        <v>0</v>
      </c>
      <c r="H617" s="116">
        <v>0</v>
      </c>
      <c r="I617" s="116">
        <v>0</v>
      </c>
    </row>
    <row r="618" spans="2:9" ht="11.25" hidden="1" customHeight="1">
      <c r="B618" s="249" t="s">
        <v>193</v>
      </c>
      <c r="C618" s="38">
        <v>0</v>
      </c>
      <c r="D618" s="38">
        <v>0</v>
      </c>
      <c r="E618" s="38">
        <v>0</v>
      </c>
      <c r="F618" s="116">
        <v>0</v>
      </c>
      <c r="G618" s="116">
        <v>0</v>
      </c>
      <c r="H618" s="116">
        <v>0</v>
      </c>
      <c r="I618" s="116">
        <v>0</v>
      </c>
    </row>
    <row r="619" spans="2:9" ht="11.25" hidden="1" customHeight="1">
      <c r="B619" s="249" t="s">
        <v>194</v>
      </c>
      <c r="C619" s="39">
        <v>0</v>
      </c>
      <c r="D619" s="39">
        <v>0</v>
      </c>
      <c r="E619" s="39">
        <v>0</v>
      </c>
      <c r="F619" s="116">
        <v>0</v>
      </c>
      <c r="G619" s="116">
        <v>0</v>
      </c>
      <c r="H619" s="116">
        <v>0</v>
      </c>
      <c r="I619" s="116">
        <v>0</v>
      </c>
    </row>
    <row r="620" spans="2:9" ht="22.5" hidden="1" customHeight="1">
      <c r="B620" s="249" t="s">
        <v>195</v>
      </c>
      <c r="C620" s="39">
        <v>0</v>
      </c>
      <c r="D620" s="39">
        <v>0</v>
      </c>
      <c r="E620" s="39">
        <v>0</v>
      </c>
      <c r="F620" s="116">
        <v>0</v>
      </c>
      <c r="G620" s="116">
        <v>0</v>
      </c>
      <c r="H620" s="116">
        <v>0</v>
      </c>
      <c r="I620" s="116">
        <v>0</v>
      </c>
    </row>
    <row r="621" spans="2:9" ht="11.25" hidden="1" customHeight="1">
      <c r="B621" s="249" t="s">
        <v>196</v>
      </c>
      <c r="C621" s="39">
        <v>0</v>
      </c>
      <c r="D621" s="39">
        <v>0</v>
      </c>
      <c r="E621" s="39">
        <v>0</v>
      </c>
      <c r="F621" s="116">
        <v>0</v>
      </c>
      <c r="G621" s="116">
        <v>0</v>
      </c>
      <c r="H621" s="116">
        <v>0</v>
      </c>
      <c r="I621" s="116">
        <v>0</v>
      </c>
    </row>
    <row r="622" spans="2:9" ht="11.25" hidden="1" customHeight="1">
      <c r="B622" s="249" t="s">
        <v>197</v>
      </c>
      <c r="C622" s="38">
        <v>0</v>
      </c>
      <c r="D622" s="38">
        <v>0</v>
      </c>
      <c r="E622" s="38">
        <v>0</v>
      </c>
      <c r="F622" s="116">
        <v>0</v>
      </c>
      <c r="G622" s="116">
        <v>0</v>
      </c>
      <c r="H622" s="116">
        <v>0</v>
      </c>
      <c r="I622" s="116">
        <v>0</v>
      </c>
    </row>
    <row r="623" spans="2:9" ht="11.25" hidden="1" customHeight="1">
      <c r="B623" s="250" t="s">
        <v>362</v>
      </c>
      <c r="C623" s="51">
        <v>0</v>
      </c>
      <c r="D623" s="51">
        <v>0</v>
      </c>
      <c r="E623" s="51">
        <v>0</v>
      </c>
      <c r="F623" s="49">
        <v>0</v>
      </c>
      <c r="G623" s="49">
        <v>0</v>
      </c>
      <c r="H623" s="49">
        <v>0</v>
      </c>
      <c r="I623" s="49">
        <v>0</v>
      </c>
    </row>
    <row r="624" spans="2:9" ht="11.25" hidden="1" customHeight="1">
      <c r="B624" s="249" t="s">
        <v>199</v>
      </c>
      <c r="C624" s="38">
        <v>0</v>
      </c>
      <c r="D624" s="38">
        <v>0</v>
      </c>
      <c r="E624" s="38">
        <v>0</v>
      </c>
      <c r="F624" s="116">
        <v>0</v>
      </c>
      <c r="G624" s="116">
        <v>0</v>
      </c>
      <c r="H624" s="116">
        <v>0</v>
      </c>
      <c r="I624" s="116">
        <v>0</v>
      </c>
    </row>
    <row r="625" spans="2:9" ht="22.5" hidden="1" customHeight="1">
      <c r="B625" s="249" t="s">
        <v>720</v>
      </c>
      <c r="C625" s="38">
        <v>0</v>
      </c>
      <c r="D625" s="38">
        <v>0</v>
      </c>
      <c r="E625" s="38">
        <v>0</v>
      </c>
      <c r="F625" s="116">
        <v>0</v>
      </c>
      <c r="G625" s="116">
        <v>0</v>
      </c>
      <c r="H625" s="116">
        <v>0</v>
      </c>
      <c r="I625" s="116">
        <v>0</v>
      </c>
    </row>
    <row r="626" spans="2:9" ht="11.25" hidden="1" customHeight="1">
      <c r="B626" s="249" t="s">
        <v>190</v>
      </c>
      <c r="C626" s="38">
        <v>0</v>
      </c>
      <c r="D626" s="38">
        <v>0</v>
      </c>
      <c r="E626" s="38">
        <v>0</v>
      </c>
      <c r="F626" s="116">
        <v>0</v>
      </c>
      <c r="G626" s="116">
        <v>0</v>
      </c>
      <c r="H626" s="116">
        <v>0</v>
      </c>
      <c r="I626" s="116">
        <v>0</v>
      </c>
    </row>
    <row r="627" spans="2:9" ht="11.25" hidden="1" customHeight="1">
      <c r="B627" s="249" t="s">
        <v>191</v>
      </c>
      <c r="C627" s="38">
        <v>0</v>
      </c>
      <c r="D627" s="38">
        <v>0</v>
      </c>
      <c r="E627" s="38">
        <v>0</v>
      </c>
      <c r="F627" s="116">
        <v>0</v>
      </c>
      <c r="G627" s="116">
        <v>0</v>
      </c>
      <c r="H627" s="116">
        <v>0</v>
      </c>
      <c r="I627" s="116">
        <v>0</v>
      </c>
    </row>
    <row r="628" spans="2:9" ht="12.75" hidden="1" customHeight="1">
      <c r="B628" s="249" t="s">
        <v>192</v>
      </c>
      <c r="C628" s="38">
        <v>0</v>
      </c>
      <c r="D628" s="38">
        <v>0</v>
      </c>
      <c r="E628" s="38">
        <v>0</v>
      </c>
      <c r="F628" s="116">
        <v>0</v>
      </c>
      <c r="G628" s="116">
        <v>0</v>
      </c>
      <c r="H628" s="116">
        <v>0</v>
      </c>
      <c r="I628" s="116">
        <v>0</v>
      </c>
    </row>
    <row r="629" spans="2:9" s="251" customFormat="1" ht="24" hidden="1" customHeight="1">
      <c r="B629" s="249" t="s">
        <v>193</v>
      </c>
      <c r="C629" s="38">
        <v>0</v>
      </c>
      <c r="D629" s="38">
        <v>0</v>
      </c>
      <c r="E629" s="38">
        <v>0</v>
      </c>
      <c r="F629" s="116">
        <v>0</v>
      </c>
      <c r="G629" s="116">
        <v>0</v>
      </c>
      <c r="H629" s="116">
        <v>0</v>
      </c>
      <c r="I629" s="116">
        <v>0</v>
      </c>
    </row>
    <row r="630" spans="2:9" ht="12.75" hidden="1" customHeight="1">
      <c r="B630" s="249" t="s">
        <v>194</v>
      </c>
      <c r="C630" s="38">
        <v>0</v>
      </c>
      <c r="D630" s="38">
        <v>0</v>
      </c>
      <c r="E630" s="38">
        <v>0</v>
      </c>
      <c r="F630" s="116">
        <v>0</v>
      </c>
      <c r="G630" s="116">
        <v>0</v>
      </c>
      <c r="H630" s="116">
        <v>0</v>
      </c>
      <c r="I630" s="116">
        <v>0</v>
      </c>
    </row>
    <row r="631" spans="2:9" ht="12.75" hidden="1" customHeight="1">
      <c r="B631" s="249" t="s">
        <v>195</v>
      </c>
      <c r="C631" s="38">
        <v>0</v>
      </c>
      <c r="D631" s="38">
        <v>0</v>
      </c>
      <c r="E631" s="38">
        <v>0</v>
      </c>
      <c r="F631" s="116">
        <v>0</v>
      </c>
      <c r="G631" s="116">
        <v>0</v>
      </c>
      <c r="H631" s="116">
        <v>0</v>
      </c>
      <c r="I631" s="116">
        <v>0</v>
      </c>
    </row>
    <row r="632" spans="2:9" ht="12.75" hidden="1" customHeight="1">
      <c r="B632" s="249" t="s">
        <v>196</v>
      </c>
      <c r="C632" s="38">
        <v>0</v>
      </c>
      <c r="D632" s="38">
        <v>0</v>
      </c>
      <c r="E632" s="38">
        <v>0</v>
      </c>
      <c r="F632" s="116">
        <v>0</v>
      </c>
      <c r="G632" s="116">
        <v>0</v>
      </c>
      <c r="H632" s="116">
        <v>0</v>
      </c>
      <c r="I632" s="116">
        <v>0</v>
      </c>
    </row>
    <row r="633" spans="2:9" ht="12.75" hidden="1" customHeight="1">
      <c r="B633" s="249" t="s">
        <v>197</v>
      </c>
      <c r="C633" s="38">
        <v>0</v>
      </c>
      <c r="D633" s="38">
        <v>0</v>
      </c>
      <c r="E633" s="38">
        <v>0</v>
      </c>
      <c r="F633" s="116">
        <v>0</v>
      </c>
      <c r="G633" s="116">
        <v>0</v>
      </c>
      <c r="H633" s="116">
        <v>0</v>
      </c>
      <c r="I633" s="116">
        <v>0</v>
      </c>
    </row>
    <row r="634" spans="2:9" ht="12.75" hidden="1" customHeight="1">
      <c r="B634" s="250" t="s">
        <v>364</v>
      </c>
      <c r="C634" s="41">
        <v>0</v>
      </c>
      <c r="D634" s="41">
        <v>0</v>
      </c>
      <c r="E634" s="41">
        <v>0</v>
      </c>
      <c r="F634" s="49">
        <v>0</v>
      </c>
      <c r="G634" s="49">
        <v>0</v>
      </c>
      <c r="H634" s="49">
        <v>0</v>
      </c>
      <c r="I634" s="49">
        <v>0</v>
      </c>
    </row>
    <row r="635" spans="2:9" ht="12.75" hidden="1" customHeight="1">
      <c r="B635" s="252" t="s">
        <v>199</v>
      </c>
      <c r="C635" s="40">
        <v>0</v>
      </c>
      <c r="D635" s="40">
        <v>0</v>
      </c>
      <c r="E635" s="40">
        <v>0</v>
      </c>
      <c r="F635" s="116">
        <v>0</v>
      </c>
      <c r="G635" s="116">
        <v>0</v>
      </c>
      <c r="H635" s="116">
        <v>0</v>
      </c>
      <c r="I635" s="116">
        <v>0</v>
      </c>
    </row>
    <row r="636" spans="2:9" ht="24" hidden="1" customHeight="1">
      <c r="B636" s="253" t="s">
        <v>720</v>
      </c>
      <c r="C636" s="40">
        <v>0</v>
      </c>
      <c r="D636" s="40">
        <v>0</v>
      </c>
      <c r="E636" s="40">
        <v>0</v>
      </c>
      <c r="F636" s="116">
        <v>0</v>
      </c>
      <c r="G636" s="116">
        <v>0</v>
      </c>
      <c r="H636" s="116">
        <v>0</v>
      </c>
      <c r="I636" s="116">
        <v>0</v>
      </c>
    </row>
    <row r="637" spans="2:9" ht="12.75" hidden="1" customHeight="1">
      <c r="B637" s="253" t="s">
        <v>190</v>
      </c>
      <c r="C637" s="284">
        <v>0</v>
      </c>
      <c r="D637" s="284">
        <v>0</v>
      </c>
      <c r="E637" s="284">
        <v>0</v>
      </c>
      <c r="F637" s="285">
        <v>0</v>
      </c>
      <c r="G637" s="285">
        <v>0</v>
      </c>
      <c r="H637" s="285">
        <v>0</v>
      </c>
      <c r="I637" s="285">
        <v>0</v>
      </c>
    </row>
    <row r="638" spans="2:9" ht="12.75" hidden="1" customHeight="1">
      <c r="B638" s="31" t="s">
        <v>191</v>
      </c>
      <c r="C638" s="38">
        <v>0</v>
      </c>
      <c r="D638" s="38">
        <v>0</v>
      </c>
      <c r="E638" s="38">
        <v>0</v>
      </c>
      <c r="F638" s="116">
        <v>0</v>
      </c>
      <c r="G638" s="116">
        <v>0</v>
      </c>
      <c r="H638" s="116">
        <v>0</v>
      </c>
      <c r="I638" s="116">
        <v>0</v>
      </c>
    </row>
    <row r="639" spans="2:9" ht="12.75" hidden="1" customHeight="1">
      <c r="B639" s="31" t="s">
        <v>192</v>
      </c>
      <c r="C639" s="38">
        <v>0</v>
      </c>
      <c r="D639" s="38">
        <v>0</v>
      </c>
      <c r="E639" s="38">
        <v>0</v>
      </c>
      <c r="F639" s="116">
        <v>0</v>
      </c>
      <c r="G639" s="116">
        <v>0</v>
      </c>
      <c r="H639" s="116">
        <v>0</v>
      </c>
      <c r="I639" s="116">
        <v>0</v>
      </c>
    </row>
    <row r="640" spans="2:9" ht="24" hidden="1" customHeight="1">
      <c r="B640" s="31" t="s">
        <v>193</v>
      </c>
      <c r="C640" s="40">
        <v>0</v>
      </c>
      <c r="D640" s="40">
        <v>0</v>
      </c>
      <c r="E640" s="40">
        <v>0</v>
      </c>
      <c r="F640" s="116">
        <v>0</v>
      </c>
      <c r="G640" s="116">
        <v>0</v>
      </c>
      <c r="H640" s="116">
        <v>0</v>
      </c>
      <c r="I640" s="116">
        <v>0</v>
      </c>
    </row>
    <row r="641" spans="2:9" s="251" customFormat="1" ht="11.25" hidden="1" customHeight="1">
      <c r="B641" s="31" t="s">
        <v>194</v>
      </c>
      <c r="C641" s="39">
        <v>0</v>
      </c>
      <c r="D641" s="39">
        <v>0</v>
      </c>
      <c r="E641" s="39">
        <v>0</v>
      </c>
      <c r="F641" s="116">
        <v>0</v>
      </c>
      <c r="G641" s="116">
        <v>0</v>
      </c>
      <c r="H641" s="116">
        <v>0</v>
      </c>
      <c r="I641" s="116">
        <v>0</v>
      </c>
    </row>
    <row r="642" spans="2:9" ht="12.75" hidden="1" customHeight="1">
      <c r="B642" s="31" t="s">
        <v>195</v>
      </c>
      <c r="C642" s="40">
        <v>0</v>
      </c>
      <c r="D642" s="40">
        <v>0</v>
      </c>
      <c r="E642" s="40">
        <v>0</v>
      </c>
      <c r="F642" s="116">
        <v>0</v>
      </c>
      <c r="G642" s="116">
        <v>0</v>
      </c>
      <c r="H642" s="116">
        <v>0</v>
      </c>
      <c r="I642" s="116">
        <v>0</v>
      </c>
    </row>
    <row r="643" spans="2:9" ht="12.75" hidden="1" customHeight="1">
      <c r="B643" s="31" t="s">
        <v>196</v>
      </c>
      <c r="C643" s="40">
        <v>0</v>
      </c>
      <c r="D643" s="40">
        <v>0</v>
      </c>
      <c r="E643" s="40">
        <v>0</v>
      </c>
      <c r="F643" s="116">
        <v>0</v>
      </c>
      <c r="G643" s="116">
        <v>0</v>
      </c>
      <c r="H643" s="116">
        <v>0</v>
      </c>
      <c r="I643" s="116">
        <v>0</v>
      </c>
    </row>
    <row r="644" spans="2:9" ht="12.75" hidden="1" customHeight="1">
      <c r="B644" s="249" t="s">
        <v>197</v>
      </c>
      <c r="C644" s="38">
        <v>0</v>
      </c>
      <c r="D644" s="38">
        <v>0</v>
      </c>
      <c r="E644" s="38">
        <v>0</v>
      </c>
      <c r="F644" s="116">
        <v>0</v>
      </c>
      <c r="G644" s="116">
        <v>0</v>
      </c>
      <c r="H644" s="116">
        <v>0</v>
      </c>
      <c r="I644" s="116">
        <v>0</v>
      </c>
    </row>
    <row r="645" spans="2:9" ht="12.75" customHeight="1">
      <c r="B645" s="247" t="s">
        <v>200</v>
      </c>
      <c r="C645" s="38">
        <v>-336.74982417479993</v>
      </c>
      <c r="D645" s="38">
        <v>-483.30540796155844</v>
      </c>
      <c r="E645" s="38">
        <v>-954.68833676267343</v>
      </c>
      <c r="F645" s="143">
        <v>-1074.8515628495788</v>
      </c>
      <c r="G645" s="143">
        <v>-665.4083699044329</v>
      </c>
      <c r="H645" s="143">
        <v>-972.83331716329963</v>
      </c>
      <c r="I645" s="143">
        <v>-831.96058320964323</v>
      </c>
    </row>
    <row r="646" spans="2:9" ht="11.25" customHeight="1">
      <c r="B646" s="250" t="s">
        <v>362</v>
      </c>
      <c r="C646" s="41">
        <v>-279.70134090802662</v>
      </c>
      <c r="D646" s="41">
        <v>-510.41177796367839</v>
      </c>
      <c r="E646" s="41">
        <v>-757.40080802355828</v>
      </c>
      <c r="F646" s="49">
        <v>-519.52180174932016</v>
      </c>
      <c r="G646" s="49">
        <v>-562.70365374070991</v>
      </c>
      <c r="H646" s="49">
        <v>-764.1081535948183</v>
      </c>
      <c r="I646" s="49">
        <v>-654.08463549177122</v>
      </c>
    </row>
    <row r="647" spans="2:9" ht="11.25" customHeight="1">
      <c r="B647" s="250" t="s">
        <v>364</v>
      </c>
      <c r="C647" s="41">
        <v>57.048483266773303</v>
      </c>
      <c r="D647" s="41">
        <v>-27.106370002119881</v>
      </c>
      <c r="E647" s="41">
        <v>197.28752873911517</v>
      </c>
      <c r="F647" s="49">
        <v>555.32976110025868</v>
      </c>
      <c r="G647" s="49">
        <v>102.70471616372301</v>
      </c>
      <c r="H647" s="49">
        <v>208.72516356848138</v>
      </c>
      <c r="I647" s="49">
        <v>177.87594771787201</v>
      </c>
    </row>
    <row r="648" spans="2:9" ht="11.25" customHeight="1">
      <c r="B648" s="247" t="s">
        <v>201</v>
      </c>
      <c r="C648" s="38">
        <v>0</v>
      </c>
      <c r="D648" s="38">
        <v>0</v>
      </c>
      <c r="E648" s="38">
        <v>0</v>
      </c>
      <c r="F648" s="143">
        <v>0</v>
      </c>
      <c r="G648" s="143">
        <v>0</v>
      </c>
      <c r="H648" s="143">
        <v>3.3075479533433456</v>
      </c>
      <c r="I648" s="143">
        <v>0.29953994293865904</v>
      </c>
    </row>
    <row r="649" spans="2:9" ht="11.25" customHeight="1">
      <c r="B649" s="249" t="s">
        <v>362</v>
      </c>
      <c r="C649" s="40">
        <v>0</v>
      </c>
      <c r="D649" s="40">
        <v>0</v>
      </c>
      <c r="E649" s="40">
        <v>0</v>
      </c>
      <c r="F649" s="116">
        <v>0</v>
      </c>
      <c r="G649" s="116">
        <v>0</v>
      </c>
      <c r="H649" s="116">
        <v>3.3075479533433456</v>
      </c>
      <c r="I649" s="116">
        <v>0.29953994293865904</v>
      </c>
    </row>
    <row r="650" spans="2:9" ht="11.25" hidden="1" customHeight="1">
      <c r="B650" s="249" t="s">
        <v>358</v>
      </c>
      <c r="C650" s="40">
        <v>0</v>
      </c>
      <c r="D650" s="40">
        <v>0</v>
      </c>
      <c r="E650" s="40">
        <v>0</v>
      </c>
      <c r="F650" s="116">
        <v>0</v>
      </c>
      <c r="G650" s="116">
        <v>0</v>
      </c>
      <c r="H650" s="116">
        <v>0</v>
      </c>
      <c r="I650" s="116">
        <v>0</v>
      </c>
    </row>
    <row r="651" spans="2:9" ht="11.25" customHeight="1">
      <c r="B651" s="247" t="s">
        <v>202</v>
      </c>
      <c r="C651" s="38">
        <v>-218.83152227545264</v>
      </c>
      <c r="D651" s="38">
        <v>-414.85092066037419</v>
      </c>
      <c r="E651" s="38">
        <v>-621.55606706288381</v>
      </c>
      <c r="F651" s="143">
        <v>-434.40606734428167</v>
      </c>
      <c r="G651" s="143">
        <v>-450.88579732393617</v>
      </c>
      <c r="H651" s="143">
        <v>-664.67002424912255</v>
      </c>
      <c r="I651" s="143">
        <v>-659.51435373382208</v>
      </c>
    </row>
    <row r="652" spans="2:9" ht="11.25" customHeight="1">
      <c r="B652" s="250" t="s">
        <v>362</v>
      </c>
      <c r="C652" s="41">
        <v>-242.27341731295087</v>
      </c>
      <c r="D652" s="41">
        <v>-414.13848514404731</v>
      </c>
      <c r="E652" s="41">
        <v>-614.3639919585703</v>
      </c>
      <c r="F652" s="49">
        <v>-427.90638094425674</v>
      </c>
      <c r="G652" s="49">
        <v>-450.26058967417885</v>
      </c>
      <c r="H652" s="49">
        <v>-662.42502497535759</v>
      </c>
      <c r="I652" s="49">
        <v>-642.04699129197411</v>
      </c>
    </row>
    <row r="653" spans="2:9" s="122" customFormat="1" ht="12" hidden="1">
      <c r="B653" s="249" t="s">
        <v>203</v>
      </c>
      <c r="C653" s="38">
        <v>0</v>
      </c>
      <c r="D653" s="38">
        <v>0</v>
      </c>
      <c r="E653" s="38">
        <v>0</v>
      </c>
      <c r="F653" s="116">
        <v>0</v>
      </c>
      <c r="G653" s="116">
        <v>0</v>
      </c>
      <c r="H653" s="116">
        <v>0</v>
      </c>
      <c r="I653" s="116">
        <v>0</v>
      </c>
    </row>
    <row r="654" spans="2:9" s="123" customFormat="1" ht="12" hidden="1">
      <c r="B654" s="249" t="s">
        <v>183</v>
      </c>
      <c r="C654" s="38">
        <v>0</v>
      </c>
      <c r="D654" s="38">
        <v>0</v>
      </c>
      <c r="E654" s="38">
        <v>0</v>
      </c>
      <c r="F654" s="116">
        <v>0</v>
      </c>
      <c r="G654" s="116">
        <v>0</v>
      </c>
      <c r="H654" s="116">
        <v>0</v>
      </c>
      <c r="I654" s="116">
        <v>0</v>
      </c>
    </row>
    <row r="655" spans="2:9" s="123" customFormat="1" ht="12" hidden="1">
      <c r="B655" s="249" t="s">
        <v>184</v>
      </c>
      <c r="C655" s="38">
        <v>0</v>
      </c>
      <c r="D655" s="38">
        <v>0</v>
      </c>
      <c r="E655" s="38">
        <v>0</v>
      </c>
      <c r="F655" s="116">
        <v>0</v>
      </c>
      <c r="G655" s="116">
        <v>0</v>
      </c>
      <c r="H655" s="116">
        <v>0</v>
      </c>
      <c r="I655" s="116">
        <v>0</v>
      </c>
    </row>
    <row r="656" spans="2:9" s="246" customFormat="1" ht="24" customHeight="1">
      <c r="B656" s="249" t="s">
        <v>718</v>
      </c>
      <c r="C656" s="39">
        <v>66.533806831070379</v>
      </c>
      <c r="D656" s="39">
        <v>43.308519499606668</v>
      </c>
      <c r="E656" s="39">
        <v>47.281635999544299</v>
      </c>
      <c r="F656" s="116">
        <v>-71.728706936506043</v>
      </c>
      <c r="G656" s="116">
        <v>85.404677229512188</v>
      </c>
      <c r="H656" s="116">
        <v>-11.875891403872561</v>
      </c>
      <c r="I656" s="116">
        <v>53.530707624361021</v>
      </c>
    </row>
    <row r="657" spans="2:9" ht="11.25" hidden="1" customHeight="1">
      <c r="B657" s="249" t="s">
        <v>204</v>
      </c>
      <c r="C657" s="40">
        <v>0</v>
      </c>
      <c r="D657" s="40">
        <v>0</v>
      </c>
      <c r="E657" s="40">
        <v>0</v>
      </c>
      <c r="F657" s="116">
        <v>0</v>
      </c>
      <c r="G657" s="116">
        <v>0</v>
      </c>
      <c r="H657" s="116">
        <v>0</v>
      </c>
      <c r="I657" s="116">
        <v>0</v>
      </c>
    </row>
    <row r="658" spans="2:9" ht="11.25" customHeight="1">
      <c r="B658" s="249" t="s">
        <v>183</v>
      </c>
      <c r="C658" s="40">
        <v>66.533806831070379</v>
      </c>
      <c r="D658" s="40">
        <v>43.308519499606668</v>
      </c>
      <c r="E658" s="40">
        <v>47.281635999544299</v>
      </c>
      <c r="F658" s="116">
        <v>-71.728706936506043</v>
      </c>
      <c r="G658" s="116">
        <v>85.404677229512188</v>
      </c>
      <c r="H658" s="116">
        <v>-11.875891403872561</v>
      </c>
      <c r="I658" s="116">
        <v>53.530707624361021</v>
      </c>
    </row>
    <row r="659" spans="2:9" s="122" customFormat="1" ht="12" hidden="1">
      <c r="B659" s="249" t="s">
        <v>184</v>
      </c>
      <c r="C659" s="38">
        <v>0</v>
      </c>
      <c r="D659" s="38">
        <v>0</v>
      </c>
      <c r="E659" s="38">
        <v>0</v>
      </c>
      <c r="F659" s="116">
        <v>0</v>
      </c>
      <c r="G659" s="116">
        <v>0</v>
      </c>
      <c r="H659" s="116">
        <v>0</v>
      </c>
      <c r="I659" s="116">
        <v>0</v>
      </c>
    </row>
    <row r="660" spans="2:9" s="123" customFormat="1" ht="12" hidden="1">
      <c r="B660" s="249" t="s">
        <v>114</v>
      </c>
      <c r="C660" s="38">
        <v>0</v>
      </c>
      <c r="D660" s="38">
        <v>0</v>
      </c>
      <c r="E660" s="38">
        <v>0</v>
      </c>
      <c r="F660" s="116">
        <v>0</v>
      </c>
      <c r="G660" s="116">
        <v>0</v>
      </c>
      <c r="H660" s="116">
        <v>0</v>
      </c>
      <c r="I660" s="116">
        <v>0</v>
      </c>
    </row>
    <row r="661" spans="2:9" ht="12.75" hidden="1" customHeight="1">
      <c r="B661" s="249" t="s">
        <v>183</v>
      </c>
      <c r="C661" s="38">
        <v>0</v>
      </c>
      <c r="D661" s="38">
        <v>0</v>
      </c>
      <c r="E661" s="38">
        <v>0</v>
      </c>
      <c r="F661" s="116">
        <v>0</v>
      </c>
      <c r="G661" s="116">
        <v>0</v>
      </c>
      <c r="H661" s="116">
        <v>0</v>
      </c>
      <c r="I661" s="116">
        <v>0</v>
      </c>
    </row>
    <row r="662" spans="2:9" ht="12.75" hidden="1" customHeight="1">
      <c r="B662" s="249" t="s">
        <v>184</v>
      </c>
      <c r="C662" s="38">
        <v>0</v>
      </c>
      <c r="D662" s="38">
        <v>0</v>
      </c>
      <c r="E662" s="38">
        <v>0</v>
      </c>
      <c r="F662" s="116">
        <v>0</v>
      </c>
      <c r="G662" s="116">
        <v>0</v>
      </c>
      <c r="H662" s="116">
        <v>0</v>
      </c>
      <c r="I662" s="116">
        <v>0</v>
      </c>
    </row>
    <row r="663" spans="2:9" ht="12.75" customHeight="1">
      <c r="B663" s="249" t="s">
        <v>172</v>
      </c>
      <c r="C663" s="39">
        <v>-308.80722414402123</v>
      </c>
      <c r="D663" s="39">
        <v>-457.44700464365394</v>
      </c>
      <c r="E663" s="39">
        <v>-661.64562795811457</v>
      </c>
      <c r="F663" s="116">
        <v>-356.17767400775074</v>
      </c>
      <c r="G663" s="116">
        <v>-535.66526690369108</v>
      </c>
      <c r="H663" s="116">
        <v>-650.54913357148507</v>
      </c>
      <c r="I663" s="116">
        <v>-695.57769891633507</v>
      </c>
    </row>
    <row r="664" spans="2:9" ht="12.75" customHeight="1">
      <c r="B664" s="249" t="s">
        <v>183</v>
      </c>
      <c r="C664" s="39">
        <v>-308.80722414402123</v>
      </c>
      <c r="D664" s="39">
        <v>-457.44700464365394</v>
      </c>
      <c r="E664" s="39">
        <v>-661.64562795811457</v>
      </c>
      <c r="F664" s="116">
        <v>-356.17767400775074</v>
      </c>
      <c r="G664" s="116">
        <v>-535.66526690369108</v>
      </c>
      <c r="H664" s="116">
        <v>-650.54913357148507</v>
      </c>
      <c r="I664" s="116">
        <v>-695.57769891633507</v>
      </c>
    </row>
    <row r="665" spans="2:9" ht="12.75" hidden="1" customHeight="1">
      <c r="B665" s="249" t="s">
        <v>184</v>
      </c>
      <c r="C665" s="38">
        <v>0</v>
      </c>
      <c r="D665" s="38">
        <v>0</v>
      </c>
      <c r="E665" s="38">
        <v>0</v>
      </c>
      <c r="F665" s="116">
        <v>0</v>
      </c>
      <c r="G665" s="116">
        <v>0</v>
      </c>
      <c r="H665" s="116">
        <v>0</v>
      </c>
      <c r="I665" s="116">
        <v>0</v>
      </c>
    </row>
    <row r="666" spans="2:9" ht="12.75" hidden="1" customHeight="1">
      <c r="B666" s="249" t="s">
        <v>173</v>
      </c>
      <c r="C666" s="38">
        <v>0</v>
      </c>
      <c r="D666" s="38">
        <v>0</v>
      </c>
      <c r="E666" s="38">
        <v>0</v>
      </c>
      <c r="F666" s="116">
        <v>0</v>
      </c>
      <c r="G666" s="116">
        <v>0</v>
      </c>
      <c r="H666" s="116">
        <v>0</v>
      </c>
      <c r="I666" s="116">
        <v>0</v>
      </c>
    </row>
    <row r="667" spans="2:9" s="44" customFormat="1" ht="12" hidden="1" customHeight="1">
      <c r="B667" s="249" t="s">
        <v>185</v>
      </c>
      <c r="C667" s="38">
        <v>0</v>
      </c>
      <c r="D667" s="38">
        <v>0</v>
      </c>
      <c r="E667" s="38">
        <v>0</v>
      </c>
      <c r="F667" s="116">
        <v>0</v>
      </c>
      <c r="G667" s="116">
        <v>0</v>
      </c>
      <c r="H667" s="116">
        <v>0</v>
      </c>
      <c r="I667" s="116">
        <v>0</v>
      </c>
    </row>
    <row r="668" spans="2:9" ht="12.75" hidden="1" customHeight="1">
      <c r="B668" s="249" t="s">
        <v>186</v>
      </c>
      <c r="C668" s="38">
        <v>0</v>
      </c>
      <c r="D668" s="38">
        <v>0</v>
      </c>
      <c r="E668" s="38">
        <v>0</v>
      </c>
      <c r="F668" s="116">
        <v>0</v>
      </c>
      <c r="G668" s="116">
        <v>0</v>
      </c>
      <c r="H668" s="116">
        <v>0</v>
      </c>
      <c r="I668" s="116">
        <v>0</v>
      </c>
    </row>
    <row r="669" spans="2:9" s="44" customFormat="1" ht="24.95" customHeight="1">
      <c r="B669" s="249" t="s">
        <v>174</v>
      </c>
      <c r="C669" s="39">
        <v>-308.80722414402123</v>
      </c>
      <c r="D669" s="39">
        <v>-457.44700464365394</v>
      </c>
      <c r="E669" s="39">
        <v>-661.64562795811457</v>
      </c>
      <c r="F669" s="116">
        <v>-356.17767400775074</v>
      </c>
      <c r="G669" s="116">
        <v>-535.66526690369108</v>
      </c>
      <c r="H669" s="116">
        <v>-650.54913357148507</v>
      </c>
      <c r="I669" s="116">
        <v>-695.57769891633507</v>
      </c>
    </row>
    <row r="670" spans="2:9" ht="12.75" customHeight="1">
      <c r="B670" s="249" t="s">
        <v>185</v>
      </c>
      <c r="C670" s="40">
        <v>-308.80722414402123</v>
      </c>
      <c r="D670" s="40">
        <v>-457.44700464365394</v>
      </c>
      <c r="E670" s="40">
        <v>-661.64562795811457</v>
      </c>
      <c r="F670" s="116">
        <v>-356.17767400775074</v>
      </c>
      <c r="G670" s="116">
        <v>-535.66526690369108</v>
      </c>
      <c r="H670" s="116">
        <v>-650.54913357148507</v>
      </c>
      <c r="I670" s="116">
        <v>-695.57769891633507</v>
      </c>
    </row>
    <row r="671" spans="2:9" ht="12.75" hidden="1" customHeight="1">
      <c r="B671" s="249" t="s">
        <v>186</v>
      </c>
      <c r="C671" s="40">
        <v>0</v>
      </c>
      <c r="D671" s="40">
        <v>0</v>
      </c>
      <c r="E671" s="40">
        <v>0</v>
      </c>
      <c r="F671" s="116">
        <v>0</v>
      </c>
      <c r="G671" s="116">
        <v>0</v>
      </c>
      <c r="H671" s="116">
        <v>0</v>
      </c>
      <c r="I671" s="116">
        <v>0</v>
      </c>
    </row>
    <row r="672" spans="2:9" ht="12.75" customHeight="1">
      <c r="B672" s="250" t="s">
        <v>364</v>
      </c>
      <c r="C672" s="41">
        <v>-23.441895037498249</v>
      </c>
      <c r="D672" s="41">
        <v>0.71243551632688229</v>
      </c>
      <c r="E672" s="41">
        <v>7.1920751043135036</v>
      </c>
      <c r="F672" s="49">
        <v>6.4996864000249088</v>
      </c>
      <c r="G672" s="49">
        <v>0.62520764975728205</v>
      </c>
      <c r="H672" s="49">
        <v>2.2449992737649289</v>
      </c>
      <c r="I672" s="49">
        <v>17.467362441847971</v>
      </c>
    </row>
    <row r="673" spans="2:9" ht="12.75" hidden="1" customHeight="1">
      <c r="B673" s="249" t="s">
        <v>203</v>
      </c>
      <c r="C673" s="38">
        <v>0</v>
      </c>
      <c r="D673" s="38">
        <v>0</v>
      </c>
      <c r="E673" s="38">
        <v>0</v>
      </c>
      <c r="F673" s="116">
        <v>0</v>
      </c>
      <c r="G673" s="116">
        <v>0</v>
      </c>
      <c r="H673" s="116">
        <v>0</v>
      </c>
      <c r="I673" s="116">
        <v>0</v>
      </c>
    </row>
    <row r="674" spans="2:9" s="44" customFormat="1" ht="12" hidden="1">
      <c r="B674" s="249" t="s">
        <v>183</v>
      </c>
      <c r="C674" s="38">
        <v>0</v>
      </c>
      <c r="D674" s="38">
        <v>0</v>
      </c>
      <c r="E674" s="38">
        <v>0</v>
      </c>
      <c r="F674" s="116">
        <v>0</v>
      </c>
      <c r="G674" s="116">
        <v>0</v>
      </c>
      <c r="H674" s="116">
        <v>0</v>
      </c>
      <c r="I674" s="116">
        <v>0</v>
      </c>
    </row>
    <row r="675" spans="2:9" s="44" customFormat="1" ht="12" hidden="1">
      <c r="B675" s="249" t="s">
        <v>184</v>
      </c>
      <c r="C675" s="38">
        <v>0</v>
      </c>
      <c r="D675" s="38">
        <v>0</v>
      </c>
      <c r="E675" s="38">
        <v>0</v>
      </c>
      <c r="F675" s="116">
        <v>0</v>
      </c>
      <c r="G675" s="116">
        <v>0</v>
      </c>
      <c r="H675" s="116">
        <v>0</v>
      </c>
      <c r="I675" s="116">
        <v>0</v>
      </c>
    </row>
    <row r="676" spans="2:9" ht="24.95" customHeight="1">
      <c r="B676" s="249" t="s">
        <v>718</v>
      </c>
      <c r="C676" s="39">
        <v>-23.733146887766736</v>
      </c>
      <c r="D676" s="39">
        <v>0.4250674674648372</v>
      </c>
      <c r="E676" s="39">
        <v>7.4600190521421101</v>
      </c>
      <c r="F676" s="116">
        <v>7.2276654747188527</v>
      </c>
      <c r="G676" s="116">
        <v>0.27894284491224453</v>
      </c>
      <c r="H676" s="116">
        <v>2.3459625841335909</v>
      </c>
      <c r="I676" s="116">
        <v>17.17460866189943</v>
      </c>
    </row>
    <row r="677" spans="2:9" ht="12.75" hidden="1" customHeight="1">
      <c r="B677" s="249" t="s">
        <v>204</v>
      </c>
      <c r="C677" s="40">
        <v>0</v>
      </c>
      <c r="D677" s="40">
        <v>0</v>
      </c>
      <c r="E677" s="40">
        <v>0</v>
      </c>
      <c r="F677" s="116">
        <v>0</v>
      </c>
      <c r="G677" s="116">
        <v>0</v>
      </c>
      <c r="H677" s="116">
        <v>0</v>
      </c>
      <c r="I677" s="116">
        <v>0</v>
      </c>
    </row>
    <row r="678" spans="2:9" ht="12.75" customHeight="1">
      <c r="B678" s="249" t="s">
        <v>183</v>
      </c>
      <c r="C678" s="40">
        <v>-23.733146887766736</v>
      </c>
      <c r="D678" s="40">
        <v>0.4250674674648372</v>
      </c>
      <c r="E678" s="40">
        <v>7.4600190521421101</v>
      </c>
      <c r="F678" s="116">
        <v>7.2276654747188527</v>
      </c>
      <c r="G678" s="116">
        <v>0.27894284491224453</v>
      </c>
      <c r="H678" s="116">
        <v>2.3459625841335909</v>
      </c>
      <c r="I678" s="116">
        <v>17.17460866189943</v>
      </c>
    </row>
    <row r="679" spans="2:9" ht="12.75" hidden="1" customHeight="1">
      <c r="B679" s="249" t="s">
        <v>184</v>
      </c>
      <c r="C679" s="38">
        <v>0</v>
      </c>
      <c r="D679" s="38">
        <v>0</v>
      </c>
      <c r="E679" s="38">
        <v>0</v>
      </c>
      <c r="F679" s="116">
        <v>0</v>
      </c>
      <c r="G679" s="116">
        <v>0</v>
      </c>
      <c r="H679" s="116">
        <v>0</v>
      </c>
      <c r="I679" s="116">
        <v>0</v>
      </c>
    </row>
    <row r="680" spans="2:9" s="44" customFormat="1" ht="12" hidden="1">
      <c r="B680" s="249" t="s">
        <v>114</v>
      </c>
      <c r="C680" s="38">
        <v>0</v>
      </c>
      <c r="D680" s="38">
        <v>0</v>
      </c>
      <c r="E680" s="38">
        <v>0</v>
      </c>
      <c r="F680" s="116">
        <v>0</v>
      </c>
      <c r="G680" s="116">
        <v>0</v>
      </c>
      <c r="H680" s="116">
        <v>0</v>
      </c>
      <c r="I680" s="116">
        <v>0</v>
      </c>
    </row>
    <row r="681" spans="2:9" s="44" customFormat="1" ht="12" hidden="1">
      <c r="B681" s="249" t="s">
        <v>183</v>
      </c>
      <c r="C681" s="38">
        <v>0</v>
      </c>
      <c r="D681" s="38">
        <v>0</v>
      </c>
      <c r="E681" s="38">
        <v>0</v>
      </c>
      <c r="F681" s="116">
        <v>0</v>
      </c>
      <c r="G681" s="116">
        <v>0</v>
      </c>
      <c r="H681" s="116">
        <v>0</v>
      </c>
      <c r="I681" s="116">
        <v>0</v>
      </c>
    </row>
    <row r="682" spans="2:9" ht="12.75" hidden="1" customHeight="1">
      <c r="B682" s="249" t="s">
        <v>184</v>
      </c>
      <c r="C682" s="38">
        <v>0</v>
      </c>
      <c r="D682" s="38">
        <v>0</v>
      </c>
      <c r="E682" s="38">
        <v>0</v>
      </c>
      <c r="F682" s="116">
        <v>0</v>
      </c>
      <c r="G682" s="116">
        <v>0</v>
      </c>
      <c r="H682" s="116">
        <v>0</v>
      </c>
      <c r="I682" s="116">
        <v>0</v>
      </c>
    </row>
    <row r="683" spans="2:9" s="123" customFormat="1" ht="12">
      <c r="B683" s="249" t="s">
        <v>172</v>
      </c>
      <c r="C683" s="39">
        <v>0.29125185026848943</v>
      </c>
      <c r="D683" s="39">
        <v>0.28736804886204509</v>
      </c>
      <c r="E683" s="39">
        <v>-0.26794394782860631</v>
      </c>
      <c r="F683" s="116">
        <v>-0.72797907469394307</v>
      </c>
      <c r="G683" s="116">
        <v>0.34626480484503747</v>
      </c>
      <c r="H683" s="116">
        <v>-0.10096331036866195</v>
      </c>
      <c r="I683" s="116">
        <v>0.2927537799485429</v>
      </c>
    </row>
    <row r="684" spans="2:9" ht="12.75" customHeight="1">
      <c r="B684" s="249" t="s">
        <v>183</v>
      </c>
      <c r="C684" s="39">
        <v>0.29125185026848943</v>
      </c>
      <c r="D684" s="39">
        <v>0.28736804886204509</v>
      </c>
      <c r="E684" s="39">
        <v>-0.26794394782860631</v>
      </c>
      <c r="F684" s="116">
        <v>-0.72797907469394307</v>
      </c>
      <c r="G684" s="116">
        <v>0.34626480484503747</v>
      </c>
      <c r="H684" s="116">
        <v>-0.10096331036866195</v>
      </c>
      <c r="I684" s="116">
        <v>0.2927537799485429</v>
      </c>
    </row>
    <row r="685" spans="2:9" ht="12.75" hidden="1" customHeight="1">
      <c r="B685" s="249" t="s">
        <v>184</v>
      </c>
      <c r="C685" s="39">
        <v>0</v>
      </c>
      <c r="D685" s="39">
        <v>0</v>
      </c>
      <c r="E685" s="39">
        <v>0</v>
      </c>
      <c r="F685" s="116">
        <v>0</v>
      </c>
      <c r="G685" s="116">
        <v>0</v>
      </c>
      <c r="H685" s="116">
        <v>0</v>
      </c>
      <c r="I685" s="116">
        <v>0</v>
      </c>
    </row>
    <row r="686" spans="2:9" ht="12.75" customHeight="1">
      <c r="B686" s="249" t="s">
        <v>173</v>
      </c>
      <c r="C686" s="39">
        <v>0.29125185026848943</v>
      </c>
      <c r="D686" s="39">
        <v>0.28736804886204509</v>
      </c>
      <c r="E686" s="39">
        <v>-0.26794394782860631</v>
      </c>
      <c r="F686" s="116">
        <v>-0.72797907469394307</v>
      </c>
      <c r="G686" s="116">
        <v>0.34626480484503747</v>
      </c>
      <c r="H686" s="116">
        <v>-0.10096331036866195</v>
      </c>
      <c r="I686" s="116">
        <v>0.2927537799485429</v>
      </c>
    </row>
    <row r="687" spans="2:9" ht="12.75" customHeight="1">
      <c r="B687" s="249" t="s">
        <v>185</v>
      </c>
      <c r="C687" s="40">
        <v>0.29125185026848943</v>
      </c>
      <c r="D687" s="40">
        <v>0.28736804886204509</v>
      </c>
      <c r="E687" s="40">
        <v>-0.26794394782860631</v>
      </c>
      <c r="F687" s="116">
        <v>-0.72797907469394307</v>
      </c>
      <c r="G687" s="116">
        <v>0.34626480484503747</v>
      </c>
      <c r="H687" s="116">
        <v>-0.10096331036866195</v>
      </c>
      <c r="I687" s="116">
        <v>0.2927537799485429</v>
      </c>
    </row>
    <row r="688" spans="2:9" ht="12.75" hidden="1" customHeight="1">
      <c r="B688" s="249" t="s">
        <v>186</v>
      </c>
      <c r="C688" s="38">
        <v>0</v>
      </c>
      <c r="D688" s="38">
        <v>0</v>
      </c>
      <c r="E688" s="38">
        <v>0</v>
      </c>
      <c r="F688" s="116">
        <v>0</v>
      </c>
      <c r="G688" s="116">
        <v>0</v>
      </c>
      <c r="H688" s="116">
        <v>0</v>
      </c>
      <c r="I688" s="116">
        <v>0</v>
      </c>
    </row>
    <row r="689" spans="2:9" ht="24" hidden="1" customHeight="1">
      <c r="B689" s="249" t="s">
        <v>174</v>
      </c>
      <c r="C689" s="38">
        <v>0</v>
      </c>
      <c r="D689" s="38">
        <v>0</v>
      </c>
      <c r="E689" s="38">
        <v>0</v>
      </c>
      <c r="F689" s="116">
        <v>0</v>
      </c>
      <c r="G689" s="116">
        <v>0</v>
      </c>
      <c r="H689" s="116">
        <v>0</v>
      </c>
      <c r="I689" s="116">
        <v>0</v>
      </c>
    </row>
    <row r="690" spans="2:9" ht="12.75" hidden="1" customHeight="1">
      <c r="B690" s="249" t="s">
        <v>185</v>
      </c>
      <c r="C690" s="38">
        <v>0</v>
      </c>
      <c r="D690" s="38">
        <v>0</v>
      </c>
      <c r="E690" s="38">
        <v>0</v>
      </c>
      <c r="F690" s="116">
        <v>0</v>
      </c>
      <c r="G690" s="116">
        <v>0</v>
      </c>
      <c r="H690" s="116">
        <v>0</v>
      </c>
      <c r="I690" s="116">
        <v>0</v>
      </c>
    </row>
    <row r="691" spans="2:9" ht="11.25" hidden="1" customHeight="1">
      <c r="B691" s="249" t="s">
        <v>186</v>
      </c>
      <c r="C691" s="38">
        <v>0</v>
      </c>
      <c r="D691" s="38">
        <v>0</v>
      </c>
      <c r="E691" s="38">
        <v>0</v>
      </c>
      <c r="F691" s="116">
        <v>0</v>
      </c>
      <c r="G691" s="116">
        <v>0</v>
      </c>
      <c r="H691" s="116">
        <v>0</v>
      </c>
      <c r="I691" s="116">
        <v>0</v>
      </c>
    </row>
    <row r="692" spans="2:9" s="44" customFormat="1" ht="12">
      <c r="B692" s="247" t="s">
        <v>205</v>
      </c>
      <c r="C692" s="38">
        <v>0.62130891814200018</v>
      </c>
      <c r="D692" s="38">
        <v>68.611416561720588</v>
      </c>
      <c r="E692" s="38">
        <v>-173.52046229185444</v>
      </c>
      <c r="F692" s="143">
        <v>-523.92132325003763</v>
      </c>
      <c r="G692" s="143">
        <v>36.702856915349678</v>
      </c>
      <c r="H692" s="143">
        <v>-196.1029875438976</v>
      </c>
      <c r="I692" s="143">
        <v>-5.2513074251643612</v>
      </c>
    </row>
    <row r="693" spans="2:9" ht="11.25" customHeight="1">
      <c r="B693" s="250" t="s">
        <v>362</v>
      </c>
      <c r="C693" s="41">
        <v>22.494511300605566</v>
      </c>
      <c r="D693" s="41">
        <v>2.5578035942104322</v>
      </c>
      <c r="E693" s="41">
        <v>9.3753340033375405</v>
      </c>
      <c r="F693" s="49">
        <v>-26.887736205935862</v>
      </c>
      <c r="G693" s="49">
        <v>-19.798011483279652</v>
      </c>
      <c r="H693" s="49">
        <v>-6.469043006125653</v>
      </c>
      <c r="I693" s="49">
        <v>78.695489362756774</v>
      </c>
    </row>
    <row r="694" spans="2:9" ht="11.25" hidden="1" customHeight="1">
      <c r="B694" s="249" t="s">
        <v>171</v>
      </c>
      <c r="C694" s="38">
        <v>0</v>
      </c>
      <c r="D694" s="38">
        <v>0</v>
      </c>
      <c r="E694" s="38">
        <v>0</v>
      </c>
      <c r="F694" s="116">
        <v>0</v>
      </c>
      <c r="G694" s="116">
        <v>0</v>
      </c>
      <c r="H694" s="116">
        <v>0</v>
      </c>
      <c r="I694" s="116">
        <v>0</v>
      </c>
    </row>
    <row r="695" spans="2:9" ht="11.25" hidden="1" customHeight="1">
      <c r="B695" s="249" t="s">
        <v>206</v>
      </c>
      <c r="C695" s="38">
        <v>0</v>
      </c>
      <c r="D695" s="38">
        <v>0</v>
      </c>
      <c r="E695" s="38">
        <v>0</v>
      </c>
      <c r="F695" s="116">
        <v>0</v>
      </c>
      <c r="G695" s="116">
        <v>0</v>
      </c>
      <c r="H695" s="116">
        <v>0</v>
      </c>
      <c r="I695" s="116">
        <v>0</v>
      </c>
    </row>
    <row r="696" spans="2:9" ht="11.25" hidden="1" customHeight="1">
      <c r="B696" s="249" t="s">
        <v>207</v>
      </c>
      <c r="C696" s="38">
        <v>0</v>
      </c>
      <c r="D696" s="38">
        <v>0</v>
      </c>
      <c r="E696" s="38">
        <v>0</v>
      </c>
      <c r="F696" s="116">
        <v>0</v>
      </c>
      <c r="G696" s="116">
        <v>0</v>
      </c>
      <c r="H696" s="116">
        <v>0</v>
      </c>
      <c r="I696" s="116">
        <v>0</v>
      </c>
    </row>
    <row r="697" spans="2:9" s="44" customFormat="1" ht="12" hidden="1">
      <c r="B697" s="249" t="s">
        <v>208</v>
      </c>
      <c r="C697" s="38">
        <v>0</v>
      </c>
      <c r="D697" s="38">
        <v>0</v>
      </c>
      <c r="E697" s="38">
        <v>0</v>
      </c>
      <c r="F697" s="116">
        <v>0</v>
      </c>
      <c r="G697" s="116">
        <v>0</v>
      </c>
      <c r="H697" s="116">
        <v>0</v>
      </c>
      <c r="I697" s="116">
        <v>0</v>
      </c>
    </row>
    <row r="698" spans="2:9" s="44" customFormat="1" ht="24">
      <c r="B698" s="249" t="s">
        <v>718</v>
      </c>
      <c r="C698" s="39">
        <v>4.1771661237749358</v>
      </c>
      <c r="D698" s="39">
        <v>-7.1053279776512559</v>
      </c>
      <c r="E698" s="39">
        <v>6.9721997906161848</v>
      </c>
      <c r="F698" s="116">
        <v>-2.511984865531804</v>
      </c>
      <c r="G698" s="116">
        <v>-0.35704887965618815</v>
      </c>
      <c r="H698" s="116">
        <v>-6.2083589479768291</v>
      </c>
      <c r="I698" s="116">
        <v>6.2942261626250255</v>
      </c>
    </row>
    <row r="699" spans="2:9" ht="11.25" hidden="1" customHeight="1">
      <c r="B699" s="249" t="s">
        <v>183</v>
      </c>
      <c r="C699" s="40">
        <v>0</v>
      </c>
      <c r="D699" s="40">
        <v>0</v>
      </c>
      <c r="E699" s="40">
        <v>0</v>
      </c>
      <c r="F699" s="116">
        <v>0</v>
      </c>
      <c r="G699" s="116">
        <v>0</v>
      </c>
      <c r="H699" s="116">
        <v>0</v>
      </c>
      <c r="I699" s="116">
        <v>0</v>
      </c>
    </row>
    <row r="700" spans="2:9" s="44" customFormat="1" ht="12">
      <c r="B700" s="249" t="s">
        <v>184</v>
      </c>
      <c r="C700" s="40">
        <v>4.1771661237749358</v>
      </c>
      <c r="D700" s="40">
        <v>-7.1053279776512559</v>
      </c>
      <c r="E700" s="40">
        <v>6.9721997906161848</v>
      </c>
      <c r="F700" s="116">
        <v>-2.511984865531804</v>
      </c>
      <c r="G700" s="116">
        <v>-0.35704887965618815</v>
      </c>
      <c r="H700" s="116">
        <v>-6.2083589479768291</v>
      </c>
      <c r="I700" s="116">
        <v>6.2942261626250255</v>
      </c>
    </row>
    <row r="701" spans="2:9" s="44" customFormat="1" ht="12" hidden="1">
      <c r="B701" s="249" t="s">
        <v>114</v>
      </c>
      <c r="C701" s="38">
        <v>0</v>
      </c>
      <c r="D701" s="38">
        <v>0</v>
      </c>
      <c r="E701" s="38">
        <v>0</v>
      </c>
      <c r="F701" s="116">
        <v>0</v>
      </c>
      <c r="G701" s="116">
        <v>0</v>
      </c>
      <c r="H701" s="116">
        <v>0</v>
      </c>
      <c r="I701" s="116">
        <v>0</v>
      </c>
    </row>
    <row r="702" spans="2:9" ht="24" hidden="1" customHeight="1">
      <c r="B702" s="249" t="s">
        <v>206</v>
      </c>
      <c r="C702" s="38">
        <v>0</v>
      </c>
      <c r="D702" s="38">
        <v>0</v>
      </c>
      <c r="E702" s="38">
        <v>0</v>
      </c>
      <c r="F702" s="116">
        <v>0</v>
      </c>
      <c r="G702" s="116">
        <v>0</v>
      </c>
      <c r="H702" s="116">
        <v>0</v>
      </c>
      <c r="I702" s="116">
        <v>0</v>
      </c>
    </row>
    <row r="703" spans="2:9" ht="12.75" hidden="1" customHeight="1">
      <c r="B703" s="249" t="s">
        <v>207</v>
      </c>
      <c r="C703" s="38">
        <v>0</v>
      </c>
      <c r="D703" s="38">
        <v>0</v>
      </c>
      <c r="E703" s="38">
        <v>0</v>
      </c>
      <c r="F703" s="116">
        <v>0</v>
      </c>
      <c r="G703" s="116">
        <v>0</v>
      </c>
      <c r="H703" s="116">
        <v>0</v>
      </c>
      <c r="I703" s="116">
        <v>0</v>
      </c>
    </row>
    <row r="704" spans="2:9" ht="12.75" hidden="1" customHeight="1">
      <c r="B704" s="249" t="s">
        <v>208</v>
      </c>
      <c r="C704" s="38">
        <v>0</v>
      </c>
      <c r="D704" s="38">
        <v>0</v>
      </c>
      <c r="E704" s="38">
        <v>0</v>
      </c>
      <c r="F704" s="116">
        <v>0</v>
      </c>
      <c r="G704" s="116">
        <v>0</v>
      </c>
      <c r="H704" s="116">
        <v>0</v>
      </c>
      <c r="I704" s="116">
        <v>0</v>
      </c>
    </row>
    <row r="705" spans="2:9" ht="12.75" customHeight="1">
      <c r="B705" s="249" t="s">
        <v>172</v>
      </c>
      <c r="C705" s="39">
        <v>18.317345176830628</v>
      </c>
      <c r="D705" s="39">
        <v>9.6631315718616886</v>
      </c>
      <c r="E705" s="39">
        <v>2.4031342127213557</v>
      </c>
      <c r="F705" s="116">
        <v>-24.375751340404058</v>
      </c>
      <c r="G705" s="116">
        <v>-19.440962603623465</v>
      </c>
      <c r="H705" s="116">
        <v>-0.26068405814882362</v>
      </c>
      <c r="I705" s="116">
        <v>72.401263200131751</v>
      </c>
    </row>
    <row r="706" spans="2:9" s="122" customFormat="1" ht="12">
      <c r="B706" s="249" t="s">
        <v>183</v>
      </c>
      <c r="C706" s="39">
        <v>-0.81720420203771815</v>
      </c>
      <c r="D706" s="39">
        <v>0.34357127049185976</v>
      </c>
      <c r="E706" s="39">
        <v>-0.13329838387146506</v>
      </c>
      <c r="F706" s="116">
        <v>5.0341792884922638</v>
      </c>
      <c r="G706" s="116">
        <v>0.30256798071831736</v>
      </c>
      <c r="H706" s="116">
        <v>-1.7566929782164058</v>
      </c>
      <c r="I706" s="116">
        <v>4.1269873560012229</v>
      </c>
    </row>
    <row r="707" spans="2:9" s="123" customFormat="1" ht="12">
      <c r="B707" s="249" t="s">
        <v>184</v>
      </c>
      <c r="C707" s="39">
        <v>19.134549378868346</v>
      </c>
      <c r="D707" s="39">
        <v>9.3195603013698296</v>
      </c>
      <c r="E707" s="39">
        <v>2.5364325965928205</v>
      </c>
      <c r="F707" s="116">
        <v>-29.409930628896323</v>
      </c>
      <c r="G707" s="116">
        <v>-19.74353058434178</v>
      </c>
      <c r="H707" s="116">
        <v>1.4960089200675821</v>
      </c>
      <c r="I707" s="116">
        <v>68.274275844130528</v>
      </c>
    </row>
    <row r="708" spans="2:9" ht="12.75" hidden="1" customHeight="1">
      <c r="B708" s="249" t="s">
        <v>173</v>
      </c>
      <c r="C708" s="39">
        <v>0</v>
      </c>
      <c r="D708" s="39">
        <v>0</v>
      </c>
      <c r="E708" s="39">
        <v>0</v>
      </c>
      <c r="F708" s="116">
        <v>0</v>
      </c>
      <c r="G708" s="116">
        <v>0</v>
      </c>
      <c r="H708" s="116">
        <v>0</v>
      </c>
      <c r="I708" s="116">
        <v>0</v>
      </c>
    </row>
    <row r="709" spans="2:9" ht="12.75" hidden="1" customHeight="1">
      <c r="B709" s="249" t="s">
        <v>185</v>
      </c>
      <c r="C709" s="40">
        <v>0</v>
      </c>
      <c r="D709" s="40">
        <v>0</v>
      </c>
      <c r="E709" s="40">
        <v>0</v>
      </c>
      <c r="F709" s="116">
        <v>0</v>
      </c>
      <c r="G709" s="116">
        <v>0</v>
      </c>
      <c r="H709" s="116">
        <v>0</v>
      </c>
      <c r="I709" s="116">
        <v>0</v>
      </c>
    </row>
    <row r="710" spans="2:9" ht="12.75" hidden="1" customHeight="1">
      <c r="B710" s="249" t="s">
        <v>186</v>
      </c>
      <c r="C710" s="40">
        <v>0</v>
      </c>
      <c r="D710" s="40">
        <v>0</v>
      </c>
      <c r="E710" s="40">
        <v>0</v>
      </c>
      <c r="F710" s="116">
        <v>0</v>
      </c>
      <c r="G710" s="116">
        <v>0</v>
      </c>
      <c r="H710" s="116">
        <v>0</v>
      </c>
      <c r="I710" s="116">
        <v>0</v>
      </c>
    </row>
    <row r="711" spans="2:9" ht="24.95" customHeight="1">
      <c r="B711" s="249" t="s">
        <v>174</v>
      </c>
      <c r="C711" s="39">
        <v>18.317345176830628</v>
      </c>
      <c r="D711" s="39">
        <v>9.6631315718616886</v>
      </c>
      <c r="E711" s="39">
        <v>2.4031342127213557</v>
      </c>
      <c r="F711" s="116">
        <v>-24.375751340404058</v>
      </c>
      <c r="G711" s="116">
        <v>-19.440962603623465</v>
      </c>
      <c r="H711" s="116">
        <v>-0.26068405814882362</v>
      </c>
      <c r="I711" s="116">
        <v>72.401263200131751</v>
      </c>
    </row>
    <row r="712" spans="2:9" ht="12.75" customHeight="1">
      <c r="B712" s="249" t="s">
        <v>185</v>
      </c>
      <c r="C712" s="40">
        <v>-0.81720420203771815</v>
      </c>
      <c r="D712" s="40">
        <v>0.34357127049185976</v>
      </c>
      <c r="E712" s="40">
        <v>-0.13329838387146506</v>
      </c>
      <c r="F712" s="116">
        <v>5.0341792884922638</v>
      </c>
      <c r="G712" s="116">
        <v>0.30256798071831736</v>
      </c>
      <c r="H712" s="116">
        <v>-1.7566929782164058</v>
      </c>
      <c r="I712" s="116">
        <v>4.1269873560012229</v>
      </c>
    </row>
    <row r="713" spans="2:9" ht="12.75" customHeight="1">
      <c r="B713" s="249" t="s">
        <v>186</v>
      </c>
      <c r="C713" s="40">
        <v>19.134549378868346</v>
      </c>
      <c r="D713" s="40">
        <v>9.3195603013698296</v>
      </c>
      <c r="E713" s="40">
        <v>2.5364325965928205</v>
      </c>
      <c r="F713" s="116">
        <v>-29.409930628896323</v>
      </c>
      <c r="G713" s="116">
        <v>-19.74353058434178</v>
      </c>
      <c r="H713" s="116">
        <v>1.4960089200675821</v>
      </c>
      <c r="I713" s="116">
        <v>68.274275844130528</v>
      </c>
    </row>
    <row r="714" spans="2:9" ht="12.75" customHeight="1">
      <c r="B714" s="250" t="s">
        <v>364</v>
      </c>
      <c r="C714" s="41">
        <v>21.873202382463564</v>
      </c>
      <c r="D714" s="41">
        <v>-66.053612967510162</v>
      </c>
      <c r="E714" s="41">
        <v>182.89579629519199</v>
      </c>
      <c r="F714" s="49">
        <v>497.03358704410181</v>
      </c>
      <c r="G714" s="49">
        <v>-56.500868398629329</v>
      </c>
      <c r="H714" s="49">
        <v>189.63394453777195</v>
      </c>
      <c r="I714" s="49">
        <v>83.94679678792113</v>
      </c>
    </row>
    <row r="715" spans="2:9" ht="12.75" customHeight="1">
      <c r="B715" s="249" t="s">
        <v>171</v>
      </c>
      <c r="C715" s="39">
        <v>-0.92169872387703955</v>
      </c>
      <c r="D715" s="39">
        <v>-3.6088525300597705</v>
      </c>
      <c r="E715" s="39">
        <v>-1.3207108490493877</v>
      </c>
      <c r="F715" s="116">
        <v>-3.6700158530329587</v>
      </c>
      <c r="G715" s="116">
        <v>-1.9289800490490068</v>
      </c>
      <c r="H715" s="116">
        <v>-3.5518661704998933</v>
      </c>
      <c r="I715" s="116">
        <v>-2.0141125243269822</v>
      </c>
    </row>
    <row r="716" spans="2:9" s="44" customFormat="1" ht="24" customHeight="1">
      <c r="B716" s="249" t="s">
        <v>206</v>
      </c>
      <c r="C716" s="40">
        <v>-0.92169872387703955</v>
      </c>
      <c r="D716" s="40">
        <v>-3.6088525300597705</v>
      </c>
      <c r="E716" s="40">
        <v>-1.3207108490493877</v>
      </c>
      <c r="F716" s="116">
        <v>-3.6700158530329587</v>
      </c>
      <c r="G716" s="116">
        <v>-1.9289800490490068</v>
      </c>
      <c r="H716" s="116">
        <v>-3.5518661704998933</v>
      </c>
      <c r="I716" s="116">
        <v>-2.0141125243269822</v>
      </c>
    </row>
    <row r="717" spans="2:9" s="44" customFormat="1" ht="12" hidden="1" customHeight="1">
      <c r="B717" s="249" t="s">
        <v>207</v>
      </c>
      <c r="C717" s="38">
        <v>0</v>
      </c>
      <c r="D717" s="38">
        <v>0</v>
      </c>
      <c r="E717" s="38">
        <v>0</v>
      </c>
      <c r="F717" s="116">
        <v>0</v>
      </c>
      <c r="G717" s="116">
        <v>0</v>
      </c>
      <c r="H717" s="116">
        <v>0</v>
      </c>
      <c r="I717" s="116">
        <v>0</v>
      </c>
    </row>
    <row r="718" spans="2:9" s="44" customFormat="1" ht="12" hidden="1">
      <c r="B718" s="249" t="s">
        <v>208</v>
      </c>
      <c r="C718" s="38">
        <v>0</v>
      </c>
      <c r="D718" s="38">
        <v>0</v>
      </c>
      <c r="E718" s="38">
        <v>0</v>
      </c>
      <c r="F718" s="116">
        <v>0</v>
      </c>
      <c r="G718" s="116">
        <v>0</v>
      </c>
      <c r="H718" s="116">
        <v>0</v>
      </c>
      <c r="I718" s="116">
        <v>0</v>
      </c>
    </row>
    <row r="719" spans="2:9" ht="24.95" customHeight="1">
      <c r="B719" s="249" t="s">
        <v>718</v>
      </c>
      <c r="C719" s="39">
        <v>4.4724223510168359</v>
      </c>
      <c r="D719" s="39">
        <v>-19.855742590097439</v>
      </c>
      <c r="E719" s="39">
        <v>-4.8154048449454177</v>
      </c>
      <c r="F719" s="116">
        <v>10.60823122468922</v>
      </c>
      <c r="G719" s="116">
        <v>-5.6470505405356475</v>
      </c>
      <c r="H719" s="116">
        <v>-7.5300326269866984</v>
      </c>
      <c r="I719" s="116">
        <v>-13.515314542892806</v>
      </c>
    </row>
    <row r="720" spans="2:9" ht="12.75" hidden="1" customHeight="1">
      <c r="B720" s="249" t="s">
        <v>183</v>
      </c>
      <c r="C720" s="40">
        <v>0</v>
      </c>
      <c r="D720" s="40">
        <v>0</v>
      </c>
      <c r="E720" s="40">
        <v>0</v>
      </c>
      <c r="F720" s="116">
        <v>0</v>
      </c>
      <c r="G720" s="116">
        <v>0</v>
      </c>
      <c r="H720" s="116">
        <v>0</v>
      </c>
      <c r="I720" s="116">
        <v>0</v>
      </c>
    </row>
    <row r="721" spans="2:9" ht="12.75" customHeight="1">
      <c r="B721" s="249" t="s">
        <v>184</v>
      </c>
      <c r="C721" s="40">
        <v>4.4724223510168359</v>
      </c>
      <c r="D721" s="40">
        <v>-19.855742590097439</v>
      </c>
      <c r="E721" s="40">
        <v>-4.8154048449454177</v>
      </c>
      <c r="F721" s="116">
        <v>10.60823122468922</v>
      </c>
      <c r="G721" s="116">
        <v>-5.6470505405356475</v>
      </c>
      <c r="H721" s="116">
        <v>-7.5300326269866984</v>
      </c>
      <c r="I721" s="116">
        <v>-13.515314542892806</v>
      </c>
    </row>
    <row r="722" spans="2:9" ht="12.75" customHeight="1">
      <c r="B722" s="249" t="s">
        <v>114</v>
      </c>
      <c r="C722" s="39">
        <v>-2.3059398111722733</v>
      </c>
      <c r="D722" s="39">
        <v>-49.999673290515148</v>
      </c>
      <c r="E722" s="39">
        <v>190.74382378944816</v>
      </c>
      <c r="F722" s="116">
        <v>486.34257058522638</v>
      </c>
      <c r="G722" s="116">
        <v>-65.816030898862934</v>
      </c>
      <c r="H722" s="116">
        <v>162.06742297196453</v>
      </c>
      <c r="I722" s="116">
        <v>71.607982403325053</v>
      </c>
    </row>
    <row r="723" spans="2:9" s="44" customFormat="1" ht="24">
      <c r="B723" s="249" t="s">
        <v>206</v>
      </c>
      <c r="C723" s="40">
        <v>-19.97293821804799</v>
      </c>
      <c r="D723" s="40">
        <v>-21.874219386654417</v>
      </c>
      <c r="E723" s="40">
        <v>139.52504282176824</v>
      </c>
      <c r="F723" s="116">
        <v>114.56023211319227</v>
      </c>
      <c r="G723" s="116">
        <v>-8.3717360682675004</v>
      </c>
      <c r="H723" s="116">
        <v>-21.360411198948011</v>
      </c>
      <c r="I723" s="116">
        <v>-3.9356851358910738</v>
      </c>
    </row>
    <row r="724" spans="2:9" s="44" customFormat="1" ht="12" hidden="1">
      <c r="B724" s="249" t="s">
        <v>207</v>
      </c>
      <c r="C724" s="40">
        <v>0</v>
      </c>
      <c r="D724" s="40">
        <v>0</v>
      </c>
      <c r="E724" s="40">
        <v>0</v>
      </c>
      <c r="F724" s="116">
        <v>0</v>
      </c>
      <c r="G724" s="116">
        <v>0</v>
      </c>
      <c r="H724" s="116">
        <v>0</v>
      </c>
      <c r="I724" s="116">
        <v>0</v>
      </c>
    </row>
    <row r="725" spans="2:9" s="44" customFormat="1" ht="12">
      <c r="B725" s="249" t="s">
        <v>208</v>
      </c>
      <c r="C725" s="40">
        <v>17.666998406875717</v>
      </c>
      <c r="D725" s="40">
        <v>-28.125453903860734</v>
      </c>
      <c r="E725" s="40">
        <v>51.218780967679912</v>
      </c>
      <c r="F725" s="116">
        <v>371.78233847203416</v>
      </c>
      <c r="G725" s="116">
        <v>-57.444294830595439</v>
      </c>
      <c r="H725" s="116">
        <v>183.42783417091255</v>
      </c>
      <c r="I725" s="116">
        <v>75.543667539216131</v>
      </c>
    </row>
    <row r="726" spans="2:9" ht="12.75" customHeight="1">
      <c r="B726" s="249" t="s">
        <v>172</v>
      </c>
      <c r="C726" s="39">
        <v>20.628418566496045</v>
      </c>
      <c r="D726" s="39">
        <v>7.4106554431621863</v>
      </c>
      <c r="E726" s="39">
        <v>-1.7119118002613742</v>
      </c>
      <c r="F726" s="116">
        <v>3.7528010872191508</v>
      </c>
      <c r="G726" s="116">
        <v>16.891193089818255</v>
      </c>
      <c r="H726" s="116">
        <v>38.648420363293994</v>
      </c>
      <c r="I726" s="116">
        <v>27.86824145181588</v>
      </c>
    </row>
    <row r="727" spans="2:9" ht="12.75" customHeight="1">
      <c r="B727" s="249" t="s">
        <v>183</v>
      </c>
      <c r="C727" s="39">
        <v>1.9019034846870217E-2</v>
      </c>
      <c r="D727" s="39">
        <v>1.5638362337848226</v>
      </c>
      <c r="E727" s="39">
        <v>0.39029451455366654</v>
      </c>
      <c r="F727" s="116">
        <v>-0.5516854148939504</v>
      </c>
      <c r="G727" s="116">
        <v>0.60979655948819622</v>
      </c>
      <c r="H727" s="116">
        <v>1.2412805966473577</v>
      </c>
      <c r="I727" s="116">
        <v>-5.5585541628286071E-2</v>
      </c>
    </row>
    <row r="728" spans="2:9" ht="12.75" customHeight="1">
      <c r="B728" s="249" t="s">
        <v>184</v>
      </c>
      <c r="C728" s="39">
        <v>20.609399531649174</v>
      </c>
      <c r="D728" s="39">
        <v>5.8468192093773625</v>
      </c>
      <c r="E728" s="39">
        <v>-2.1022063148150409</v>
      </c>
      <c r="F728" s="116">
        <v>4.3044865021131011</v>
      </c>
      <c r="G728" s="116">
        <v>16.28139653033006</v>
      </c>
      <c r="H728" s="116">
        <v>37.407139766646637</v>
      </c>
      <c r="I728" s="116">
        <v>27.923826993444166</v>
      </c>
    </row>
    <row r="729" spans="2:9" s="44" customFormat="1" ht="12" customHeight="1">
      <c r="B729" s="249" t="s">
        <v>173</v>
      </c>
      <c r="C729" s="39">
        <v>0.71529063071706134</v>
      </c>
      <c r="D729" s="39">
        <v>11.340624199635151</v>
      </c>
      <c r="E729" s="39">
        <v>8.8210160001976323</v>
      </c>
      <c r="F729" s="116">
        <v>5.4224695092766213</v>
      </c>
      <c r="G729" s="116">
        <v>6.1872529494170738</v>
      </c>
      <c r="H729" s="116">
        <v>38.075299229732892</v>
      </c>
      <c r="I729" s="116">
        <v>33.164150742490015</v>
      </c>
    </row>
    <row r="730" spans="2:9" s="44" customFormat="1" ht="12">
      <c r="B730" s="249" t="s">
        <v>185</v>
      </c>
      <c r="C730" s="40">
        <v>2.0000033154374951E-2</v>
      </c>
      <c r="D730" s="40">
        <v>1.1336189652308302</v>
      </c>
      <c r="E730" s="40">
        <v>0.5438432758073527</v>
      </c>
      <c r="F730" s="116">
        <v>-0.70313330836678023</v>
      </c>
      <c r="G730" s="116">
        <v>-2.7585008782238791E-3</v>
      </c>
      <c r="H730" s="116">
        <v>-1.8772497961453194E-2</v>
      </c>
      <c r="I730" s="116">
        <v>-0.56719967858467502</v>
      </c>
    </row>
    <row r="731" spans="2:9" s="44" customFormat="1" ht="12">
      <c r="B731" s="249" t="s">
        <v>186</v>
      </c>
      <c r="C731" s="40">
        <v>0.69529059756268641</v>
      </c>
      <c r="D731" s="40">
        <v>10.207005234404322</v>
      </c>
      <c r="E731" s="40">
        <v>8.2771727243902795</v>
      </c>
      <c r="F731" s="116">
        <v>6.1256028176434008</v>
      </c>
      <c r="G731" s="116">
        <v>6.1900114502952981</v>
      </c>
      <c r="H731" s="116">
        <v>38.094071727694342</v>
      </c>
      <c r="I731" s="116">
        <v>33.731350421074694</v>
      </c>
    </row>
    <row r="732" spans="2:9" s="123" customFormat="1" ht="24.95" customHeight="1">
      <c r="B732" s="249" t="s">
        <v>174</v>
      </c>
      <c r="C732" s="39">
        <v>19.913127935778984</v>
      </c>
      <c r="D732" s="39">
        <v>-3.9299687564729666</v>
      </c>
      <c r="E732" s="39">
        <v>-10.532927800459008</v>
      </c>
      <c r="F732" s="116">
        <v>-1.6696684220574696</v>
      </c>
      <c r="G732" s="116">
        <v>10.703940140401182</v>
      </c>
      <c r="H732" s="116">
        <v>0.57312113356110994</v>
      </c>
      <c r="I732" s="116">
        <v>-5.2959092906741398</v>
      </c>
    </row>
    <row r="733" spans="2:9" s="44" customFormat="1" ht="12">
      <c r="B733" s="249" t="s">
        <v>185</v>
      </c>
      <c r="C733" s="40">
        <v>-9.809983075047342E-4</v>
      </c>
      <c r="D733" s="40">
        <v>0.43021726855399267</v>
      </c>
      <c r="E733" s="40">
        <v>-0.15354876125368622</v>
      </c>
      <c r="F733" s="116">
        <v>0.1514478934728298</v>
      </c>
      <c r="G733" s="116">
        <v>0.61255506036642005</v>
      </c>
      <c r="H733" s="116">
        <v>1.2600530946088109</v>
      </c>
      <c r="I733" s="116">
        <v>0.51161413695638891</v>
      </c>
    </row>
    <row r="734" spans="2:9" s="44" customFormat="1" ht="12.75" customHeight="1">
      <c r="B734" s="249" t="s">
        <v>186</v>
      </c>
      <c r="C734" s="40">
        <v>19.914108934086489</v>
      </c>
      <c r="D734" s="40">
        <v>-4.3601860250269588</v>
      </c>
      <c r="E734" s="40">
        <v>-10.379379039205322</v>
      </c>
      <c r="F734" s="116">
        <v>-1.8211163155302992</v>
      </c>
      <c r="G734" s="116">
        <v>10.091385080034762</v>
      </c>
      <c r="H734" s="116">
        <v>-0.68693196104770082</v>
      </c>
      <c r="I734" s="116">
        <v>-5.8075234276305281</v>
      </c>
    </row>
    <row r="735" spans="2:9" ht="24" customHeight="1">
      <c r="B735" s="247" t="s">
        <v>366</v>
      </c>
      <c r="C735" s="38">
        <v>0</v>
      </c>
      <c r="D735" s="38">
        <v>0</v>
      </c>
      <c r="E735" s="38">
        <v>0</v>
      </c>
      <c r="F735" s="143">
        <v>0</v>
      </c>
      <c r="G735" s="143">
        <v>0.36642582476742747</v>
      </c>
      <c r="H735" s="143">
        <v>-0.15078872529857684</v>
      </c>
      <c r="I735" s="143">
        <v>-1.0734519050716325</v>
      </c>
    </row>
    <row r="736" spans="2:9" ht="12.75" hidden="1" customHeight="1">
      <c r="B736" s="250" t="s">
        <v>339</v>
      </c>
      <c r="C736" s="51">
        <v>0</v>
      </c>
      <c r="D736" s="51">
        <v>0</v>
      </c>
      <c r="E736" s="51">
        <v>0</v>
      </c>
      <c r="F736" s="49">
        <v>0</v>
      </c>
      <c r="G736" s="49">
        <v>0</v>
      </c>
      <c r="H736" s="49">
        <v>0</v>
      </c>
      <c r="I736" s="49">
        <v>0</v>
      </c>
    </row>
    <row r="737" spans="2:9" ht="12.75" hidden="1" customHeight="1">
      <c r="B737" s="249" t="s">
        <v>221</v>
      </c>
      <c r="C737" s="38">
        <v>0</v>
      </c>
      <c r="D737" s="38">
        <v>0</v>
      </c>
      <c r="E737" s="38">
        <v>0</v>
      </c>
      <c r="F737" s="116">
        <v>0</v>
      </c>
      <c r="G737" s="116">
        <v>0</v>
      </c>
      <c r="H737" s="116">
        <v>0</v>
      </c>
      <c r="I737" s="116">
        <v>0</v>
      </c>
    </row>
    <row r="738" spans="2:9" ht="24" hidden="1" customHeight="1">
      <c r="B738" s="249" t="s">
        <v>719</v>
      </c>
      <c r="C738" s="38">
        <v>0</v>
      </c>
      <c r="D738" s="38">
        <v>0</v>
      </c>
      <c r="E738" s="38">
        <v>0</v>
      </c>
      <c r="F738" s="116">
        <v>0</v>
      </c>
      <c r="G738" s="116">
        <v>0</v>
      </c>
      <c r="H738" s="116">
        <v>0</v>
      </c>
      <c r="I738" s="116">
        <v>0</v>
      </c>
    </row>
    <row r="739" spans="2:9" ht="12.75" hidden="1" customHeight="1">
      <c r="B739" s="249" t="s">
        <v>211</v>
      </c>
      <c r="C739" s="38">
        <v>0</v>
      </c>
      <c r="D739" s="38">
        <v>0</v>
      </c>
      <c r="E739" s="38">
        <v>0</v>
      </c>
      <c r="F739" s="116">
        <v>0</v>
      </c>
      <c r="G739" s="116">
        <v>0</v>
      </c>
      <c r="H739" s="116">
        <v>0</v>
      </c>
      <c r="I739" s="116">
        <v>0</v>
      </c>
    </row>
    <row r="740" spans="2:9" ht="12.75" hidden="1" customHeight="1">
      <c r="B740" s="249" t="s">
        <v>212</v>
      </c>
      <c r="C740" s="38">
        <v>0</v>
      </c>
      <c r="D740" s="38">
        <v>0</v>
      </c>
      <c r="E740" s="38">
        <v>0</v>
      </c>
      <c r="F740" s="116">
        <v>0</v>
      </c>
      <c r="G740" s="116">
        <v>0</v>
      </c>
      <c r="H740" s="116">
        <v>0</v>
      </c>
      <c r="I740" s="116">
        <v>0</v>
      </c>
    </row>
    <row r="741" spans="2:9" s="44" customFormat="1" ht="24" hidden="1" customHeight="1">
      <c r="B741" s="249" t="s">
        <v>213</v>
      </c>
      <c r="C741" s="38">
        <v>0</v>
      </c>
      <c r="D741" s="38">
        <v>0</v>
      </c>
      <c r="E741" s="38">
        <v>0</v>
      </c>
      <c r="F741" s="116">
        <v>0</v>
      </c>
      <c r="G741" s="116">
        <v>0</v>
      </c>
      <c r="H741" s="116">
        <v>0</v>
      </c>
      <c r="I741" s="116">
        <v>0</v>
      </c>
    </row>
    <row r="742" spans="2:9" ht="11.25" hidden="1" customHeight="1">
      <c r="B742" s="249" t="s">
        <v>214</v>
      </c>
      <c r="C742" s="38">
        <v>0</v>
      </c>
      <c r="D742" s="38">
        <v>0</v>
      </c>
      <c r="E742" s="38">
        <v>0</v>
      </c>
      <c r="F742" s="116">
        <v>0</v>
      </c>
      <c r="G742" s="116">
        <v>0</v>
      </c>
      <c r="H742" s="116">
        <v>0</v>
      </c>
      <c r="I742" s="116">
        <v>0</v>
      </c>
    </row>
    <row r="743" spans="2:9" s="44" customFormat="1" ht="24" hidden="1">
      <c r="B743" s="249" t="s">
        <v>215</v>
      </c>
      <c r="C743" s="38">
        <v>0</v>
      </c>
      <c r="D743" s="38">
        <v>0</v>
      </c>
      <c r="E743" s="38">
        <v>0</v>
      </c>
      <c r="F743" s="116">
        <v>0</v>
      </c>
      <c r="G743" s="116">
        <v>0</v>
      </c>
      <c r="H743" s="116">
        <v>0</v>
      </c>
      <c r="I743" s="116">
        <v>0</v>
      </c>
    </row>
    <row r="744" spans="2:9" s="44" customFormat="1" ht="24" hidden="1">
      <c r="B744" s="249" t="s">
        <v>367</v>
      </c>
      <c r="C744" s="38">
        <v>0</v>
      </c>
      <c r="D744" s="38">
        <v>0</v>
      </c>
      <c r="E744" s="38">
        <v>0</v>
      </c>
      <c r="F744" s="116">
        <v>0</v>
      </c>
      <c r="G744" s="116">
        <v>0</v>
      </c>
      <c r="H744" s="116">
        <v>0</v>
      </c>
      <c r="I744" s="116">
        <v>0</v>
      </c>
    </row>
    <row r="745" spans="2:9" s="44" customFormat="1" ht="12" hidden="1" customHeight="1">
      <c r="B745" s="249" t="s">
        <v>217</v>
      </c>
      <c r="C745" s="38">
        <v>0</v>
      </c>
      <c r="D745" s="38">
        <v>0</v>
      </c>
      <c r="E745" s="38">
        <v>0</v>
      </c>
      <c r="F745" s="116">
        <v>0</v>
      </c>
      <c r="G745" s="116">
        <v>0</v>
      </c>
      <c r="H745" s="116">
        <v>0</v>
      </c>
      <c r="I745" s="116">
        <v>0</v>
      </c>
    </row>
    <row r="746" spans="2:9" ht="24" hidden="1" customHeight="1">
      <c r="B746" s="249" t="s">
        <v>218</v>
      </c>
      <c r="C746" s="38">
        <v>0</v>
      </c>
      <c r="D746" s="38">
        <v>0</v>
      </c>
      <c r="E746" s="38">
        <v>0</v>
      </c>
      <c r="F746" s="116">
        <v>0</v>
      </c>
      <c r="G746" s="116">
        <v>0</v>
      </c>
      <c r="H746" s="116">
        <v>0</v>
      </c>
      <c r="I746" s="116">
        <v>0</v>
      </c>
    </row>
    <row r="747" spans="2:9" s="44" customFormat="1" ht="12" hidden="1">
      <c r="B747" s="249" t="s">
        <v>219</v>
      </c>
      <c r="C747" s="38">
        <v>0</v>
      </c>
      <c r="D747" s="38">
        <v>0</v>
      </c>
      <c r="E747" s="38">
        <v>0</v>
      </c>
      <c r="F747" s="116">
        <v>0</v>
      </c>
      <c r="G747" s="116">
        <v>0</v>
      </c>
      <c r="H747" s="116">
        <v>0</v>
      </c>
      <c r="I747" s="116">
        <v>0</v>
      </c>
    </row>
    <row r="748" spans="2:9" s="44" customFormat="1" ht="24" hidden="1">
      <c r="B748" s="249" t="s">
        <v>368</v>
      </c>
      <c r="C748" s="38">
        <v>0</v>
      </c>
      <c r="D748" s="38">
        <v>0</v>
      </c>
      <c r="E748" s="38">
        <v>0</v>
      </c>
      <c r="F748" s="116">
        <v>0</v>
      </c>
      <c r="G748" s="116">
        <v>0</v>
      </c>
      <c r="H748" s="116">
        <v>0</v>
      </c>
      <c r="I748" s="116">
        <v>0</v>
      </c>
    </row>
    <row r="749" spans="2:9" s="44" customFormat="1" ht="12">
      <c r="B749" s="250" t="s">
        <v>364</v>
      </c>
      <c r="C749" s="51">
        <v>0</v>
      </c>
      <c r="D749" s="51">
        <v>0</v>
      </c>
      <c r="E749" s="51">
        <v>0</v>
      </c>
      <c r="F749" s="49">
        <v>0</v>
      </c>
      <c r="G749" s="49">
        <v>-0.36642582476742747</v>
      </c>
      <c r="H749" s="49">
        <v>0.15078872529857684</v>
      </c>
      <c r="I749" s="49">
        <v>1.0734519050716325</v>
      </c>
    </row>
    <row r="750" spans="2:9" s="44" customFormat="1" ht="12" hidden="1">
      <c r="B750" s="249" t="s">
        <v>221</v>
      </c>
      <c r="C750" s="38">
        <v>0</v>
      </c>
      <c r="D750" s="38">
        <v>0</v>
      </c>
      <c r="E750" s="38">
        <v>0</v>
      </c>
      <c r="F750" s="116">
        <v>0</v>
      </c>
      <c r="G750" s="116">
        <v>0</v>
      </c>
      <c r="H750" s="116">
        <v>0</v>
      </c>
      <c r="I750" s="116">
        <v>0</v>
      </c>
    </row>
    <row r="751" spans="2:9" s="44" customFormat="1" ht="24" hidden="1">
      <c r="B751" s="249" t="s">
        <v>719</v>
      </c>
      <c r="C751" s="38">
        <v>0</v>
      </c>
      <c r="D751" s="38">
        <v>0</v>
      </c>
      <c r="E751" s="38">
        <v>0</v>
      </c>
      <c r="F751" s="116">
        <v>0</v>
      </c>
      <c r="G751" s="116">
        <v>0</v>
      </c>
      <c r="H751" s="116">
        <v>0</v>
      </c>
      <c r="I751" s="116">
        <v>0</v>
      </c>
    </row>
    <row r="752" spans="2:9" s="44" customFormat="1" ht="12" hidden="1">
      <c r="B752" s="249" t="s">
        <v>211</v>
      </c>
      <c r="C752" s="38">
        <v>0</v>
      </c>
      <c r="D752" s="38">
        <v>0</v>
      </c>
      <c r="E752" s="38">
        <v>0</v>
      </c>
      <c r="F752" s="116">
        <v>0</v>
      </c>
      <c r="G752" s="116">
        <v>0</v>
      </c>
      <c r="H752" s="116">
        <v>0</v>
      </c>
      <c r="I752" s="116">
        <v>0</v>
      </c>
    </row>
    <row r="753" spans="2:9" s="44" customFormat="1" ht="12">
      <c r="B753" s="249" t="s">
        <v>212</v>
      </c>
      <c r="C753" s="38">
        <v>0</v>
      </c>
      <c r="D753" s="38">
        <v>0</v>
      </c>
      <c r="E753" s="38">
        <v>0</v>
      </c>
      <c r="F753" s="116">
        <v>0</v>
      </c>
      <c r="G753" s="116">
        <v>-0.36642582476742747</v>
      </c>
      <c r="H753" s="116">
        <v>0.15078872529857684</v>
      </c>
      <c r="I753" s="116">
        <v>1.0734519050716325</v>
      </c>
    </row>
    <row r="754" spans="2:9" s="44" customFormat="1" ht="12" customHeight="1">
      <c r="B754" s="249" t="s">
        <v>213</v>
      </c>
      <c r="C754" s="38">
        <v>0</v>
      </c>
      <c r="D754" s="38">
        <v>0</v>
      </c>
      <c r="E754" s="38">
        <v>0</v>
      </c>
      <c r="F754" s="116">
        <v>0</v>
      </c>
      <c r="G754" s="116">
        <v>-0.36642582476742747</v>
      </c>
      <c r="H754" s="116">
        <v>0.15078872529857684</v>
      </c>
      <c r="I754" s="116">
        <v>1.0734519050716325</v>
      </c>
    </row>
    <row r="755" spans="2:9" s="44" customFormat="1" ht="24" hidden="1">
      <c r="B755" s="249" t="s">
        <v>214</v>
      </c>
      <c r="C755" s="38">
        <v>0</v>
      </c>
      <c r="D755" s="38">
        <v>0</v>
      </c>
      <c r="E755" s="38">
        <v>0</v>
      </c>
      <c r="F755" s="116">
        <v>0</v>
      </c>
      <c r="G755" s="116">
        <v>0</v>
      </c>
      <c r="H755" s="116">
        <v>0</v>
      </c>
      <c r="I755" s="116">
        <v>0</v>
      </c>
    </row>
    <row r="756" spans="2:9" s="44" customFormat="1" ht="24">
      <c r="B756" s="249" t="s">
        <v>215</v>
      </c>
      <c r="C756" s="38">
        <v>0</v>
      </c>
      <c r="D756" s="38">
        <v>0</v>
      </c>
      <c r="E756" s="38">
        <v>0</v>
      </c>
      <c r="F756" s="116">
        <v>0</v>
      </c>
      <c r="G756" s="116">
        <v>-0.36642582476742747</v>
      </c>
      <c r="H756" s="116">
        <v>0.15078872529857684</v>
      </c>
      <c r="I756" s="116">
        <v>1.0734519050716325</v>
      </c>
    </row>
    <row r="757" spans="2:9" s="246" customFormat="1" ht="24" hidden="1" customHeight="1">
      <c r="B757" s="249" t="s">
        <v>367</v>
      </c>
      <c r="C757" s="38">
        <v>0</v>
      </c>
      <c r="D757" s="38">
        <v>0</v>
      </c>
      <c r="E757" s="38">
        <v>0</v>
      </c>
      <c r="F757" s="116">
        <v>0</v>
      </c>
      <c r="G757" s="116">
        <v>0</v>
      </c>
      <c r="H757" s="116">
        <v>0</v>
      </c>
      <c r="I757" s="116">
        <v>0</v>
      </c>
    </row>
    <row r="758" spans="2:9" s="251" customFormat="1" ht="12.75" hidden="1" customHeight="1">
      <c r="B758" s="249" t="s">
        <v>217</v>
      </c>
      <c r="C758" s="38">
        <v>0</v>
      </c>
      <c r="D758" s="38">
        <v>0</v>
      </c>
      <c r="E758" s="38">
        <v>0</v>
      </c>
      <c r="F758" s="116">
        <v>0</v>
      </c>
      <c r="G758" s="116">
        <v>0</v>
      </c>
      <c r="H758" s="116">
        <v>0</v>
      </c>
      <c r="I758" s="116">
        <v>0</v>
      </c>
    </row>
    <row r="759" spans="2:9" ht="24" hidden="1" customHeight="1">
      <c r="B759" s="249" t="s">
        <v>218</v>
      </c>
      <c r="C759" s="38">
        <v>0</v>
      </c>
      <c r="D759" s="38">
        <v>0</v>
      </c>
      <c r="E759" s="38">
        <v>0</v>
      </c>
      <c r="F759" s="116">
        <v>0</v>
      </c>
      <c r="G759" s="116">
        <v>0</v>
      </c>
      <c r="H759" s="116">
        <v>0</v>
      </c>
      <c r="I759" s="116">
        <v>0</v>
      </c>
    </row>
    <row r="760" spans="2:9" ht="12.75" hidden="1" customHeight="1">
      <c r="B760" s="249" t="s">
        <v>219</v>
      </c>
      <c r="C760" s="38">
        <v>0</v>
      </c>
      <c r="D760" s="38">
        <v>0</v>
      </c>
      <c r="E760" s="38">
        <v>0</v>
      </c>
      <c r="F760" s="116">
        <v>0</v>
      </c>
      <c r="G760" s="116">
        <v>0</v>
      </c>
      <c r="H760" s="116">
        <v>0</v>
      </c>
      <c r="I760" s="116">
        <v>0</v>
      </c>
    </row>
    <row r="761" spans="2:9" ht="24" hidden="1" customHeight="1">
      <c r="B761" s="249" t="s">
        <v>369</v>
      </c>
      <c r="C761" s="38">
        <v>0</v>
      </c>
      <c r="D761" s="38">
        <v>0</v>
      </c>
      <c r="E761" s="38">
        <v>0</v>
      </c>
      <c r="F761" s="116">
        <v>0</v>
      </c>
      <c r="G761" s="116">
        <v>0</v>
      </c>
      <c r="H761" s="116">
        <v>0</v>
      </c>
      <c r="I761" s="116">
        <v>0</v>
      </c>
    </row>
    <row r="762" spans="2:9" ht="12.75" customHeight="1">
      <c r="B762" s="247" t="s">
        <v>222</v>
      </c>
      <c r="C762" s="38">
        <v>-119.25282470708832</v>
      </c>
      <c r="D762" s="38">
        <v>-137.78538749197833</v>
      </c>
      <c r="E762" s="38">
        <v>-160.31536737530624</v>
      </c>
      <c r="F762" s="143">
        <v>-117.24752587991136</v>
      </c>
      <c r="G762" s="143">
        <v>-252.33135694206311</v>
      </c>
      <c r="H762" s="143">
        <v>-115.90083804271615</v>
      </c>
      <c r="I762" s="143">
        <v>-167.08202551462952</v>
      </c>
    </row>
    <row r="763" spans="2:9" ht="12.75" customHeight="1">
      <c r="B763" s="250" t="s">
        <v>339</v>
      </c>
      <c r="C763" s="41">
        <v>-59.922434895681334</v>
      </c>
      <c r="D763" s="41">
        <v>-98.831096413841493</v>
      </c>
      <c r="E763" s="41">
        <v>-152.41215006832559</v>
      </c>
      <c r="F763" s="49">
        <v>-64.727684599127528</v>
      </c>
      <c r="G763" s="49">
        <v>-92.645052583251385</v>
      </c>
      <c r="H763" s="49">
        <v>-98.52163356667846</v>
      </c>
      <c r="I763" s="49">
        <v>-91.032673505492568</v>
      </c>
    </row>
    <row r="764" spans="2:9" ht="12.75" hidden="1" customHeight="1">
      <c r="B764" s="249" t="s">
        <v>171</v>
      </c>
      <c r="C764" s="38">
        <v>0</v>
      </c>
      <c r="D764" s="38">
        <v>0</v>
      </c>
      <c r="E764" s="38">
        <v>0</v>
      </c>
      <c r="F764" s="116">
        <v>0</v>
      </c>
      <c r="G764" s="116">
        <v>0</v>
      </c>
      <c r="H764" s="116">
        <v>0</v>
      </c>
      <c r="I764" s="116">
        <v>0</v>
      </c>
    </row>
    <row r="765" spans="2:9" ht="12.75" hidden="1" customHeight="1">
      <c r="B765" s="249" t="s">
        <v>183</v>
      </c>
      <c r="C765" s="38">
        <v>0</v>
      </c>
      <c r="D765" s="38">
        <v>0</v>
      </c>
      <c r="E765" s="38">
        <v>0</v>
      </c>
      <c r="F765" s="116">
        <v>0</v>
      </c>
      <c r="G765" s="116">
        <v>0</v>
      </c>
      <c r="H765" s="116">
        <v>0</v>
      </c>
      <c r="I765" s="116">
        <v>0</v>
      </c>
    </row>
    <row r="766" spans="2:9" ht="12.75" hidden="1" customHeight="1">
      <c r="B766" s="249" t="s">
        <v>184</v>
      </c>
      <c r="C766" s="38">
        <v>0</v>
      </c>
      <c r="D766" s="38">
        <v>0</v>
      </c>
      <c r="E766" s="38">
        <v>0</v>
      </c>
      <c r="F766" s="116">
        <v>0</v>
      </c>
      <c r="G766" s="116">
        <v>0</v>
      </c>
      <c r="H766" s="116">
        <v>0</v>
      </c>
      <c r="I766" s="116">
        <v>0</v>
      </c>
    </row>
    <row r="767" spans="2:9" ht="24" hidden="1" customHeight="1">
      <c r="B767" s="249" t="s">
        <v>718</v>
      </c>
      <c r="C767" s="38">
        <v>0</v>
      </c>
      <c r="D767" s="38">
        <v>0</v>
      </c>
      <c r="E767" s="38">
        <v>0</v>
      </c>
      <c r="F767" s="116">
        <v>0</v>
      </c>
      <c r="G767" s="116">
        <v>0</v>
      </c>
      <c r="H767" s="116">
        <v>0</v>
      </c>
      <c r="I767" s="116">
        <v>0</v>
      </c>
    </row>
    <row r="768" spans="2:9" ht="12.75" hidden="1" customHeight="1">
      <c r="B768" s="249" t="s">
        <v>183</v>
      </c>
      <c r="C768" s="38">
        <v>0</v>
      </c>
      <c r="D768" s="38">
        <v>0</v>
      </c>
      <c r="E768" s="38">
        <v>0</v>
      </c>
      <c r="F768" s="116">
        <v>0</v>
      </c>
      <c r="G768" s="116">
        <v>0</v>
      </c>
      <c r="H768" s="116">
        <v>0</v>
      </c>
      <c r="I768" s="116">
        <v>0</v>
      </c>
    </row>
    <row r="769" spans="2:9" ht="12.75" hidden="1" customHeight="1">
      <c r="B769" s="249" t="s">
        <v>184</v>
      </c>
      <c r="C769" s="38">
        <v>0</v>
      </c>
      <c r="D769" s="38">
        <v>0</v>
      </c>
      <c r="E769" s="38">
        <v>0</v>
      </c>
      <c r="F769" s="116">
        <v>0</v>
      </c>
      <c r="G769" s="116">
        <v>0</v>
      </c>
      <c r="H769" s="116">
        <v>0</v>
      </c>
      <c r="I769" s="116">
        <v>0</v>
      </c>
    </row>
    <row r="770" spans="2:9" ht="12.75" hidden="1" customHeight="1">
      <c r="B770" s="249" t="s">
        <v>114</v>
      </c>
      <c r="C770" s="38">
        <v>0</v>
      </c>
      <c r="D770" s="38">
        <v>0</v>
      </c>
      <c r="E770" s="38">
        <v>0</v>
      </c>
      <c r="F770" s="116">
        <v>0</v>
      </c>
      <c r="G770" s="116">
        <v>0</v>
      </c>
      <c r="H770" s="116">
        <v>0</v>
      </c>
      <c r="I770" s="116">
        <v>0</v>
      </c>
    </row>
    <row r="771" spans="2:9" ht="12.75" hidden="1" customHeight="1">
      <c r="B771" s="249" t="s">
        <v>183</v>
      </c>
      <c r="C771" s="38">
        <v>0</v>
      </c>
      <c r="D771" s="38">
        <v>0</v>
      </c>
      <c r="E771" s="38">
        <v>0</v>
      </c>
      <c r="F771" s="116">
        <v>0</v>
      </c>
      <c r="G771" s="116">
        <v>0</v>
      </c>
      <c r="H771" s="116">
        <v>0</v>
      </c>
      <c r="I771" s="116">
        <v>0</v>
      </c>
    </row>
    <row r="772" spans="2:9" s="251" customFormat="1" ht="12.75" hidden="1" customHeight="1">
      <c r="B772" s="249" t="s">
        <v>184</v>
      </c>
      <c r="C772" s="38">
        <v>0</v>
      </c>
      <c r="D772" s="38">
        <v>0</v>
      </c>
      <c r="E772" s="38">
        <v>0</v>
      </c>
      <c r="F772" s="116">
        <v>0</v>
      </c>
      <c r="G772" s="116">
        <v>0</v>
      </c>
      <c r="H772" s="116">
        <v>0</v>
      </c>
      <c r="I772" s="116">
        <v>0</v>
      </c>
    </row>
    <row r="773" spans="2:9" ht="12.75" customHeight="1">
      <c r="B773" s="249" t="s">
        <v>172</v>
      </c>
      <c r="C773" s="39">
        <v>-59.922434895681334</v>
      </c>
      <c r="D773" s="39">
        <v>-98.831096413841493</v>
      </c>
      <c r="E773" s="39">
        <v>-152.41215006832559</v>
      </c>
      <c r="F773" s="116">
        <v>-64.727684599127528</v>
      </c>
      <c r="G773" s="116">
        <v>-92.645052583251385</v>
      </c>
      <c r="H773" s="116">
        <v>-98.52163356667846</v>
      </c>
      <c r="I773" s="116">
        <v>-91.032673505492568</v>
      </c>
    </row>
    <row r="774" spans="2:9" ht="12.75" customHeight="1">
      <c r="B774" s="249" t="s">
        <v>183</v>
      </c>
      <c r="C774" s="39">
        <v>-58.124710841077793</v>
      </c>
      <c r="D774" s="39">
        <v>-95.866163514276394</v>
      </c>
      <c r="E774" s="39">
        <v>-147.83978555980838</v>
      </c>
      <c r="F774" s="116">
        <v>-62.78585406686657</v>
      </c>
      <c r="G774" s="116">
        <v>-89.865701005183027</v>
      </c>
      <c r="H774" s="116">
        <v>-95.565984556236501</v>
      </c>
      <c r="I774" s="116">
        <v>-87.400655613505933</v>
      </c>
    </row>
    <row r="775" spans="2:9" ht="12.75" customHeight="1">
      <c r="B775" s="249" t="s">
        <v>184</v>
      </c>
      <c r="C775" s="39">
        <v>-1.7977240546035433</v>
      </c>
      <c r="D775" s="39">
        <v>-2.9649328995650897</v>
      </c>
      <c r="E775" s="39">
        <v>-4.5723645085172224</v>
      </c>
      <c r="F775" s="116">
        <v>-1.9418305322609539</v>
      </c>
      <c r="G775" s="116">
        <v>-2.7793515780683502</v>
      </c>
      <c r="H775" s="116">
        <v>-2.9556490104419657</v>
      </c>
      <c r="I775" s="116">
        <v>-3.6320178919866519</v>
      </c>
    </row>
    <row r="776" spans="2:9" ht="12.75" customHeight="1">
      <c r="B776" s="249" t="s">
        <v>173</v>
      </c>
      <c r="C776" s="39">
        <v>2.7613790240991982E-2</v>
      </c>
      <c r="D776" s="39">
        <v>9.2855127588873307E-3</v>
      </c>
      <c r="E776" s="39">
        <v>0.20950912119863827</v>
      </c>
      <c r="F776" s="116">
        <v>-0.11238436269091247</v>
      </c>
      <c r="G776" s="116">
        <v>0.28989788651944626</v>
      </c>
      <c r="H776" s="116">
        <v>-0.12714121148644783</v>
      </c>
      <c r="I776" s="116">
        <v>0.33023473374454859</v>
      </c>
    </row>
    <row r="777" spans="2:9" ht="12.75" customHeight="1">
      <c r="B777" s="249" t="s">
        <v>185</v>
      </c>
      <c r="C777" s="40">
        <v>2.7613790240991982E-2</v>
      </c>
      <c r="D777" s="40">
        <v>9.2855127588873307E-3</v>
      </c>
      <c r="E777" s="40">
        <v>0.20950912119863827</v>
      </c>
      <c r="F777" s="116">
        <v>-0.11238436269091247</v>
      </c>
      <c r="G777" s="116">
        <v>0.28989788651944626</v>
      </c>
      <c r="H777" s="116">
        <v>-0.12714121148644783</v>
      </c>
      <c r="I777" s="116">
        <v>0.33023473374454859</v>
      </c>
    </row>
    <row r="778" spans="2:9" ht="12.75" customHeight="1">
      <c r="B778" s="249" t="s">
        <v>186</v>
      </c>
      <c r="C778" s="38">
        <v>0</v>
      </c>
      <c r="D778" s="38">
        <v>0</v>
      </c>
      <c r="E778" s="38">
        <v>0</v>
      </c>
      <c r="F778" s="116">
        <v>0</v>
      </c>
      <c r="G778" s="116">
        <v>0</v>
      </c>
      <c r="H778" s="116">
        <v>0</v>
      </c>
      <c r="I778" s="116">
        <v>0</v>
      </c>
    </row>
    <row r="779" spans="2:9" ht="24.95" customHeight="1">
      <c r="B779" s="249" t="s">
        <v>174</v>
      </c>
      <c r="C779" s="39">
        <v>-59.950048685922326</v>
      </c>
      <c r="D779" s="39">
        <v>-98.840381926600386</v>
      </c>
      <c r="E779" s="39">
        <v>-152.62165918952422</v>
      </c>
      <c r="F779" s="116">
        <v>-64.61530023643661</v>
      </c>
      <c r="G779" s="116">
        <v>-92.934950469770826</v>
      </c>
      <c r="H779" s="116">
        <v>-98.394492355192014</v>
      </c>
      <c r="I779" s="116">
        <v>-91.362908239237115</v>
      </c>
    </row>
    <row r="780" spans="2:9" ht="12.75" customHeight="1">
      <c r="B780" s="249" t="s">
        <v>185</v>
      </c>
      <c r="C780" s="40">
        <v>-58.152324631318784</v>
      </c>
      <c r="D780" s="40">
        <v>-95.875449027035287</v>
      </c>
      <c r="E780" s="40">
        <v>-148.04929468100698</v>
      </c>
      <c r="F780" s="116">
        <v>-62.673469704175659</v>
      </c>
      <c r="G780" s="116">
        <v>-90.155598891702468</v>
      </c>
      <c r="H780" s="116">
        <v>-95.438843344750055</v>
      </c>
      <c r="I780" s="116">
        <v>-87.730890347250465</v>
      </c>
    </row>
    <row r="781" spans="2:9" ht="12.75" customHeight="1">
      <c r="B781" s="249" t="s">
        <v>186</v>
      </c>
      <c r="C781" s="40">
        <v>-1.7977240546035433</v>
      </c>
      <c r="D781" s="40">
        <v>-2.9649328995650897</v>
      </c>
      <c r="E781" s="40">
        <v>-4.5723645085172224</v>
      </c>
      <c r="F781" s="116">
        <v>-1.9418305322609539</v>
      </c>
      <c r="G781" s="116">
        <v>-2.7793515780683502</v>
      </c>
      <c r="H781" s="116">
        <v>-2.9556490104419657</v>
      </c>
      <c r="I781" s="116">
        <v>-3.6320178919866519</v>
      </c>
    </row>
    <row r="782" spans="2:9" ht="12.75" customHeight="1">
      <c r="B782" s="250" t="s">
        <v>364</v>
      </c>
      <c r="C782" s="41">
        <v>59.330389811406988</v>
      </c>
      <c r="D782" s="41">
        <v>38.954291078136841</v>
      </c>
      <c r="E782" s="41">
        <v>7.903217306980638</v>
      </c>
      <c r="F782" s="49">
        <v>52.519841280783837</v>
      </c>
      <c r="G782" s="49">
        <v>159.68630435881175</v>
      </c>
      <c r="H782" s="49">
        <v>17.379204476037689</v>
      </c>
      <c r="I782" s="49">
        <v>76.049352009136953</v>
      </c>
    </row>
    <row r="783" spans="2:9" ht="12.75" hidden="1" customHeight="1">
      <c r="B783" s="249" t="s">
        <v>171</v>
      </c>
      <c r="C783" s="38">
        <v>0</v>
      </c>
      <c r="D783" s="38">
        <v>0</v>
      </c>
      <c r="E783" s="38">
        <v>0</v>
      </c>
      <c r="F783" s="116">
        <v>0</v>
      </c>
      <c r="G783" s="116">
        <v>0</v>
      </c>
      <c r="H783" s="116">
        <v>0</v>
      </c>
      <c r="I783" s="116">
        <v>0</v>
      </c>
    </row>
    <row r="784" spans="2:9" ht="12.75" hidden="1" customHeight="1">
      <c r="B784" s="249" t="s">
        <v>183</v>
      </c>
      <c r="C784" s="38">
        <v>0</v>
      </c>
      <c r="D784" s="38">
        <v>0</v>
      </c>
      <c r="E784" s="38">
        <v>0</v>
      </c>
      <c r="F784" s="116">
        <v>0</v>
      </c>
      <c r="G784" s="116">
        <v>0</v>
      </c>
      <c r="H784" s="116">
        <v>0</v>
      </c>
      <c r="I784" s="116">
        <v>0</v>
      </c>
    </row>
    <row r="785" spans="2:9" ht="12.75" hidden="1" customHeight="1">
      <c r="B785" s="249" t="s">
        <v>184</v>
      </c>
      <c r="C785" s="38">
        <v>0</v>
      </c>
      <c r="D785" s="38">
        <v>0</v>
      </c>
      <c r="E785" s="38">
        <v>0</v>
      </c>
      <c r="F785" s="116">
        <v>0</v>
      </c>
      <c r="G785" s="116">
        <v>0</v>
      </c>
      <c r="H785" s="116">
        <v>0</v>
      </c>
      <c r="I785" s="116">
        <v>0</v>
      </c>
    </row>
    <row r="786" spans="2:9" s="122" customFormat="1" ht="24.95" hidden="1" customHeight="1">
      <c r="B786" s="249" t="s">
        <v>718</v>
      </c>
      <c r="C786" s="38">
        <v>0</v>
      </c>
      <c r="D786" s="38">
        <v>0</v>
      </c>
      <c r="E786" s="38">
        <v>0</v>
      </c>
      <c r="F786" s="116">
        <v>0</v>
      </c>
      <c r="G786" s="116">
        <v>0</v>
      </c>
      <c r="H786" s="116">
        <v>0</v>
      </c>
      <c r="I786" s="116">
        <v>0</v>
      </c>
    </row>
    <row r="787" spans="2:9" s="123" customFormat="1" ht="12" hidden="1">
      <c r="B787" s="249" t="s">
        <v>183</v>
      </c>
      <c r="C787" s="38">
        <v>0</v>
      </c>
      <c r="D787" s="38">
        <v>0</v>
      </c>
      <c r="E787" s="38">
        <v>0</v>
      </c>
      <c r="F787" s="116">
        <v>0</v>
      </c>
      <c r="G787" s="116">
        <v>0</v>
      </c>
      <c r="H787" s="116">
        <v>0</v>
      </c>
      <c r="I787" s="116">
        <v>0</v>
      </c>
    </row>
    <row r="788" spans="2:9" ht="12.75" hidden="1" customHeight="1">
      <c r="B788" s="249" t="s">
        <v>184</v>
      </c>
      <c r="C788" s="38">
        <v>0</v>
      </c>
      <c r="D788" s="38">
        <v>0</v>
      </c>
      <c r="E788" s="38">
        <v>0</v>
      </c>
      <c r="F788" s="116">
        <v>0</v>
      </c>
      <c r="G788" s="116">
        <v>0</v>
      </c>
      <c r="H788" s="116">
        <v>0</v>
      </c>
      <c r="I788" s="116">
        <v>0</v>
      </c>
    </row>
    <row r="789" spans="2:9" ht="12.75" hidden="1" customHeight="1">
      <c r="B789" s="249" t="s">
        <v>114</v>
      </c>
      <c r="C789" s="38">
        <v>0</v>
      </c>
      <c r="D789" s="38">
        <v>0</v>
      </c>
      <c r="E789" s="38">
        <v>0</v>
      </c>
      <c r="F789" s="116">
        <v>0</v>
      </c>
      <c r="G789" s="116">
        <v>0</v>
      </c>
      <c r="H789" s="116">
        <v>0</v>
      </c>
      <c r="I789" s="116">
        <v>0</v>
      </c>
    </row>
    <row r="790" spans="2:9" ht="12.75" hidden="1" customHeight="1">
      <c r="B790" s="249" t="s">
        <v>183</v>
      </c>
      <c r="C790" s="38">
        <v>0</v>
      </c>
      <c r="D790" s="38">
        <v>0</v>
      </c>
      <c r="E790" s="38">
        <v>0</v>
      </c>
      <c r="F790" s="116">
        <v>0</v>
      </c>
      <c r="G790" s="116">
        <v>0</v>
      </c>
      <c r="H790" s="116">
        <v>0</v>
      </c>
      <c r="I790" s="116">
        <v>0</v>
      </c>
    </row>
    <row r="791" spans="2:9" ht="12.75" hidden="1" customHeight="1">
      <c r="B791" s="249" t="s">
        <v>184</v>
      </c>
      <c r="C791" s="38">
        <v>0</v>
      </c>
      <c r="D791" s="38">
        <v>0</v>
      </c>
      <c r="E791" s="38">
        <v>0</v>
      </c>
      <c r="F791" s="116">
        <v>0</v>
      </c>
      <c r="G791" s="116">
        <v>0</v>
      </c>
      <c r="H791" s="116">
        <v>0</v>
      </c>
      <c r="I791" s="116">
        <v>0</v>
      </c>
    </row>
    <row r="792" spans="2:9" ht="12.75" customHeight="1">
      <c r="B792" s="249" t="s">
        <v>172</v>
      </c>
      <c r="C792" s="39">
        <v>59.330389811406988</v>
      </c>
      <c r="D792" s="39">
        <v>38.954291078136841</v>
      </c>
      <c r="E792" s="39">
        <v>7.903217306980638</v>
      </c>
      <c r="F792" s="116">
        <v>52.519841280783837</v>
      </c>
      <c r="G792" s="116">
        <v>159.68630435881175</v>
      </c>
      <c r="H792" s="116">
        <v>17.379204476037689</v>
      </c>
      <c r="I792" s="116">
        <v>76.049352009136953</v>
      </c>
    </row>
    <row r="793" spans="2:9" ht="12.75" customHeight="1">
      <c r="B793" s="249" t="s">
        <v>183</v>
      </c>
      <c r="C793" s="39">
        <v>57.707784857537881</v>
      </c>
      <c r="D793" s="39">
        <v>36.04936430980851</v>
      </c>
      <c r="E793" s="39">
        <v>4.3600668664608913</v>
      </c>
      <c r="F793" s="116">
        <v>50.944246043858776</v>
      </c>
      <c r="G793" s="116">
        <v>156.28118923917003</v>
      </c>
      <c r="H793" s="116">
        <v>13.892747883300437</v>
      </c>
      <c r="I793" s="116">
        <v>73.767871458276957</v>
      </c>
    </row>
    <row r="794" spans="2:9" ht="12.75" customHeight="1">
      <c r="B794" s="249" t="s">
        <v>184</v>
      </c>
      <c r="C794" s="39">
        <v>1.6226049538691016</v>
      </c>
      <c r="D794" s="39">
        <v>2.9049267683283344</v>
      </c>
      <c r="E794" s="39">
        <v>3.5431504405197476</v>
      </c>
      <c r="F794" s="116">
        <v>1.5755952369250568</v>
      </c>
      <c r="G794" s="116">
        <v>3.4051151196417169</v>
      </c>
      <c r="H794" s="116">
        <v>3.4864565927372522</v>
      </c>
      <c r="I794" s="116">
        <v>2.281480550859996</v>
      </c>
    </row>
    <row r="795" spans="2:9" ht="12.75" customHeight="1">
      <c r="B795" s="249" t="s">
        <v>173</v>
      </c>
      <c r="C795" s="39">
        <v>9.2045967469973275E-3</v>
      </c>
      <c r="D795" s="39">
        <v>2.7856538276661992E-2</v>
      </c>
      <c r="E795" s="39">
        <v>-0.13663638339041626</v>
      </c>
      <c r="F795" s="116">
        <v>0.13111508980606457</v>
      </c>
      <c r="G795" s="116">
        <v>-0.27973280645455667</v>
      </c>
      <c r="H795" s="116">
        <v>0.12456156501680613</v>
      </c>
      <c r="I795" s="116">
        <v>-0.34026377606490732</v>
      </c>
    </row>
    <row r="796" spans="2:9" ht="12.75" customHeight="1">
      <c r="B796" s="249" t="s">
        <v>185</v>
      </c>
      <c r="C796" s="40">
        <v>9.2045967469973275E-3</v>
      </c>
      <c r="D796" s="40">
        <v>2.7856538276661992E-2</v>
      </c>
      <c r="E796" s="40">
        <v>-0.13663638339041626</v>
      </c>
      <c r="F796" s="116">
        <v>0.13111508980606457</v>
      </c>
      <c r="G796" s="116">
        <v>-0.27973280645455667</v>
      </c>
      <c r="H796" s="116">
        <v>0.12456156501680613</v>
      </c>
      <c r="I796" s="116">
        <v>-0.34026377606490732</v>
      </c>
    </row>
    <row r="797" spans="2:9" ht="12.75" hidden="1" customHeight="1">
      <c r="B797" s="249" t="s">
        <v>186</v>
      </c>
      <c r="C797" s="38">
        <v>0</v>
      </c>
      <c r="D797" s="38">
        <v>0</v>
      </c>
      <c r="E797" s="38">
        <v>0</v>
      </c>
      <c r="F797" s="116">
        <v>0</v>
      </c>
      <c r="G797" s="116">
        <v>0</v>
      </c>
      <c r="H797" s="116">
        <v>0</v>
      </c>
      <c r="I797" s="116">
        <v>0</v>
      </c>
    </row>
    <row r="798" spans="2:9" ht="24.95" customHeight="1">
      <c r="B798" s="249" t="s">
        <v>174</v>
      </c>
      <c r="C798" s="39">
        <v>59.321185214659991</v>
      </c>
      <c r="D798" s="39">
        <v>38.926434539860175</v>
      </c>
      <c r="E798" s="39">
        <v>8.0398536903710554</v>
      </c>
      <c r="F798" s="116">
        <v>52.388726190977771</v>
      </c>
      <c r="G798" s="116">
        <v>159.9660371652663</v>
      </c>
      <c r="H798" s="116">
        <v>17.254642911020881</v>
      </c>
      <c r="I798" s="116">
        <v>76.389615785201855</v>
      </c>
    </row>
    <row r="799" spans="2:9" ht="12.75" customHeight="1">
      <c r="B799" s="249" t="s">
        <v>185</v>
      </c>
      <c r="C799" s="40">
        <v>57.698580260790891</v>
      </c>
      <c r="D799" s="40">
        <v>36.021507771531844</v>
      </c>
      <c r="E799" s="40">
        <v>4.4967032498513078</v>
      </c>
      <c r="F799" s="116">
        <v>50.81313095405271</v>
      </c>
      <c r="G799" s="116">
        <v>156.56092204562458</v>
      </c>
      <c r="H799" s="116">
        <v>13.768186318283631</v>
      </c>
      <c r="I799" s="116">
        <v>74.108135234341859</v>
      </c>
    </row>
    <row r="800" spans="2:9" s="44" customFormat="1" ht="12">
      <c r="B800" s="249" t="s">
        <v>186</v>
      </c>
      <c r="C800" s="40">
        <v>1.6226049538691016</v>
      </c>
      <c r="D800" s="40">
        <v>2.9049267683283344</v>
      </c>
      <c r="E800" s="40">
        <v>3.5431504405197476</v>
      </c>
      <c r="F800" s="116">
        <v>1.5755952369250568</v>
      </c>
      <c r="G800" s="116">
        <v>3.4051151196417169</v>
      </c>
      <c r="H800" s="116">
        <v>3.4864565927372522</v>
      </c>
      <c r="I800" s="116">
        <v>2.281480550859996</v>
      </c>
    </row>
    <row r="801" spans="2:9" s="44" customFormat="1" ht="12.75" customHeight="1">
      <c r="B801" s="247" t="s">
        <v>370</v>
      </c>
      <c r="C801" s="38">
        <v>0.71321388959900378</v>
      </c>
      <c r="D801" s="38">
        <v>0.7194836290734391</v>
      </c>
      <c r="E801" s="38">
        <v>0.70355996737094251</v>
      </c>
      <c r="F801" s="143">
        <v>0.72335362465185549</v>
      </c>
      <c r="G801" s="143">
        <v>0.73950162144925213</v>
      </c>
      <c r="H801" s="143">
        <v>0.68377344439176135</v>
      </c>
      <c r="I801" s="143">
        <v>0.66101542610566544</v>
      </c>
    </row>
    <row r="802" spans="2:9" s="44" customFormat="1" ht="12" hidden="1">
      <c r="B802" s="250" t="s">
        <v>362</v>
      </c>
      <c r="C802" s="51">
        <v>0</v>
      </c>
      <c r="D802" s="51">
        <v>0</v>
      </c>
      <c r="E802" s="51">
        <v>0</v>
      </c>
      <c r="F802" s="49">
        <v>0</v>
      </c>
      <c r="G802" s="49">
        <v>0</v>
      </c>
      <c r="H802" s="49">
        <v>0</v>
      </c>
      <c r="I802" s="49">
        <v>0</v>
      </c>
    </row>
    <row r="803" spans="2:9" s="44" customFormat="1" ht="12" hidden="1">
      <c r="B803" s="249" t="s">
        <v>171</v>
      </c>
      <c r="C803" s="38">
        <v>0</v>
      </c>
      <c r="D803" s="38">
        <v>0</v>
      </c>
      <c r="E803" s="38">
        <v>0</v>
      </c>
      <c r="F803" s="116">
        <v>0</v>
      </c>
      <c r="G803" s="116">
        <v>0</v>
      </c>
      <c r="H803" s="116">
        <v>0</v>
      </c>
      <c r="I803" s="116">
        <v>0</v>
      </c>
    </row>
    <row r="804" spans="2:9" s="44" customFormat="1" ht="12" hidden="1">
      <c r="B804" s="249" t="s">
        <v>183</v>
      </c>
      <c r="C804" s="38">
        <v>0</v>
      </c>
      <c r="D804" s="38">
        <v>0</v>
      </c>
      <c r="E804" s="38">
        <v>0</v>
      </c>
      <c r="F804" s="116">
        <v>0</v>
      </c>
      <c r="G804" s="116">
        <v>0</v>
      </c>
      <c r="H804" s="116">
        <v>0</v>
      </c>
      <c r="I804" s="116">
        <v>0</v>
      </c>
    </row>
    <row r="805" spans="2:9" ht="12.75" hidden="1" customHeight="1">
      <c r="B805" s="249" t="s">
        <v>184</v>
      </c>
      <c r="C805" s="38">
        <v>0</v>
      </c>
      <c r="D805" s="38">
        <v>0</v>
      </c>
      <c r="E805" s="38">
        <v>0</v>
      </c>
      <c r="F805" s="116">
        <v>0</v>
      </c>
      <c r="G805" s="116">
        <v>0</v>
      </c>
      <c r="H805" s="116">
        <v>0</v>
      </c>
      <c r="I805" s="116">
        <v>0</v>
      </c>
    </row>
    <row r="806" spans="2:9" s="44" customFormat="1" ht="24" hidden="1" customHeight="1">
      <c r="B806" s="249" t="s">
        <v>718</v>
      </c>
      <c r="C806" s="38">
        <v>0</v>
      </c>
      <c r="D806" s="38">
        <v>0</v>
      </c>
      <c r="E806" s="38">
        <v>0</v>
      </c>
      <c r="F806" s="116">
        <v>0</v>
      </c>
      <c r="G806" s="116">
        <v>0</v>
      </c>
      <c r="H806" s="116">
        <v>0</v>
      </c>
      <c r="I806" s="116">
        <v>0</v>
      </c>
    </row>
    <row r="807" spans="2:9" s="44" customFormat="1" ht="12" hidden="1">
      <c r="B807" s="249" t="s">
        <v>183</v>
      </c>
      <c r="C807" s="38">
        <v>0</v>
      </c>
      <c r="D807" s="38">
        <v>0</v>
      </c>
      <c r="E807" s="38">
        <v>0</v>
      </c>
      <c r="F807" s="116">
        <v>0</v>
      </c>
      <c r="G807" s="116">
        <v>0</v>
      </c>
      <c r="H807" s="116">
        <v>0</v>
      </c>
      <c r="I807" s="116">
        <v>0</v>
      </c>
    </row>
    <row r="808" spans="2:9" s="44" customFormat="1" ht="12" hidden="1">
      <c r="B808" s="249" t="s">
        <v>184</v>
      </c>
      <c r="C808" s="38">
        <v>0</v>
      </c>
      <c r="D808" s="38">
        <v>0</v>
      </c>
      <c r="E808" s="38">
        <v>0</v>
      </c>
      <c r="F808" s="116">
        <v>0</v>
      </c>
      <c r="G808" s="116">
        <v>0</v>
      </c>
      <c r="H808" s="116">
        <v>0</v>
      </c>
      <c r="I808" s="116">
        <v>0</v>
      </c>
    </row>
    <row r="809" spans="2:9" s="123" customFormat="1" ht="12" hidden="1">
      <c r="B809" s="249" t="s">
        <v>114</v>
      </c>
      <c r="C809" s="38">
        <v>0</v>
      </c>
      <c r="D809" s="38">
        <v>0</v>
      </c>
      <c r="E809" s="38">
        <v>0</v>
      </c>
      <c r="F809" s="116">
        <v>0</v>
      </c>
      <c r="G809" s="116">
        <v>0</v>
      </c>
      <c r="H809" s="116">
        <v>0</v>
      </c>
      <c r="I809" s="116">
        <v>0</v>
      </c>
    </row>
    <row r="810" spans="2:9" ht="12.75" hidden="1" customHeight="1">
      <c r="B810" s="249" t="s">
        <v>183</v>
      </c>
      <c r="C810" s="38">
        <v>0</v>
      </c>
      <c r="D810" s="38">
        <v>0</v>
      </c>
      <c r="E810" s="38">
        <v>0</v>
      </c>
      <c r="F810" s="116">
        <v>0</v>
      </c>
      <c r="G810" s="116">
        <v>0</v>
      </c>
      <c r="H810" s="116">
        <v>0</v>
      </c>
      <c r="I810" s="116">
        <v>0</v>
      </c>
    </row>
    <row r="811" spans="2:9" ht="12.75" hidden="1" customHeight="1">
      <c r="B811" s="249" t="s">
        <v>184</v>
      </c>
      <c r="C811" s="38">
        <v>0</v>
      </c>
      <c r="D811" s="38">
        <v>0</v>
      </c>
      <c r="E811" s="38">
        <v>0</v>
      </c>
      <c r="F811" s="116">
        <v>0</v>
      </c>
      <c r="G811" s="116">
        <v>0</v>
      </c>
      <c r="H811" s="116">
        <v>0</v>
      </c>
      <c r="I811" s="116">
        <v>0</v>
      </c>
    </row>
    <row r="812" spans="2:9" ht="12.75" hidden="1" customHeight="1">
      <c r="B812" s="249" t="s">
        <v>172</v>
      </c>
      <c r="C812" s="38">
        <v>0</v>
      </c>
      <c r="D812" s="38">
        <v>0</v>
      </c>
      <c r="E812" s="38">
        <v>0</v>
      </c>
      <c r="F812" s="116">
        <v>0</v>
      </c>
      <c r="G812" s="116">
        <v>0</v>
      </c>
      <c r="H812" s="116">
        <v>0</v>
      </c>
      <c r="I812" s="116">
        <v>0</v>
      </c>
    </row>
    <row r="813" spans="2:9" ht="12.75" hidden="1" customHeight="1">
      <c r="B813" s="249" t="s">
        <v>183</v>
      </c>
      <c r="C813" s="38">
        <v>0</v>
      </c>
      <c r="D813" s="38">
        <v>0</v>
      </c>
      <c r="E813" s="38">
        <v>0</v>
      </c>
      <c r="F813" s="116">
        <v>0</v>
      </c>
      <c r="G813" s="116">
        <v>0</v>
      </c>
      <c r="H813" s="116">
        <v>0</v>
      </c>
      <c r="I813" s="116">
        <v>0</v>
      </c>
    </row>
    <row r="814" spans="2:9" ht="12.75" hidden="1" customHeight="1">
      <c r="B814" s="249" t="s">
        <v>184</v>
      </c>
      <c r="C814" s="38">
        <v>0</v>
      </c>
      <c r="D814" s="38">
        <v>0</v>
      </c>
      <c r="E814" s="38">
        <v>0</v>
      </c>
      <c r="F814" s="116">
        <v>0</v>
      </c>
      <c r="G814" s="116">
        <v>0</v>
      </c>
      <c r="H814" s="116">
        <v>0</v>
      </c>
      <c r="I814" s="116">
        <v>0</v>
      </c>
    </row>
    <row r="815" spans="2:9" ht="12.75" hidden="1" customHeight="1">
      <c r="B815" s="249" t="s">
        <v>173</v>
      </c>
      <c r="C815" s="38">
        <v>0</v>
      </c>
      <c r="D815" s="38">
        <v>0</v>
      </c>
      <c r="E815" s="38">
        <v>0</v>
      </c>
      <c r="F815" s="116">
        <v>0</v>
      </c>
      <c r="G815" s="116">
        <v>0</v>
      </c>
      <c r="H815" s="116">
        <v>0</v>
      </c>
      <c r="I815" s="116">
        <v>0</v>
      </c>
    </row>
    <row r="816" spans="2:9" ht="12.75" hidden="1" customHeight="1">
      <c r="B816" s="249" t="s">
        <v>185</v>
      </c>
      <c r="C816" s="38">
        <v>0</v>
      </c>
      <c r="D816" s="38">
        <v>0</v>
      </c>
      <c r="E816" s="38">
        <v>0</v>
      </c>
      <c r="F816" s="116">
        <v>0</v>
      </c>
      <c r="G816" s="116">
        <v>0</v>
      </c>
      <c r="H816" s="116">
        <v>0</v>
      </c>
      <c r="I816" s="116">
        <v>0</v>
      </c>
    </row>
    <row r="817" spans="2:9" ht="12.75" hidden="1" customHeight="1">
      <c r="B817" s="249" t="s">
        <v>186</v>
      </c>
      <c r="C817" s="38">
        <v>0</v>
      </c>
      <c r="D817" s="38">
        <v>0</v>
      </c>
      <c r="E817" s="38">
        <v>0</v>
      </c>
      <c r="F817" s="116">
        <v>0</v>
      </c>
      <c r="G817" s="116">
        <v>0</v>
      </c>
      <c r="H817" s="116">
        <v>0</v>
      </c>
      <c r="I817" s="116">
        <v>0</v>
      </c>
    </row>
    <row r="818" spans="2:9" ht="24" hidden="1" customHeight="1">
      <c r="B818" s="249" t="s">
        <v>174</v>
      </c>
      <c r="C818" s="38">
        <v>0</v>
      </c>
      <c r="D818" s="38">
        <v>0</v>
      </c>
      <c r="E818" s="38">
        <v>0</v>
      </c>
      <c r="F818" s="116">
        <v>0</v>
      </c>
      <c r="G818" s="116">
        <v>0</v>
      </c>
      <c r="H818" s="116">
        <v>0</v>
      </c>
      <c r="I818" s="116">
        <v>0</v>
      </c>
    </row>
    <row r="819" spans="2:9" ht="12.75" hidden="1" customHeight="1">
      <c r="B819" s="249" t="s">
        <v>185</v>
      </c>
      <c r="C819" s="38">
        <v>0</v>
      </c>
      <c r="D819" s="38">
        <v>0</v>
      </c>
      <c r="E819" s="38">
        <v>0</v>
      </c>
      <c r="F819" s="116">
        <v>0</v>
      </c>
      <c r="G819" s="116">
        <v>0</v>
      </c>
      <c r="H819" s="116">
        <v>0</v>
      </c>
      <c r="I819" s="116">
        <v>0</v>
      </c>
    </row>
    <row r="820" spans="2:9" ht="12.75" hidden="1" customHeight="1">
      <c r="B820" s="249" t="s">
        <v>186</v>
      </c>
      <c r="C820" s="38">
        <v>0</v>
      </c>
      <c r="D820" s="38">
        <v>0</v>
      </c>
      <c r="E820" s="38">
        <v>0</v>
      </c>
      <c r="F820" s="116">
        <v>0</v>
      </c>
      <c r="G820" s="116">
        <v>0</v>
      </c>
      <c r="H820" s="116">
        <v>0</v>
      </c>
      <c r="I820" s="116">
        <v>0</v>
      </c>
    </row>
    <row r="821" spans="2:9" ht="12.75" customHeight="1">
      <c r="B821" s="250" t="s">
        <v>364</v>
      </c>
      <c r="C821" s="41">
        <v>-0.71321388959900378</v>
      </c>
      <c r="D821" s="41">
        <v>-0.7194836290734391</v>
      </c>
      <c r="E821" s="41">
        <v>-0.70355996737094251</v>
      </c>
      <c r="F821" s="49">
        <v>-0.72335362465185549</v>
      </c>
      <c r="G821" s="49">
        <v>-0.73950162144925213</v>
      </c>
      <c r="H821" s="49">
        <v>-0.68377344439176135</v>
      </c>
      <c r="I821" s="49">
        <v>-0.66101542610566544</v>
      </c>
    </row>
    <row r="822" spans="2:9" s="44" customFormat="1" ht="12" hidden="1">
      <c r="B822" s="249" t="s">
        <v>171</v>
      </c>
      <c r="C822" s="38">
        <v>0</v>
      </c>
      <c r="D822" s="38">
        <v>0</v>
      </c>
      <c r="E822" s="38">
        <v>0</v>
      </c>
      <c r="F822" s="116">
        <v>0</v>
      </c>
      <c r="G822" s="116">
        <v>0</v>
      </c>
      <c r="H822" s="116">
        <v>0</v>
      </c>
      <c r="I822" s="116">
        <v>0</v>
      </c>
    </row>
    <row r="823" spans="2:9" s="44" customFormat="1" ht="12" hidden="1">
      <c r="B823" s="249" t="s">
        <v>183</v>
      </c>
      <c r="C823" s="38">
        <v>0</v>
      </c>
      <c r="D823" s="38">
        <v>0</v>
      </c>
      <c r="E823" s="38">
        <v>0</v>
      </c>
      <c r="F823" s="116">
        <v>0</v>
      </c>
      <c r="G823" s="116">
        <v>0</v>
      </c>
      <c r="H823" s="116">
        <v>0</v>
      </c>
      <c r="I823" s="116">
        <v>0</v>
      </c>
    </row>
    <row r="824" spans="2:9" s="44" customFormat="1" ht="12" hidden="1">
      <c r="B824" s="249" t="s">
        <v>184</v>
      </c>
      <c r="C824" s="38">
        <v>0</v>
      </c>
      <c r="D824" s="38">
        <v>0</v>
      </c>
      <c r="E824" s="38">
        <v>0</v>
      </c>
      <c r="F824" s="116">
        <v>0</v>
      </c>
      <c r="G824" s="116">
        <v>0</v>
      </c>
      <c r="H824" s="116">
        <v>0</v>
      </c>
      <c r="I824" s="116">
        <v>0</v>
      </c>
    </row>
    <row r="825" spans="2:9" s="44" customFormat="1" ht="24" hidden="1">
      <c r="B825" s="249" t="s">
        <v>718</v>
      </c>
      <c r="C825" s="39">
        <v>0</v>
      </c>
      <c r="D825" s="39">
        <v>0</v>
      </c>
      <c r="E825" s="38">
        <v>0</v>
      </c>
      <c r="F825" s="116">
        <v>0</v>
      </c>
      <c r="G825" s="116">
        <v>0</v>
      </c>
      <c r="H825" s="116">
        <v>0</v>
      </c>
      <c r="I825" s="116">
        <v>0</v>
      </c>
    </row>
    <row r="826" spans="2:9" s="44" customFormat="1" ht="12" hidden="1">
      <c r="B826" s="249" t="s">
        <v>183</v>
      </c>
      <c r="C826" s="39">
        <v>0</v>
      </c>
      <c r="D826" s="39">
        <v>0</v>
      </c>
      <c r="E826" s="38">
        <v>0</v>
      </c>
      <c r="F826" s="116">
        <v>0</v>
      </c>
      <c r="G826" s="116">
        <v>0</v>
      </c>
      <c r="H826" s="116">
        <v>0</v>
      </c>
      <c r="I826" s="116">
        <v>0</v>
      </c>
    </row>
    <row r="827" spans="2:9" ht="12.75" hidden="1" customHeight="1">
      <c r="B827" s="249" t="s">
        <v>184</v>
      </c>
      <c r="C827" s="38">
        <v>0</v>
      </c>
      <c r="D827" s="38">
        <v>0</v>
      </c>
      <c r="E827" s="38">
        <v>0</v>
      </c>
      <c r="F827" s="116">
        <v>0</v>
      </c>
      <c r="G827" s="116">
        <v>0</v>
      </c>
      <c r="H827" s="116">
        <v>0</v>
      </c>
      <c r="I827" s="116">
        <v>0</v>
      </c>
    </row>
    <row r="828" spans="2:9" s="44" customFormat="1" ht="12" customHeight="1">
      <c r="B828" s="249" t="s">
        <v>114</v>
      </c>
      <c r="C828" s="39">
        <v>0.20724578510072894</v>
      </c>
      <c r="D828" s="39">
        <v>0.20906764681529391</v>
      </c>
      <c r="E828" s="39">
        <v>0.20734925523183259</v>
      </c>
      <c r="F828" s="116">
        <v>0.21318273110574851</v>
      </c>
      <c r="G828" s="116">
        <v>0.211846639921875</v>
      </c>
      <c r="H828" s="116">
        <v>0.19869097669098193</v>
      </c>
      <c r="I828" s="116">
        <v>0.19481298229050337</v>
      </c>
    </row>
    <row r="829" spans="2:9" s="44" customFormat="1" ht="12">
      <c r="B829" s="249" t="s">
        <v>183</v>
      </c>
      <c r="C829" s="39">
        <v>0.20724578510072894</v>
      </c>
      <c r="D829" s="39">
        <v>0.20906764681529391</v>
      </c>
      <c r="E829" s="39">
        <v>0.20734925523183259</v>
      </c>
      <c r="F829" s="116">
        <v>0.21318273110574851</v>
      </c>
      <c r="G829" s="116">
        <v>0.211846639921875</v>
      </c>
      <c r="H829" s="116">
        <v>0.19869097669098193</v>
      </c>
      <c r="I829" s="116">
        <v>0.19481298229050337</v>
      </c>
    </row>
    <row r="830" spans="2:9" s="44" customFormat="1" ht="12" hidden="1">
      <c r="B830" s="249" t="s">
        <v>184</v>
      </c>
      <c r="C830" s="39">
        <v>0</v>
      </c>
      <c r="D830" s="39">
        <v>0</v>
      </c>
      <c r="E830" s="39">
        <v>0</v>
      </c>
      <c r="F830" s="116">
        <v>0</v>
      </c>
      <c r="G830" s="116">
        <v>0</v>
      </c>
      <c r="H830" s="116">
        <v>0</v>
      </c>
      <c r="I830" s="116">
        <v>0</v>
      </c>
    </row>
    <row r="831" spans="2:9" s="122" customFormat="1" ht="12">
      <c r="B831" s="249" t="s">
        <v>172</v>
      </c>
      <c r="C831" s="39">
        <v>-0.92045967469973278</v>
      </c>
      <c r="D831" s="39">
        <v>-0.9285512758887331</v>
      </c>
      <c r="E831" s="39">
        <v>-0.91090922260277507</v>
      </c>
      <c r="F831" s="116">
        <v>-0.93653635575760397</v>
      </c>
      <c r="G831" s="116">
        <v>-0.95134826137112716</v>
      </c>
      <c r="H831" s="116">
        <v>-0.88246442108274337</v>
      </c>
      <c r="I831" s="116">
        <v>-0.8558284083961688</v>
      </c>
    </row>
    <row r="832" spans="2:9" s="251" customFormat="1" ht="12.75" customHeight="1">
      <c r="B832" s="249" t="s">
        <v>183</v>
      </c>
      <c r="C832" s="39">
        <v>-0.92045967469973278</v>
      </c>
      <c r="D832" s="39">
        <v>-0.9285512758887331</v>
      </c>
      <c r="E832" s="39">
        <v>-0.91090922260277507</v>
      </c>
      <c r="F832" s="116">
        <v>-0.93653635575760397</v>
      </c>
      <c r="G832" s="116">
        <v>-0.95134826137112716</v>
      </c>
      <c r="H832" s="116">
        <v>-0.88246442108274337</v>
      </c>
      <c r="I832" s="116">
        <v>-0.8558284083961688</v>
      </c>
    </row>
    <row r="833" spans="2:9" ht="12.75" hidden="1" customHeight="1">
      <c r="B833" s="249" t="s">
        <v>184</v>
      </c>
      <c r="C833" s="39">
        <v>0</v>
      </c>
      <c r="D833" s="39">
        <v>0</v>
      </c>
      <c r="E833" s="39">
        <v>0</v>
      </c>
      <c r="F833" s="116">
        <v>0</v>
      </c>
      <c r="G833" s="116">
        <v>0</v>
      </c>
      <c r="H833" s="116">
        <v>0</v>
      </c>
      <c r="I833" s="116">
        <v>0</v>
      </c>
    </row>
    <row r="834" spans="2:9" ht="12.75" hidden="1" customHeight="1">
      <c r="B834" s="249" t="s">
        <v>173</v>
      </c>
      <c r="C834" s="39">
        <v>0</v>
      </c>
      <c r="D834" s="39">
        <v>0</v>
      </c>
      <c r="E834" s="39">
        <v>0</v>
      </c>
      <c r="F834" s="116">
        <v>0</v>
      </c>
      <c r="G834" s="116">
        <v>0</v>
      </c>
      <c r="H834" s="116">
        <v>0</v>
      </c>
      <c r="I834" s="116">
        <v>0</v>
      </c>
    </row>
    <row r="835" spans="2:9" ht="12.75" hidden="1" customHeight="1">
      <c r="B835" s="249" t="s">
        <v>185</v>
      </c>
      <c r="C835" s="40">
        <v>0</v>
      </c>
      <c r="D835" s="40">
        <v>0</v>
      </c>
      <c r="E835" s="40">
        <v>0</v>
      </c>
      <c r="F835" s="116">
        <v>0</v>
      </c>
      <c r="G835" s="116">
        <v>0</v>
      </c>
      <c r="H835" s="116">
        <v>0</v>
      </c>
      <c r="I835" s="116">
        <v>0</v>
      </c>
    </row>
    <row r="836" spans="2:9" ht="12.75" hidden="1" customHeight="1">
      <c r="B836" s="249" t="s">
        <v>186</v>
      </c>
      <c r="C836" s="40">
        <v>0</v>
      </c>
      <c r="D836" s="40">
        <v>0</v>
      </c>
      <c r="E836" s="40">
        <v>0</v>
      </c>
      <c r="F836" s="116">
        <v>0</v>
      </c>
      <c r="G836" s="116">
        <v>0</v>
      </c>
      <c r="H836" s="116">
        <v>0</v>
      </c>
      <c r="I836" s="116">
        <v>0</v>
      </c>
    </row>
    <row r="837" spans="2:9" ht="24" customHeight="1">
      <c r="B837" s="249" t="s">
        <v>174</v>
      </c>
      <c r="C837" s="39">
        <v>-0.92045967469973278</v>
      </c>
      <c r="D837" s="39">
        <v>-0.9285512758887331</v>
      </c>
      <c r="E837" s="39">
        <v>-0.91090922260277507</v>
      </c>
      <c r="F837" s="116">
        <v>-0.93653635575760397</v>
      </c>
      <c r="G837" s="116">
        <v>-0.95134826137112716</v>
      </c>
      <c r="H837" s="116">
        <v>-0.88246442108274337</v>
      </c>
      <c r="I837" s="116">
        <v>-0.8558284083961688</v>
      </c>
    </row>
    <row r="838" spans="2:9" ht="12.75" customHeight="1">
      <c r="B838" s="249" t="s">
        <v>185</v>
      </c>
      <c r="C838" s="40">
        <v>-0.92045967469973278</v>
      </c>
      <c r="D838" s="40">
        <v>-0.9285512758887331</v>
      </c>
      <c r="E838" s="40">
        <v>-0.91090922260277507</v>
      </c>
      <c r="F838" s="116">
        <v>-0.93653635575760397</v>
      </c>
      <c r="G838" s="116">
        <v>-0.95134826137112716</v>
      </c>
      <c r="H838" s="116">
        <v>-0.88246442108274337</v>
      </c>
      <c r="I838" s="116">
        <v>-0.8558284083961688</v>
      </c>
    </row>
    <row r="839" spans="2:9" ht="12.75" hidden="1" customHeight="1">
      <c r="B839" s="249" t="s">
        <v>186</v>
      </c>
      <c r="C839" s="40">
        <v>0</v>
      </c>
      <c r="D839" s="40">
        <v>0</v>
      </c>
      <c r="E839" s="40">
        <v>0</v>
      </c>
      <c r="F839" s="116">
        <v>0</v>
      </c>
      <c r="G839" s="116">
        <v>0</v>
      </c>
      <c r="H839" s="116">
        <v>0</v>
      </c>
      <c r="I839" s="116">
        <v>0</v>
      </c>
    </row>
    <row r="840" spans="2:9" ht="12.75" hidden="1" customHeight="1">
      <c r="B840" s="247" t="s">
        <v>225</v>
      </c>
      <c r="C840" s="286">
        <v>0</v>
      </c>
      <c r="D840" s="286">
        <v>0</v>
      </c>
      <c r="E840" s="286">
        <v>0</v>
      </c>
      <c r="F840" s="143">
        <v>0</v>
      </c>
      <c r="G840" s="143">
        <v>0</v>
      </c>
      <c r="H840" s="143">
        <v>0</v>
      </c>
      <c r="I840" s="143">
        <v>0</v>
      </c>
    </row>
    <row r="841" spans="2:9" ht="12.75" customHeight="1">
      <c r="B841" s="247" t="s">
        <v>226</v>
      </c>
      <c r="C841" s="38">
        <v>6.5331435495763825</v>
      </c>
      <c r="D841" s="38">
        <v>-83.591095842347272</v>
      </c>
      <c r="E841" s="38">
        <v>235.65204102009443</v>
      </c>
      <c r="F841" s="143">
        <v>-18.88118174626204</v>
      </c>
      <c r="G841" s="143">
        <v>-134.33506390096662</v>
      </c>
      <c r="H841" s="143">
        <v>209.24508159276837</v>
      </c>
      <c r="I841" s="143">
        <v>96.591630652243836</v>
      </c>
    </row>
    <row r="842" spans="2:9" ht="12.75" hidden="1" customHeight="1">
      <c r="B842" s="249" t="s">
        <v>227</v>
      </c>
      <c r="C842" s="38">
        <v>0</v>
      </c>
      <c r="D842" s="38">
        <v>0</v>
      </c>
      <c r="E842" s="38">
        <v>0</v>
      </c>
      <c r="F842" s="116">
        <v>0</v>
      </c>
      <c r="G842" s="116">
        <v>0</v>
      </c>
      <c r="H842" s="116">
        <v>0</v>
      </c>
      <c r="I842" s="116">
        <v>0</v>
      </c>
    </row>
    <row r="843" spans="2:9" ht="12.75" hidden="1" customHeight="1">
      <c r="B843" s="249" t="s">
        <v>228</v>
      </c>
      <c r="C843" s="38">
        <v>0</v>
      </c>
      <c r="D843" s="38">
        <v>0</v>
      </c>
      <c r="E843" s="38">
        <v>0</v>
      </c>
      <c r="F843" s="116">
        <v>0</v>
      </c>
      <c r="G843" s="116">
        <v>0</v>
      </c>
      <c r="H843" s="116">
        <v>0</v>
      </c>
      <c r="I843" s="116">
        <v>0</v>
      </c>
    </row>
    <row r="844" spans="2:9" ht="12.75" hidden="1" customHeight="1">
      <c r="B844" s="249" t="s">
        <v>229</v>
      </c>
      <c r="C844" s="38">
        <v>0</v>
      </c>
      <c r="D844" s="38">
        <v>0</v>
      </c>
      <c r="E844" s="38">
        <v>0</v>
      </c>
      <c r="F844" s="116">
        <v>0</v>
      </c>
      <c r="G844" s="116">
        <v>0</v>
      </c>
      <c r="H844" s="116">
        <v>0</v>
      </c>
      <c r="I844" s="116">
        <v>0</v>
      </c>
    </row>
    <row r="845" spans="2:9" ht="12.75" customHeight="1">
      <c r="B845" s="249" t="s">
        <v>230</v>
      </c>
      <c r="C845" s="40">
        <v>-9.9860707294744877</v>
      </c>
      <c r="D845" s="40">
        <v>10.413164370772636</v>
      </c>
      <c r="E845" s="40">
        <v>-10.592653941112031</v>
      </c>
      <c r="F845" s="116">
        <v>0.77874496439413987</v>
      </c>
      <c r="G845" s="116">
        <v>-0.95038757086982928</v>
      </c>
      <c r="H845" s="116">
        <v>11.496186854228707</v>
      </c>
      <c r="I845" s="116">
        <v>-10.21308914387895</v>
      </c>
    </row>
    <row r="846" spans="2:9" ht="12.75" hidden="1" customHeight="1">
      <c r="B846" s="249" t="s">
        <v>231</v>
      </c>
      <c r="C846" s="40">
        <v>0</v>
      </c>
      <c r="D846" s="40">
        <v>0</v>
      </c>
      <c r="E846" s="40">
        <v>0</v>
      </c>
      <c r="F846" s="116">
        <v>0</v>
      </c>
      <c r="G846" s="116">
        <v>0</v>
      </c>
      <c r="H846" s="116">
        <v>0</v>
      </c>
      <c r="I846" s="116">
        <v>0</v>
      </c>
    </row>
    <row r="847" spans="2:9" ht="12.75" customHeight="1">
      <c r="B847" s="249" t="s">
        <v>232</v>
      </c>
      <c r="C847" s="39">
        <v>16.519214279050871</v>
      </c>
      <c r="D847" s="39">
        <v>-94.004260213119892</v>
      </c>
      <c r="E847" s="39">
        <v>246.24469496120648</v>
      </c>
      <c r="F847" s="116">
        <v>-19.65992671065618</v>
      </c>
      <c r="G847" s="116">
        <v>-133.3846763300968</v>
      </c>
      <c r="H847" s="116">
        <v>197.74889473853969</v>
      </c>
      <c r="I847" s="116">
        <v>106.8047197961228</v>
      </c>
    </row>
    <row r="848" spans="2:9" ht="12.75" customHeight="1">
      <c r="B848" s="249" t="s">
        <v>233</v>
      </c>
      <c r="C848" s="39">
        <v>-279.47929001690198</v>
      </c>
      <c r="D848" s="39">
        <v>-70.520028870563266</v>
      </c>
      <c r="E848" s="39">
        <v>148.54533280317568</v>
      </c>
      <c r="F848" s="116">
        <v>16.038203663864941</v>
      </c>
      <c r="G848" s="116">
        <v>44.140240539908476</v>
      </c>
      <c r="H848" s="116">
        <v>-304.30681135636274</v>
      </c>
      <c r="I848" s="116">
        <v>137.16003264759203</v>
      </c>
    </row>
    <row r="849" spans="2:9" ht="12.75" customHeight="1">
      <c r="B849" s="249" t="s">
        <v>234</v>
      </c>
      <c r="C849" s="40">
        <v>-283.57192693225306</v>
      </c>
      <c r="D849" s="40">
        <v>-46.935015413888571</v>
      </c>
      <c r="E849" s="40">
        <v>119.61248241002296</v>
      </c>
      <c r="F849" s="116">
        <v>498.99040766488866</v>
      </c>
      <c r="G849" s="116">
        <v>44.578520148159605</v>
      </c>
      <c r="H849" s="116">
        <v>-304.91660254002255</v>
      </c>
      <c r="I849" s="116">
        <v>137.64460194785522</v>
      </c>
    </row>
    <row r="850" spans="2:9" ht="12.75" customHeight="1">
      <c r="B850" s="249" t="s">
        <v>235</v>
      </c>
      <c r="C850" s="40">
        <v>4.0926369153510596</v>
      </c>
      <c r="D850" s="40">
        <v>-23.585013456674691</v>
      </c>
      <c r="E850" s="40">
        <v>28.932850393152734</v>
      </c>
      <c r="F850" s="116">
        <v>-482.95220400102374</v>
      </c>
      <c r="G850" s="116">
        <v>-0.43827960825112267</v>
      </c>
      <c r="H850" s="116">
        <v>0.60979118365980123</v>
      </c>
      <c r="I850" s="116">
        <v>-0.48456930026319545</v>
      </c>
    </row>
    <row r="851" spans="2:9" ht="12.75" customHeight="1">
      <c r="B851" s="249" t="s">
        <v>236</v>
      </c>
      <c r="C851" s="39">
        <v>295.9985042959529</v>
      </c>
      <c r="D851" s="39">
        <v>-23.484231342556626</v>
      </c>
      <c r="E851" s="39">
        <v>97.69936215803078</v>
      </c>
      <c r="F851" s="116">
        <v>-35.698130374521121</v>
      </c>
      <c r="G851" s="116">
        <v>-177.52491687000526</v>
      </c>
      <c r="H851" s="116">
        <v>502.0557060949024</v>
      </c>
      <c r="I851" s="116">
        <v>-30.355312851469233</v>
      </c>
    </row>
    <row r="852" spans="2:9" ht="12.75" customHeight="1">
      <c r="B852" s="249" t="s">
        <v>237</v>
      </c>
      <c r="C852" s="39">
        <v>295.9985042959529</v>
      </c>
      <c r="D852" s="39">
        <v>-23.484231342556626</v>
      </c>
      <c r="E852" s="39">
        <v>97.69936215803078</v>
      </c>
      <c r="F852" s="116">
        <v>-35.698130374521121</v>
      </c>
      <c r="G852" s="116">
        <v>-177.52491687000526</v>
      </c>
      <c r="H852" s="116">
        <v>502.0557060949024</v>
      </c>
      <c r="I852" s="116">
        <v>-30.355312851469233</v>
      </c>
    </row>
    <row r="853" spans="2:9" ht="12.75" customHeight="1">
      <c r="B853" s="249" t="s">
        <v>183</v>
      </c>
      <c r="C853" s="40">
        <v>-36.84012502389686</v>
      </c>
      <c r="D853" s="40">
        <v>-117.94222566669316</v>
      </c>
      <c r="E853" s="40">
        <v>215.91234959025059</v>
      </c>
      <c r="F853" s="116">
        <v>6.4284033026494987</v>
      </c>
      <c r="G853" s="116">
        <v>90.898100218868137</v>
      </c>
      <c r="H853" s="116">
        <v>256.53628888735324</v>
      </c>
      <c r="I853" s="116">
        <v>117.66883600131131</v>
      </c>
    </row>
    <row r="854" spans="2:9" s="123" customFormat="1" ht="12">
      <c r="B854" s="249" t="s">
        <v>184</v>
      </c>
      <c r="C854" s="40">
        <v>332.83862931984976</v>
      </c>
      <c r="D854" s="40">
        <v>94.457994324136536</v>
      </c>
      <c r="E854" s="40">
        <v>-118.21298743221979</v>
      </c>
      <c r="F854" s="116">
        <v>-42.12653367717062</v>
      </c>
      <c r="G854" s="116">
        <v>-268.42301708887339</v>
      </c>
      <c r="H854" s="116">
        <v>245.5194172075492</v>
      </c>
      <c r="I854" s="116">
        <v>-148.02414885278054</v>
      </c>
    </row>
    <row r="855" spans="2:9" ht="24" hidden="1" customHeight="1">
      <c r="B855" s="249" t="s">
        <v>371</v>
      </c>
      <c r="C855" s="38">
        <v>0</v>
      </c>
      <c r="D855" s="38">
        <v>0</v>
      </c>
      <c r="E855" s="38">
        <v>0</v>
      </c>
      <c r="F855" s="116">
        <v>0</v>
      </c>
      <c r="G855" s="116">
        <v>0</v>
      </c>
      <c r="H855" s="116">
        <v>0</v>
      </c>
      <c r="I855" s="116">
        <v>0</v>
      </c>
    </row>
    <row r="856" spans="2:9" ht="12.75" hidden="1" customHeight="1">
      <c r="B856" s="249" t="s">
        <v>239</v>
      </c>
      <c r="C856" s="38">
        <v>0</v>
      </c>
      <c r="D856" s="38">
        <v>0</v>
      </c>
      <c r="E856" s="38">
        <v>0</v>
      </c>
      <c r="F856" s="116">
        <v>0</v>
      </c>
      <c r="G856" s="116">
        <v>0</v>
      </c>
      <c r="H856" s="116">
        <v>0</v>
      </c>
      <c r="I856" s="116">
        <v>0</v>
      </c>
    </row>
    <row r="857" spans="2:9" ht="12.75" hidden="1" customHeight="1">
      <c r="B857" s="249" t="s">
        <v>240</v>
      </c>
      <c r="C857" s="38">
        <v>0</v>
      </c>
      <c r="D857" s="38">
        <v>0</v>
      </c>
      <c r="E857" s="38">
        <v>0</v>
      </c>
      <c r="F857" s="116">
        <v>0</v>
      </c>
      <c r="G857" s="116">
        <v>0</v>
      </c>
      <c r="H857" s="116">
        <v>0</v>
      </c>
      <c r="I857" s="116">
        <v>0</v>
      </c>
    </row>
    <row r="858" spans="2:9" ht="12.75" customHeight="1">
      <c r="B858" s="247" t="s">
        <v>241</v>
      </c>
      <c r="C858" s="38">
        <v>45.331302802879684</v>
      </c>
      <c r="D858" s="38">
        <v>26.44273275242093</v>
      </c>
      <c r="E858" s="38">
        <v>-67.428604051905836</v>
      </c>
      <c r="F858" s="143">
        <v>-261.85999712511079</v>
      </c>
      <c r="G858" s="143">
        <v>86.635198543047977</v>
      </c>
      <c r="H858" s="143">
        <v>22.663085877853366</v>
      </c>
      <c r="I858" s="143">
        <v>-85.409507181971932</v>
      </c>
    </row>
    <row r="859" spans="2:9" ht="12.75" customHeight="1">
      <c r="B859" s="247" t="s">
        <v>242</v>
      </c>
      <c r="C859" s="38">
        <v>0</v>
      </c>
      <c r="D859" s="38">
        <v>0</v>
      </c>
      <c r="E859" s="38">
        <v>0</v>
      </c>
      <c r="F859" s="143">
        <v>0</v>
      </c>
      <c r="G859" s="143">
        <v>0</v>
      </c>
      <c r="H859" s="143">
        <v>0</v>
      </c>
      <c r="I859" s="143">
        <v>0</v>
      </c>
    </row>
    <row r="860" spans="2:9" ht="12.75" customHeight="1">
      <c r="B860" s="247" t="s">
        <v>243</v>
      </c>
      <c r="C860" s="38">
        <v>0</v>
      </c>
      <c r="D860" s="38">
        <v>0</v>
      </c>
      <c r="E860" s="353">
        <v>49.785793351652778</v>
      </c>
      <c r="F860" s="354">
        <v>44.200687805751109</v>
      </c>
      <c r="G860" s="143">
        <v>0</v>
      </c>
      <c r="H860" s="143">
        <v>0</v>
      </c>
      <c r="I860" s="143">
        <v>0</v>
      </c>
    </row>
    <row r="861" spans="2:9" ht="11.25" hidden="1" customHeight="1">
      <c r="B861" s="250" t="s">
        <v>244</v>
      </c>
      <c r="C861" s="41">
        <v>0</v>
      </c>
      <c r="D861" s="41">
        <v>0</v>
      </c>
      <c r="E861" s="40"/>
      <c r="F861" s="116"/>
      <c r="G861" s="49">
        <v>0</v>
      </c>
      <c r="H861" s="49">
        <v>0</v>
      </c>
      <c r="I861" s="49">
        <v>0</v>
      </c>
    </row>
    <row r="862" spans="2:9" ht="11.25" hidden="1" customHeight="1">
      <c r="B862" s="249" t="s">
        <v>245</v>
      </c>
      <c r="C862" s="39">
        <v>0</v>
      </c>
      <c r="D862" s="39">
        <v>0</v>
      </c>
      <c r="E862" s="40"/>
      <c r="F862" s="116"/>
      <c r="G862" s="116">
        <v>0</v>
      </c>
      <c r="H862" s="116">
        <v>0</v>
      </c>
      <c r="I862" s="116">
        <v>0</v>
      </c>
    </row>
    <row r="863" spans="2:9" ht="11.25" hidden="1" customHeight="1">
      <c r="B863" s="249" t="s">
        <v>246</v>
      </c>
      <c r="C863" s="38">
        <v>0</v>
      </c>
      <c r="D863" s="38">
        <v>0</v>
      </c>
      <c r="E863" s="40"/>
      <c r="F863" s="116"/>
      <c r="G863" s="116">
        <v>0</v>
      </c>
      <c r="H863" s="116">
        <v>0</v>
      </c>
      <c r="I863" s="116">
        <v>0</v>
      </c>
    </row>
    <row r="864" spans="2:9" ht="11.25" hidden="1" customHeight="1">
      <c r="B864" s="247" t="s">
        <v>134</v>
      </c>
      <c r="C864" s="38">
        <v>0</v>
      </c>
      <c r="D864" s="38">
        <v>0</v>
      </c>
      <c r="E864" s="40"/>
      <c r="F864" s="116"/>
      <c r="G864" s="143">
        <v>0</v>
      </c>
      <c r="H864" s="143">
        <v>0</v>
      </c>
      <c r="I864" s="143">
        <v>0</v>
      </c>
    </row>
    <row r="865" spans="2:9" ht="11.25" hidden="1" customHeight="1">
      <c r="B865" s="249" t="s">
        <v>247</v>
      </c>
      <c r="C865" s="38">
        <v>0</v>
      </c>
      <c r="D865" s="38">
        <v>0</v>
      </c>
      <c r="E865" s="40"/>
      <c r="F865" s="116"/>
      <c r="G865" s="116">
        <v>0</v>
      </c>
      <c r="H865" s="116">
        <v>0</v>
      </c>
      <c r="I865" s="116">
        <v>0</v>
      </c>
    </row>
    <row r="866" spans="2:9" ht="11.25" hidden="1" customHeight="1">
      <c r="B866" s="249" t="s">
        <v>246</v>
      </c>
      <c r="C866" s="38">
        <v>0</v>
      </c>
      <c r="D866" s="38">
        <v>0</v>
      </c>
      <c r="E866" s="40"/>
      <c r="F866" s="116"/>
      <c r="G866" s="116">
        <v>0</v>
      </c>
      <c r="H866" s="116">
        <v>0</v>
      </c>
      <c r="I866" s="116">
        <v>0</v>
      </c>
    </row>
    <row r="867" spans="2:9" s="44" customFormat="1" ht="12" hidden="1">
      <c r="B867" s="249" t="s">
        <v>248</v>
      </c>
      <c r="C867" s="38">
        <v>0</v>
      </c>
      <c r="D867" s="38">
        <v>0</v>
      </c>
      <c r="E867" s="40"/>
      <c r="F867" s="116"/>
      <c r="G867" s="116">
        <v>0</v>
      </c>
      <c r="H867" s="116">
        <v>0</v>
      </c>
      <c r="I867" s="116">
        <v>0</v>
      </c>
    </row>
    <row r="868" spans="2:9" s="44" customFormat="1" ht="12" hidden="1">
      <c r="B868" s="247" t="s">
        <v>338</v>
      </c>
      <c r="C868" s="38">
        <v>0</v>
      </c>
      <c r="D868" s="38">
        <v>0</v>
      </c>
      <c r="E868" s="40"/>
      <c r="F868" s="116"/>
      <c r="G868" s="143">
        <v>0</v>
      </c>
      <c r="H868" s="143">
        <v>0</v>
      </c>
      <c r="I868" s="143">
        <v>0</v>
      </c>
    </row>
    <row r="869" spans="2:9" ht="11.25" hidden="1" customHeight="1">
      <c r="B869" s="249" t="s">
        <v>250</v>
      </c>
      <c r="C869" s="38">
        <v>0</v>
      </c>
      <c r="D869" s="38">
        <v>0</v>
      </c>
      <c r="E869" s="40"/>
      <c r="F869" s="116"/>
      <c r="G869" s="116">
        <v>0</v>
      </c>
      <c r="H869" s="116">
        <v>0</v>
      </c>
      <c r="I869" s="116">
        <v>0</v>
      </c>
    </row>
    <row r="870" spans="2:9" ht="11.25" hidden="1" customHeight="1">
      <c r="B870" s="249" t="s">
        <v>251</v>
      </c>
      <c r="C870" s="38">
        <v>0</v>
      </c>
      <c r="D870" s="38">
        <v>0</v>
      </c>
      <c r="E870" s="40"/>
      <c r="F870" s="116"/>
      <c r="G870" s="116">
        <v>0</v>
      </c>
      <c r="H870" s="116">
        <v>0</v>
      </c>
      <c r="I870" s="116">
        <v>0</v>
      </c>
    </row>
    <row r="871" spans="2:9" ht="11.25" hidden="1" customHeight="1">
      <c r="B871" s="249" t="s">
        <v>252</v>
      </c>
      <c r="C871" s="38">
        <v>0</v>
      </c>
      <c r="D871" s="38">
        <v>0</v>
      </c>
      <c r="E871" s="40"/>
      <c r="F871" s="116"/>
      <c r="G871" s="116">
        <v>0</v>
      </c>
      <c r="H871" s="116">
        <v>0</v>
      </c>
      <c r="I871" s="116">
        <v>0</v>
      </c>
    </row>
    <row r="872" spans="2:9" ht="11.25" hidden="1" customHeight="1">
      <c r="B872" s="249" t="s">
        <v>253</v>
      </c>
      <c r="C872" s="38">
        <v>0</v>
      </c>
      <c r="D872" s="38">
        <v>0</v>
      </c>
      <c r="E872" s="40"/>
      <c r="F872" s="116"/>
      <c r="G872" s="116">
        <v>0</v>
      </c>
      <c r="H872" s="116">
        <v>0</v>
      </c>
      <c r="I872" s="116">
        <v>0</v>
      </c>
    </row>
    <row r="873" spans="2:9" s="44" customFormat="1" ht="24" hidden="1" customHeight="1">
      <c r="B873" s="249" t="s">
        <v>254</v>
      </c>
      <c r="C873" s="38">
        <v>0</v>
      </c>
      <c r="D873" s="38">
        <v>0</v>
      </c>
      <c r="E873" s="40"/>
      <c r="F873" s="116"/>
      <c r="G873" s="116">
        <v>0</v>
      </c>
      <c r="H873" s="116">
        <v>0</v>
      </c>
      <c r="I873" s="116">
        <v>0</v>
      </c>
    </row>
    <row r="874" spans="2:9" s="44" customFormat="1" ht="12" hidden="1">
      <c r="B874" s="249" t="s">
        <v>255</v>
      </c>
      <c r="C874" s="38">
        <v>0</v>
      </c>
      <c r="D874" s="38">
        <v>0</v>
      </c>
      <c r="E874" s="40"/>
      <c r="F874" s="116"/>
      <c r="G874" s="116">
        <v>0</v>
      </c>
      <c r="H874" s="116">
        <v>0</v>
      </c>
      <c r="I874" s="116">
        <v>0</v>
      </c>
    </row>
    <row r="875" spans="2:9" ht="11.25" hidden="1" customHeight="1">
      <c r="B875" s="249" t="s">
        <v>253</v>
      </c>
      <c r="C875" s="38">
        <v>0</v>
      </c>
      <c r="D875" s="38">
        <v>0</v>
      </c>
      <c r="E875" s="40"/>
      <c r="F875" s="116"/>
      <c r="G875" s="116">
        <v>0</v>
      </c>
      <c r="H875" s="116">
        <v>0</v>
      </c>
      <c r="I875" s="116">
        <v>0</v>
      </c>
    </row>
    <row r="876" spans="2:9" s="122" customFormat="1" ht="12" hidden="1" customHeight="1">
      <c r="B876" s="249" t="s">
        <v>256</v>
      </c>
      <c r="C876" s="38">
        <v>0</v>
      </c>
      <c r="D876" s="38">
        <v>0</v>
      </c>
      <c r="E876" s="40"/>
      <c r="F876" s="116"/>
      <c r="G876" s="116">
        <v>0</v>
      </c>
      <c r="H876" s="116">
        <v>0</v>
      </c>
      <c r="I876" s="116">
        <v>0</v>
      </c>
    </row>
    <row r="877" spans="2:9" s="122" customFormat="1" ht="12" hidden="1">
      <c r="B877" s="249" t="s">
        <v>257</v>
      </c>
      <c r="C877" s="38">
        <v>0</v>
      </c>
      <c r="D877" s="38">
        <v>0</v>
      </c>
      <c r="E877" s="40"/>
      <c r="F877" s="116"/>
      <c r="G877" s="116">
        <v>0</v>
      </c>
      <c r="H877" s="116">
        <v>0</v>
      </c>
      <c r="I877" s="116">
        <v>0</v>
      </c>
    </row>
    <row r="878" spans="2:9" ht="11.25" hidden="1" customHeight="1">
      <c r="B878" s="249" t="s">
        <v>258</v>
      </c>
      <c r="C878" s="38">
        <v>0</v>
      </c>
      <c r="D878" s="38">
        <v>0</v>
      </c>
      <c r="E878" s="40"/>
      <c r="F878" s="116"/>
      <c r="G878" s="116">
        <v>0</v>
      </c>
      <c r="H878" s="116">
        <v>0</v>
      </c>
      <c r="I878" s="116">
        <v>0</v>
      </c>
    </row>
    <row r="879" spans="2:9" ht="11.25" hidden="1" customHeight="1">
      <c r="B879" s="249" t="s">
        <v>253</v>
      </c>
      <c r="C879" s="38">
        <v>0</v>
      </c>
      <c r="D879" s="38">
        <v>0</v>
      </c>
      <c r="E879" s="40"/>
      <c r="F879" s="116"/>
      <c r="G879" s="116">
        <v>0</v>
      </c>
      <c r="H879" s="116">
        <v>0</v>
      </c>
      <c r="I879" s="116">
        <v>0</v>
      </c>
    </row>
    <row r="880" spans="2:9" ht="11.25" hidden="1" customHeight="1">
      <c r="B880" s="249" t="s">
        <v>254</v>
      </c>
      <c r="C880" s="38">
        <v>0</v>
      </c>
      <c r="D880" s="38">
        <v>0</v>
      </c>
      <c r="E880" s="40"/>
      <c r="F880" s="116"/>
      <c r="G880" s="116">
        <v>0</v>
      </c>
      <c r="H880" s="116">
        <v>0</v>
      </c>
      <c r="I880" s="116">
        <v>0</v>
      </c>
    </row>
    <row r="881" spans="2:9" s="44" customFormat="1" ht="12" hidden="1">
      <c r="B881" s="249" t="s">
        <v>259</v>
      </c>
      <c r="C881" s="38">
        <v>0</v>
      </c>
      <c r="D881" s="38">
        <v>0</v>
      </c>
      <c r="E881" s="40"/>
      <c r="F881" s="116"/>
      <c r="G881" s="116">
        <v>0</v>
      </c>
      <c r="H881" s="116">
        <v>0</v>
      </c>
      <c r="I881" s="116">
        <v>0</v>
      </c>
    </row>
    <row r="882" spans="2:9" ht="11.25" hidden="1" customHeight="1">
      <c r="B882" s="249" t="s">
        <v>253</v>
      </c>
      <c r="C882" s="38">
        <v>0</v>
      </c>
      <c r="D882" s="38">
        <v>0</v>
      </c>
      <c r="E882" s="40"/>
      <c r="F882" s="116"/>
      <c r="G882" s="116">
        <v>0</v>
      </c>
      <c r="H882" s="116">
        <v>0</v>
      </c>
      <c r="I882" s="116">
        <v>0</v>
      </c>
    </row>
    <row r="883" spans="2:9" s="44" customFormat="1" ht="12" hidden="1">
      <c r="B883" s="249" t="s">
        <v>254</v>
      </c>
      <c r="C883" s="38">
        <v>0</v>
      </c>
      <c r="D883" s="38">
        <v>0</v>
      </c>
      <c r="E883" s="40"/>
      <c r="F883" s="116"/>
      <c r="G883" s="116">
        <v>0</v>
      </c>
      <c r="H883" s="116">
        <v>0</v>
      </c>
      <c r="I883" s="116">
        <v>0</v>
      </c>
    </row>
    <row r="884" spans="2:9" s="44" customFormat="1" ht="12" hidden="1">
      <c r="B884" s="249" t="s">
        <v>260</v>
      </c>
      <c r="C884" s="38">
        <v>0</v>
      </c>
      <c r="D884" s="38">
        <v>0</v>
      </c>
      <c r="E884" s="40"/>
      <c r="F884" s="116"/>
      <c r="G884" s="116">
        <v>0</v>
      </c>
      <c r="H884" s="116">
        <v>0</v>
      </c>
      <c r="I884" s="116">
        <v>0</v>
      </c>
    </row>
    <row r="885" spans="2:9" s="44" customFormat="1" ht="12" hidden="1">
      <c r="B885" s="249" t="s">
        <v>253</v>
      </c>
      <c r="C885" s="38">
        <v>0</v>
      </c>
      <c r="D885" s="38">
        <v>0</v>
      </c>
      <c r="E885" s="40"/>
      <c r="F885" s="116"/>
      <c r="G885" s="116">
        <v>0</v>
      </c>
      <c r="H885" s="116">
        <v>0</v>
      </c>
      <c r="I885" s="116">
        <v>0</v>
      </c>
    </row>
    <row r="886" spans="2:9" s="44" customFormat="1" ht="12" hidden="1">
      <c r="B886" s="249" t="s">
        <v>254</v>
      </c>
      <c r="C886" s="38">
        <v>0</v>
      </c>
      <c r="D886" s="38">
        <v>0</v>
      </c>
      <c r="E886" s="40"/>
      <c r="F886" s="116"/>
      <c r="G886" s="116">
        <v>0</v>
      </c>
      <c r="H886" s="116">
        <v>0</v>
      </c>
      <c r="I886" s="116">
        <v>0</v>
      </c>
    </row>
    <row r="887" spans="2:9" s="44" customFormat="1" ht="12.75" hidden="1" customHeight="1">
      <c r="B887" s="247" t="s">
        <v>261</v>
      </c>
      <c r="C887" s="38">
        <v>0</v>
      </c>
      <c r="D887" s="38">
        <v>0</v>
      </c>
      <c r="E887" s="40"/>
      <c r="F887" s="116"/>
      <c r="G887" s="143">
        <v>0</v>
      </c>
      <c r="H887" s="143">
        <v>0</v>
      </c>
      <c r="I887" s="143">
        <v>0</v>
      </c>
    </row>
    <row r="888" spans="2:9" s="44" customFormat="1" ht="24.95" hidden="1" customHeight="1">
      <c r="B888" s="249" t="s">
        <v>372</v>
      </c>
      <c r="C888" s="38">
        <v>0</v>
      </c>
      <c r="D888" s="38">
        <v>0</v>
      </c>
      <c r="E888" s="40"/>
      <c r="F888" s="116"/>
      <c r="G888" s="116">
        <v>0</v>
      </c>
      <c r="H888" s="116">
        <v>0</v>
      </c>
      <c r="I888" s="116">
        <v>0</v>
      </c>
    </row>
    <row r="889" spans="2:9" s="44" customFormat="1" ht="12" hidden="1">
      <c r="B889" s="249" t="s">
        <v>199</v>
      </c>
      <c r="C889" s="38">
        <v>0</v>
      </c>
      <c r="D889" s="38">
        <v>0</v>
      </c>
      <c r="E889" s="40"/>
      <c r="F889" s="116"/>
      <c r="G889" s="116">
        <v>0</v>
      </c>
      <c r="H889" s="116">
        <v>0</v>
      </c>
      <c r="I889" s="116">
        <v>0</v>
      </c>
    </row>
    <row r="890" spans="2:9" s="44" customFormat="1" ht="24.95" hidden="1" customHeight="1">
      <c r="B890" s="249" t="s">
        <v>720</v>
      </c>
      <c r="C890" s="38">
        <v>0</v>
      </c>
      <c r="D890" s="38">
        <v>0</v>
      </c>
      <c r="E890" s="40"/>
      <c r="F890" s="116"/>
      <c r="G890" s="116">
        <v>0</v>
      </c>
      <c r="H890" s="116">
        <v>0</v>
      </c>
      <c r="I890" s="116">
        <v>0</v>
      </c>
    </row>
    <row r="891" spans="2:9" ht="12.75" hidden="1" customHeight="1">
      <c r="B891" s="249" t="s">
        <v>190</v>
      </c>
      <c r="C891" s="38">
        <v>0</v>
      </c>
      <c r="D891" s="38">
        <v>0</v>
      </c>
      <c r="E891" s="40"/>
      <c r="F891" s="116"/>
      <c r="G891" s="116">
        <v>0</v>
      </c>
      <c r="H891" s="116">
        <v>0</v>
      </c>
      <c r="I891" s="116">
        <v>0</v>
      </c>
    </row>
    <row r="892" spans="2:9" ht="12.75" hidden="1" customHeight="1">
      <c r="B892" s="249" t="s">
        <v>191</v>
      </c>
      <c r="C892" s="38">
        <v>0</v>
      </c>
      <c r="D892" s="38">
        <v>0</v>
      </c>
      <c r="E892" s="40"/>
      <c r="F892" s="116"/>
      <c r="G892" s="116">
        <v>0</v>
      </c>
      <c r="H892" s="116">
        <v>0</v>
      </c>
      <c r="I892" s="116">
        <v>0</v>
      </c>
    </row>
    <row r="893" spans="2:9" ht="12.75" hidden="1" customHeight="1">
      <c r="B893" s="249" t="s">
        <v>192</v>
      </c>
      <c r="C893" s="38">
        <v>0</v>
      </c>
      <c r="D893" s="38">
        <v>0</v>
      </c>
      <c r="E893" s="40"/>
      <c r="F893" s="116"/>
      <c r="G893" s="116">
        <v>0</v>
      </c>
      <c r="H893" s="116">
        <v>0</v>
      </c>
      <c r="I893" s="116">
        <v>0</v>
      </c>
    </row>
    <row r="894" spans="2:9" s="122" customFormat="1" ht="24" hidden="1">
      <c r="B894" s="249" t="s">
        <v>193</v>
      </c>
      <c r="C894" s="38">
        <v>0</v>
      </c>
      <c r="D894" s="38">
        <v>0</v>
      </c>
      <c r="E894" s="40"/>
      <c r="F894" s="116"/>
      <c r="G894" s="116">
        <v>0</v>
      </c>
      <c r="H894" s="116">
        <v>0</v>
      </c>
      <c r="I894" s="116">
        <v>0</v>
      </c>
    </row>
    <row r="895" spans="2:9" s="246" customFormat="1" ht="12.75" hidden="1" customHeight="1">
      <c r="B895" s="249" t="s">
        <v>373</v>
      </c>
      <c r="C895" s="38">
        <v>0</v>
      </c>
      <c r="D895" s="38">
        <v>0</v>
      </c>
      <c r="E895" s="40"/>
      <c r="F895" s="116"/>
      <c r="G895" s="116">
        <v>0</v>
      </c>
      <c r="H895" s="116">
        <v>0</v>
      </c>
      <c r="I895" s="116">
        <v>0</v>
      </c>
    </row>
    <row r="896" spans="2:9" s="122" customFormat="1" ht="12" hidden="1">
      <c r="B896" s="249" t="s">
        <v>199</v>
      </c>
      <c r="C896" s="38">
        <v>0</v>
      </c>
      <c r="D896" s="38">
        <v>0</v>
      </c>
      <c r="E896" s="40"/>
      <c r="F896" s="116"/>
      <c r="G896" s="116">
        <v>0</v>
      </c>
      <c r="H896" s="116">
        <v>0</v>
      </c>
      <c r="I896" s="116">
        <v>0</v>
      </c>
    </row>
    <row r="897" spans="2:9" s="251" customFormat="1" ht="11.25" hidden="1" customHeight="1">
      <c r="B897" s="249" t="s">
        <v>264</v>
      </c>
      <c r="C897" s="38">
        <v>0</v>
      </c>
      <c r="D897" s="38">
        <v>0</v>
      </c>
      <c r="E897" s="40"/>
      <c r="F897" s="116"/>
      <c r="G897" s="116">
        <v>0</v>
      </c>
      <c r="H897" s="116">
        <v>0</v>
      </c>
      <c r="I897" s="116">
        <v>0</v>
      </c>
    </row>
    <row r="898" spans="2:9" ht="11.25" hidden="1" customHeight="1">
      <c r="B898" s="249" t="s">
        <v>265</v>
      </c>
      <c r="C898" s="38">
        <v>0</v>
      </c>
      <c r="D898" s="38">
        <v>0</v>
      </c>
      <c r="E898" s="40"/>
      <c r="F898" s="116"/>
      <c r="G898" s="116">
        <v>0</v>
      </c>
      <c r="H898" s="116">
        <v>0</v>
      </c>
      <c r="I898" s="116">
        <v>0</v>
      </c>
    </row>
    <row r="899" spans="2:9" ht="24" hidden="1" customHeight="1">
      <c r="B899" s="249" t="s">
        <v>266</v>
      </c>
      <c r="C899" s="38">
        <v>0</v>
      </c>
      <c r="D899" s="38">
        <v>0</v>
      </c>
      <c r="E899" s="40"/>
      <c r="F899" s="116"/>
      <c r="G899" s="116">
        <v>0</v>
      </c>
      <c r="H899" s="116">
        <v>0</v>
      </c>
      <c r="I899" s="116">
        <v>0</v>
      </c>
    </row>
    <row r="900" spans="2:9" s="246" customFormat="1" ht="12.75" hidden="1" customHeight="1">
      <c r="B900" s="249" t="s">
        <v>267</v>
      </c>
      <c r="C900" s="38">
        <v>0</v>
      </c>
      <c r="D900" s="38">
        <v>0</v>
      </c>
      <c r="E900" s="40"/>
      <c r="F900" s="116"/>
      <c r="G900" s="116">
        <v>0</v>
      </c>
      <c r="H900" s="116">
        <v>0</v>
      </c>
      <c r="I900" s="116">
        <v>0</v>
      </c>
    </row>
    <row r="901" spans="2:9" ht="12.75" hidden="1" customHeight="1">
      <c r="B901" s="249" t="s">
        <v>268</v>
      </c>
      <c r="C901" s="38">
        <v>0</v>
      </c>
      <c r="D901" s="38">
        <v>0</v>
      </c>
      <c r="E901" s="40"/>
      <c r="F901" s="116"/>
      <c r="G901" s="116">
        <v>0</v>
      </c>
      <c r="H901" s="116">
        <v>0</v>
      </c>
      <c r="I901" s="116">
        <v>0</v>
      </c>
    </row>
    <row r="902" spans="2:9" ht="12.75" hidden="1" customHeight="1">
      <c r="B902" s="249" t="s">
        <v>269</v>
      </c>
      <c r="C902" s="38">
        <v>0</v>
      </c>
      <c r="D902" s="38">
        <v>0</v>
      </c>
      <c r="E902" s="40"/>
      <c r="F902" s="116"/>
      <c r="G902" s="116">
        <v>0</v>
      </c>
      <c r="H902" s="116">
        <v>0</v>
      </c>
      <c r="I902" s="116">
        <v>0</v>
      </c>
    </row>
    <row r="903" spans="2:9" ht="12.75" hidden="1" customHeight="1">
      <c r="B903" s="249" t="s">
        <v>267</v>
      </c>
      <c r="C903" s="38">
        <v>0</v>
      </c>
      <c r="D903" s="38">
        <v>0</v>
      </c>
      <c r="E903" s="40"/>
      <c r="F903" s="116"/>
      <c r="G903" s="116">
        <v>0</v>
      </c>
      <c r="H903" s="116">
        <v>0</v>
      </c>
      <c r="I903" s="116">
        <v>0</v>
      </c>
    </row>
    <row r="904" spans="2:9" s="246" customFormat="1" ht="12.75" hidden="1" customHeight="1">
      <c r="B904" s="249" t="s">
        <v>374</v>
      </c>
      <c r="C904" s="38">
        <v>0</v>
      </c>
      <c r="D904" s="38">
        <v>0</v>
      </c>
      <c r="E904" s="40"/>
      <c r="F904" s="116"/>
      <c r="G904" s="116">
        <v>0</v>
      </c>
      <c r="H904" s="116">
        <v>0</v>
      </c>
      <c r="I904" s="116">
        <v>0</v>
      </c>
    </row>
    <row r="905" spans="2:9" ht="12.75" hidden="1" customHeight="1">
      <c r="B905" s="249" t="s">
        <v>271</v>
      </c>
      <c r="C905" s="38">
        <v>0</v>
      </c>
      <c r="D905" s="38">
        <v>0</v>
      </c>
      <c r="E905" s="40"/>
      <c r="F905" s="116"/>
      <c r="G905" s="116">
        <v>0</v>
      </c>
      <c r="H905" s="116">
        <v>0</v>
      </c>
      <c r="I905" s="116">
        <v>0</v>
      </c>
    </row>
    <row r="906" spans="2:9" ht="12.75" hidden="1" customHeight="1">
      <c r="B906" s="249" t="s">
        <v>272</v>
      </c>
      <c r="C906" s="38">
        <v>0</v>
      </c>
      <c r="D906" s="38">
        <v>0</v>
      </c>
      <c r="E906" s="40"/>
      <c r="F906" s="116"/>
      <c r="G906" s="116">
        <v>0</v>
      </c>
      <c r="H906" s="116">
        <v>0</v>
      </c>
      <c r="I906" s="116">
        <v>0</v>
      </c>
    </row>
    <row r="907" spans="2:9" ht="12.75" hidden="1" customHeight="1">
      <c r="B907" s="249" t="s">
        <v>267</v>
      </c>
      <c r="C907" s="38">
        <v>0</v>
      </c>
      <c r="D907" s="38">
        <v>0</v>
      </c>
      <c r="E907" s="40"/>
      <c r="F907" s="116"/>
      <c r="G907" s="116">
        <v>0</v>
      </c>
      <c r="H907" s="116">
        <v>0</v>
      </c>
      <c r="I907" s="116">
        <v>0</v>
      </c>
    </row>
    <row r="908" spans="2:9" ht="12.75" hidden="1" customHeight="1">
      <c r="B908" s="249" t="s">
        <v>268</v>
      </c>
      <c r="C908" s="38">
        <v>0</v>
      </c>
      <c r="D908" s="38">
        <v>0</v>
      </c>
      <c r="E908" s="40"/>
      <c r="F908" s="116"/>
      <c r="G908" s="116">
        <v>0</v>
      </c>
      <c r="H908" s="116">
        <v>0</v>
      </c>
      <c r="I908" s="116">
        <v>0</v>
      </c>
    </row>
    <row r="909" spans="2:9" ht="12.75" hidden="1" customHeight="1">
      <c r="B909" s="249" t="s">
        <v>273</v>
      </c>
      <c r="C909" s="38">
        <v>0</v>
      </c>
      <c r="D909" s="38">
        <v>0</v>
      </c>
      <c r="E909" s="40"/>
      <c r="F909" s="116"/>
      <c r="G909" s="116">
        <v>0</v>
      </c>
      <c r="H909" s="116">
        <v>0</v>
      </c>
      <c r="I909" s="116">
        <v>0</v>
      </c>
    </row>
    <row r="910" spans="2:9" ht="12.75" hidden="1" customHeight="1">
      <c r="B910" s="249" t="s">
        <v>267</v>
      </c>
      <c r="C910" s="38">
        <v>0</v>
      </c>
      <c r="D910" s="38">
        <v>0</v>
      </c>
      <c r="E910" s="40"/>
      <c r="F910" s="116"/>
      <c r="G910" s="116">
        <v>0</v>
      </c>
      <c r="H910" s="116">
        <v>0</v>
      </c>
      <c r="I910" s="116">
        <v>0</v>
      </c>
    </row>
    <row r="911" spans="2:9" ht="12.75" hidden="1" customHeight="1">
      <c r="B911" s="249" t="s">
        <v>268</v>
      </c>
      <c r="C911" s="38">
        <v>0</v>
      </c>
      <c r="D911" s="38">
        <v>0</v>
      </c>
      <c r="E911" s="40"/>
      <c r="F911" s="116"/>
      <c r="G911" s="116">
        <v>0</v>
      </c>
      <c r="H911" s="116">
        <v>0</v>
      </c>
      <c r="I911" s="116">
        <v>0</v>
      </c>
    </row>
    <row r="912" spans="2:9" ht="12.75" hidden="1" customHeight="1">
      <c r="B912" s="249" t="s">
        <v>274</v>
      </c>
      <c r="C912" s="38">
        <v>0</v>
      </c>
      <c r="D912" s="38">
        <v>0</v>
      </c>
      <c r="E912" s="40"/>
      <c r="F912" s="116"/>
      <c r="G912" s="116">
        <v>0</v>
      </c>
      <c r="H912" s="116">
        <v>0</v>
      </c>
      <c r="I912" s="116">
        <v>0</v>
      </c>
    </row>
    <row r="913" spans="2:9" ht="12.75" hidden="1" customHeight="1">
      <c r="B913" s="249" t="s">
        <v>267</v>
      </c>
      <c r="C913" s="38">
        <v>0</v>
      </c>
      <c r="D913" s="38">
        <v>0</v>
      </c>
      <c r="E913" s="40"/>
      <c r="F913" s="116"/>
      <c r="G913" s="116">
        <v>0</v>
      </c>
      <c r="H913" s="116">
        <v>0</v>
      </c>
      <c r="I913" s="116">
        <v>0</v>
      </c>
    </row>
    <row r="914" spans="2:9" ht="12.75" hidden="1" customHeight="1">
      <c r="B914" s="249" t="s">
        <v>268</v>
      </c>
      <c r="C914" s="38">
        <v>0</v>
      </c>
      <c r="D914" s="38">
        <v>0</v>
      </c>
      <c r="E914" s="40"/>
      <c r="F914" s="116"/>
      <c r="G914" s="116">
        <v>0</v>
      </c>
      <c r="H914" s="116">
        <v>0</v>
      </c>
      <c r="I914" s="116">
        <v>0</v>
      </c>
    </row>
    <row r="915" spans="2:9" ht="24" hidden="1" customHeight="1">
      <c r="B915" s="249" t="s">
        <v>720</v>
      </c>
      <c r="C915" s="38">
        <v>0</v>
      </c>
      <c r="D915" s="38">
        <v>0</v>
      </c>
      <c r="E915" s="40"/>
      <c r="F915" s="116"/>
      <c r="G915" s="116">
        <v>0</v>
      </c>
      <c r="H915" s="116">
        <v>0</v>
      </c>
      <c r="I915" s="116">
        <v>0</v>
      </c>
    </row>
    <row r="916" spans="2:9" ht="36" hidden="1" customHeight="1">
      <c r="B916" s="249" t="s">
        <v>275</v>
      </c>
      <c r="C916" s="38">
        <v>0</v>
      </c>
      <c r="D916" s="38">
        <v>0</v>
      </c>
      <c r="E916" s="40"/>
      <c r="F916" s="116"/>
      <c r="G916" s="116">
        <v>0</v>
      </c>
      <c r="H916" s="116">
        <v>0</v>
      </c>
      <c r="I916" s="116">
        <v>0</v>
      </c>
    </row>
    <row r="917" spans="2:9" ht="12.75" hidden="1" customHeight="1">
      <c r="B917" s="249" t="s">
        <v>265</v>
      </c>
      <c r="C917" s="38">
        <v>0</v>
      </c>
      <c r="D917" s="38">
        <v>0</v>
      </c>
      <c r="E917" s="40"/>
      <c r="F917" s="116"/>
      <c r="G917" s="116">
        <v>0</v>
      </c>
      <c r="H917" s="116">
        <v>0</v>
      </c>
      <c r="I917" s="116">
        <v>0</v>
      </c>
    </row>
    <row r="918" spans="2:9" ht="24" hidden="1" customHeight="1">
      <c r="B918" s="249" t="s">
        <v>266</v>
      </c>
      <c r="C918" s="38">
        <v>0</v>
      </c>
      <c r="D918" s="38">
        <v>0</v>
      </c>
      <c r="E918" s="40"/>
      <c r="F918" s="116"/>
      <c r="G918" s="116">
        <v>0</v>
      </c>
      <c r="H918" s="116">
        <v>0</v>
      </c>
      <c r="I918" s="116">
        <v>0</v>
      </c>
    </row>
    <row r="919" spans="2:9" ht="12.75" hidden="1" customHeight="1">
      <c r="B919" s="249" t="s">
        <v>267</v>
      </c>
      <c r="C919" s="38">
        <v>0</v>
      </c>
      <c r="D919" s="38">
        <v>0</v>
      </c>
      <c r="E919" s="40"/>
      <c r="F919" s="116"/>
      <c r="G919" s="116">
        <v>0</v>
      </c>
      <c r="H919" s="116">
        <v>0</v>
      </c>
      <c r="I919" s="116">
        <v>0</v>
      </c>
    </row>
    <row r="920" spans="2:9" ht="12.75" hidden="1" customHeight="1">
      <c r="B920" s="249" t="s">
        <v>268</v>
      </c>
      <c r="C920" s="38">
        <v>0</v>
      </c>
      <c r="D920" s="38">
        <v>0</v>
      </c>
      <c r="E920" s="40"/>
      <c r="F920" s="116"/>
      <c r="G920" s="116">
        <v>0</v>
      </c>
      <c r="H920" s="116">
        <v>0</v>
      </c>
      <c r="I920" s="116">
        <v>0</v>
      </c>
    </row>
    <row r="921" spans="2:9" ht="12.75" hidden="1" customHeight="1">
      <c r="B921" s="249" t="s">
        <v>269</v>
      </c>
      <c r="C921" s="38">
        <v>0</v>
      </c>
      <c r="D921" s="38">
        <v>0</v>
      </c>
      <c r="E921" s="40"/>
      <c r="F921" s="116"/>
      <c r="G921" s="116">
        <v>0</v>
      </c>
      <c r="H921" s="116">
        <v>0</v>
      </c>
      <c r="I921" s="116">
        <v>0</v>
      </c>
    </row>
    <row r="922" spans="2:9" ht="12.75" hidden="1" customHeight="1">
      <c r="B922" s="249" t="s">
        <v>267</v>
      </c>
      <c r="C922" s="38">
        <v>0</v>
      </c>
      <c r="D922" s="38">
        <v>0</v>
      </c>
      <c r="E922" s="40"/>
      <c r="F922" s="116"/>
      <c r="G922" s="116">
        <v>0</v>
      </c>
      <c r="H922" s="116">
        <v>0</v>
      </c>
      <c r="I922" s="116">
        <v>0</v>
      </c>
    </row>
    <row r="923" spans="2:9" s="246" customFormat="1" ht="12.75" hidden="1" customHeight="1">
      <c r="B923" s="249" t="s">
        <v>270</v>
      </c>
      <c r="C923" s="38">
        <v>0</v>
      </c>
      <c r="D923" s="38">
        <v>0</v>
      </c>
      <c r="E923" s="40"/>
      <c r="F923" s="116"/>
      <c r="G923" s="116">
        <v>0</v>
      </c>
      <c r="H923" s="116">
        <v>0</v>
      </c>
      <c r="I923" s="116">
        <v>0</v>
      </c>
    </row>
    <row r="924" spans="2:9" ht="12.75" hidden="1" customHeight="1">
      <c r="B924" s="249" t="s">
        <v>271</v>
      </c>
      <c r="C924" s="38">
        <v>0</v>
      </c>
      <c r="D924" s="38">
        <v>0</v>
      </c>
      <c r="E924" s="40"/>
      <c r="F924" s="116"/>
      <c r="G924" s="116">
        <v>0</v>
      </c>
      <c r="H924" s="116">
        <v>0</v>
      </c>
      <c r="I924" s="116">
        <v>0</v>
      </c>
    </row>
    <row r="925" spans="2:9" ht="12.75" hidden="1" customHeight="1">
      <c r="B925" s="249" t="s">
        <v>272</v>
      </c>
      <c r="C925" s="38">
        <v>0</v>
      </c>
      <c r="D925" s="38">
        <v>0</v>
      </c>
      <c r="E925" s="40"/>
      <c r="F925" s="116"/>
      <c r="G925" s="116">
        <v>0</v>
      </c>
      <c r="H925" s="116">
        <v>0</v>
      </c>
      <c r="I925" s="116">
        <v>0</v>
      </c>
    </row>
    <row r="926" spans="2:9" ht="12.75" hidden="1" customHeight="1">
      <c r="B926" s="249" t="s">
        <v>267</v>
      </c>
      <c r="C926" s="38">
        <v>0</v>
      </c>
      <c r="D926" s="38">
        <v>0</v>
      </c>
      <c r="E926" s="40"/>
      <c r="F926" s="116"/>
      <c r="G926" s="116">
        <v>0</v>
      </c>
      <c r="H926" s="116">
        <v>0</v>
      </c>
      <c r="I926" s="116">
        <v>0</v>
      </c>
    </row>
    <row r="927" spans="2:9" ht="12.75" hidden="1" customHeight="1">
      <c r="B927" s="249" t="s">
        <v>268</v>
      </c>
      <c r="C927" s="38">
        <v>0</v>
      </c>
      <c r="D927" s="38">
        <v>0</v>
      </c>
      <c r="E927" s="40"/>
      <c r="F927" s="116"/>
      <c r="G927" s="116">
        <v>0</v>
      </c>
      <c r="H927" s="116">
        <v>0</v>
      </c>
      <c r="I927" s="116">
        <v>0</v>
      </c>
    </row>
    <row r="928" spans="2:9" ht="12.75" hidden="1" customHeight="1">
      <c r="B928" s="249" t="s">
        <v>273</v>
      </c>
      <c r="C928" s="38">
        <v>0</v>
      </c>
      <c r="D928" s="38">
        <v>0</v>
      </c>
      <c r="E928" s="40"/>
      <c r="F928" s="116"/>
      <c r="G928" s="116">
        <v>0</v>
      </c>
      <c r="H928" s="116">
        <v>0</v>
      </c>
      <c r="I928" s="116">
        <v>0</v>
      </c>
    </row>
    <row r="929" spans="2:9" ht="12.75" hidden="1" customHeight="1">
      <c r="B929" s="249" t="s">
        <v>267</v>
      </c>
      <c r="C929" s="38">
        <v>0</v>
      </c>
      <c r="D929" s="38">
        <v>0</v>
      </c>
      <c r="E929" s="40"/>
      <c r="F929" s="116"/>
      <c r="G929" s="116">
        <v>0</v>
      </c>
      <c r="H929" s="116">
        <v>0</v>
      </c>
      <c r="I929" s="116">
        <v>0</v>
      </c>
    </row>
    <row r="930" spans="2:9" ht="12.75" hidden="1" customHeight="1">
      <c r="B930" s="249" t="s">
        <v>268</v>
      </c>
      <c r="C930" s="38">
        <v>0</v>
      </c>
      <c r="D930" s="38">
        <v>0</v>
      </c>
      <c r="E930" s="40"/>
      <c r="F930" s="116"/>
      <c r="G930" s="116">
        <v>0</v>
      </c>
      <c r="H930" s="116">
        <v>0</v>
      </c>
      <c r="I930" s="116">
        <v>0</v>
      </c>
    </row>
    <row r="931" spans="2:9" ht="12.75" hidden="1" customHeight="1">
      <c r="B931" s="249" t="s">
        <v>274</v>
      </c>
      <c r="C931" s="38">
        <v>0</v>
      </c>
      <c r="D931" s="38">
        <v>0</v>
      </c>
      <c r="E931" s="40"/>
      <c r="F931" s="116"/>
      <c r="G931" s="116">
        <v>0</v>
      </c>
      <c r="H931" s="116">
        <v>0</v>
      </c>
      <c r="I931" s="116">
        <v>0</v>
      </c>
    </row>
    <row r="932" spans="2:9" ht="12.75" hidden="1" customHeight="1">
      <c r="B932" s="249" t="s">
        <v>267</v>
      </c>
      <c r="C932" s="38">
        <v>0</v>
      </c>
      <c r="D932" s="38">
        <v>0</v>
      </c>
      <c r="E932" s="40"/>
      <c r="F932" s="116"/>
      <c r="G932" s="116">
        <v>0</v>
      </c>
      <c r="H932" s="116">
        <v>0</v>
      </c>
      <c r="I932" s="116">
        <v>0</v>
      </c>
    </row>
    <row r="933" spans="2:9" ht="12.75" hidden="1" customHeight="1">
      <c r="B933" s="249" t="s">
        <v>268</v>
      </c>
      <c r="C933" s="38">
        <v>0</v>
      </c>
      <c r="D933" s="38">
        <v>0</v>
      </c>
      <c r="E933" s="40"/>
      <c r="F933" s="116"/>
      <c r="G933" s="116">
        <v>0</v>
      </c>
      <c r="H933" s="116">
        <v>0</v>
      </c>
      <c r="I933" s="116">
        <v>0</v>
      </c>
    </row>
    <row r="934" spans="2:9" ht="12.75" hidden="1" customHeight="1">
      <c r="B934" s="249" t="s">
        <v>190</v>
      </c>
      <c r="C934" s="38">
        <v>0</v>
      </c>
      <c r="D934" s="38">
        <v>0</v>
      </c>
      <c r="E934" s="40"/>
      <c r="F934" s="116"/>
      <c r="G934" s="116">
        <v>0</v>
      </c>
      <c r="H934" s="116">
        <v>0</v>
      </c>
      <c r="I934" s="116">
        <v>0</v>
      </c>
    </row>
    <row r="935" spans="2:9" ht="12.75" hidden="1" customHeight="1">
      <c r="B935" s="249" t="s">
        <v>264</v>
      </c>
      <c r="C935" s="38">
        <v>0</v>
      </c>
      <c r="D935" s="38">
        <v>0</v>
      </c>
      <c r="E935" s="40"/>
      <c r="F935" s="116"/>
      <c r="G935" s="116">
        <v>0</v>
      </c>
      <c r="H935" s="116">
        <v>0</v>
      </c>
      <c r="I935" s="116">
        <v>0</v>
      </c>
    </row>
    <row r="936" spans="2:9" ht="12.75" hidden="1" customHeight="1">
      <c r="B936" s="249" t="s">
        <v>265</v>
      </c>
      <c r="C936" s="38">
        <v>0</v>
      </c>
      <c r="D936" s="38">
        <v>0</v>
      </c>
      <c r="E936" s="40"/>
      <c r="F936" s="116"/>
      <c r="G936" s="116">
        <v>0</v>
      </c>
      <c r="H936" s="116">
        <v>0</v>
      </c>
      <c r="I936" s="116">
        <v>0</v>
      </c>
    </row>
    <row r="937" spans="2:9" ht="24" hidden="1" customHeight="1">
      <c r="B937" s="249" t="s">
        <v>266</v>
      </c>
      <c r="C937" s="38">
        <v>0</v>
      </c>
      <c r="D937" s="38">
        <v>0</v>
      </c>
      <c r="E937" s="40"/>
      <c r="F937" s="116"/>
      <c r="G937" s="116">
        <v>0</v>
      </c>
      <c r="H937" s="116">
        <v>0</v>
      </c>
      <c r="I937" s="116">
        <v>0</v>
      </c>
    </row>
    <row r="938" spans="2:9" ht="12.75" hidden="1" customHeight="1">
      <c r="B938" s="249" t="s">
        <v>267</v>
      </c>
      <c r="C938" s="38">
        <v>0</v>
      </c>
      <c r="D938" s="38">
        <v>0</v>
      </c>
      <c r="E938" s="40"/>
      <c r="F938" s="116"/>
      <c r="G938" s="116">
        <v>0</v>
      </c>
      <c r="H938" s="116">
        <v>0</v>
      </c>
      <c r="I938" s="116">
        <v>0</v>
      </c>
    </row>
    <row r="939" spans="2:9" ht="12.75" hidden="1" customHeight="1">
      <c r="B939" s="249" t="s">
        <v>268</v>
      </c>
      <c r="C939" s="38">
        <v>0</v>
      </c>
      <c r="D939" s="38">
        <v>0</v>
      </c>
      <c r="E939" s="40"/>
      <c r="F939" s="116"/>
      <c r="G939" s="116">
        <v>0</v>
      </c>
      <c r="H939" s="116">
        <v>0</v>
      </c>
      <c r="I939" s="116">
        <v>0</v>
      </c>
    </row>
    <row r="940" spans="2:9" ht="12.75" hidden="1" customHeight="1">
      <c r="B940" s="249" t="s">
        <v>269</v>
      </c>
      <c r="C940" s="38">
        <v>0</v>
      </c>
      <c r="D940" s="38">
        <v>0</v>
      </c>
      <c r="E940" s="40"/>
      <c r="F940" s="116"/>
      <c r="G940" s="116">
        <v>0</v>
      </c>
      <c r="H940" s="116">
        <v>0</v>
      </c>
      <c r="I940" s="116">
        <v>0</v>
      </c>
    </row>
    <row r="941" spans="2:9" ht="12.75" hidden="1" customHeight="1">
      <c r="B941" s="249" t="s">
        <v>267</v>
      </c>
      <c r="C941" s="38">
        <v>0</v>
      </c>
      <c r="D941" s="38">
        <v>0</v>
      </c>
      <c r="E941" s="40"/>
      <c r="F941" s="116"/>
      <c r="G941" s="116">
        <v>0</v>
      </c>
      <c r="H941" s="116">
        <v>0</v>
      </c>
      <c r="I941" s="116">
        <v>0</v>
      </c>
    </row>
    <row r="942" spans="2:9" ht="12.75" hidden="1" customHeight="1">
      <c r="B942" s="249" t="s">
        <v>375</v>
      </c>
      <c r="C942" s="38">
        <v>0</v>
      </c>
      <c r="D942" s="38">
        <v>0</v>
      </c>
      <c r="E942" s="40"/>
      <c r="F942" s="116"/>
      <c r="G942" s="116">
        <v>0</v>
      </c>
      <c r="H942" s="116">
        <v>0</v>
      </c>
      <c r="I942" s="116">
        <v>0</v>
      </c>
    </row>
    <row r="943" spans="2:9" ht="12.75" hidden="1" customHeight="1">
      <c r="B943" s="249" t="s">
        <v>271</v>
      </c>
      <c r="C943" s="38">
        <v>0</v>
      </c>
      <c r="D943" s="38">
        <v>0</v>
      </c>
      <c r="E943" s="40"/>
      <c r="F943" s="116"/>
      <c r="G943" s="116">
        <v>0</v>
      </c>
      <c r="H943" s="116">
        <v>0</v>
      </c>
      <c r="I943" s="116">
        <v>0</v>
      </c>
    </row>
    <row r="944" spans="2:9" ht="12.75" hidden="1" customHeight="1">
      <c r="B944" s="249" t="s">
        <v>272</v>
      </c>
      <c r="C944" s="38">
        <v>0</v>
      </c>
      <c r="D944" s="38">
        <v>0</v>
      </c>
      <c r="E944" s="40"/>
      <c r="F944" s="116"/>
      <c r="G944" s="116">
        <v>0</v>
      </c>
      <c r="H944" s="116">
        <v>0</v>
      </c>
      <c r="I944" s="116">
        <v>0</v>
      </c>
    </row>
    <row r="945" spans="2:9" ht="12.75" hidden="1" customHeight="1">
      <c r="B945" s="249" t="s">
        <v>267</v>
      </c>
      <c r="C945" s="38">
        <v>0</v>
      </c>
      <c r="D945" s="38">
        <v>0</v>
      </c>
      <c r="E945" s="40"/>
      <c r="F945" s="116"/>
      <c r="G945" s="116">
        <v>0</v>
      </c>
      <c r="H945" s="116">
        <v>0</v>
      </c>
      <c r="I945" s="116">
        <v>0</v>
      </c>
    </row>
    <row r="946" spans="2:9" ht="12.75" hidden="1" customHeight="1">
      <c r="B946" s="249" t="s">
        <v>268</v>
      </c>
      <c r="C946" s="38">
        <v>0</v>
      </c>
      <c r="D946" s="38">
        <v>0</v>
      </c>
      <c r="E946" s="40"/>
      <c r="F946" s="116"/>
      <c r="G946" s="116">
        <v>0</v>
      </c>
      <c r="H946" s="116">
        <v>0</v>
      </c>
      <c r="I946" s="116">
        <v>0</v>
      </c>
    </row>
    <row r="947" spans="2:9" ht="12.75" hidden="1" customHeight="1">
      <c r="B947" s="249" t="s">
        <v>273</v>
      </c>
      <c r="C947" s="38">
        <v>0</v>
      </c>
      <c r="D947" s="38">
        <v>0</v>
      </c>
      <c r="E947" s="40"/>
      <c r="F947" s="116"/>
      <c r="G947" s="116">
        <v>0</v>
      </c>
      <c r="H947" s="116">
        <v>0</v>
      </c>
      <c r="I947" s="116">
        <v>0</v>
      </c>
    </row>
    <row r="948" spans="2:9" ht="12.75" hidden="1" customHeight="1">
      <c r="B948" s="249" t="s">
        <v>267</v>
      </c>
      <c r="C948" s="38">
        <v>0</v>
      </c>
      <c r="D948" s="38">
        <v>0</v>
      </c>
      <c r="E948" s="40"/>
      <c r="F948" s="116"/>
      <c r="G948" s="116">
        <v>0</v>
      </c>
      <c r="H948" s="116">
        <v>0</v>
      </c>
      <c r="I948" s="116">
        <v>0</v>
      </c>
    </row>
    <row r="949" spans="2:9" ht="12.75" hidden="1" customHeight="1">
      <c r="B949" s="249" t="s">
        <v>268</v>
      </c>
      <c r="C949" s="38">
        <v>0</v>
      </c>
      <c r="D949" s="38">
        <v>0</v>
      </c>
      <c r="E949" s="40"/>
      <c r="F949" s="116"/>
      <c r="G949" s="116">
        <v>0</v>
      </c>
      <c r="H949" s="116">
        <v>0</v>
      </c>
      <c r="I949" s="116">
        <v>0</v>
      </c>
    </row>
    <row r="950" spans="2:9" ht="12.75" hidden="1" customHeight="1">
      <c r="B950" s="249" t="s">
        <v>274</v>
      </c>
      <c r="C950" s="38">
        <v>0</v>
      </c>
      <c r="D950" s="38">
        <v>0</v>
      </c>
      <c r="E950" s="40"/>
      <c r="F950" s="116"/>
      <c r="G950" s="116">
        <v>0</v>
      </c>
      <c r="H950" s="116">
        <v>0</v>
      </c>
      <c r="I950" s="116">
        <v>0</v>
      </c>
    </row>
    <row r="951" spans="2:9" ht="12.75" hidden="1" customHeight="1">
      <c r="B951" s="249" t="s">
        <v>267</v>
      </c>
      <c r="C951" s="38">
        <v>0</v>
      </c>
      <c r="D951" s="38">
        <v>0</v>
      </c>
      <c r="E951" s="40"/>
      <c r="F951" s="116"/>
      <c r="G951" s="116">
        <v>0</v>
      </c>
      <c r="H951" s="116">
        <v>0</v>
      </c>
      <c r="I951" s="116">
        <v>0</v>
      </c>
    </row>
    <row r="952" spans="2:9" ht="12.75" hidden="1" customHeight="1">
      <c r="B952" s="249" t="s">
        <v>268</v>
      </c>
      <c r="C952" s="38">
        <v>0</v>
      </c>
      <c r="D952" s="38">
        <v>0</v>
      </c>
      <c r="E952" s="40"/>
      <c r="F952" s="116"/>
      <c r="G952" s="116">
        <v>0</v>
      </c>
      <c r="H952" s="116">
        <v>0</v>
      </c>
      <c r="I952" s="116">
        <v>0</v>
      </c>
    </row>
    <row r="953" spans="2:9" ht="12.75" hidden="1" customHeight="1">
      <c r="B953" s="249" t="s">
        <v>191</v>
      </c>
      <c r="C953" s="38">
        <v>0</v>
      </c>
      <c r="D953" s="38">
        <v>0</v>
      </c>
      <c r="E953" s="40"/>
      <c r="F953" s="116"/>
      <c r="G953" s="116">
        <v>0</v>
      </c>
      <c r="H953" s="116">
        <v>0</v>
      </c>
      <c r="I953" s="116">
        <v>0</v>
      </c>
    </row>
    <row r="954" spans="2:9" ht="36" hidden="1" customHeight="1">
      <c r="B954" s="249" t="s">
        <v>275</v>
      </c>
      <c r="C954" s="38">
        <v>0</v>
      </c>
      <c r="D954" s="38">
        <v>0</v>
      </c>
      <c r="E954" s="40"/>
      <c r="F954" s="116"/>
      <c r="G954" s="116">
        <v>0</v>
      </c>
      <c r="H954" s="116">
        <v>0</v>
      </c>
      <c r="I954" s="116">
        <v>0</v>
      </c>
    </row>
    <row r="955" spans="2:9" ht="12.75" hidden="1" customHeight="1">
      <c r="B955" s="249" t="s">
        <v>265</v>
      </c>
      <c r="C955" s="38">
        <v>0</v>
      </c>
      <c r="D955" s="38">
        <v>0</v>
      </c>
      <c r="E955" s="40"/>
      <c r="F955" s="116"/>
      <c r="G955" s="116">
        <v>0</v>
      </c>
      <c r="H955" s="116">
        <v>0</v>
      </c>
      <c r="I955" s="116">
        <v>0</v>
      </c>
    </row>
    <row r="956" spans="2:9" ht="24" hidden="1" customHeight="1">
      <c r="B956" s="249" t="s">
        <v>266</v>
      </c>
      <c r="C956" s="38">
        <v>0</v>
      </c>
      <c r="D956" s="38">
        <v>0</v>
      </c>
      <c r="E956" s="40"/>
      <c r="F956" s="116"/>
      <c r="G956" s="116">
        <v>0</v>
      </c>
      <c r="H956" s="116">
        <v>0</v>
      </c>
      <c r="I956" s="116">
        <v>0</v>
      </c>
    </row>
    <row r="957" spans="2:9" ht="12.75" hidden="1" customHeight="1">
      <c r="B957" s="249" t="s">
        <v>267</v>
      </c>
      <c r="C957" s="38">
        <v>0</v>
      </c>
      <c r="D957" s="38">
        <v>0</v>
      </c>
      <c r="E957" s="40"/>
      <c r="F957" s="116"/>
      <c r="G957" s="116">
        <v>0</v>
      </c>
      <c r="H957" s="116">
        <v>0</v>
      </c>
      <c r="I957" s="116">
        <v>0</v>
      </c>
    </row>
    <row r="958" spans="2:9" ht="12.75" hidden="1" customHeight="1">
      <c r="B958" s="249" t="s">
        <v>268</v>
      </c>
      <c r="C958" s="38">
        <v>0</v>
      </c>
      <c r="D958" s="38">
        <v>0</v>
      </c>
      <c r="E958" s="40"/>
      <c r="F958" s="116"/>
      <c r="G958" s="116">
        <v>0</v>
      </c>
      <c r="H958" s="116">
        <v>0</v>
      </c>
      <c r="I958" s="116">
        <v>0</v>
      </c>
    </row>
    <row r="959" spans="2:9" ht="12.75" hidden="1" customHeight="1">
      <c r="B959" s="249" t="s">
        <v>269</v>
      </c>
      <c r="C959" s="38">
        <v>0</v>
      </c>
      <c r="D959" s="38">
        <v>0</v>
      </c>
      <c r="E959" s="40"/>
      <c r="F959" s="116"/>
      <c r="G959" s="116">
        <v>0</v>
      </c>
      <c r="H959" s="116">
        <v>0</v>
      </c>
      <c r="I959" s="116">
        <v>0</v>
      </c>
    </row>
    <row r="960" spans="2:9" ht="12.75" hidden="1" customHeight="1">
      <c r="B960" s="249" t="s">
        <v>267</v>
      </c>
      <c r="C960" s="38">
        <v>0</v>
      </c>
      <c r="D960" s="38">
        <v>0</v>
      </c>
      <c r="E960" s="40"/>
      <c r="F960" s="116"/>
      <c r="G960" s="116">
        <v>0</v>
      </c>
      <c r="H960" s="116">
        <v>0</v>
      </c>
      <c r="I960" s="116">
        <v>0</v>
      </c>
    </row>
    <row r="961" spans="2:9" ht="12.75" hidden="1" customHeight="1">
      <c r="B961" s="249" t="s">
        <v>375</v>
      </c>
      <c r="C961" s="38">
        <v>0</v>
      </c>
      <c r="D961" s="38">
        <v>0</v>
      </c>
      <c r="E961" s="40"/>
      <c r="F961" s="116"/>
      <c r="G961" s="116">
        <v>0</v>
      </c>
      <c r="H961" s="116">
        <v>0</v>
      </c>
      <c r="I961" s="116">
        <v>0</v>
      </c>
    </row>
    <row r="962" spans="2:9" ht="12.75" hidden="1" customHeight="1">
      <c r="B962" s="249" t="s">
        <v>271</v>
      </c>
      <c r="C962" s="38">
        <v>0</v>
      </c>
      <c r="D962" s="38">
        <v>0</v>
      </c>
      <c r="E962" s="40"/>
      <c r="F962" s="116"/>
      <c r="G962" s="116">
        <v>0</v>
      </c>
      <c r="H962" s="116">
        <v>0</v>
      </c>
      <c r="I962" s="116">
        <v>0</v>
      </c>
    </row>
    <row r="963" spans="2:9" ht="12.75" hidden="1" customHeight="1">
      <c r="B963" s="249" t="s">
        <v>272</v>
      </c>
      <c r="C963" s="38">
        <v>0</v>
      </c>
      <c r="D963" s="38">
        <v>0</v>
      </c>
      <c r="E963" s="40"/>
      <c r="F963" s="116"/>
      <c r="G963" s="116">
        <v>0</v>
      </c>
      <c r="H963" s="116">
        <v>0</v>
      </c>
      <c r="I963" s="116">
        <v>0</v>
      </c>
    </row>
    <row r="964" spans="2:9" ht="12.75" hidden="1" customHeight="1">
      <c r="B964" s="249" t="s">
        <v>267</v>
      </c>
      <c r="C964" s="38">
        <v>0</v>
      </c>
      <c r="D964" s="38">
        <v>0</v>
      </c>
      <c r="E964" s="40"/>
      <c r="F964" s="116"/>
      <c r="G964" s="116">
        <v>0</v>
      </c>
      <c r="H964" s="116">
        <v>0</v>
      </c>
      <c r="I964" s="116">
        <v>0</v>
      </c>
    </row>
    <row r="965" spans="2:9" ht="12.75" hidden="1" customHeight="1">
      <c r="B965" s="249" t="s">
        <v>268</v>
      </c>
      <c r="C965" s="38">
        <v>0</v>
      </c>
      <c r="D965" s="38">
        <v>0</v>
      </c>
      <c r="E965" s="40"/>
      <c r="F965" s="116"/>
      <c r="G965" s="116">
        <v>0</v>
      </c>
      <c r="H965" s="116">
        <v>0</v>
      </c>
      <c r="I965" s="116">
        <v>0</v>
      </c>
    </row>
    <row r="966" spans="2:9" ht="12.75" hidden="1" customHeight="1">
      <c r="B966" s="249" t="s">
        <v>273</v>
      </c>
      <c r="C966" s="38">
        <v>0</v>
      </c>
      <c r="D966" s="38">
        <v>0</v>
      </c>
      <c r="E966" s="40"/>
      <c r="F966" s="116"/>
      <c r="G966" s="116">
        <v>0</v>
      </c>
      <c r="H966" s="116">
        <v>0</v>
      </c>
      <c r="I966" s="116">
        <v>0</v>
      </c>
    </row>
    <row r="967" spans="2:9" ht="12.75" hidden="1" customHeight="1">
      <c r="B967" s="249" t="s">
        <v>267</v>
      </c>
      <c r="C967" s="38">
        <v>0</v>
      </c>
      <c r="D967" s="38">
        <v>0</v>
      </c>
      <c r="E967" s="40"/>
      <c r="F967" s="116"/>
      <c r="G967" s="116">
        <v>0</v>
      </c>
      <c r="H967" s="116">
        <v>0</v>
      </c>
      <c r="I967" s="116">
        <v>0</v>
      </c>
    </row>
    <row r="968" spans="2:9" ht="12.75" hidden="1" customHeight="1">
      <c r="B968" s="249" t="s">
        <v>268</v>
      </c>
      <c r="C968" s="38">
        <v>0</v>
      </c>
      <c r="D968" s="38">
        <v>0</v>
      </c>
      <c r="E968" s="40"/>
      <c r="F968" s="116"/>
      <c r="G968" s="116">
        <v>0</v>
      </c>
      <c r="H968" s="116">
        <v>0</v>
      </c>
      <c r="I968" s="116">
        <v>0</v>
      </c>
    </row>
    <row r="969" spans="2:9" ht="12.75" hidden="1" customHeight="1">
      <c r="B969" s="249" t="s">
        <v>274</v>
      </c>
      <c r="C969" s="38">
        <v>0</v>
      </c>
      <c r="D969" s="38">
        <v>0</v>
      </c>
      <c r="E969" s="40"/>
      <c r="F969" s="116"/>
      <c r="G969" s="116">
        <v>0</v>
      </c>
      <c r="H969" s="116">
        <v>0</v>
      </c>
      <c r="I969" s="116">
        <v>0</v>
      </c>
    </row>
    <row r="970" spans="2:9" ht="12.75" hidden="1" customHeight="1">
      <c r="B970" s="249" t="s">
        <v>267</v>
      </c>
      <c r="C970" s="38">
        <v>0</v>
      </c>
      <c r="D970" s="38">
        <v>0</v>
      </c>
      <c r="E970" s="40"/>
      <c r="F970" s="116"/>
      <c r="G970" s="116">
        <v>0</v>
      </c>
      <c r="H970" s="116">
        <v>0</v>
      </c>
      <c r="I970" s="116">
        <v>0</v>
      </c>
    </row>
    <row r="971" spans="2:9" ht="12.75" hidden="1" customHeight="1">
      <c r="B971" s="249" t="s">
        <v>268</v>
      </c>
      <c r="C971" s="38">
        <v>0</v>
      </c>
      <c r="D971" s="38">
        <v>0</v>
      </c>
      <c r="E971" s="40"/>
      <c r="F971" s="116"/>
      <c r="G971" s="116">
        <v>0</v>
      </c>
      <c r="H971" s="116">
        <v>0</v>
      </c>
      <c r="I971" s="116">
        <v>0</v>
      </c>
    </row>
    <row r="972" spans="2:9" ht="12.75" hidden="1" customHeight="1">
      <c r="B972" s="249" t="s">
        <v>192</v>
      </c>
      <c r="C972" s="38">
        <v>0</v>
      </c>
      <c r="D972" s="38">
        <v>0</v>
      </c>
      <c r="E972" s="40"/>
      <c r="F972" s="116"/>
      <c r="G972" s="116">
        <v>0</v>
      </c>
      <c r="H972" s="116">
        <v>0</v>
      </c>
      <c r="I972" s="116">
        <v>0</v>
      </c>
    </row>
    <row r="973" spans="2:9" ht="36" hidden="1" customHeight="1">
      <c r="B973" s="249" t="s">
        <v>276</v>
      </c>
      <c r="C973" s="38">
        <v>0</v>
      </c>
      <c r="D973" s="38">
        <v>0</v>
      </c>
      <c r="E973" s="40"/>
      <c r="F973" s="116"/>
      <c r="G973" s="116">
        <v>0</v>
      </c>
      <c r="H973" s="116">
        <v>0</v>
      </c>
      <c r="I973" s="116">
        <v>0</v>
      </c>
    </row>
    <row r="974" spans="2:9" ht="12.75" hidden="1" customHeight="1">
      <c r="B974" s="249" t="s">
        <v>277</v>
      </c>
      <c r="C974" s="38">
        <v>0</v>
      </c>
      <c r="D974" s="38">
        <v>0</v>
      </c>
      <c r="E974" s="40"/>
      <c r="F974" s="116"/>
      <c r="G974" s="116">
        <v>0</v>
      </c>
      <c r="H974" s="116">
        <v>0</v>
      </c>
      <c r="I974" s="116">
        <v>0</v>
      </c>
    </row>
    <row r="975" spans="2:9" ht="24" hidden="1" customHeight="1">
      <c r="B975" s="249" t="s">
        <v>287</v>
      </c>
      <c r="C975" s="38">
        <v>0</v>
      </c>
      <c r="D975" s="38">
        <v>0</v>
      </c>
      <c r="E975" s="40"/>
      <c r="F975" s="116"/>
      <c r="G975" s="116">
        <v>0</v>
      </c>
      <c r="H975" s="116">
        <v>0</v>
      </c>
      <c r="I975" s="116">
        <v>0</v>
      </c>
    </row>
    <row r="976" spans="2:9" ht="12.75" hidden="1" customHeight="1">
      <c r="B976" s="249" t="s">
        <v>279</v>
      </c>
      <c r="C976" s="38">
        <v>0</v>
      </c>
      <c r="D976" s="38">
        <v>0</v>
      </c>
      <c r="E976" s="40"/>
      <c r="F976" s="116"/>
      <c r="G976" s="116">
        <v>0</v>
      </c>
      <c r="H976" s="116">
        <v>0</v>
      </c>
      <c r="I976" s="116">
        <v>0</v>
      </c>
    </row>
    <row r="977" spans="2:9" ht="12.75" hidden="1" customHeight="1">
      <c r="B977" s="249" t="s">
        <v>280</v>
      </c>
      <c r="C977" s="38">
        <v>0</v>
      </c>
      <c r="D977" s="38">
        <v>0</v>
      </c>
      <c r="E977" s="40"/>
      <c r="F977" s="116"/>
      <c r="G977" s="116">
        <v>0</v>
      </c>
      <c r="H977" s="116">
        <v>0</v>
      </c>
      <c r="I977" s="116">
        <v>0</v>
      </c>
    </row>
    <row r="978" spans="2:9" ht="12.75" hidden="1" customHeight="1">
      <c r="B978" s="249" t="s">
        <v>281</v>
      </c>
      <c r="C978" s="38">
        <v>0</v>
      </c>
      <c r="D978" s="38">
        <v>0</v>
      </c>
      <c r="E978" s="40"/>
      <c r="F978" s="116"/>
      <c r="G978" s="116">
        <v>0</v>
      </c>
      <c r="H978" s="116">
        <v>0</v>
      </c>
      <c r="I978" s="116">
        <v>0</v>
      </c>
    </row>
    <row r="979" spans="2:9" ht="12.75" hidden="1" customHeight="1">
      <c r="B979" s="249" t="s">
        <v>279</v>
      </c>
      <c r="C979" s="38">
        <v>0</v>
      </c>
      <c r="D979" s="38">
        <v>0</v>
      </c>
      <c r="E979" s="40"/>
      <c r="F979" s="116"/>
      <c r="G979" s="116">
        <v>0</v>
      </c>
      <c r="H979" s="116">
        <v>0</v>
      </c>
      <c r="I979" s="116">
        <v>0</v>
      </c>
    </row>
    <row r="980" spans="2:9" ht="12.75" hidden="1" customHeight="1">
      <c r="B980" s="249" t="s">
        <v>376</v>
      </c>
      <c r="C980" s="38">
        <v>0</v>
      </c>
      <c r="D980" s="38">
        <v>0</v>
      </c>
      <c r="E980" s="40"/>
      <c r="F980" s="116"/>
      <c r="G980" s="116">
        <v>0</v>
      </c>
      <c r="H980" s="116">
        <v>0</v>
      </c>
      <c r="I980" s="116">
        <v>0</v>
      </c>
    </row>
    <row r="981" spans="2:9" ht="12.75" hidden="1" customHeight="1">
      <c r="B981" s="249" t="s">
        <v>283</v>
      </c>
      <c r="C981" s="38">
        <v>0</v>
      </c>
      <c r="D981" s="38">
        <v>0</v>
      </c>
      <c r="E981" s="40"/>
      <c r="F981" s="116"/>
      <c r="G981" s="116">
        <v>0</v>
      </c>
      <c r="H981" s="116">
        <v>0</v>
      </c>
      <c r="I981" s="116">
        <v>0</v>
      </c>
    </row>
    <row r="982" spans="2:9" ht="12.75" hidden="1" customHeight="1">
      <c r="B982" s="249" t="s">
        <v>284</v>
      </c>
      <c r="C982" s="38">
        <v>0</v>
      </c>
      <c r="D982" s="38">
        <v>0</v>
      </c>
      <c r="E982" s="40"/>
      <c r="F982" s="116"/>
      <c r="G982" s="116">
        <v>0</v>
      </c>
      <c r="H982" s="116">
        <v>0</v>
      </c>
      <c r="I982" s="116">
        <v>0</v>
      </c>
    </row>
    <row r="983" spans="2:9" ht="12.75" hidden="1" customHeight="1">
      <c r="B983" s="249" t="s">
        <v>279</v>
      </c>
      <c r="C983" s="38">
        <v>0</v>
      </c>
      <c r="D983" s="38">
        <v>0</v>
      </c>
      <c r="E983" s="40"/>
      <c r="F983" s="116"/>
      <c r="G983" s="116">
        <v>0</v>
      </c>
      <c r="H983" s="116">
        <v>0</v>
      </c>
      <c r="I983" s="116">
        <v>0</v>
      </c>
    </row>
    <row r="984" spans="2:9" ht="12.75" hidden="1" customHeight="1">
      <c r="B984" s="249" t="s">
        <v>280</v>
      </c>
      <c r="C984" s="38">
        <v>0</v>
      </c>
      <c r="D984" s="38">
        <v>0</v>
      </c>
      <c r="E984" s="40"/>
      <c r="F984" s="116"/>
      <c r="G984" s="116">
        <v>0</v>
      </c>
      <c r="H984" s="116">
        <v>0</v>
      </c>
      <c r="I984" s="116">
        <v>0</v>
      </c>
    </row>
    <row r="985" spans="2:9" ht="12.75" hidden="1" customHeight="1">
      <c r="B985" s="249" t="s">
        <v>285</v>
      </c>
      <c r="C985" s="38">
        <v>0</v>
      </c>
      <c r="D985" s="38">
        <v>0</v>
      </c>
      <c r="E985" s="40"/>
      <c r="F985" s="116"/>
      <c r="G985" s="116">
        <v>0</v>
      </c>
      <c r="H985" s="116">
        <v>0</v>
      </c>
      <c r="I985" s="116">
        <v>0</v>
      </c>
    </row>
    <row r="986" spans="2:9" ht="12.75" hidden="1" customHeight="1">
      <c r="B986" s="249" t="s">
        <v>279</v>
      </c>
      <c r="C986" s="38">
        <v>0</v>
      </c>
      <c r="D986" s="38">
        <v>0</v>
      </c>
      <c r="E986" s="40"/>
      <c r="F986" s="116"/>
      <c r="G986" s="116">
        <v>0</v>
      </c>
      <c r="H986" s="116">
        <v>0</v>
      </c>
      <c r="I986" s="116">
        <v>0</v>
      </c>
    </row>
    <row r="987" spans="2:9" ht="12.75" hidden="1" customHeight="1">
      <c r="B987" s="249" t="s">
        <v>280</v>
      </c>
      <c r="C987" s="38">
        <v>0</v>
      </c>
      <c r="D987" s="38">
        <v>0</v>
      </c>
      <c r="E987" s="40"/>
      <c r="F987" s="116"/>
      <c r="G987" s="116">
        <v>0</v>
      </c>
      <c r="H987" s="116">
        <v>0</v>
      </c>
      <c r="I987" s="116">
        <v>0</v>
      </c>
    </row>
    <row r="988" spans="2:9" ht="12.75" hidden="1" customHeight="1">
      <c r="B988" s="249" t="s">
        <v>286</v>
      </c>
      <c r="C988" s="38">
        <v>0</v>
      </c>
      <c r="D988" s="38">
        <v>0</v>
      </c>
      <c r="E988" s="40"/>
      <c r="F988" s="116"/>
      <c r="G988" s="116">
        <v>0</v>
      </c>
      <c r="H988" s="116">
        <v>0</v>
      </c>
      <c r="I988" s="116">
        <v>0</v>
      </c>
    </row>
    <row r="989" spans="2:9" ht="12.75" hidden="1" customHeight="1">
      <c r="B989" s="249" t="s">
        <v>279</v>
      </c>
      <c r="C989" s="38">
        <v>0</v>
      </c>
      <c r="D989" s="38">
        <v>0</v>
      </c>
      <c r="E989" s="40"/>
      <c r="F989" s="116"/>
      <c r="G989" s="116">
        <v>0</v>
      </c>
      <c r="H989" s="116">
        <v>0</v>
      </c>
      <c r="I989" s="116">
        <v>0</v>
      </c>
    </row>
    <row r="990" spans="2:9" ht="12.75" hidden="1" customHeight="1">
      <c r="B990" s="249" t="s">
        <v>280</v>
      </c>
      <c r="C990" s="38">
        <v>0</v>
      </c>
      <c r="D990" s="38">
        <v>0</v>
      </c>
      <c r="E990" s="40"/>
      <c r="F990" s="116"/>
      <c r="G990" s="116">
        <v>0</v>
      </c>
      <c r="H990" s="116">
        <v>0</v>
      </c>
      <c r="I990" s="116">
        <v>0</v>
      </c>
    </row>
    <row r="991" spans="2:9" ht="24" hidden="1" customHeight="1">
      <c r="B991" s="249" t="s">
        <v>193</v>
      </c>
      <c r="C991" s="38">
        <v>0</v>
      </c>
      <c r="D991" s="38">
        <v>0</v>
      </c>
      <c r="E991" s="40"/>
      <c r="F991" s="116"/>
      <c r="G991" s="116">
        <v>0</v>
      </c>
      <c r="H991" s="116">
        <v>0</v>
      </c>
      <c r="I991" s="116">
        <v>0</v>
      </c>
    </row>
    <row r="992" spans="2:9" ht="36" hidden="1" customHeight="1">
      <c r="B992" s="249" t="s">
        <v>276</v>
      </c>
      <c r="C992" s="38">
        <v>0</v>
      </c>
      <c r="D992" s="38">
        <v>0</v>
      </c>
      <c r="E992" s="40"/>
      <c r="F992" s="116"/>
      <c r="G992" s="116">
        <v>0</v>
      </c>
      <c r="H992" s="116">
        <v>0</v>
      </c>
      <c r="I992" s="116">
        <v>0</v>
      </c>
    </row>
    <row r="993" spans="2:9" ht="12.75" hidden="1" customHeight="1">
      <c r="B993" s="249" t="s">
        <v>277</v>
      </c>
      <c r="C993" s="38">
        <v>0</v>
      </c>
      <c r="D993" s="38">
        <v>0</v>
      </c>
      <c r="E993" s="40"/>
      <c r="F993" s="116"/>
      <c r="G993" s="116">
        <v>0</v>
      </c>
      <c r="H993" s="116">
        <v>0</v>
      </c>
      <c r="I993" s="116">
        <v>0</v>
      </c>
    </row>
    <row r="994" spans="2:9" ht="24" hidden="1" customHeight="1">
      <c r="B994" s="249" t="s">
        <v>287</v>
      </c>
      <c r="C994" s="38">
        <v>0</v>
      </c>
      <c r="D994" s="38">
        <v>0</v>
      </c>
      <c r="E994" s="40"/>
      <c r="F994" s="116"/>
      <c r="G994" s="116">
        <v>0</v>
      </c>
      <c r="H994" s="116">
        <v>0</v>
      </c>
      <c r="I994" s="116">
        <v>0</v>
      </c>
    </row>
    <row r="995" spans="2:9" ht="12.75" hidden="1" customHeight="1">
      <c r="B995" s="249" t="s">
        <v>279</v>
      </c>
      <c r="C995" s="38">
        <v>0</v>
      </c>
      <c r="D995" s="38">
        <v>0</v>
      </c>
      <c r="E995" s="40"/>
      <c r="F995" s="116"/>
      <c r="G995" s="116">
        <v>0</v>
      </c>
      <c r="H995" s="116">
        <v>0</v>
      </c>
      <c r="I995" s="116">
        <v>0</v>
      </c>
    </row>
    <row r="996" spans="2:9" ht="12.75" hidden="1" customHeight="1">
      <c r="B996" s="249" t="s">
        <v>280</v>
      </c>
      <c r="C996" s="38">
        <v>0</v>
      </c>
      <c r="D996" s="38">
        <v>0</v>
      </c>
      <c r="E996" s="40"/>
      <c r="F996" s="116"/>
      <c r="G996" s="116">
        <v>0</v>
      </c>
      <c r="H996" s="116">
        <v>0</v>
      </c>
      <c r="I996" s="116">
        <v>0</v>
      </c>
    </row>
    <row r="997" spans="2:9" ht="12.75" hidden="1" customHeight="1">
      <c r="B997" s="249" t="s">
        <v>281</v>
      </c>
      <c r="C997" s="38">
        <v>0</v>
      </c>
      <c r="D997" s="38">
        <v>0</v>
      </c>
      <c r="E997" s="40"/>
      <c r="F997" s="116"/>
      <c r="G997" s="116">
        <v>0</v>
      </c>
      <c r="H997" s="116">
        <v>0</v>
      </c>
      <c r="I997" s="116">
        <v>0</v>
      </c>
    </row>
    <row r="998" spans="2:9" ht="12.75" hidden="1" customHeight="1">
      <c r="B998" s="249" t="s">
        <v>279</v>
      </c>
      <c r="C998" s="38">
        <v>0</v>
      </c>
      <c r="D998" s="38">
        <v>0</v>
      </c>
      <c r="E998" s="40"/>
      <c r="F998" s="116"/>
      <c r="G998" s="116">
        <v>0</v>
      </c>
      <c r="H998" s="116">
        <v>0</v>
      </c>
      <c r="I998" s="116">
        <v>0</v>
      </c>
    </row>
    <row r="999" spans="2:9" ht="12.75" hidden="1" customHeight="1">
      <c r="B999" s="249" t="s">
        <v>376</v>
      </c>
      <c r="C999" s="38">
        <v>0</v>
      </c>
      <c r="D999" s="38">
        <v>0</v>
      </c>
      <c r="E999" s="40"/>
      <c r="F999" s="116"/>
      <c r="G999" s="116">
        <v>0</v>
      </c>
      <c r="H999" s="116">
        <v>0</v>
      </c>
      <c r="I999" s="116">
        <v>0</v>
      </c>
    </row>
    <row r="1000" spans="2:9" ht="12.75" hidden="1" customHeight="1">
      <c r="B1000" s="249" t="s">
        <v>283</v>
      </c>
      <c r="C1000" s="38">
        <v>0</v>
      </c>
      <c r="D1000" s="38">
        <v>0</v>
      </c>
      <c r="E1000" s="40"/>
      <c r="F1000" s="116"/>
      <c r="G1000" s="116">
        <v>0</v>
      </c>
      <c r="H1000" s="116">
        <v>0</v>
      </c>
      <c r="I1000" s="116">
        <v>0</v>
      </c>
    </row>
    <row r="1001" spans="2:9" ht="12.75" hidden="1" customHeight="1">
      <c r="B1001" s="249" t="s">
        <v>284</v>
      </c>
      <c r="C1001" s="38">
        <v>0</v>
      </c>
      <c r="D1001" s="38">
        <v>0</v>
      </c>
      <c r="E1001" s="40"/>
      <c r="F1001" s="116"/>
      <c r="G1001" s="116">
        <v>0</v>
      </c>
      <c r="H1001" s="116">
        <v>0</v>
      </c>
      <c r="I1001" s="116">
        <v>0</v>
      </c>
    </row>
    <row r="1002" spans="2:9" ht="12.75" hidden="1" customHeight="1">
      <c r="B1002" s="249" t="s">
        <v>279</v>
      </c>
      <c r="C1002" s="38">
        <v>0</v>
      </c>
      <c r="D1002" s="38">
        <v>0</v>
      </c>
      <c r="E1002" s="40"/>
      <c r="F1002" s="116"/>
      <c r="G1002" s="116">
        <v>0</v>
      </c>
      <c r="H1002" s="116">
        <v>0</v>
      </c>
      <c r="I1002" s="116">
        <v>0</v>
      </c>
    </row>
    <row r="1003" spans="2:9" ht="12.75" hidden="1" customHeight="1">
      <c r="B1003" s="249" t="s">
        <v>280</v>
      </c>
      <c r="C1003" s="38">
        <v>0</v>
      </c>
      <c r="D1003" s="38">
        <v>0</v>
      </c>
      <c r="E1003" s="40"/>
      <c r="F1003" s="116"/>
      <c r="G1003" s="116">
        <v>0</v>
      </c>
      <c r="H1003" s="116">
        <v>0</v>
      </c>
      <c r="I1003" s="116">
        <v>0</v>
      </c>
    </row>
    <row r="1004" spans="2:9" ht="12.75" hidden="1" customHeight="1">
      <c r="B1004" s="249" t="s">
        <v>285</v>
      </c>
      <c r="C1004" s="38">
        <v>0</v>
      </c>
      <c r="D1004" s="38">
        <v>0</v>
      </c>
      <c r="E1004" s="40"/>
      <c r="F1004" s="116"/>
      <c r="G1004" s="116">
        <v>0</v>
      </c>
      <c r="H1004" s="116">
        <v>0</v>
      </c>
      <c r="I1004" s="116">
        <v>0</v>
      </c>
    </row>
    <row r="1005" spans="2:9" ht="12.75" hidden="1" customHeight="1">
      <c r="B1005" s="249" t="s">
        <v>279</v>
      </c>
      <c r="C1005" s="38">
        <v>0</v>
      </c>
      <c r="D1005" s="38">
        <v>0</v>
      </c>
      <c r="E1005" s="40"/>
      <c r="F1005" s="116"/>
      <c r="G1005" s="116">
        <v>0</v>
      </c>
      <c r="H1005" s="116">
        <v>0</v>
      </c>
      <c r="I1005" s="116">
        <v>0</v>
      </c>
    </row>
    <row r="1006" spans="2:9" ht="12.75" hidden="1" customHeight="1">
      <c r="B1006" s="249" t="s">
        <v>280</v>
      </c>
      <c r="C1006" s="38">
        <v>0</v>
      </c>
      <c r="D1006" s="38">
        <v>0</v>
      </c>
      <c r="E1006" s="40"/>
      <c r="F1006" s="116"/>
      <c r="G1006" s="116">
        <v>0</v>
      </c>
      <c r="H1006" s="116">
        <v>0</v>
      </c>
      <c r="I1006" s="116">
        <v>0</v>
      </c>
    </row>
    <row r="1007" spans="2:9" ht="12.75" hidden="1" customHeight="1">
      <c r="B1007" s="249" t="s">
        <v>286</v>
      </c>
      <c r="C1007" s="38">
        <v>0</v>
      </c>
      <c r="D1007" s="38">
        <v>0</v>
      </c>
      <c r="E1007" s="40"/>
      <c r="F1007" s="116"/>
      <c r="G1007" s="116">
        <v>0</v>
      </c>
      <c r="H1007" s="116">
        <v>0</v>
      </c>
      <c r="I1007" s="116">
        <v>0</v>
      </c>
    </row>
    <row r="1008" spans="2:9" ht="12.75" hidden="1" customHeight="1">
      <c r="B1008" s="249" t="s">
        <v>279</v>
      </c>
      <c r="C1008" s="38">
        <v>0</v>
      </c>
      <c r="D1008" s="38">
        <v>0</v>
      </c>
      <c r="E1008" s="40"/>
      <c r="F1008" s="116"/>
      <c r="G1008" s="116">
        <v>0</v>
      </c>
      <c r="H1008" s="116">
        <v>0</v>
      </c>
      <c r="I1008" s="116">
        <v>0</v>
      </c>
    </row>
    <row r="1009" spans="2:9" ht="12.75" hidden="1" customHeight="1">
      <c r="B1009" s="249" t="s">
        <v>280</v>
      </c>
      <c r="C1009" s="38">
        <v>0</v>
      </c>
      <c r="D1009" s="38">
        <v>0</v>
      </c>
      <c r="E1009" s="40"/>
      <c r="F1009" s="116"/>
      <c r="G1009" s="116">
        <v>0</v>
      </c>
      <c r="H1009" s="116">
        <v>0</v>
      </c>
      <c r="I1009" s="116">
        <v>0</v>
      </c>
    </row>
    <row r="1010" spans="2:9" ht="12.75" customHeight="1">
      <c r="B1010" s="250" t="s">
        <v>288</v>
      </c>
      <c r="C1010" s="41">
        <v>0</v>
      </c>
      <c r="D1010" s="41">
        <v>0</v>
      </c>
      <c r="E1010" s="40">
        <v>49.785793351652778</v>
      </c>
      <c r="F1010" s="116">
        <v>44.200687805751109</v>
      </c>
      <c r="G1010" s="49">
        <v>0</v>
      </c>
      <c r="H1010" s="49">
        <v>0</v>
      </c>
      <c r="I1010" s="49">
        <v>0</v>
      </c>
    </row>
    <row r="1011" spans="2:9" ht="24" hidden="1" customHeight="1">
      <c r="B1011" s="249" t="s">
        <v>262</v>
      </c>
      <c r="C1011" s="38">
        <v>0</v>
      </c>
      <c r="D1011" s="38">
        <v>0</v>
      </c>
      <c r="E1011" s="40"/>
      <c r="F1011" s="116"/>
      <c r="G1011" s="116">
        <v>0</v>
      </c>
      <c r="H1011" s="116">
        <v>0</v>
      </c>
      <c r="I1011" s="116">
        <v>0</v>
      </c>
    </row>
    <row r="1012" spans="2:9" ht="12.75" hidden="1" customHeight="1">
      <c r="B1012" s="249" t="s">
        <v>289</v>
      </c>
      <c r="C1012" s="38">
        <v>0</v>
      </c>
      <c r="D1012" s="38">
        <v>0</v>
      </c>
      <c r="E1012" s="40"/>
      <c r="F1012" s="116"/>
      <c r="G1012" s="116">
        <v>0</v>
      </c>
      <c r="H1012" s="116">
        <v>0</v>
      </c>
      <c r="I1012" s="116">
        <v>0</v>
      </c>
    </row>
    <row r="1013" spans="2:9" ht="12.75" hidden="1" customHeight="1">
      <c r="B1013" s="249" t="s">
        <v>255</v>
      </c>
      <c r="C1013" s="38">
        <v>0</v>
      </c>
      <c r="D1013" s="38">
        <v>0</v>
      </c>
      <c r="E1013" s="40"/>
      <c r="F1013" s="116"/>
      <c r="G1013" s="116">
        <v>0</v>
      </c>
      <c r="H1013" s="116">
        <v>0</v>
      </c>
      <c r="I1013" s="116">
        <v>0</v>
      </c>
    </row>
    <row r="1014" spans="2:9" ht="12.75" hidden="1" customHeight="1">
      <c r="B1014" s="249" t="s">
        <v>258</v>
      </c>
      <c r="C1014" s="38">
        <v>0</v>
      </c>
      <c r="D1014" s="38">
        <v>0</v>
      </c>
      <c r="E1014" s="40"/>
      <c r="F1014" s="116"/>
      <c r="G1014" s="116">
        <v>0</v>
      </c>
      <c r="H1014" s="116">
        <v>0</v>
      </c>
      <c r="I1014" s="116">
        <v>0</v>
      </c>
    </row>
    <row r="1015" spans="2:9" ht="12.75" hidden="1" customHeight="1">
      <c r="B1015" s="249" t="s">
        <v>259</v>
      </c>
      <c r="C1015" s="38">
        <v>0</v>
      </c>
      <c r="D1015" s="38">
        <v>0</v>
      </c>
      <c r="E1015" s="40"/>
      <c r="F1015" s="116"/>
      <c r="G1015" s="116">
        <v>0</v>
      </c>
      <c r="H1015" s="116">
        <v>0</v>
      </c>
      <c r="I1015" s="116">
        <v>0</v>
      </c>
    </row>
    <row r="1016" spans="2:9" ht="12.75" hidden="1" customHeight="1">
      <c r="B1016" s="249" t="s">
        <v>260</v>
      </c>
      <c r="C1016" s="38">
        <v>0</v>
      </c>
      <c r="D1016" s="38">
        <v>0</v>
      </c>
      <c r="E1016" s="40"/>
      <c r="F1016" s="116"/>
      <c r="G1016" s="116">
        <v>0</v>
      </c>
      <c r="H1016" s="116">
        <v>0</v>
      </c>
      <c r="I1016" s="116">
        <v>0</v>
      </c>
    </row>
    <row r="1017" spans="2:9" ht="12.75" customHeight="1">
      <c r="B1017" s="249" t="s">
        <v>290</v>
      </c>
      <c r="C1017" s="39">
        <v>0</v>
      </c>
      <c r="D1017" s="39">
        <v>0</v>
      </c>
      <c r="E1017" s="40">
        <v>49.785793351652778</v>
      </c>
      <c r="F1017" s="116">
        <v>44.200687805751109</v>
      </c>
      <c r="G1017" s="116">
        <v>0</v>
      </c>
      <c r="H1017" s="116">
        <v>0</v>
      </c>
      <c r="I1017" s="116">
        <v>0</v>
      </c>
    </row>
    <row r="1018" spans="2:9" ht="12.75" hidden="1" customHeight="1">
      <c r="B1018" s="249" t="s">
        <v>199</v>
      </c>
      <c r="C1018" s="38">
        <v>0</v>
      </c>
      <c r="D1018" s="38">
        <v>0</v>
      </c>
      <c r="E1018" s="40"/>
      <c r="F1018" s="116"/>
      <c r="G1018" s="116">
        <v>0</v>
      </c>
      <c r="H1018" s="116">
        <v>0</v>
      </c>
      <c r="I1018" s="116">
        <v>0</v>
      </c>
    </row>
    <row r="1019" spans="2:9" ht="12.75" hidden="1" customHeight="1">
      <c r="B1019" s="249" t="s">
        <v>291</v>
      </c>
      <c r="C1019" s="38">
        <v>0</v>
      </c>
      <c r="D1019" s="38">
        <v>0</v>
      </c>
      <c r="E1019" s="40"/>
      <c r="F1019" s="116"/>
      <c r="G1019" s="116">
        <v>0</v>
      </c>
      <c r="H1019" s="116">
        <v>0</v>
      </c>
      <c r="I1019" s="116">
        <v>0</v>
      </c>
    </row>
    <row r="1020" spans="2:9" ht="12.75" hidden="1" customHeight="1">
      <c r="B1020" s="249" t="s">
        <v>292</v>
      </c>
      <c r="C1020" s="38">
        <v>0</v>
      </c>
      <c r="D1020" s="38">
        <v>0</v>
      </c>
      <c r="E1020" s="40"/>
      <c r="F1020" s="116"/>
      <c r="G1020" s="116">
        <v>0</v>
      </c>
      <c r="H1020" s="116">
        <v>0</v>
      </c>
      <c r="I1020" s="116">
        <v>0</v>
      </c>
    </row>
    <row r="1021" spans="2:9" ht="24" hidden="1" customHeight="1">
      <c r="B1021" s="249" t="s">
        <v>266</v>
      </c>
      <c r="C1021" s="38">
        <v>0</v>
      </c>
      <c r="D1021" s="38">
        <v>0</v>
      </c>
      <c r="E1021" s="40"/>
      <c r="F1021" s="116"/>
      <c r="G1021" s="116">
        <v>0</v>
      </c>
      <c r="H1021" s="116">
        <v>0</v>
      </c>
      <c r="I1021" s="116">
        <v>0</v>
      </c>
    </row>
    <row r="1022" spans="2:9" ht="12.75" hidden="1" customHeight="1">
      <c r="B1022" s="249" t="s">
        <v>267</v>
      </c>
      <c r="C1022" s="38">
        <v>0</v>
      </c>
      <c r="D1022" s="38">
        <v>0</v>
      </c>
      <c r="E1022" s="40"/>
      <c r="F1022" s="116"/>
      <c r="G1022" s="116">
        <v>0</v>
      </c>
      <c r="H1022" s="116">
        <v>0</v>
      </c>
      <c r="I1022" s="116">
        <v>0</v>
      </c>
    </row>
    <row r="1023" spans="2:9" ht="12.75" hidden="1" customHeight="1">
      <c r="B1023" s="249" t="s">
        <v>293</v>
      </c>
      <c r="C1023" s="38">
        <v>0</v>
      </c>
      <c r="D1023" s="38">
        <v>0</v>
      </c>
      <c r="E1023" s="40"/>
      <c r="F1023" s="116"/>
      <c r="G1023" s="116">
        <v>0</v>
      </c>
      <c r="H1023" s="116">
        <v>0</v>
      </c>
      <c r="I1023" s="116">
        <v>0</v>
      </c>
    </row>
    <row r="1024" spans="2:9" ht="12.75" hidden="1" customHeight="1">
      <c r="B1024" s="249" t="s">
        <v>269</v>
      </c>
      <c r="C1024" s="38">
        <v>0</v>
      </c>
      <c r="D1024" s="38">
        <v>0</v>
      </c>
      <c r="E1024" s="40"/>
      <c r="F1024" s="116"/>
      <c r="G1024" s="116">
        <v>0</v>
      </c>
      <c r="H1024" s="116">
        <v>0</v>
      </c>
      <c r="I1024" s="116">
        <v>0</v>
      </c>
    </row>
    <row r="1025" spans="2:9" ht="12.75" hidden="1" customHeight="1">
      <c r="B1025" s="249" t="s">
        <v>267</v>
      </c>
      <c r="C1025" s="38">
        <v>0</v>
      </c>
      <c r="D1025" s="38">
        <v>0</v>
      </c>
      <c r="E1025" s="40"/>
      <c r="F1025" s="116"/>
      <c r="G1025" s="116">
        <v>0</v>
      </c>
      <c r="H1025" s="116">
        <v>0</v>
      </c>
      <c r="I1025" s="116">
        <v>0</v>
      </c>
    </row>
    <row r="1026" spans="2:9" ht="12.75" hidden="1" customHeight="1">
      <c r="B1026" s="249" t="s">
        <v>294</v>
      </c>
      <c r="C1026" s="38">
        <v>0</v>
      </c>
      <c r="D1026" s="38">
        <v>0</v>
      </c>
      <c r="E1026" s="40"/>
      <c r="F1026" s="116"/>
      <c r="G1026" s="116">
        <v>0</v>
      </c>
      <c r="H1026" s="116">
        <v>0</v>
      </c>
      <c r="I1026" s="116">
        <v>0</v>
      </c>
    </row>
    <row r="1027" spans="2:9" ht="12.75" hidden="1" customHeight="1">
      <c r="B1027" s="249" t="s">
        <v>271</v>
      </c>
      <c r="C1027" s="38">
        <v>0</v>
      </c>
      <c r="D1027" s="38">
        <v>0</v>
      </c>
      <c r="E1027" s="40"/>
      <c r="F1027" s="116"/>
      <c r="G1027" s="116">
        <v>0</v>
      </c>
      <c r="H1027" s="116">
        <v>0</v>
      </c>
      <c r="I1027" s="116">
        <v>0</v>
      </c>
    </row>
    <row r="1028" spans="2:9" ht="12.75" hidden="1" customHeight="1">
      <c r="B1028" s="249" t="s">
        <v>272</v>
      </c>
      <c r="C1028" s="38">
        <v>0</v>
      </c>
      <c r="D1028" s="38">
        <v>0</v>
      </c>
      <c r="E1028" s="40"/>
      <c r="F1028" s="116"/>
      <c r="G1028" s="116">
        <v>0</v>
      </c>
      <c r="H1028" s="116">
        <v>0</v>
      </c>
      <c r="I1028" s="116">
        <v>0</v>
      </c>
    </row>
    <row r="1029" spans="2:9" ht="12.75" hidden="1" customHeight="1">
      <c r="B1029" s="249" t="s">
        <v>267</v>
      </c>
      <c r="C1029" s="38">
        <v>0</v>
      </c>
      <c r="D1029" s="38">
        <v>0</v>
      </c>
      <c r="E1029" s="40"/>
      <c r="F1029" s="116"/>
      <c r="G1029" s="116">
        <v>0</v>
      </c>
      <c r="H1029" s="116">
        <v>0</v>
      </c>
      <c r="I1029" s="116">
        <v>0</v>
      </c>
    </row>
    <row r="1030" spans="2:9" ht="12.75" hidden="1" customHeight="1">
      <c r="B1030" s="249" t="s">
        <v>293</v>
      </c>
      <c r="C1030" s="38">
        <v>0</v>
      </c>
      <c r="D1030" s="38">
        <v>0</v>
      </c>
      <c r="E1030" s="40"/>
      <c r="F1030" s="116"/>
      <c r="G1030" s="116">
        <v>0</v>
      </c>
      <c r="H1030" s="116">
        <v>0</v>
      </c>
      <c r="I1030" s="116">
        <v>0</v>
      </c>
    </row>
    <row r="1031" spans="2:9" ht="12.75" hidden="1" customHeight="1">
      <c r="B1031" s="249" t="s">
        <v>273</v>
      </c>
      <c r="C1031" s="38">
        <v>0</v>
      </c>
      <c r="D1031" s="38">
        <v>0</v>
      </c>
      <c r="E1031" s="40"/>
      <c r="F1031" s="116"/>
      <c r="G1031" s="116">
        <v>0</v>
      </c>
      <c r="H1031" s="116">
        <v>0</v>
      </c>
      <c r="I1031" s="116">
        <v>0</v>
      </c>
    </row>
    <row r="1032" spans="2:9" ht="12.75" hidden="1" customHeight="1">
      <c r="B1032" s="249" t="s">
        <v>267</v>
      </c>
      <c r="C1032" s="38">
        <v>0</v>
      </c>
      <c r="D1032" s="38">
        <v>0</v>
      </c>
      <c r="E1032" s="40"/>
      <c r="F1032" s="116"/>
      <c r="G1032" s="116">
        <v>0</v>
      </c>
      <c r="H1032" s="116">
        <v>0</v>
      </c>
      <c r="I1032" s="116">
        <v>0</v>
      </c>
    </row>
    <row r="1033" spans="2:9" ht="12.75" hidden="1" customHeight="1">
      <c r="B1033" s="249" t="s">
        <v>293</v>
      </c>
      <c r="C1033" s="38">
        <v>0</v>
      </c>
      <c r="D1033" s="38">
        <v>0</v>
      </c>
      <c r="E1033" s="40"/>
      <c r="F1033" s="116"/>
      <c r="G1033" s="116">
        <v>0</v>
      </c>
      <c r="H1033" s="116">
        <v>0</v>
      </c>
      <c r="I1033" s="116">
        <v>0</v>
      </c>
    </row>
    <row r="1034" spans="2:9" ht="12.75" hidden="1" customHeight="1">
      <c r="B1034" s="249" t="s">
        <v>274</v>
      </c>
      <c r="C1034" s="38">
        <v>0</v>
      </c>
      <c r="D1034" s="38">
        <v>0</v>
      </c>
      <c r="E1034" s="40"/>
      <c r="F1034" s="116"/>
      <c r="G1034" s="116">
        <v>0</v>
      </c>
      <c r="H1034" s="116">
        <v>0</v>
      </c>
      <c r="I1034" s="116">
        <v>0</v>
      </c>
    </row>
    <row r="1035" spans="2:9" ht="12.75" hidden="1" customHeight="1">
      <c r="B1035" s="249" t="s">
        <v>267</v>
      </c>
      <c r="C1035" s="38">
        <v>0</v>
      </c>
      <c r="D1035" s="38">
        <v>0</v>
      </c>
      <c r="E1035" s="40"/>
      <c r="F1035" s="116"/>
      <c r="G1035" s="116">
        <v>0</v>
      </c>
      <c r="H1035" s="116">
        <v>0</v>
      </c>
      <c r="I1035" s="116">
        <v>0</v>
      </c>
    </row>
    <row r="1036" spans="2:9" ht="12.75" hidden="1" customHeight="1">
      <c r="B1036" s="249" t="s">
        <v>293</v>
      </c>
      <c r="C1036" s="38">
        <v>0</v>
      </c>
      <c r="D1036" s="38">
        <v>0</v>
      </c>
      <c r="E1036" s="40"/>
      <c r="F1036" s="116"/>
      <c r="G1036" s="116">
        <v>0</v>
      </c>
      <c r="H1036" s="116">
        <v>0</v>
      </c>
      <c r="I1036" s="116">
        <v>0</v>
      </c>
    </row>
    <row r="1037" spans="2:9" ht="24" hidden="1" customHeight="1">
      <c r="B1037" s="249" t="s">
        <v>720</v>
      </c>
      <c r="C1037" s="38">
        <v>0</v>
      </c>
      <c r="D1037" s="38">
        <v>0</v>
      </c>
      <c r="E1037" s="40"/>
      <c r="F1037" s="116"/>
      <c r="G1037" s="116">
        <v>0</v>
      </c>
      <c r="H1037" s="116">
        <v>0</v>
      </c>
      <c r="I1037" s="116">
        <v>0</v>
      </c>
    </row>
    <row r="1038" spans="2:9" ht="24" hidden="1" customHeight="1">
      <c r="B1038" s="249" t="s">
        <v>295</v>
      </c>
      <c r="C1038" s="38">
        <v>0</v>
      </c>
      <c r="D1038" s="38">
        <v>0</v>
      </c>
      <c r="E1038" s="40"/>
      <c r="F1038" s="116"/>
      <c r="G1038" s="116">
        <v>0</v>
      </c>
      <c r="H1038" s="116">
        <v>0</v>
      </c>
      <c r="I1038" s="116">
        <v>0</v>
      </c>
    </row>
    <row r="1039" spans="2:9" ht="12.75" hidden="1" customHeight="1">
      <c r="B1039" s="249" t="s">
        <v>292</v>
      </c>
      <c r="C1039" s="38">
        <v>0</v>
      </c>
      <c r="D1039" s="38">
        <v>0</v>
      </c>
      <c r="E1039" s="40"/>
      <c r="F1039" s="116"/>
      <c r="G1039" s="116">
        <v>0</v>
      </c>
      <c r="H1039" s="116">
        <v>0</v>
      </c>
      <c r="I1039" s="116">
        <v>0</v>
      </c>
    </row>
    <row r="1040" spans="2:9" ht="24" hidden="1" customHeight="1">
      <c r="B1040" s="249" t="s">
        <v>266</v>
      </c>
      <c r="C1040" s="38">
        <v>0</v>
      </c>
      <c r="D1040" s="38">
        <v>0</v>
      </c>
      <c r="E1040" s="40"/>
      <c r="F1040" s="116"/>
      <c r="G1040" s="116">
        <v>0</v>
      </c>
      <c r="H1040" s="116">
        <v>0</v>
      </c>
      <c r="I1040" s="116">
        <v>0</v>
      </c>
    </row>
    <row r="1041" spans="2:9" ht="12.75" hidden="1" customHeight="1">
      <c r="B1041" s="249" t="s">
        <v>267</v>
      </c>
      <c r="C1041" s="38">
        <v>0</v>
      </c>
      <c r="D1041" s="38">
        <v>0</v>
      </c>
      <c r="E1041" s="40"/>
      <c r="F1041" s="116"/>
      <c r="G1041" s="116">
        <v>0</v>
      </c>
      <c r="H1041" s="116">
        <v>0</v>
      </c>
      <c r="I1041" s="116">
        <v>0</v>
      </c>
    </row>
    <row r="1042" spans="2:9" ht="12.75" hidden="1" customHeight="1">
      <c r="B1042" s="249" t="s">
        <v>293</v>
      </c>
      <c r="C1042" s="38">
        <v>0</v>
      </c>
      <c r="D1042" s="38">
        <v>0</v>
      </c>
      <c r="E1042" s="40"/>
      <c r="F1042" s="116"/>
      <c r="G1042" s="116">
        <v>0</v>
      </c>
      <c r="H1042" s="116">
        <v>0</v>
      </c>
      <c r="I1042" s="116">
        <v>0</v>
      </c>
    </row>
    <row r="1043" spans="2:9" ht="12.75" hidden="1" customHeight="1">
      <c r="B1043" s="249" t="s">
        <v>269</v>
      </c>
      <c r="C1043" s="38">
        <v>0</v>
      </c>
      <c r="D1043" s="38">
        <v>0</v>
      </c>
      <c r="E1043" s="40"/>
      <c r="F1043" s="116"/>
      <c r="G1043" s="116">
        <v>0</v>
      </c>
      <c r="H1043" s="116">
        <v>0</v>
      </c>
      <c r="I1043" s="116">
        <v>0</v>
      </c>
    </row>
    <row r="1044" spans="2:9" ht="12.75" hidden="1" customHeight="1">
      <c r="B1044" s="249" t="s">
        <v>267</v>
      </c>
      <c r="C1044" s="38">
        <v>0</v>
      </c>
      <c r="D1044" s="38">
        <v>0</v>
      </c>
      <c r="E1044" s="40"/>
      <c r="F1044" s="116"/>
      <c r="G1044" s="116">
        <v>0</v>
      </c>
      <c r="H1044" s="116">
        <v>0</v>
      </c>
      <c r="I1044" s="116">
        <v>0</v>
      </c>
    </row>
    <row r="1045" spans="2:9" ht="12.75" hidden="1" customHeight="1">
      <c r="B1045" s="249" t="s">
        <v>294</v>
      </c>
      <c r="C1045" s="38">
        <v>0</v>
      </c>
      <c r="D1045" s="38">
        <v>0</v>
      </c>
      <c r="E1045" s="40"/>
      <c r="F1045" s="116"/>
      <c r="G1045" s="116">
        <v>0</v>
      </c>
      <c r="H1045" s="116">
        <v>0</v>
      </c>
      <c r="I1045" s="116">
        <v>0</v>
      </c>
    </row>
    <row r="1046" spans="2:9" s="123" customFormat="1" ht="12" hidden="1">
      <c r="B1046" s="249" t="s">
        <v>271</v>
      </c>
      <c r="C1046" s="38">
        <v>0</v>
      </c>
      <c r="D1046" s="38">
        <v>0</v>
      </c>
      <c r="E1046" s="40"/>
      <c r="F1046" s="116"/>
      <c r="G1046" s="116">
        <v>0</v>
      </c>
      <c r="H1046" s="116">
        <v>0</v>
      </c>
      <c r="I1046" s="116">
        <v>0</v>
      </c>
    </row>
    <row r="1047" spans="2:9" ht="12.75" hidden="1" customHeight="1">
      <c r="B1047" s="249" t="s">
        <v>272</v>
      </c>
      <c r="C1047" s="38">
        <v>0</v>
      </c>
      <c r="D1047" s="38">
        <v>0</v>
      </c>
      <c r="E1047" s="40"/>
      <c r="F1047" s="116"/>
      <c r="G1047" s="116">
        <v>0</v>
      </c>
      <c r="H1047" s="116">
        <v>0</v>
      </c>
      <c r="I1047" s="116">
        <v>0</v>
      </c>
    </row>
    <row r="1048" spans="2:9" ht="12.75" hidden="1" customHeight="1">
      <c r="B1048" s="249" t="s">
        <v>267</v>
      </c>
      <c r="C1048" s="38">
        <v>0</v>
      </c>
      <c r="D1048" s="38">
        <v>0</v>
      </c>
      <c r="E1048" s="40"/>
      <c r="F1048" s="116"/>
      <c r="G1048" s="116">
        <v>0</v>
      </c>
      <c r="H1048" s="116">
        <v>0</v>
      </c>
      <c r="I1048" s="116">
        <v>0</v>
      </c>
    </row>
    <row r="1049" spans="2:9" ht="12.75" hidden="1" customHeight="1">
      <c r="B1049" s="249" t="s">
        <v>293</v>
      </c>
      <c r="C1049" s="38">
        <v>0</v>
      </c>
      <c r="D1049" s="38">
        <v>0</v>
      </c>
      <c r="E1049" s="40"/>
      <c r="F1049" s="116"/>
      <c r="G1049" s="116">
        <v>0</v>
      </c>
      <c r="H1049" s="116">
        <v>0</v>
      </c>
      <c r="I1049" s="116">
        <v>0</v>
      </c>
    </row>
    <row r="1050" spans="2:9" ht="12.75" hidden="1" customHeight="1">
      <c r="B1050" s="249" t="s">
        <v>273</v>
      </c>
      <c r="C1050" s="38">
        <v>0</v>
      </c>
      <c r="D1050" s="38">
        <v>0</v>
      </c>
      <c r="E1050" s="40"/>
      <c r="F1050" s="116"/>
      <c r="G1050" s="116">
        <v>0</v>
      </c>
      <c r="H1050" s="116">
        <v>0</v>
      </c>
      <c r="I1050" s="116">
        <v>0</v>
      </c>
    </row>
    <row r="1051" spans="2:9" ht="12.75" hidden="1" customHeight="1">
      <c r="B1051" s="249" t="s">
        <v>267</v>
      </c>
      <c r="C1051" s="38">
        <v>0</v>
      </c>
      <c r="D1051" s="38">
        <v>0</v>
      </c>
      <c r="E1051" s="40"/>
      <c r="F1051" s="116"/>
      <c r="G1051" s="116">
        <v>0</v>
      </c>
      <c r="H1051" s="116">
        <v>0</v>
      </c>
      <c r="I1051" s="116">
        <v>0</v>
      </c>
    </row>
    <row r="1052" spans="2:9" ht="12.75" hidden="1" customHeight="1">
      <c r="B1052" s="249" t="s">
        <v>293</v>
      </c>
      <c r="C1052" s="38">
        <v>0</v>
      </c>
      <c r="D1052" s="38">
        <v>0</v>
      </c>
      <c r="E1052" s="40"/>
      <c r="F1052" s="116"/>
      <c r="G1052" s="116">
        <v>0</v>
      </c>
      <c r="H1052" s="116">
        <v>0</v>
      </c>
      <c r="I1052" s="116">
        <v>0</v>
      </c>
    </row>
    <row r="1053" spans="2:9" s="44" customFormat="1" ht="12" hidden="1">
      <c r="B1053" s="249" t="s">
        <v>274</v>
      </c>
      <c r="C1053" s="38">
        <v>0</v>
      </c>
      <c r="D1053" s="38">
        <v>0</v>
      </c>
      <c r="E1053" s="40"/>
      <c r="F1053" s="116"/>
      <c r="G1053" s="116">
        <v>0</v>
      </c>
      <c r="H1053" s="116">
        <v>0</v>
      </c>
      <c r="I1053" s="116">
        <v>0</v>
      </c>
    </row>
    <row r="1054" spans="2:9" ht="12.75" hidden="1" customHeight="1">
      <c r="B1054" s="249" t="s">
        <v>267</v>
      </c>
      <c r="C1054" s="38">
        <v>0</v>
      </c>
      <c r="D1054" s="38">
        <v>0</v>
      </c>
      <c r="E1054" s="40"/>
      <c r="F1054" s="116"/>
      <c r="G1054" s="116">
        <v>0</v>
      </c>
      <c r="H1054" s="116">
        <v>0</v>
      </c>
      <c r="I1054" s="116">
        <v>0</v>
      </c>
    </row>
    <row r="1055" spans="2:9" ht="12.75" hidden="1" customHeight="1">
      <c r="B1055" s="249" t="s">
        <v>377</v>
      </c>
      <c r="C1055" s="38">
        <v>0</v>
      </c>
      <c r="D1055" s="38">
        <v>0</v>
      </c>
      <c r="E1055" s="40"/>
      <c r="F1055" s="116"/>
      <c r="G1055" s="116">
        <v>0</v>
      </c>
      <c r="H1055" s="116">
        <v>0</v>
      </c>
      <c r="I1055" s="116">
        <v>0</v>
      </c>
    </row>
    <row r="1056" spans="2:9" ht="12.75" customHeight="1">
      <c r="B1056" s="249" t="s">
        <v>190</v>
      </c>
      <c r="C1056" s="39">
        <v>0</v>
      </c>
      <c r="D1056" s="39">
        <v>0</v>
      </c>
      <c r="E1056" s="40">
        <v>49.785793351652778</v>
      </c>
      <c r="F1056" s="116">
        <v>44.200687805751109</v>
      </c>
      <c r="G1056" s="116">
        <v>0</v>
      </c>
      <c r="H1056" s="116">
        <v>0</v>
      </c>
      <c r="I1056" s="116">
        <v>0</v>
      </c>
    </row>
    <row r="1057" spans="2:9" ht="12.75" customHeight="1">
      <c r="B1057" s="249" t="s">
        <v>291</v>
      </c>
      <c r="C1057" s="40">
        <v>0</v>
      </c>
      <c r="D1057" s="40">
        <v>0</v>
      </c>
      <c r="E1057" s="40">
        <v>49.785793351652778</v>
      </c>
      <c r="F1057" s="116">
        <v>44.200687805751109</v>
      </c>
      <c r="G1057" s="116">
        <v>0</v>
      </c>
      <c r="H1057" s="116">
        <v>0</v>
      </c>
      <c r="I1057" s="116">
        <v>0</v>
      </c>
    </row>
    <row r="1058" spans="2:9" ht="12.75" hidden="1" customHeight="1">
      <c r="B1058" s="249" t="s">
        <v>292</v>
      </c>
      <c r="C1058" s="38">
        <v>0</v>
      </c>
      <c r="D1058" s="38">
        <v>0</v>
      </c>
      <c r="E1058" s="38">
        <v>0</v>
      </c>
      <c r="F1058" s="116">
        <v>0</v>
      </c>
      <c r="G1058" s="116">
        <v>0</v>
      </c>
      <c r="H1058" s="116">
        <v>0</v>
      </c>
      <c r="I1058" s="116">
        <v>0</v>
      </c>
    </row>
    <row r="1059" spans="2:9" ht="24" hidden="1" customHeight="1">
      <c r="B1059" s="249" t="s">
        <v>266</v>
      </c>
      <c r="C1059" s="38">
        <v>0</v>
      </c>
      <c r="D1059" s="38">
        <v>0</v>
      </c>
      <c r="E1059" s="38">
        <v>0</v>
      </c>
      <c r="F1059" s="116">
        <v>0</v>
      </c>
      <c r="G1059" s="116">
        <v>0</v>
      </c>
      <c r="H1059" s="116">
        <v>0</v>
      </c>
      <c r="I1059" s="116">
        <v>0</v>
      </c>
    </row>
    <row r="1060" spans="2:9" ht="12.75" hidden="1" customHeight="1">
      <c r="B1060" s="249" t="s">
        <v>267</v>
      </c>
      <c r="C1060" s="39">
        <v>0</v>
      </c>
      <c r="D1060" s="39">
        <v>0</v>
      </c>
      <c r="E1060" s="39">
        <v>0</v>
      </c>
      <c r="F1060" s="116">
        <v>0</v>
      </c>
      <c r="G1060" s="116">
        <v>0</v>
      </c>
      <c r="H1060" s="116">
        <v>0</v>
      </c>
      <c r="I1060" s="116">
        <v>0</v>
      </c>
    </row>
    <row r="1061" spans="2:9" ht="12.75" hidden="1" customHeight="1">
      <c r="B1061" s="249" t="s">
        <v>293</v>
      </c>
      <c r="C1061" s="39">
        <v>0</v>
      </c>
      <c r="D1061" s="39">
        <v>0</v>
      </c>
      <c r="E1061" s="39">
        <v>0</v>
      </c>
      <c r="F1061" s="116">
        <v>0</v>
      </c>
      <c r="G1061" s="116">
        <v>0</v>
      </c>
      <c r="H1061" s="116">
        <v>0</v>
      </c>
      <c r="I1061" s="116">
        <v>0</v>
      </c>
    </row>
    <row r="1062" spans="2:9" ht="12.75" hidden="1" customHeight="1">
      <c r="B1062" s="249" t="s">
        <v>269</v>
      </c>
      <c r="C1062" s="39">
        <v>0</v>
      </c>
      <c r="D1062" s="39">
        <v>0</v>
      </c>
      <c r="E1062" s="39">
        <v>0</v>
      </c>
      <c r="F1062" s="116">
        <v>0</v>
      </c>
      <c r="G1062" s="116">
        <v>0</v>
      </c>
      <c r="H1062" s="116">
        <v>0</v>
      </c>
      <c r="I1062" s="116">
        <v>0</v>
      </c>
    </row>
    <row r="1063" spans="2:9" ht="12.75" hidden="1" customHeight="1">
      <c r="B1063" s="249" t="s">
        <v>267</v>
      </c>
      <c r="C1063" s="39">
        <v>0</v>
      </c>
      <c r="D1063" s="39">
        <v>0</v>
      </c>
      <c r="E1063" s="39">
        <v>0</v>
      </c>
      <c r="F1063" s="116">
        <v>0</v>
      </c>
      <c r="G1063" s="116">
        <v>0</v>
      </c>
      <c r="H1063" s="116">
        <v>0</v>
      </c>
      <c r="I1063" s="116">
        <v>0</v>
      </c>
    </row>
    <row r="1064" spans="2:9" ht="12.75" hidden="1" customHeight="1">
      <c r="B1064" s="249" t="s">
        <v>294</v>
      </c>
      <c r="C1064" s="39">
        <v>0</v>
      </c>
      <c r="D1064" s="39">
        <v>0</v>
      </c>
      <c r="E1064" s="39">
        <v>0</v>
      </c>
      <c r="F1064" s="116">
        <v>0</v>
      </c>
      <c r="G1064" s="116">
        <v>0</v>
      </c>
      <c r="H1064" s="116">
        <v>0</v>
      </c>
      <c r="I1064" s="116">
        <v>0</v>
      </c>
    </row>
    <row r="1065" spans="2:9" ht="12.75" hidden="1" customHeight="1">
      <c r="B1065" s="249" t="s">
        <v>271</v>
      </c>
      <c r="C1065" s="39">
        <v>0</v>
      </c>
      <c r="D1065" s="39">
        <v>0</v>
      </c>
      <c r="E1065" s="39">
        <v>0</v>
      </c>
      <c r="F1065" s="116">
        <v>0</v>
      </c>
      <c r="G1065" s="116">
        <v>0</v>
      </c>
      <c r="H1065" s="116">
        <v>0</v>
      </c>
      <c r="I1065" s="116">
        <v>0</v>
      </c>
    </row>
    <row r="1066" spans="2:9" ht="12.75" hidden="1" customHeight="1">
      <c r="B1066" s="249" t="s">
        <v>272</v>
      </c>
      <c r="C1066" s="38">
        <v>0</v>
      </c>
      <c r="D1066" s="38">
        <v>0</v>
      </c>
      <c r="E1066" s="38">
        <v>0</v>
      </c>
      <c r="F1066" s="116">
        <v>0</v>
      </c>
      <c r="G1066" s="116">
        <v>0</v>
      </c>
      <c r="H1066" s="116">
        <v>0</v>
      </c>
      <c r="I1066" s="116">
        <v>0</v>
      </c>
    </row>
    <row r="1067" spans="2:9" ht="12.75" hidden="1" customHeight="1">
      <c r="B1067" s="249" t="s">
        <v>267</v>
      </c>
      <c r="C1067" s="38">
        <v>0</v>
      </c>
      <c r="D1067" s="38">
        <v>0</v>
      </c>
      <c r="E1067" s="38">
        <v>0</v>
      </c>
      <c r="F1067" s="116">
        <v>0</v>
      </c>
      <c r="G1067" s="116">
        <v>0</v>
      </c>
      <c r="H1067" s="116">
        <v>0</v>
      </c>
      <c r="I1067" s="116">
        <v>0</v>
      </c>
    </row>
    <row r="1068" spans="2:9" ht="12.75" hidden="1" customHeight="1">
      <c r="B1068" s="249" t="s">
        <v>293</v>
      </c>
      <c r="C1068" s="38">
        <v>0</v>
      </c>
      <c r="D1068" s="38">
        <v>0</v>
      </c>
      <c r="E1068" s="38">
        <v>0</v>
      </c>
      <c r="F1068" s="116">
        <v>0</v>
      </c>
      <c r="G1068" s="116">
        <v>0</v>
      </c>
      <c r="H1068" s="116">
        <v>0</v>
      </c>
      <c r="I1068" s="116">
        <v>0</v>
      </c>
    </row>
    <row r="1069" spans="2:9" ht="12.75" hidden="1" customHeight="1">
      <c r="B1069" s="249" t="s">
        <v>273</v>
      </c>
      <c r="C1069" s="38">
        <v>0</v>
      </c>
      <c r="D1069" s="38">
        <v>0</v>
      </c>
      <c r="E1069" s="38">
        <v>0</v>
      </c>
      <c r="F1069" s="116">
        <v>0</v>
      </c>
      <c r="G1069" s="116">
        <v>0</v>
      </c>
      <c r="H1069" s="116">
        <v>0</v>
      </c>
      <c r="I1069" s="116">
        <v>0</v>
      </c>
    </row>
    <row r="1070" spans="2:9" ht="12.75" hidden="1" customHeight="1">
      <c r="B1070" s="249" t="s">
        <v>267</v>
      </c>
      <c r="C1070" s="38">
        <v>0</v>
      </c>
      <c r="D1070" s="38">
        <v>0</v>
      </c>
      <c r="E1070" s="38">
        <v>0</v>
      </c>
      <c r="F1070" s="116">
        <v>0</v>
      </c>
      <c r="G1070" s="116">
        <v>0</v>
      </c>
      <c r="H1070" s="116">
        <v>0</v>
      </c>
      <c r="I1070" s="116">
        <v>0</v>
      </c>
    </row>
    <row r="1071" spans="2:9" ht="12.75" hidden="1" customHeight="1">
      <c r="B1071" s="249" t="s">
        <v>293</v>
      </c>
      <c r="C1071" s="38">
        <v>0</v>
      </c>
      <c r="D1071" s="38">
        <v>0</v>
      </c>
      <c r="E1071" s="38">
        <v>0</v>
      </c>
      <c r="F1071" s="116">
        <v>0</v>
      </c>
      <c r="G1071" s="116">
        <v>0</v>
      </c>
      <c r="H1071" s="116">
        <v>0</v>
      </c>
      <c r="I1071" s="116">
        <v>0</v>
      </c>
    </row>
    <row r="1072" spans="2:9" ht="12.75" hidden="1" customHeight="1">
      <c r="B1072" s="249" t="s">
        <v>274</v>
      </c>
      <c r="C1072" s="38">
        <v>0</v>
      </c>
      <c r="D1072" s="38">
        <v>0</v>
      </c>
      <c r="E1072" s="38">
        <v>0</v>
      </c>
      <c r="F1072" s="116">
        <v>0</v>
      </c>
      <c r="G1072" s="116">
        <v>0</v>
      </c>
      <c r="H1072" s="116">
        <v>0</v>
      </c>
      <c r="I1072" s="116">
        <v>0</v>
      </c>
    </row>
    <row r="1073" spans="2:9" ht="12.75" hidden="1" customHeight="1">
      <c r="B1073" s="249" t="s">
        <v>267</v>
      </c>
      <c r="C1073" s="38">
        <v>0</v>
      </c>
      <c r="D1073" s="38">
        <v>0</v>
      </c>
      <c r="E1073" s="38">
        <v>0</v>
      </c>
      <c r="F1073" s="116">
        <v>0</v>
      </c>
      <c r="G1073" s="116">
        <v>0</v>
      </c>
      <c r="H1073" s="116">
        <v>0</v>
      </c>
      <c r="I1073" s="116">
        <v>0</v>
      </c>
    </row>
    <row r="1074" spans="2:9" ht="12.75" hidden="1" customHeight="1">
      <c r="B1074" s="249" t="s">
        <v>293</v>
      </c>
      <c r="C1074" s="38">
        <v>0</v>
      </c>
      <c r="D1074" s="38">
        <v>0</v>
      </c>
      <c r="E1074" s="38">
        <v>0</v>
      </c>
      <c r="F1074" s="116">
        <v>0</v>
      </c>
      <c r="G1074" s="116">
        <v>0</v>
      </c>
      <c r="H1074" s="116">
        <v>0</v>
      </c>
      <c r="I1074" s="116">
        <v>0</v>
      </c>
    </row>
    <row r="1075" spans="2:9" ht="12.75" hidden="1" customHeight="1">
      <c r="B1075" s="249" t="s">
        <v>191</v>
      </c>
      <c r="C1075" s="38">
        <v>0</v>
      </c>
      <c r="D1075" s="38">
        <v>0</v>
      </c>
      <c r="E1075" s="38">
        <v>0</v>
      </c>
      <c r="F1075" s="116">
        <v>0</v>
      </c>
      <c r="G1075" s="116">
        <v>0</v>
      </c>
      <c r="H1075" s="116">
        <v>0</v>
      </c>
      <c r="I1075" s="116">
        <v>0</v>
      </c>
    </row>
    <row r="1076" spans="2:9" ht="24" hidden="1" customHeight="1">
      <c r="B1076" s="249" t="s">
        <v>378</v>
      </c>
      <c r="C1076" s="38">
        <v>0</v>
      </c>
      <c r="D1076" s="38">
        <v>0</v>
      </c>
      <c r="E1076" s="38">
        <v>0</v>
      </c>
      <c r="F1076" s="116">
        <v>0</v>
      </c>
      <c r="G1076" s="116">
        <v>0</v>
      </c>
      <c r="H1076" s="116">
        <v>0</v>
      </c>
      <c r="I1076" s="116">
        <v>0</v>
      </c>
    </row>
    <row r="1077" spans="2:9" ht="12.75" hidden="1" customHeight="1">
      <c r="B1077" s="249" t="s">
        <v>292</v>
      </c>
      <c r="C1077" s="38">
        <v>0</v>
      </c>
      <c r="D1077" s="38">
        <v>0</v>
      </c>
      <c r="E1077" s="38">
        <v>0</v>
      </c>
      <c r="F1077" s="116">
        <v>0</v>
      </c>
      <c r="G1077" s="116">
        <v>0</v>
      </c>
      <c r="H1077" s="116">
        <v>0</v>
      </c>
      <c r="I1077" s="116">
        <v>0</v>
      </c>
    </row>
    <row r="1078" spans="2:9" ht="24" hidden="1" customHeight="1">
      <c r="B1078" s="249" t="s">
        <v>266</v>
      </c>
      <c r="C1078" s="38">
        <v>0</v>
      </c>
      <c r="D1078" s="38">
        <v>0</v>
      </c>
      <c r="E1078" s="38">
        <v>0</v>
      </c>
      <c r="F1078" s="116">
        <v>0</v>
      </c>
      <c r="G1078" s="116">
        <v>0</v>
      </c>
      <c r="H1078" s="116">
        <v>0</v>
      </c>
      <c r="I1078" s="116">
        <v>0</v>
      </c>
    </row>
    <row r="1079" spans="2:9" ht="12.75" hidden="1" customHeight="1">
      <c r="B1079" s="249" t="s">
        <v>267</v>
      </c>
      <c r="C1079" s="38">
        <v>0</v>
      </c>
      <c r="D1079" s="38">
        <v>0</v>
      </c>
      <c r="E1079" s="38">
        <v>0</v>
      </c>
      <c r="F1079" s="116">
        <v>0</v>
      </c>
      <c r="G1079" s="116">
        <v>0</v>
      </c>
      <c r="H1079" s="116">
        <v>0</v>
      </c>
      <c r="I1079" s="116">
        <v>0</v>
      </c>
    </row>
    <row r="1080" spans="2:9" ht="12.75" hidden="1" customHeight="1">
      <c r="B1080" s="249" t="s">
        <v>293</v>
      </c>
      <c r="C1080" s="38">
        <v>0</v>
      </c>
      <c r="D1080" s="38">
        <v>0</v>
      </c>
      <c r="E1080" s="38">
        <v>0</v>
      </c>
      <c r="F1080" s="116">
        <v>0</v>
      </c>
      <c r="G1080" s="116">
        <v>0</v>
      </c>
      <c r="H1080" s="116">
        <v>0</v>
      </c>
      <c r="I1080" s="116">
        <v>0</v>
      </c>
    </row>
    <row r="1081" spans="2:9" ht="12.75" hidden="1" customHeight="1">
      <c r="B1081" s="249" t="s">
        <v>269</v>
      </c>
      <c r="C1081" s="38">
        <v>0</v>
      </c>
      <c r="D1081" s="38">
        <v>0</v>
      </c>
      <c r="E1081" s="38">
        <v>0</v>
      </c>
      <c r="F1081" s="116">
        <v>0</v>
      </c>
      <c r="G1081" s="116">
        <v>0</v>
      </c>
      <c r="H1081" s="116">
        <v>0</v>
      </c>
      <c r="I1081" s="116">
        <v>0</v>
      </c>
    </row>
    <row r="1082" spans="2:9" ht="12.75" hidden="1" customHeight="1">
      <c r="B1082" s="249" t="s">
        <v>267</v>
      </c>
      <c r="C1082" s="38">
        <v>0</v>
      </c>
      <c r="D1082" s="38">
        <v>0</v>
      </c>
      <c r="E1082" s="38">
        <v>0</v>
      </c>
      <c r="F1082" s="116">
        <v>0</v>
      </c>
      <c r="G1082" s="116">
        <v>0</v>
      </c>
      <c r="H1082" s="116">
        <v>0</v>
      </c>
      <c r="I1082" s="116">
        <v>0</v>
      </c>
    </row>
    <row r="1083" spans="2:9" ht="12.75" hidden="1" customHeight="1">
      <c r="B1083" s="249" t="s">
        <v>294</v>
      </c>
      <c r="C1083" s="38">
        <v>0</v>
      </c>
      <c r="D1083" s="38">
        <v>0</v>
      </c>
      <c r="E1083" s="38">
        <v>0</v>
      </c>
      <c r="F1083" s="116">
        <v>0</v>
      </c>
      <c r="G1083" s="116">
        <v>0</v>
      </c>
      <c r="H1083" s="116">
        <v>0</v>
      </c>
      <c r="I1083" s="116">
        <v>0</v>
      </c>
    </row>
    <row r="1084" spans="2:9" ht="12.75" hidden="1" customHeight="1">
      <c r="B1084" s="249" t="s">
        <v>271</v>
      </c>
      <c r="C1084" s="38">
        <v>0</v>
      </c>
      <c r="D1084" s="38">
        <v>0</v>
      </c>
      <c r="E1084" s="38">
        <v>0</v>
      </c>
      <c r="F1084" s="116">
        <v>0</v>
      </c>
      <c r="G1084" s="116">
        <v>0</v>
      </c>
      <c r="H1084" s="116">
        <v>0</v>
      </c>
      <c r="I1084" s="116">
        <v>0</v>
      </c>
    </row>
    <row r="1085" spans="2:9" ht="12.75" hidden="1" customHeight="1">
      <c r="B1085" s="249" t="s">
        <v>284</v>
      </c>
      <c r="C1085" s="38">
        <v>0</v>
      </c>
      <c r="D1085" s="38">
        <v>0</v>
      </c>
      <c r="E1085" s="38">
        <v>0</v>
      </c>
      <c r="F1085" s="116">
        <v>0</v>
      </c>
      <c r="G1085" s="116">
        <v>0</v>
      </c>
      <c r="H1085" s="116">
        <v>0</v>
      </c>
      <c r="I1085" s="116">
        <v>0</v>
      </c>
    </row>
    <row r="1086" spans="2:9" ht="12.75" hidden="1" customHeight="1">
      <c r="B1086" s="249" t="s">
        <v>267</v>
      </c>
      <c r="C1086" s="38">
        <v>0</v>
      </c>
      <c r="D1086" s="38">
        <v>0</v>
      </c>
      <c r="E1086" s="38">
        <v>0</v>
      </c>
      <c r="F1086" s="116">
        <v>0</v>
      </c>
      <c r="G1086" s="116">
        <v>0</v>
      </c>
      <c r="H1086" s="116">
        <v>0</v>
      </c>
      <c r="I1086" s="116">
        <v>0</v>
      </c>
    </row>
    <row r="1087" spans="2:9" ht="12.75" hidden="1" customHeight="1">
      <c r="B1087" s="249" t="s">
        <v>293</v>
      </c>
      <c r="C1087" s="38">
        <v>0</v>
      </c>
      <c r="D1087" s="38">
        <v>0</v>
      </c>
      <c r="E1087" s="38">
        <v>0</v>
      </c>
      <c r="F1087" s="116">
        <v>0</v>
      </c>
      <c r="G1087" s="116">
        <v>0</v>
      </c>
      <c r="H1087" s="116">
        <v>0</v>
      </c>
      <c r="I1087" s="116">
        <v>0</v>
      </c>
    </row>
    <row r="1088" spans="2:9" ht="12.75" hidden="1" customHeight="1">
      <c r="B1088" s="249" t="s">
        <v>273</v>
      </c>
      <c r="C1088" s="38">
        <v>0</v>
      </c>
      <c r="D1088" s="38">
        <v>0</v>
      </c>
      <c r="E1088" s="38">
        <v>0</v>
      </c>
      <c r="F1088" s="116">
        <v>0</v>
      </c>
      <c r="G1088" s="116">
        <v>0</v>
      </c>
      <c r="H1088" s="116">
        <v>0</v>
      </c>
      <c r="I1088" s="116">
        <v>0</v>
      </c>
    </row>
    <row r="1089" spans="2:9" ht="12.75" hidden="1" customHeight="1">
      <c r="B1089" s="249" t="s">
        <v>267</v>
      </c>
      <c r="C1089" s="38">
        <v>0</v>
      </c>
      <c r="D1089" s="38">
        <v>0</v>
      </c>
      <c r="E1089" s="38">
        <v>0</v>
      </c>
      <c r="F1089" s="116">
        <v>0</v>
      </c>
      <c r="G1089" s="116">
        <v>0</v>
      </c>
      <c r="H1089" s="116">
        <v>0</v>
      </c>
      <c r="I1089" s="116">
        <v>0</v>
      </c>
    </row>
    <row r="1090" spans="2:9" ht="12.75" hidden="1" customHeight="1">
      <c r="B1090" s="249" t="s">
        <v>293</v>
      </c>
      <c r="C1090" s="38">
        <v>0</v>
      </c>
      <c r="D1090" s="38">
        <v>0</v>
      </c>
      <c r="E1090" s="38">
        <v>0</v>
      </c>
      <c r="F1090" s="116">
        <v>0</v>
      </c>
      <c r="G1090" s="116">
        <v>0</v>
      </c>
      <c r="H1090" s="116">
        <v>0</v>
      </c>
      <c r="I1090" s="116">
        <v>0</v>
      </c>
    </row>
    <row r="1091" spans="2:9" ht="12.75" hidden="1" customHeight="1">
      <c r="B1091" s="249" t="s">
        <v>274</v>
      </c>
      <c r="C1091" s="38">
        <v>0</v>
      </c>
      <c r="D1091" s="38">
        <v>0</v>
      </c>
      <c r="E1091" s="38">
        <v>0</v>
      </c>
      <c r="F1091" s="116">
        <v>0</v>
      </c>
      <c r="G1091" s="116">
        <v>0</v>
      </c>
      <c r="H1091" s="116">
        <v>0</v>
      </c>
      <c r="I1091" s="116">
        <v>0</v>
      </c>
    </row>
    <row r="1092" spans="2:9" s="44" customFormat="1" ht="12" hidden="1">
      <c r="B1092" s="249" t="s">
        <v>267</v>
      </c>
      <c r="C1092" s="38">
        <v>0</v>
      </c>
      <c r="D1092" s="38">
        <v>0</v>
      </c>
      <c r="E1092" s="38">
        <v>0</v>
      </c>
      <c r="F1092" s="116">
        <v>0</v>
      </c>
      <c r="G1092" s="116">
        <v>0</v>
      </c>
      <c r="H1092" s="116">
        <v>0</v>
      </c>
      <c r="I1092" s="116">
        <v>0</v>
      </c>
    </row>
    <row r="1093" spans="2:9" s="44" customFormat="1" ht="12" hidden="1">
      <c r="B1093" s="249" t="s">
        <v>293</v>
      </c>
      <c r="C1093" s="38">
        <v>0</v>
      </c>
      <c r="D1093" s="38">
        <v>0</v>
      </c>
      <c r="E1093" s="38">
        <v>0</v>
      </c>
      <c r="F1093" s="116">
        <v>0</v>
      </c>
      <c r="G1093" s="116">
        <v>0</v>
      </c>
      <c r="H1093" s="116">
        <v>0</v>
      </c>
      <c r="I1093" s="116">
        <v>0</v>
      </c>
    </row>
    <row r="1094" spans="2:9" hidden="1">
      <c r="B1094" s="249" t="s">
        <v>192</v>
      </c>
      <c r="C1094" s="38">
        <v>0</v>
      </c>
      <c r="D1094" s="38">
        <v>0</v>
      </c>
      <c r="E1094" s="38">
        <v>0</v>
      </c>
      <c r="F1094" s="116">
        <v>0</v>
      </c>
      <c r="G1094" s="116">
        <v>0</v>
      </c>
      <c r="H1094" s="116">
        <v>0</v>
      </c>
      <c r="I1094" s="116">
        <v>0</v>
      </c>
    </row>
    <row r="1095" spans="2:9" ht="24" hidden="1">
      <c r="B1095" s="249" t="s">
        <v>296</v>
      </c>
      <c r="C1095" s="38">
        <v>0</v>
      </c>
      <c r="D1095" s="38">
        <v>0</v>
      </c>
      <c r="E1095" s="38">
        <v>0</v>
      </c>
      <c r="F1095" s="116">
        <v>0</v>
      </c>
      <c r="G1095" s="116">
        <v>0</v>
      </c>
      <c r="H1095" s="116">
        <v>0</v>
      </c>
      <c r="I1095" s="116">
        <v>0</v>
      </c>
    </row>
    <row r="1096" spans="2:9" hidden="1">
      <c r="B1096" s="249" t="s">
        <v>297</v>
      </c>
      <c r="C1096" s="38">
        <v>0</v>
      </c>
      <c r="D1096" s="38">
        <v>0</v>
      </c>
      <c r="E1096" s="38">
        <v>0</v>
      </c>
      <c r="F1096" s="116">
        <v>0</v>
      </c>
      <c r="G1096" s="116">
        <v>0</v>
      </c>
      <c r="H1096" s="116">
        <v>0</v>
      </c>
      <c r="I1096" s="116">
        <v>0</v>
      </c>
    </row>
    <row r="1097" spans="2:9" ht="24" hidden="1">
      <c r="B1097" s="249" t="s">
        <v>287</v>
      </c>
      <c r="C1097" s="38">
        <v>0</v>
      </c>
      <c r="D1097" s="38">
        <v>0</v>
      </c>
      <c r="E1097" s="38">
        <v>0</v>
      </c>
      <c r="F1097" s="116">
        <v>0</v>
      </c>
      <c r="G1097" s="116">
        <v>0</v>
      </c>
      <c r="H1097" s="116">
        <v>0</v>
      </c>
      <c r="I1097" s="116">
        <v>0</v>
      </c>
    </row>
    <row r="1098" spans="2:9" hidden="1">
      <c r="B1098" s="249" t="s">
        <v>279</v>
      </c>
      <c r="C1098" s="38">
        <v>0</v>
      </c>
      <c r="D1098" s="38">
        <v>0</v>
      </c>
      <c r="E1098" s="38">
        <v>0</v>
      </c>
      <c r="F1098" s="116">
        <v>0</v>
      </c>
      <c r="G1098" s="116">
        <v>0</v>
      </c>
      <c r="H1098" s="116">
        <v>0</v>
      </c>
      <c r="I1098" s="116">
        <v>0</v>
      </c>
    </row>
    <row r="1099" spans="2:9" hidden="1">
      <c r="B1099" s="249" t="s">
        <v>88</v>
      </c>
      <c r="C1099" s="38">
        <v>0</v>
      </c>
      <c r="D1099" s="38">
        <v>0</v>
      </c>
      <c r="E1099" s="38">
        <v>0</v>
      </c>
      <c r="F1099" s="116">
        <v>0</v>
      </c>
      <c r="G1099" s="116">
        <v>0</v>
      </c>
      <c r="H1099" s="116">
        <v>0</v>
      </c>
      <c r="I1099" s="116">
        <v>0</v>
      </c>
    </row>
    <row r="1100" spans="2:9" hidden="1">
      <c r="B1100" s="249" t="s">
        <v>281</v>
      </c>
      <c r="C1100" s="38">
        <v>0</v>
      </c>
      <c r="D1100" s="38">
        <v>0</v>
      </c>
      <c r="E1100" s="38">
        <v>0</v>
      </c>
      <c r="F1100" s="116">
        <v>0</v>
      </c>
      <c r="G1100" s="116">
        <v>0</v>
      </c>
      <c r="H1100" s="116">
        <v>0</v>
      </c>
      <c r="I1100" s="116">
        <v>0</v>
      </c>
    </row>
    <row r="1101" spans="2:9" hidden="1">
      <c r="B1101" s="249" t="s">
        <v>279</v>
      </c>
      <c r="C1101" s="38">
        <v>0</v>
      </c>
      <c r="D1101" s="38">
        <v>0</v>
      </c>
      <c r="E1101" s="38">
        <v>0</v>
      </c>
      <c r="F1101" s="116">
        <v>0</v>
      </c>
      <c r="G1101" s="116">
        <v>0</v>
      </c>
      <c r="H1101" s="116">
        <v>0</v>
      </c>
      <c r="I1101" s="116">
        <v>0</v>
      </c>
    </row>
    <row r="1102" spans="2:9" hidden="1">
      <c r="B1102" s="249" t="s">
        <v>298</v>
      </c>
      <c r="C1102" s="38">
        <v>0</v>
      </c>
      <c r="D1102" s="38">
        <v>0</v>
      </c>
      <c r="E1102" s="38">
        <v>0</v>
      </c>
      <c r="F1102" s="116">
        <v>0</v>
      </c>
      <c r="G1102" s="116">
        <v>0</v>
      </c>
      <c r="H1102" s="116">
        <v>0</v>
      </c>
      <c r="I1102" s="116">
        <v>0</v>
      </c>
    </row>
    <row r="1103" spans="2:9" hidden="1">
      <c r="B1103" s="249" t="s">
        <v>283</v>
      </c>
      <c r="C1103" s="38">
        <v>0</v>
      </c>
      <c r="D1103" s="38">
        <v>0</v>
      </c>
      <c r="E1103" s="38">
        <v>0</v>
      </c>
      <c r="F1103" s="116">
        <v>0</v>
      </c>
      <c r="G1103" s="116">
        <v>0</v>
      </c>
      <c r="H1103" s="116">
        <v>0</v>
      </c>
      <c r="I1103" s="116">
        <v>0</v>
      </c>
    </row>
    <row r="1104" spans="2:9" hidden="1">
      <c r="B1104" s="249" t="s">
        <v>284</v>
      </c>
      <c r="C1104" s="38">
        <v>0</v>
      </c>
      <c r="D1104" s="38">
        <v>0</v>
      </c>
      <c r="E1104" s="38">
        <v>0</v>
      </c>
      <c r="F1104" s="116">
        <v>0</v>
      </c>
      <c r="G1104" s="116">
        <v>0</v>
      </c>
      <c r="H1104" s="116">
        <v>0</v>
      </c>
      <c r="I1104" s="116">
        <v>0</v>
      </c>
    </row>
    <row r="1105" spans="2:9" hidden="1">
      <c r="B1105" s="249" t="s">
        <v>279</v>
      </c>
      <c r="C1105" s="38">
        <v>0</v>
      </c>
      <c r="D1105" s="38">
        <v>0</v>
      </c>
      <c r="E1105" s="38">
        <v>0</v>
      </c>
      <c r="F1105" s="116">
        <v>0</v>
      </c>
      <c r="G1105" s="116">
        <v>0</v>
      </c>
      <c r="H1105" s="116">
        <v>0</v>
      </c>
      <c r="I1105" s="116">
        <v>0</v>
      </c>
    </row>
    <row r="1106" spans="2:9" hidden="1">
      <c r="B1106" s="249" t="s">
        <v>88</v>
      </c>
      <c r="C1106" s="38">
        <v>0</v>
      </c>
      <c r="D1106" s="38">
        <v>0</v>
      </c>
      <c r="E1106" s="38">
        <v>0</v>
      </c>
      <c r="F1106" s="116">
        <v>0</v>
      </c>
      <c r="G1106" s="116">
        <v>0</v>
      </c>
      <c r="H1106" s="116">
        <v>0</v>
      </c>
      <c r="I1106" s="116">
        <v>0</v>
      </c>
    </row>
    <row r="1107" spans="2:9" hidden="1">
      <c r="B1107" s="249" t="s">
        <v>285</v>
      </c>
      <c r="C1107" s="38">
        <v>0</v>
      </c>
      <c r="D1107" s="38">
        <v>0</v>
      </c>
      <c r="E1107" s="38">
        <v>0</v>
      </c>
      <c r="F1107" s="116">
        <v>0</v>
      </c>
      <c r="G1107" s="116">
        <v>0</v>
      </c>
      <c r="H1107" s="116">
        <v>0</v>
      </c>
      <c r="I1107" s="116">
        <v>0</v>
      </c>
    </row>
    <row r="1108" spans="2:9" hidden="1">
      <c r="B1108" s="249" t="s">
        <v>279</v>
      </c>
      <c r="C1108" s="38">
        <v>0</v>
      </c>
      <c r="D1108" s="38">
        <v>0</v>
      </c>
      <c r="E1108" s="38">
        <v>0</v>
      </c>
      <c r="F1108" s="116">
        <v>0</v>
      </c>
      <c r="G1108" s="116">
        <v>0</v>
      </c>
      <c r="H1108" s="116">
        <v>0</v>
      </c>
      <c r="I1108" s="116">
        <v>0</v>
      </c>
    </row>
    <row r="1109" spans="2:9" hidden="1">
      <c r="B1109" s="249" t="s">
        <v>88</v>
      </c>
      <c r="C1109" s="38">
        <v>0</v>
      </c>
      <c r="D1109" s="38">
        <v>0</v>
      </c>
      <c r="E1109" s="38">
        <v>0</v>
      </c>
      <c r="F1109" s="116">
        <v>0</v>
      </c>
      <c r="G1109" s="116">
        <v>0</v>
      </c>
      <c r="H1109" s="116">
        <v>0</v>
      </c>
      <c r="I1109" s="116">
        <v>0</v>
      </c>
    </row>
    <row r="1110" spans="2:9" hidden="1">
      <c r="B1110" s="249" t="s">
        <v>286</v>
      </c>
      <c r="C1110" s="38">
        <v>0</v>
      </c>
      <c r="D1110" s="38">
        <v>0</v>
      </c>
      <c r="E1110" s="38">
        <v>0</v>
      </c>
      <c r="F1110" s="116">
        <v>0</v>
      </c>
      <c r="G1110" s="116">
        <v>0</v>
      </c>
      <c r="H1110" s="116">
        <v>0</v>
      </c>
      <c r="I1110" s="116">
        <v>0</v>
      </c>
    </row>
    <row r="1111" spans="2:9" hidden="1">
      <c r="B1111" s="249" t="s">
        <v>279</v>
      </c>
      <c r="C1111" s="38">
        <v>0</v>
      </c>
      <c r="D1111" s="38">
        <v>0</v>
      </c>
      <c r="E1111" s="38">
        <v>0</v>
      </c>
      <c r="F1111" s="116">
        <v>0</v>
      </c>
      <c r="G1111" s="116">
        <v>0</v>
      </c>
      <c r="H1111" s="116">
        <v>0</v>
      </c>
      <c r="I1111" s="116">
        <v>0</v>
      </c>
    </row>
    <row r="1112" spans="2:9" hidden="1">
      <c r="B1112" s="249" t="s">
        <v>88</v>
      </c>
      <c r="C1112" s="38">
        <v>0</v>
      </c>
      <c r="D1112" s="38">
        <v>0</v>
      </c>
      <c r="E1112" s="38">
        <v>0</v>
      </c>
      <c r="F1112" s="116">
        <v>0</v>
      </c>
      <c r="G1112" s="116">
        <v>0</v>
      </c>
      <c r="H1112" s="116">
        <v>0</v>
      </c>
      <c r="I1112" s="116">
        <v>0</v>
      </c>
    </row>
    <row r="1113" spans="2:9" ht="24" hidden="1">
      <c r="B1113" s="249" t="s">
        <v>193</v>
      </c>
      <c r="C1113" s="38">
        <v>0</v>
      </c>
      <c r="D1113" s="38">
        <v>0</v>
      </c>
      <c r="E1113" s="38">
        <v>0</v>
      </c>
      <c r="F1113" s="116">
        <v>0</v>
      </c>
      <c r="G1113" s="116">
        <v>0</v>
      </c>
      <c r="H1113" s="116">
        <v>0</v>
      </c>
      <c r="I1113" s="116">
        <v>0</v>
      </c>
    </row>
    <row r="1114" spans="2:9" ht="24" hidden="1">
      <c r="B1114" s="249" t="s">
        <v>296</v>
      </c>
      <c r="C1114" s="38">
        <v>0</v>
      </c>
      <c r="D1114" s="38">
        <v>0</v>
      </c>
      <c r="E1114" s="38">
        <v>0</v>
      </c>
      <c r="F1114" s="116">
        <v>0</v>
      </c>
      <c r="G1114" s="116">
        <v>0</v>
      </c>
      <c r="H1114" s="116">
        <v>0</v>
      </c>
      <c r="I1114" s="116">
        <v>0</v>
      </c>
    </row>
    <row r="1115" spans="2:9" hidden="1">
      <c r="B1115" s="249" t="s">
        <v>297</v>
      </c>
      <c r="C1115" s="38">
        <v>0</v>
      </c>
      <c r="D1115" s="38">
        <v>0</v>
      </c>
      <c r="E1115" s="38">
        <v>0</v>
      </c>
      <c r="F1115" s="116">
        <v>0</v>
      </c>
      <c r="G1115" s="116">
        <v>0</v>
      </c>
      <c r="H1115" s="116">
        <v>0</v>
      </c>
      <c r="I1115" s="116">
        <v>0</v>
      </c>
    </row>
    <row r="1116" spans="2:9" ht="24" hidden="1">
      <c r="B1116" s="249" t="s">
        <v>287</v>
      </c>
      <c r="C1116" s="38">
        <v>0</v>
      </c>
      <c r="D1116" s="38">
        <v>0</v>
      </c>
      <c r="E1116" s="38">
        <v>0</v>
      </c>
      <c r="F1116" s="116">
        <v>0</v>
      </c>
      <c r="G1116" s="116">
        <v>0</v>
      </c>
      <c r="H1116" s="116">
        <v>0</v>
      </c>
      <c r="I1116" s="116">
        <v>0</v>
      </c>
    </row>
    <row r="1117" spans="2:9" hidden="1">
      <c r="B1117" s="249" t="s">
        <v>279</v>
      </c>
      <c r="C1117" s="38">
        <v>0</v>
      </c>
      <c r="D1117" s="38">
        <v>0</v>
      </c>
      <c r="E1117" s="38">
        <v>0</v>
      </c>
      <c r="F1117" s="116">
        <v>0</v>
      </c>
      <c r="G1117" s="116">
        <v>0</v>
      </c>
      <c r="H1117" s="116">
        <v>0</v>
      </c>
      <c r="I1117" s="116">
        <v>0</v>
      </c>
    </row>
    <row r="1118" spans="2:9" hidden="1">
      <c r="B1118" s="249" t="s">
        <v>88</v>
      </c>
      <c r="C1118" s="38">
        <v>0</v>
      </c>
      <c r="D1118" s="38">
        <v>0</v>
      </c>
      <c r="E1118" s="38">
        <v>0</v>
      </c>
      <c r="F1118" s="116">
        <v>0</v>
      </c>
      <c r="G1118" s="116">
        <v>0</v>
      </c>
      <c r="H1118" s="116">
        <v>0</v>
      </c>
      <c r="I1118" s="116">
        <v>0</v>
      </c>
    </row>
    <row r="1119" spans="2:9" hidden="1">
      <c r="B1119" s="249" t="s">
        <v>281</v>
      </c>
      <c r="C1119" s="38">
        <v>0</v>
      </c>
      <c r="D1119" s="38">
        <v>0</v>
      </c>
      <c r="E1119" s="38">
        <v>0</v>
      </c>
      <c r="F1119" s="116">
        <v>0</v>
      </c>
      <c r="G1119" s="116">
        <v>0</v>
      </c>
      <c r="H1119" s="116">
        <v>0</v>
      </c>
      <c r="I1119" s="116">
        <v>0</v>
      </c>
    </row>
    <row r="1120" spans="2:9" hidden="1">
      <c r="B1120" s="249" t="s">
        <v>279</v>
      </c>
      <c r="C1120" s="38">
        <v>0</v>
      </c>
      <c r="D1120" s="38">
        <v>0</v>
      </c>
      <c r="E1120" s="38">
        <v>0</v>
      </c>
      <c r="F1120" s="116">
        <v>0</v>
      </c>
      <c r="G1120" s="116">
        <v>0</v>
      </c>
      <c r="H1120" s="116">
        <v>0</v>
      </c>
      <c r="I1120" s="116">
        <v>0</v>
      </c>
    </row>
    <row r="1121" spans="2:9" hidden="1">
      <c r="B1121" s="249" t="s">
        <v>298</v>
      </c>
      <c r="C1121" s="38">
        <v>0</v>
      </c>
      <c r="D1121" s="38">
        <v>0</v>
      </c>
      <c r="E1121" s="38">
        <v>0</v>
      </c>
      <c r="F1121" s="116">
        <v>0</v>
      </c>
      <c r="G1121" s="116">
        <v>0</v>
      </c>
      <c r="H1121" s="116">
        <v>0</v>
      </c>
      <c r="I1121" s="116">
        <v>0</v>
      </c>
    </row>
    <row r="1122" spans="2:9" hidden="1">
      <c r="B1122" s="249" t="s">
        <v>283</v>
      </c>
      <c r="C1122" s="38">
        <v>0</v>
      </c>
      <c r="D1122" s="38">
        <v>0</v>
      </c>
      <c r="E1122" s="38">
        <v>0</v>
      </c>
      <c r="F1122" s="116">
        <v>0</v>
      </c>
      <c r="G1122" s="116">
        <v>0</v>
      </c>
      <c r="H1122" s="116">
        <v>0</v>
      </c>
      <c r="I1122" s="116">
        <v>0</v>
      </c>
    </row>
    <row r="1123" spans="2:9" hidden="1">
      <c r="B1123" s="249" t="s">
        <v>284</v>
      </c>
      <c r="C1123" s="38">
        <v>0</v>
      </c>
      <c r="D1123" s="38">
        <v>0</v>
      </c>
      <c r="E1123" s="38">
        <v>0</v>
      </c>
      <c r="F1123" s="116">
        <v>0</v>
      </c>
      <c r="G1123" s="116">
        <v>0</v>
      </c>
      <c r="H1123" s="116">
        <v>0</v>
      </c>
      <c r="I1123" s="116">
        <v>0</v>
      </c>
    </row>
    <row r="1124" spans="2:9" hidden="1">
      <c r="B1124" s="249" t="s">
        <v>279</v>
      </c>
      <c r="C1124" s="38">
        <v>0</v>
      </c>
      <c r="D1124" s="38">
        <v>0</v>
      </c>
      <c r="E1124" s="38">
        <v>0</v>
      </c>
      <c r="F1124" s="116">
        <v>0</v>
      </c>
      <c r="G1124" s="116">
        <v>0</v>
      </c>
      <c r="H1124" s="116">
        <v>0</v>
      </c>
      <c r="I1124" s="116">
        <v>0</v>
      </c>
    </row>
    <row r="1125" spans="2:9" hidden="1">
      <c r="B1125" s="249" t="s">
        <v>88</v>
      </c>
      <c r="C1125" s="38">
        <v>0</v>
      </c>
      <c r="D1125" s="38">
        <v>0</v>
      </c>
      <c r="E1125" s="38">
        <v>0</v>
      </c>
      <c r="F1125" s="116">
        <v>0</v>
      </c>
      <c r="G1125" s="116">
        <v>0</v>
      </c>
      <c r="H1125" s="116">
        <v>0</v>
      </c>
      <c r="I1125" s="116">
        <v>0</v>
      </c>
    </row>
    <row r="1126" spans="2:9" hidden="1">
      <c r="B1126" s="249" t="s">
        <v>285</v>
      </c>
      <c r="C1126" s="38">
        <v>0</v>
      </c>
      <c r="D1126" s="38">
        <v>0</v>
      </c>
      <c r="E1126" s="38">
        <v>0</v>
      </c>
      <c r="F1126" s="116">
        <v>0</v>
      </c>
      <c r="G1126" s="116">
        <v>0</v>
      </c>
      <c r="H1126" s="116">
        <v>0</v>
      </c>
      <c r="I1126" s="116">
        <v>0</v>
      </c>
    </row>
    <row r="1127" spans="2:9" hidden="1">
      <c r="B1127" s="249" t="s">
        <v>279</v>
      </c>
      <c r="C1127" s="38">
        <v>0</v>
      </c>
      <c r="D1127" s="38">
        <v>0</v>
      </c>
      <c r="E1127" s="38">
        <v>0</v>
      </c>
      <c r="F1127" s="116">
        <v>0</v>
      </c>
      <c r="G1127" s="116">
        <v>0</v>
      </c>
      <c r="H1127" s="116">
        <v>0</v>
      </c>
      <c r="I1127" s="116">
        <v>0</v>
      </c>
    </row>
    <row r="1128" spans="2:9" hidden="1">
      <c r="B1128" s="249" t="s">
        <v>88</v>
      </c>
      <c r="C1128" s="38">
        <v>0</v>
      </c>
      <c r="D1128" s="38">
        <v>0</v>
      </c>
      <c r="E1128" s="38">
        <v>0</v>
      </c>
      <c r="F1128" s="116">
        <v>0</v>
      </c>
      <c r="G1128" s="116">
        <v>0</v>
      </c>
      <c r="H1128" s="116">
        <v>0</v>
      </c>
      <c r="I1128" s="116">
        <v>0</v>
      </c>
    </row>
    <row r="1129" spans="2:9" hidden="1">
      <c r="B1129" s="249" t="s">
        <v>286</v>
      </c>
      <c r="C1129" s="38">
        <v>0</v>
      </c>
      <c r="D1129" s="38">
        <v>0</v>
      </c>
      <c r="E1129" s="38">
        <v>0</v>
      </c>
      <c r="F1129" s="116">
        <v>0</v>
      </c>
      <c r="G1129" s="116">
        <v>0</v>
      </c>
      <c r="H1129" s="116">
        <v>0</v>
      </c>
      <c r="I1129" s="116">
        <v>0</v>
      </c>
    </row>
    <row r="1130" spans="2:9" hidden="1">
      <c r="B1130" s="249" t="s">
        <v>279</v>
      </c>
      <c r="C1130" s="38">
        <v>0</v>
      </c>
      <c r="D1130" s="38">
        <v>0</v>
      </c>
      <c r="E1130" s="38">
        <v>0</v>
      </c>
      <c r="F1130" s="116">
        <v>0</v>
      </c>
      <c r="G1130" s="116">
        <v>0</v>
      </c>
      <c r="H1130" s="116">
        <v>0</v>
      </c>
      <c r="I1130" s="116">
        <v>0</v>
      </c>
    </row>
    <row r="1131" spans="2:9" hidden="1">
      <c r="B1131" s="249" t="s">
        <v>88</v>
      </c>
      <c r="C1131" s="38">
        <v>0</v>
      </c>
      <c r="D1131" s="38">
        <v>0</v>
      </c>
      <c r="E1131" s="38">
        <v>0</v>
      </c>
      <c r="F1131" s="116">
        <v>0</v>
      </c>
      <c r="G1131" s="116">
        <v>0</v>
      </c>
      <c r="H1131" s="116">
        <v>0</v>
      </c>
      <c r="I1131" s="116">
        <v>0</v>
      </c>
    </row>
    <row r="1132" spans="2:9">
      <c r="B1132" s="247" t="s">
        <v>299</v>
      </c>
      <c r="C1132" s="38">
        <v>0</v>
      </c>
      <c r="D1132" s="38">
        <v>0</v>
      </c>
      <c r="E1132" s="38">
        <v>0</v>
      </c>
      <c r="F1132" s="143">
        <v>0</v>
      </c>
      <c r="G1132" s="143">
        <v>0</v>
      </c>
      <c r="H1132" s="143">
        <v>0</v>
      </c>
      <c r="I1132" s="143">
        <v>0</v>
      </c>
    </row>
    <row r="1133" spans="2:9">
      <c r="B1133" s="249" t="s">
        <v>300</v>
      </c>
      <c r="C1133" s="287">
        <v>0.37795172351562945</v>
      </c>
      <c r="D1133" s="287">
        <v>0.27908782285648598</v>
      </c>
      <c r="E1133" s="287">
        <v>0.23662982188321968</v>
      </c>
      <c r="F1133" s="287">
        <v>0.60164878659089849</v>
      </c>
      <c r="G1133" s="287">
        <v>0.211846639921875</v>
      </c>
      <c r="H1133" s="287">
        <v>0.14029132565436603</v>
      </c>
      <c r="I1133" s="287">
        <v>0.19481298229050337</v>
      </c>
    </row>
    <row r="1134" spans="2:9">
      <c r="B1134" s="74" t="s">
        <v>379</v>
      </c>
      <c r="C1134" s="287">
        <v>398.79541059375089</v>
      </c>
      <c r="D1134" s="287">
        <v>445.1015230435151</v>
      </c>
      <c r="E1134" s="287">
        <v>435.06515578895022</v>
      </c>
      <c r="F1134" s="287">
        <v>438.5837395750338</v>
      </c>
      <c r="G1134" s="287">
        <v>392.01981438709333</v>
      </c>
      <c r="H1134" s="287">
        <v>416.44466241400522</v>
      </c>
      <c r="I1134" s="287">
        <v>396.88769592717449</v>
      </c>
    </row>
    <row r="1135" spans="2:9">
      <c r="B1135" s="249" t="s">
        <v>380</v>
      </c>
      <c r="C1135" s="287">
        <v>116.7189256109579</v>
      </c>
      <c r="D1135" s="287">
        <v>124.36218707838749</v>
      </c>
      <c r="E1135" s="287">
        <v>126.70337482008989</v>
      </c>
      <c r="F1135" s="287">
        <v>123.02576551822764</v>
      </c>
      <c r="G1135" s="287">
        <v>116.23638976353462</v>
      </c>
      <c r="H1135" s="287">
        <v>121.72231899366588</v>
      </c>
      <c r="I1135" s="287">
        <v>130.99913203878378</v>
      </c>
    </row>
    <row r="1136" spans="2:9">
      <c r="B1136" s="256" t="str">
        <f>'bp1'!B1136</f>
        <v>* date revizuite</v>
      </c>
      <c r="C1136" s="418">
        <v>0</v>
      </c>
      <c r="D1136" s="418">
        <v>0</v>
      </c>
      <c r="E1136" s="418">
        <v>0</v>
      </c>
      <c r="F1136" s="418">
        <v>0</v>
      </c>
      <c r="G1136" s="418">
        <v>0</v>
      </c>
      <c r="H1136" s="418"/>
      <c r="I1136" s="418">
        <v>0</v>
      </c>
    </row>
    <row r="1137" spans="2:2" ht="11.25" customHeight="1">
      <c r="B1137" s="126" t="s">
        <v>634</v>
      </c>
    </row>
  </sheetData>
  <sheetProtection formatCells="0"/>
  <mergeCells count="6">
    <mergeCell ref="C1136:F1136"/>
    <mergeCell ref="G1136:I1136"/>
    <mergeCell ref="B2:I2"/>
    <mergeCell ref="B4:B5"/>
    <mergeCell ref="C4:F4"/>
    <mergeCell ref="G4:I4"/>
  </mergeCells>
  <hyperlinks>
    <hyperlink ref="B2:I2" location="Cuprins!B7" display="Anexa 2. Balanţa de plăţi a Republicii Moldova pentru anul 2023 - trimestrul I 2024, prezentare standard (MBP6)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R891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1.25" customHeight="1"/>
  <cols>
    <col min="1" max="1" customWidth="true" style="10" width="1.28515625" collapsed="false"/>
    <col min="2" max="2" customWidth="true" style="45" width="19.5703125" collapsed="false"/>
    <col min="3" max="4" customWidth="true" style="273" width="7.7109375" collapsed="false"/>
    <col min="5" max="5" customWidth="true" style="273" width="8.140625" collapsed="false"/>
    <col min="6" max="7" customWidth="true" style="273" width="7.7109375" collapsed="false"/>
    <col min="8" max="8" customWidth="true" style="273" width="8.140625" collapsed="false"/>
    <col min="9" max="9" customWidth="true" style="273" width="7.85546875" collapsed="false"/>
    <col min="10" max="10" customWidth="true" style="273" width="7.7109375" collapsed="false"/>
    <col min="11" max="11" customWidth="true" style="273" width="8.140625" collapsed="false"/>
    <col min="12" max="12" customWidth="true" style="42" width="7.85546875" collapsed="false"/>
    <col min="13" max="13" customWidth="true" style="42" width="7.7109375" collapsed="false"/>
    <col min="14" max="14" customWidth="true" style="42" width="8.140625" collapsed="false"/>
    <col min="15" max="15" customWidth="true" style="42" width="7.28515625" collapsed="false"/>
    <col min="16" max="16" customWidth="true" style="42" width="7.85546875" collapsed="false"/>
    <col min="17" max="17" customWidth="true" style="42" width="8.140625" collapsed="false"/>
    <col min="18" max="16384" style="10" width="9.140625" collapsed="false"/>
  </cols>
  <sheetData>
    <row r="1" spans="2:17" ht="5.0999999999999996" customHeight="1"/>
    <row r="2" spans="2:17" s="257" customFormat="1" ht="15" customHeight="1">
      <c r="B2" s="419" t="s">
        <v>676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2:17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10"/>
      <c r="M3" s="25"/>
      <c r="N3" s="46"/>
      <c r="O3" s="10"/>
      <c r="P3" s="25"/>
      <c r="Q3" s="46" t="s">
        <v>0</v>
      </c>
    </row>
    <row r="4" spans="2:17" s="257" customFormat="1" ht="11.25" customHeight="1">
      <c r="B4" s="420"/>
      <c r="C4" s="422" t="s">
        <v>677</v>
      </c>
      <c r="D4" s="423"/>
      <c r="E4" s="424"/>
      <c r="F4" s="422" t="s">
        <v>678</v>
      </c>
      <c r="G4" s="423"/>
      <c r="H4" s="424"/>
      <c r="I4" s="422" t="s">
        <v>619</v>
      </c>
      <c r="J4" s="423"/>
      <c r="K4" s="424"/>
      <c r="L4" s="425" t="s">
        <v>679</v>
      </c>
      <c r="M4" s="425"/>
      <c r="N4" s="425"/>
      <c r="O4" s="425" t="s">
        <v>691</v>
      </c>
      <c r="P4" s="425"/>
      <c r="Q4" s="425"/>
    </row>
    <row r="5" spans="2:17" s="257" customFormat="1" ht="11.25" customHeight="1">
      <c r="B5" s="421"/>
      <c r="C5" s="225" t="s">
        <v>8</v>
      </c>
      <c r="D5" s="225" t="s">
        <v>9</v>
      </c>
      <c r="E5" s="225" t="s">
        <v>10</v>
      </c>
      <c r="F5" s="225" t="s">
        <v>8</v>
      </c>
      <c r="G5" s="225" t="s">
        <v>9</v>
      </c>
      <c r="H5" s="225" t="s">
        <v>10</v>
      </c>
      <c r="I5" s="225" t="s">
        <v>8</v>
      </c>
      <c r="J5" s="225" t="s">
        <v>9</v>
      </c>
      <c r="K5" s="225" t="s">
        <v>10</v>
      </c>
      <c r="L5" s="225" t="s">
        <v>8</v>
      </c>
      <c r="M5" s="225" t="s">
        <v>9</v>
      </c>
      <c r="N5" s="225" t="s">
        <v>10</v>
      </c>
      <c r="O5" s="225" t="s">
        <v>8</v>
      </c>
      <c r="P5" s="225" t="s">
        <v>9</v>
      </c>
      <c r="Q5" s="225" t="s">
        <v>10</v>
      </c>
    </row>
    <row r="6" spans="2:17" s="259" customFormat="1" ht="12">
      <c r="B6" s="157" t="s">
        <v>11</v>
      </c>
      <c r="C6" s="258">
        <v>2351.8838750899999</v>
      </c>
      <c r="D6" s="258">
        <v>3234.3379034700001</v>
      </c>
      <c r="E6" s="258">
        <v>-882.45402837999995</v>
      </c>
      <c r="F6" s="258">
        <v>2315.91606503</v>
      </c>
      <c r="G6" s="258">
        <v>3293.2361570200001</v>
      </c>
      <c r="H6" s="258">
        <v>-977.32009198999981</v>
      </c>
      <c r="I6" s="258">
        <v>2043.8675518299999</v>
      </c>
      <c r="J6" s="258">
        <v>3054.0040512700002</v>
      </c>
      <c r="K6" s="258">
        <v>-1010.1364994399999</v>
      </c>
      <c r="L6" s="258">
        <v>2329.10153515</v>
      </c>
      <c r="M6" s="258">
        <v>3324.2937641599997</v>
      </c>
      <c r="N6" s="258">
        <v>-995.19222901000012</v>
      </c>
      <c r="O6" s="258">
        <v>2753.1125677600003</v>
      </c>
      <c r="P6" s="258">
        <v>3620.2276586200001</v>
      </c>
      <c r="Q6" s="258">
        <v>-867.11509086000012</v>
      </c>
    </row>
    <row r="7" spans="2:17" s="259" customFormat="1" ht="12">
      <c r="B7" s="157" t="s">
        <v>12</v>
      </c>
      <c r="C7" s="258">
        <v>1452.3423716100001</v>
      </c>
      <c r="D7" s="258">
        <v>2810.5431959699999</v>
      </c>
      <c r="E7" s="258">
        <v>-1358.2008243600001</v>
      </c>
      <c r="F7" s="258">
        <v>1522.5237993400001</v>
      </c>
      <c r="G7" s="258">
        <v>2852.8074988600001</v>
      </c>
      <c r="H7" s="258">
        <v>-1330.2836995199998</v>
      </c>
      <c r="I7" s="258">
        <v>1312.4869711899998</v>
      </c>
      <c r="J7" s="258">
        <v>2739.2072486300003</v>
      </c>
      <c r="K7" s="258">
        <v>-1426.7202774399998</v>
      </c>
      <c r="L7" s="258">
        <v>1433.2722001699999</v>
      </c>
      <c r="M7" s="258">
        <v>2925.4243752699999</v>
      </c>
      <c r="N7" s="258">
        <v>-1492.1521751</v>
      </c>
      <c r="O7" s="258">
        <v>1799.24416118</v>
      </c>
      <c r="P7" s="258">
        <v>3188.0751223100001</v>
      </c>
      <c r="Q7" s="258">
        <v>-1388.8309611300001</v>
      </c>
    </row>
    <row r="8" spans="2:17" s="259" customFormat="1" ht="12">
      <c r="B8" s="157" t="s">
        <v>13</v>
      </c>
      <c r="C8" s="258">
        <v>701.59</v>
      </c>
      <c r="D8" s="258">
        <v>2296.2600000000002</v>
      </c>
      <c r="E8" s="258">
        <v>-1594.67</v>
      </c>
      <c r="F8" s="258">
        <v>808.37</v>
      </c>
      <c r="G8" s="258">
        <v>2373.83</v>
      </c>
      <c r="H8" s="258">
        <v>-1565.4599999999998</v>
      </c>
      <c r="I8" s="258">
        <v>691.10104426999999</v>
      </c>
      <c r="J8" s="258">
        <v>2316.1033627000002</v>
      </c>
      <c r="K8" s="258">
        <v>-1625.0023184299998</v>
      </c>
      <c r="L8" s="258">
        <v>635.83529791000001</v>
      </c>
      <c r="M8" s="258">
        <v>2364.95275219</v>
      </c>
      <c r="N8" s="258">
        <v>-1729.1174542799999</v>
      </c>
      <c r="O8" s="258">
        <v>887.60561845000007</v>
      </c>
      <c r="P8" s="258">
        <v>2544.0824095500002</v>
      </c>
      <c r="Q8" s="258">
        <v>-1656.4767911000001</v>
      </c>
    </row>
    <row r="9" spans="2:17" s="42" customFormat="1" ht="24">
      <c r="B9" s="47" t="s">
        <v>14</v>
      </c>
      <c r="C9" s="260">
        <v>700.84</v>
      </c>
      <c r="D9" s="260">
        <v>2296.2600000000002</v>
      </c>
      <c r="E9" s="261">
        <v>-1595.42</v>
      </c>
      <c r="F9" s="261">
        <v>808.32</v>
      </c>
      <c r="G9" s="261">
        <v>2373.83</v>
      </c>
      <c r="H9" s="261">
        <v>-1565.5099999999998</v>
      </c>
      <c r="I9" s="260">
        <v>691.01712208000004</v>
      </c>
      <c r="J9" s="260">
        <v>2316.07028145</v>
      </c>
      <c r="K9" s="261">
        <v>-1625.05315937</v>
      </c>
      <c r="L9" s="260">
        <v>635.67218009999999</v>
      </c>
      <c r="M9" s="260">
        <v>2364.9526204499998</v>
      </c>
      <c r="N9" s="261">
        <v>-1729.2804403499999</v>
      </c>
      <c r="O9" s="260">
        <v>887.42115559000001</v>
      </c>
      <c r="P9" s="260">
        <v>2544.0823818600002</v>
      </c>
      <c r="Q9" s="261">
        <v>-1656.66122627</v>
      </c>
    </row>
    <row r="10" spans="2:17" s="42" customFormat="1" ht="12">
      <c r="B10" s="158" t="s">
        <v>15</v>
      </c>
      <c r="C10" s="260">
        <v>119.09</v>
      </c>
      <c r="D10" s="261"/>
      <c r="E10" s="261">
        <v>119.09</v>
      </c>
      <c r="F10" s="261">
        <v>112.22</v>
      </c>
      <c r="G10" s="261"/>
      <c r="H10" s="261">
        <v>112.22</v>
      </c>
      <c r="I10" s="260">
        <v>82.374643840000005</v>
      </c>
      <c r="J10" s="261"/>
      <c r="K10" s="261">
        <v>82.374643840000005</v>
      </c>
      <c r="L10" s="260">
        <v>87.593856709999997</v>
      </c>
      <c r="M10" s="261"/>
      <c r="N10" s="261">
        <v>87.593856709999997</v>
      </c>
      <c r="O10" s="260">
        <v>89.960594139999998</v>
      </c>
      <c r="P10" s="261"/>
      <c r="Q10" s="261">
        <v>89.960594139999998</v>
      </c>
    </row>
    <row r="11" spans="2:17" s="42" customFormat="1" ht="36" customHeight="1">
      <c r="B11" s="158" t="s">
        <v>16</v>
      </c>
      <c r="C11" s="261">
        <v>0.75</v>
      </c>
      <c r="D11" s="261"/>
      <c r="E11" s="261">
        <v>0.75</v>
      </c>
      <c r="F11" s="261">
        <v>4.9999999999999989E-2</v>
      </c>
      <c r="G11" s="261"/>
      <c r="H11" s="261">
        <v>4.9999999999999989E-2</v>
      </c>
      <c r="I11" s="261">
        <v>8.3922190000000008E-2</v>
      </c>
      <c r="J11" s="261"/>
      <c r="K11" s="261">
        <v>8.3922190000000008E-2</v>
      </c>
      <c r="L11" s="261">
        <v>0.16311781000000003</v>
      </c>
      <c r="M11" s="261"/>
      <c r="N11" s="261">
        <v>0.16311781000000003</v>
      </c>
      <c r="O11" s="261">
        <v>0.18446286000000001</v>
      </c>
      <c r="P11" s="261"/>
      <c r="Q11" s="261">
        <v>0.18446286000000001</v>
      </c>
    </row>
    <row r="12" spans="2:17" s="42" customFormat="1" ht="36" customHeight="1">
      <c r="B12" s="158" t="s">
        <v>17</v>
      </c>
      <c r="C12" s="260">
        <v>-7.0000000000000007E-2</v>
      </c>
      <c r="D12" s="261"/>
      <c r="E12" s="261">
        <v>-7.0000000000000007E-2</v>
      </c>
      <c r="F12" s="261">
        <v>-0.16</v>
      </c>
      <c r="G12" s="261"/>
      <c r="H12" s="261">
        <v>-0.16</v>
      </c>
      <c r="I12" s="260">
        <v>-0.67529863000000001</v>
      </c>
      <c r="J12" s="261"/>
      <c r="K12" s="261">
        <v>-0.67529863000000001</v>
      </c>
      <c r="L12" s="260">
        <v>-0.18108975999999999</v>
      </c>
      <c r="M12" s="261"/>
      <c r="N12" s="261">
        <v>-0.18108975999999999</v>
      </c>
      <c r="O12" s="260">
        <v>0</v>
      </c>
      <c r="P12" s="261"/>
      <c r="Q12" s="261">
        <v>0</v>
      </c>
    </row>
    <row r="13" spans="2:17" s="42" customFormat="1" ht="24">
      <c r="B13" s="158" t="s">
        <v>18</v>
      </c>
      <c r="C13" s="260">
        <v>0.82</v>
      </c>
      <c r="D13" s="261"/>
      <c r="E13" s="261">
        <v>0.82</v>
      </c>
      <c r="F13" s="261">
        <v>0.21</v>
      </c>
      <c r="G13" s="261"/>
      <c r="H13" s="261">
        <v>0.21</v>
      </c>
      <c r="I13" s="260">
        <v>0.75922082000000002</v>
      </c>
      <c r="J13" s="261"/>
      <c r="K13" s="261">
        <v>0.75922082000000002</v>
      </c>
      <c r="L13" s="260">
        <v>0.34420757000000002</v>
      </c>
      <c r="M13" s="261"/>
      <c r="N13" s="261">
        <v>0.34420757000000002</v>
      </c>
      <c r="O13" s="260">
        <v>0.18446286000000001</v>
      </c>
      <c r="P13" s="261"/>
      <c r="Q13" s="261">
        <v>0.18446286000000001</v>
      </c>
    </row>
    <row r="14" spans="2:17" ht="11.25" customHeight="1">
      <c r="B14" s="158" t="s">
        <v>19</v>
      </c>
      <c r="C14" s="261">
        <v>0</v>
      </c>
      <c r="D14" s="261">
        <v>0</v>
      </c>
      <c r="E14" s="261">
        <v>0</v>
      </c>
      <c r="F14" s="261">
        <v>0</v>
      </c>
      <c r="G14" s="261">
        <v>0</v>
      </c>
      <c r="H14" s="261">
        <v>0</v>
      </c>
      <c r="I14" s="261">
        <v>0</v>
      </c>
      <c r="J14" s="261">
        <v>3.308125E-2</v>
      </c>
      <c r="K14" s="261">
        <v>-3.308125E-2</v>
      </c>
      <c r="L14" s="261">
        <v>0</v>
      </c>
      <c r="M14" s="261">
        <v>1.3174000000000001E-4</v>
      </c>
      <c r="N14" s="261">
        <v>-1.3174000000000001E-4</v>
      </c>
      <c r="O14" s="261">
        <v>0</v>
      </c>
      <c r="P14" s="261">
        <v>2.7690000000000001E-5</v>
      </c>
      <c r="Q14" s="261">
        <v>-2.7690000000000001E-5</v>
      </c>
    </row>
    <row r="15" spans="2:17" s="259" customFormat="1" ht="12">
      <c r="B15" s="157" t="s">
        <v>20</v>
      </c>
      <c r="C15" s="258">
        <v>750.75237161000018</v>
      </c>
      <c r="D15" s="258">
        <v>514.28319596999995</v>
      </c>
      <c r="E15" s="258">
        <v>236.46917563999992</v>
      </c>
      <c r="F15" s="258">
        <v>714.15379933999998</v>
      </c>
      <c r="G15" s="258">
        <v>478.97749885999997</v>
      </c>
      <c r="H15" s="258">
        <v>235.17630048000001</v>
      </c>
      <c r="I15" s="258">
        <v>621.38592691999986</v>
      </c>
      <c r="J15" s="258">
        <v>423.10388593000005</v>
      </c>
      <c r="K15" s="258">
        <v>198.28204098999998</v>
      </c>
      <c r="L15" s="258">
        <v>797.43690226000001</v>
      </c>
      <c r="M15" s="258">
        <v>560.47162308000009</v>
      </c>
      <c r="N15" s="258">
        <v>236.96527917999998</v>
      </c>
      <c r="O15" s="258">
        <v>911.63854272999993</v>
      </c>
      <c r="P15" s="258">
        <v>643.9927127599999</v>
      </c>
      <c r="Q15" s="258">
        <v>267.64582997000008</v>
      </c>
    </row>
    <row r="16" spans="2:17" s="42" customFormat="1" ht="36" customHeight="1">
      <c r="B16" s="262" t="s">
        <v>21</v>
      </c>
      <c r="C16" s="264">
        <v>61.73</v>
      </c>
      <c r="D16" s="264">
        <v>2.0299999999999998</v>
      </c>
      <c r="E16" s="265">
        <v>59.699999999999996</v>
      </c>
      <c r="F16" s="266">
        <v>57.6</v>
      </c>
      <c r="G16" s="266">
        <v>2.7</v>
      </c>
      <c r="H16" s="266">
        <v>54.9</v>
      </c>
      <c r="I16" s="264">
        <v>51.399958349999999</v>
      </c>
      <c r="J16" s="264">
        <v>1.9234296099999999</v>
      </c>
      <c r="K16" s="265">
        <v>49.476528739999999</v>
      </c>
      <c r="L16" s="264">
        <v>69.603492450000005</v>
      </c>
      <c r="M16" s="264">
        <v>2.4527285000000001</v>
      </c>
      <c r="N16" s="265">
        <v>67.150763949999998</v>
      </c>
      <c r="O16" s="264">
        <v>63.594336509999998</v>
      </c>
      <c r="P16" s="264">
        <v>1.69428183</v>
      </c>
      <c r="Q16" s="265">
        <v>61.900054679999997</v>
      </c>
    </row>
    <row r="17" spans="2:17" s="42" customFormat="1" ht="72" customHeight="1">
      <c r="B17" s="158" t="s">
        <v>22</v>
      </c>
      <c r="C17" s="260">
        <v>154.47999999999999</v>
      </c>
      <c r="D17" s="260">
        <v>94.75</v>
      </c>
      <c r="E17" s="261">
        <v>59.72999999999999</v>
      </c>
      <c r="F17" s="261">
        <v>143.9</v>
      </c>
      <c r="G17" s="261">
        <v>94.19</v>
      </c>
      <c r="H17" s="261">
        <v>49.710000000000008</v>
      </c>
      <c r="I17" s="260">
        <v>134.70965955</v>
      </c>
      <c r="J17" s="260">
        <v>93.267039519999997</v>
      </c>
      <c r="K17" s="261">
        <v>41.44262003</v>
      </c>
      <c r="L17" s="260">
        <v>170.04913854</v>
      </c>
      <c r="M17" s="260">
        <v>112.51275672</v>
      </c>
      <c r="N17" s="261">
        <v>57.536381820000003</v>
      </c>
      <c r="O17" s="260">
        <v>159.95366675</v>
      </c>
      <c r="P17" s="260">
        <v>100.00850339</v>
      </c>
      <c r="Q17" s="261">
        <v>59.945163359999995</v>
      </c>
    </row>
    <row r="18" spans="2:17" s="42" customFormat="1" ht="60" customHeight="1">
      <c r="B18" s="158" t="s">
        <v>23</v>
      </c>
      <c r="C18" s="260">
        <v>0.57999999999999996</v>
      </c>
      <c r="D18" s="260">
        <v>1.93</v>
      </c>
      <c r="E18" s="261">
        <v>-1.35</v>
      </c>
      <c r="F18" s="261">
        <v>0.94</v>
      </c>
      <c r="G18" s="261">
        <v>2.5499999999999998</v>
      </c>
      <c r="H18" s="261">
        <v>-1.6099999999999999</v>
      </c>
      <c r="I18" s="260">
        <v>0.36449092999999999</v>
      </c>
      <c r="J18" s="260">
        <v>1.81621996</v>
      </c>
      <c r="K18" s="261">
        <v>-1.4517290300000001</v>
      </c>
      <c r="L18" s="260">
        <v>1.4409140600000001</v>
      </c>
      <c r="M18" s="260">
        <v>2.3172458499999999</v>
      </c>
      <c r="N18" s="261">
        <v>-0.87633178999999983</v>
      </c>
      <c r="O18" s="260">
        <v>1.3692</v>
      </c>
      <c r="P18" s="260">
        <v>1.612681</v>
      </c>
      <c r="Q18" s="261">
        <v>-0.24348100000000006</v>
      </c>
    </row>
    <row r="19" spans="2:17" s="45" customFormat="1" ht="24">
      <c r="B19" s="262" t="s">
        <v>24</v>
      </c>
      <c r="C19" s="264">
        <v>2.0302879800000002</v>
      </c>
      <c r="D19" s="264">
        <v>3.3925227699999998</v>
      </c>
      <c r="E19" s="267">
        <v>-1.3622347899999996</v>
      </c>
      <c r="F19" s="263">
        <v>2.9883306300000001</v>
      </c>
      <c r="G19" s="263">
        <v>2.5747215300000001</v>
      </c>
      <c r="H19" s="263">
        <v>0.41360909999999995</v>
      </c>
      <c r="I19" s="264">
        <v>2.1048554400000001</v>
      </c>
      <c r="J19" s="264">
        <v>3.2031770900000001</v>
      </c>
      <c r="K19" s="267">
        <v>-1.0983216499999999</v>
      </c>
      <c r="L19" s="264">
        <v>2.1233</v>
      </c>
      <c r="M19" s="264">
        <v>7.1524174</v>
      </c>
      <c r="N19" s="267">
        <v>-5.0291174000000005</v>
      </c>
      <c r="O19" s="264">
        <v>2.6136742900000001</v>
      </c>
      <c r="P19" s="264">
        <v>8.4280651800000008</v>
      </c>
      <c r="Q19" s="267">
        <v>-5.8143908900000003</v>
      </c>
    </row>
    <row r="20" spans="2:17" s="42" customFormat="1" ht="12">
      <c r="B20" s="262" t="s">
        <v>25</v>
      </c>
      <c r="C20" s="265">
        <v>164.22762038000002</v>
      </c>
      <c r="D20" s="265">
        <v>201.47822574</v>
      </c>
      <c r="E20" s="265">
        <v>-37.250605360000009</v>
      </c>
      <c r="F20" s="266">
        <v>132.94341447999997</v>
      </c>
      <c r="G20" s="266">
        <v>172.71119955999998</v>
      </c>
      <c r="H20" s="266">
        <v>-39.767785080000003</v>
      </c>
      <c r="I20" s="265">
        <v>106.46267286999999</v>
      </c>
      <c r="J20" s="265">
        <v>155.15763330999999</v>
      </c>
      <c r="K20" s="265">
        <v>-48.694960440000003</v>
      </c>
      <c r="L20" s="265">
        <v>149.27178932999999</v>
      </c>
      <c r="M20" s="265">
        <v>202.45553292</v>
      </c>
      <c r="N20" s="265">
        <v>-53.183743590000006</v>
      </c>
      <c r="O20" s="265">
        <v>179.09256567999998</v>
      </c>
      <c r="P20" s="265">
        <v>218.66976226000003</v>
      </c>
      <c r="Q20" s="265">
        <v>-39.577196580000006</v>
      </c>
    </row>
    <row r="21" spans="2:17" s="42" customFormat="1" ht="24" customHeight="1">
      <c r="B21" s="158" t="s">
        <v>26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</row>
    <row r="22" spans="2:17" s="42" customFormat="1" ht="12">
      <c r="B22" s="158" t="s">
        <v>27</v>
      </c>
      <c r="C22" s="261">
        <v>58.347612489999996</v>
      </c>
      <c r="D22" s="261">
        <v>52.498007810000004</v>
      </c>
      <c r="E22" s="261">
        <v>5.8496046799999943</v>
      </c>
      <c r="F22" s="261">
        <v>28.155580409999999</v>
      </c>
      <c r="G22" s="261">
        <v>41.489007539999996</v>
      </c>
      <c r="H22" s="261">
        <v>-13.333427129999997</v>
      </c>
      <c r="I22" s="261">
        <v>29.72900164</v>
      </c>
      <c r="J22" s="261">
        <v>28.59198846</v>
      </c>
      <c r="K22" s="261">
        <v>1.1370131799999996</v>
      </c>
      <c r="L22" s="261">
        <v>44.960627129999992</v>
      </c>
      <c r="M22" s="261">
        <v>61.654746360000004</v>
      </c>
      <c r="N22" s="261">
        <v>-16.694119230000005</v>
      </c>
      <c r="O22" s="261">
        <v>55.89732764</v>
      </c>
      <c r="P22" s="261">
        <v>61.59168055</v>
      </c>
      <c r="Q22" s="261">
        <v>-5.6943529099999992</v>
      </c>
    </row>
    <row r="23" spans="2:17" ht="11.25" hidden="1" customHeight="1">
      <c r="B23" s="158" t="s">
        <v>28</v>
      </c>
      <c r="C23" s="260">
        <v>0</v>
      </c>
      <c r="D23" s="260">
        <v>0</v>
      </c>
      <c r="E23" s="261">
        <v>0</v>
      </c>
      <c r="F23" s="261">
        <v>0</v>
      </c>
      <c r="G23" s="261">
        <v>0</v>
      </c>
      <c r="H23" s="261">
        <v>0</v>
      </c>
      <c r="I23" s="260">
        <v>0</v>
      </c>
      <c r="J23" s="260">
        <v>0</v>
      </c>
      <c r="K23" s="261">
        <v>0</v>
      </c>
      <c r="L23" s="260">
        <v>0</v>
      </c>
      <c r="M23" s="260">
        <v>0</v>
      </c>
      <c r="N23" s="261">
        <v>0</v>
      </c>
      <c r="O23" s="260">
        <v>0</v>
      </c>
      <c r="P23" s="260">
        <v>0</v>
      </c>
      <c r="Q23" s="261">
        <v>0</v>
      </c>
    </row>
    <row r="24" spans="2:17" s="42" customFormat="1" ht="12">
      <c r="B24" s="158" t="s">
        <v>29</v>
      </c>
      <c r="C24" s="261">
        <v>66.890277909999995</v>
      </c>
      <c r="D24" s="261">
        <v>90.419999660000002</v>
      </c>
      <c r="E24" s="261">
        <v>-23.529721749999997</v>
      </c>
      <c r="F24" s="261">
        <v>68.079085230000004</v>
      </c>
      <c r="G24" s="261">
        <v>93.84</v>
      </c>
      <c r="H24" s="261">
        <v>-25.760914769999999</v>
      </c>
      <c r="I24" s="261">
        <v>49.092635749999999</v>
      </c>
      <c r="J24" s="261">
        <v>93.969006620000002</v>
      </c>
      <c r="K24" s="261">
        <v>-44.876370870000002</v>
      </c>
      <c r="L24" s="261">
        <v>64.422725249999999</v>
      </c>
      <c r="M24" s="261">
        <v>98.213905019999999</v>
      </c>
      <c r="N24" s="261">
        <v>-33.791179769999999</v>
      </c>
      <c r="O24" s="261">
        <v>73.875274089999991</v>
      </c>
      <c r="P24" s="261">
        <v>105.39329746</v>
      </c>
      <c r="Q24" s="261">
        <v>-31.518023370000002</v>
      </c>
    </row>
    <row r="25" spans="2:17" s="42" customFormat="1" ht="12">
      <c r="B25" s="158" t="s">
        <v>30</v>
      </c>
      <c r="C25" s="261">
        <v>38.989729980000007</v>
      </c>
      <c r="D25" s="261">
        <v>58.56021827</v>
      </c>
      <c r="E25" s="261">
        <v>-19.57048829</v>
      </c>
      <c r="F25" s="261">
        <v>36.708748839999998</v>
      </c>
      <c r="G25" s="261">
        <v>37.382192020000005</v>
      </c>
      <c r="H25" s="261">
        <v>-0.67344318000000092</v>
      </c>
      <c r="I25" s="261">
        <v>27.641035479999999</v>
      </c>
      <c r="J25" s="261">
        <v>32.596638229999996</v>
      </c>
      <c r="K25" s="261">
        <v>-4.9556027499999988</v>
      </c>
      <c r="L25" s="261">
        <v>39.888436949999999</v>
      </c>
      <c r="M25" s="261">
        <v>42.58688154</v>
      </c>
      <c r="N25" s="261">
        <v>-2.6984445900000003</v>
      </c>
      <c r="O25" s="261">
        <v>49.319963950000002</v>
      </c>
      <c r="P25" s="261">
        <v>51.684784250000007</v>
      </c>
      <c r="Q25" s="261">
        <v>-2.3648203000000034</v>
      </c>
    </row>
    <row r="26" spans="2:17" s="42" customFormat="1" ht="12">
      <c r="B26" s="158" t="s">
        <v>31</v>
      </c>
      <c r="C26" s="261">
        <v>2.94442585</v>
      </c>
      <c r="D26" s="261">
        <v>30.787288579999998</v>
      </c>
      <c r="E26" s="261">
        <v>-27.84286273</v>
      </c>
      <c r="F26" s="261">
        <v>3.76708607</v>
      </c>
      <c r="G26" s="261">
        <v>28.94766508</v>
      </c>
      <c r="H26" s="261">
        <v>-25.180579009999999</v>
      </c>
      <c r="I26" s="261">
        <v>2.8489038999999998</v>
      </c>
      <c r="J26" s="261">
        <v>28.568658360000001</v>
      </c>
      <c r="K26" s="261">
        <v>-25.719754460000001</v>
      </c>
      <c r="L26" s="261">
        <v>2.8693718700000002</v>
      </c>
      <c r="M26" s="261">
        <v>24.66043457</v>
      </c>
      <c r="N26" s="261">
        <v>-21.791062699999998</v>
      </c>
      <c r="O26" s="261">
        <v>2.7109881600000003</v>
      </c>
      <c r="P26" s="261">
        <v>28.127583830000003</v>
      </c>
      <c r="Q26" s="261">
        <v>-25.416595670000003</v>
      </c>
    </row>
    <row r="27" spans="2:17" ht="11.25" customHeight="1">
      <c r="B27" s="158" t="s">
        <v>27</v>
      </c>
      <c r="C27" s="260">
        <v>0</v>
      </c>
      <c r="D27" s="260">
        <v>3.9333300000000002E-2</v>
      </c>
      <c r="E27" s="261">
        <v>-3.9333300000000002E-2</v>
      </c>
      <c r="F27" s="261">
        <v>1.061E-2</v>
      </c>
      <c r="G27" s="261">
        <v>3.6543319999999997E-2</v>
      </c>
      <c r="H27" s="261">
        <v>-2.5933319999999996E-2</v>
      </c>
      <c r="I27" s="260">
        <v>0</v>
      </c>
      <c r="J27" s="260">
        <v>4.0554199999999997E-3</v>
      </c>
      <c r="K27" s="261">
        <v>-4.0554199999999997E-3</v>
      </c>
      <c r="L27" s="260">
        <v>2.1875000000000002E-3</v>
      </c>
      <c r="M27" s="260">
        <v>0</v>
      </c>
      <c r="N27" s="261">
        <v>2.1875000000000002E-3</v>
      </c>
      <c r="O27" s="260">
        <v>4.0833999999999998E-4</v>
      </c>
      <c r="P27" s="260">
        <v>1.5584399999999999E-3</v>
      </c>
      <c r="Q27" s="261">
        <v>-1.1500999999999998E-3</v>
      </c>
    </row>
    <row r="28" spans="2:17" ht="11.25" hidden="1" customHeight="1">
      <c r="B28" s="158" t="s">
        <v>28</v>
      </c>
      <c r="C28" s="260">
        <v>0</v>
      </c>
      <c r="D28" s="260">
        <v>0</v>
      </c>
      <c r="E28" s="261">
        <v>0</v>
      </c>
      <c r="F28" s="261">
        <v>0</v>
      </c>
      <c r="G28" s="261">
        <v>0</v>
      </c>
      <c r="H28" s="261">
        <v>0</v>
      </c>
      <c r="I28" s="260">
        <v>0</v>
      </c>
      <c r="J28" s="260">
        <v>0</v>
      </c>
      <c r="K28" s="261">
        <v>0</v>
      </c>
      <c r="L28" s="260">
        <v>0</v>
      </c>
      <c r="M28" s="260">
        <v>0</v>
      </c>
      <c r="N28" s="261">
        <v>0</v>
      </c>
      <c r="O28" s="260">
        <v>0</v>
      </c>
      <c r="P28" s="260">
        <v>0</v>
      </c>
      <c r="Q28" s="261">
        <v>0</v>
      </c>
    </row>
    <row r="29" spans="2:17" s="42" customFormat="1" ht="12">
      <c r="B29" s="158" t="s">
        <v>29</v>
      </c>
      <c r="C29" s="260">
        <v>1.52709429</v>
      </c>
      <c r="D29" s="260">
        <v>26.66975961</v>
      </c>
      <c r="E29" s="261">
        <v>-25.142665319999999</v>
      </c>
      <c r="F29" s="261">
        <v>1.42413922</v>
      </c>
      <c r="G29" s="261">
        <v>25.472328319999999</v>
      </c>
      <c r="H29" s="261">
        <v>-24.048189099999998</v>
      </c>
      <c r="I29" s="260">
        <v>1.2529455899999999</v>
      </c>
      <c r="J29" s="260">
        <v>24.447419480000001</v>
      </c>
      <c r="K29" s="261">
        <v>-23.194473890000001</v>
      </c>
      <c r="L29" s="260">
        <v>1.04393092</v>
      </c>
      <c r="M29" s="260">
        <v>20.661205020000001</v>
      </c>
      <c r="N29" s="261">
        <v>-19.617274099999999</v>
      </c>
      <c r="O29" s="260">
        <v>0.85915799000000004</v>
      </c>
      <c r="P29" s="260">
        <v>23.356039930000001</v>
      </c>
      <c r="Q29" s="261">
        <v>-22.496881940000002</v>
      </c>
    </row>
    <row r="30" spans="2:17" s="42" customFormat="1" ht="12">
      <c r="B30" s="158" t="s">
        <v>30</v>
      </c>
      <c r="C30" s="260">
        <v>1.41733156</v>
      </c>
      <c r="D30" s="260">
        <v>4.0781956700000004</v>
      </c>
      <c r="E30" s="261">
        <v>-2.6608641100000003</v>
      </c>
      <c r="F30" s="261">
        <v>2.3323368499999999</v>
      </c>
      <c r="G30" s="261">
        <v>3.43879344</v>
      </c>
      <c r="H30" s="261">
        <v>-1.1064565900000001</v>
      </c>
      <c r="I30" s="260">
        <v>1.5959583100000001</v>
      </c>
      <c r="J30" s="260">
        <v>4.1171834599999997</v>
      </c>
      <c r="K30" s="261">
        <v>-2.5212251499999994</v>
      </c>
      <c r="L30" s="260">
        <v>1.8232534499999999</v>
      </c>
      <c r="M30" s="260">
        <v>3.9992295499999999</v>
      </c>
      <c r="N30" s="261">
        <v>-2.1759760999999997</v>
      </c>
      <c r="O30" s="260">
        <v>1.85142183</v>
      </c>
      <c r="P30" s="260">
        <v>4.76998546</v>
      </c>
      <c r="Q30" s="261">
        <v>-2.91856363</v>
      </c>
    </row>
    <row r="31" spans="2:17" s="42" customFormat="1" ht="12">
      <c r="B31" s="158" t="s">
        <v>32</v>
      </c>
      <c r="C31" s="261">
        <v>77.855720919999996</v>
      </c>
      <c r="D31" s="261">
        <v>94.268418400000002</v>
      </c>
      <c r="E31" s="261">
        <v>-16.412697480000009</v>
      </c>
      <c r="F31" s="261">
        <v>44.372170740000001</v>
      </c>
      <c r="G31" s="261">
        <v>64.233449280000002</v>
      </c>
      <c r="H31" s="261">
        <v>-19.861278539999997</v>
      </c>
      <c r="I31" s="261">
        <v>40.40767769</v>
      </c>
      <c r="J31" s="261">
        <v>47.070567069999996</v>
      </c>
      <c r="K31" s="261">
        <v>-6.6628893800000002</v>
      </c>
      <c r="L31" s="261">
        <v>65.143051029999995</v>
      </c>
      <c r="M31" s="261">
        <v>88.4556769</v>
      </c>
      <c r="N31" s="261">
        <v>-23.312625870000005</v>
      </c>
      <c r="O31" s="261">
        <v>80.126884579999995</v>
      </c>
      <c r="P31" s="261">
        <v>94.673812940000005</v>
      </c>
      <c r="Q31" s="261">
        <v>-14.546928360000003</v>
      </c>
    </row>
    <row r="32" spans="2:17" s="42" customFormat="1" ht="12">
      <c r="B32" s="158" t="s">
        <v>27</v>
      </c>
      <c r="C32" s="260">
        <v>47.110683889999997</v>
      </c>
      <c r="D32" s="260">
        <v>45.310514750000003</v>
      </c>
      <c r="E32" s="261">
        <v>1.8001691399999942</v>
      </c>
      <c r="F32" s="261">
        <v>19.503525920000001</v>
      </c>
      <c r="G32" s="261">
        <v>34.824757849999997</v>
      </c>
      <c r="H32" s="261">
        <v>-15.321231929999996</v>
      </c>
      <c r="I32" s="260">
        <v>23.071193229999999</v>
      </c>
      <c r="J32" s="260">
        <v>23.918405679999999</v>
      </c>
      <c r="K32" s="261">
        <v>-0.84721245000000067</v>
      </c>
      <c r="L32" s="260">
        <v>35.051746129999998</v>
      </c>
      <c r="M32" s="260">
        <v>54.859740530000003</v>
      </c>
      <c r="N32" s="261">
        <v>-19.807994400000005</v>
      </c>
      <c r="O32" s="260">
        <v>43.048176400000003</v>
      </c>
      <c r="P32" s="260">
        <v>53.06375354</v>
      </c>
      <c r="Q32" s="261">
        <v>-10.015577139999998</v>
      </c>
    </row>
    <row r="33" spans="2:17" ht="11.25" hidden="1" customHeight="1">
      <c r="B33" s="158" t="s">
        <v>28</v>
      </c>
      <c r="C33" s="261">
        <v>0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0</v>
      </c>
      <c r="K33" s="261">
        <v>0</v>
      </c>
      <c r="L33" s="261">
        <v>0</v>
      </c>
      <c r="M33" s="261">
        <v>0</v>
      </c>
      <c r="N33" s="261">
        <v>0</v>
      </c>
      <c r="O33" s="261">
        <v>0</v>
      </c>
      <c r="P33" s="261">
        <v>0</v>
      </c>
      <c r="Q33" s="261">
        <v>0</v>
      </c>
    </row>
    <row r="34" spans="2:17" s="42" customFormat="1" ht="12">
      <c r="B34" s="158" t="s">
        <v>29</v>
      </c>
      <c r="C34" s="260">
        <v>2.01232108</v>
      </c>
      <c r="D34" s="260">
        <v>2.5802492799999999</v>
      </c>
      <c r="E34" s="261">
        <v>-0.56792819999999988</v>
      </c>
      <c r="F34" s="261">
        <v>1.74412827</v>
      </c>
      <c r="G34" s="261">
        <v>2.6014922399999998</v>
      </c>
      <c r="H34" s="261">
        <v>-0.85736396999999975</v>
      </c>
      <c r="I34" s="260">
        <v>1.6442941200000001</v>
      </c>
      <c r="J34" s="260">
        <v>1.91106822</v>
      </c>
      <c r="K34" s="261">
        <v>-0.2667740999999999</v>
      </c>
      <c r="L34" s="260">
        <v>2.5997780100000001</v>
      </c>
      <c r="M34" s="260">
        <v>1.96</v>
      </c>
      <c r="N34" s="261">
        <v>0.63977801000000012</v>
      </c>
      <c r="O34" s="260">
        <v>2.8381742499999998</v>
      </c>
      <c r="P34" s="260">
        <v>2.1116931700000001</v>
      </c>
      <c r="Q34" s="261">
        <v>0.72648107999999967</v>
      </c>
    </row>
    <row r="35" spans="2:17" s="42" customFormat="1" ht="12">
      <c r="B35" s="158" t="s">
        <v>30</v>
      </c>
      <c r="C35" s="260">
        <v>28.732715949999999</v>
      </c>
      <c r="D35" s="260">
        <v>46.377654370000002</v>
      </c>
      <c r="E35" s="261">
        <v>-17.644938420000003</v>
      </c>
      <c r="F35" s="261">
        <v>23.124516549999999</v>
      </c>
      <c r="G35" s="261">
        <v>26.807199189999999</v>
      </c>
      <c r="H35" s="261">
        <v>-3.6826826399999995</v>
      </c>
      <c r="I35" s="260">
        <v>15.69219034</v>
      </c>
      <c r="J35" s="260">
        <v>21.241093169999999</v>
      </c>
      <c r="K35" s="261">
        <v>-5.5489028299999994</v>
      </c>
      <c r="L35" s="260">
        <v>27.491526889999999</v>
      </c>
      <c r="M35" s="260">
        <v>31.63593637</v>
      </c>
      <c r="N35" s="261">
        <v>-4.1444094800000002</v>
      </c>
      <c r="O35" s="260">
        <v>34.240533929999998</v>
      </c>
      <c r="P35" s="260">
        <v>39.498366230000002</v>
      </c>
      <c r="Q35" s="261">
        <v>-5.257832300000004</v>
      </c>
    </row>
    <row r="36" spans="2:17" s="42" customFormat="1" ht="12" customHeight="1">
      <c r="B36" s="158" t="s">
        <v>33</v>
      </c>
      <c r="C36" s="261">
        <v>78.76378557000001</v>
      </c>
      <c r="D36" s="261">
        <v>72.707522229999995</v>
      </c>
      <c r="E36" s="261">
        <v>6.0562633400000037</v>
      </c>
      <c r="F36" s="261">
        <v>78.723090459999995</v>
      </c>
      <c r="G36" s="261">
        <v>76.37339686</v>
      </c>
      <c r="H36" s="261">
        <v>2.3496935999999957</v>
      </c>
      <c r="I36" s="261">
        <v>56.614804759999998</v>
      </c>
      <c r="J36" s="261">
        <v>75.969850610000009</v>
      </c>
      <c r="K36" s="261">
        <v>-19.355045850000003</v>
      </c>
      <c r="L36" s="261">
        <v>75.624401089999992</v>
      </c>
      <c r="M36" s="261">
        <v>86.172328359999995</v>
      </c>
      <c r="N36" s="261">
        <v>-10.547927269999999</v>
      </c>
      <c r="O36" s="261">
        <v>89.578055199999994</v>
      </c>
      <c r="P36" s="261">
        <v>93.000691930000002</v>
      </c>
      <c r="Q36" s="261">
        <v>-3.4226367300000007</v>
      </c>
    </row>
    <row r="37" spans="2:17" s="42" customFormat="1" ht="12">
      <c r="B37" s="158" t="s">
        <v>27</v>
      </c>
      <c r="C37" s="260">
        <v>11.236928600000001</v>
      </c>
      <c r="D37" s="260">
        <v>7.1481597600000004</v>
      </c>
      <c r="E37" s="261">
        <v>4.0887688400000002</v>
      </c>
      <c r="F37" s="261">
        <v>8.6414444899999996</v>
      </c>
      <c r="G37" s="261">
        <v>6.6277063700000003</v>
      </c>
      <c r="H37" s="261">
        <v>2.0137381199999993</v>
      </c>
      <c r="I37" s="260">
        <v>6.6578084100000003</v>
      </c>
      <c r="J37" s="260">
        <v>4.66952736</v>
      </c>
      <c r="K37" s="261">
        <v>1.9882810500000003</v>
      </c>
      <c r="L37" s="260">
        <v>9.9066934999999994</v>
      </c>
      <c r="M37" s="260">
        <v>6.79500583</v>
      </c>
      <c r="N37" s="261">
        <v>3.1116876699999994</v>
      </c>
      <c r="O37" s="260">
        <v>12.8487429</v>
      </c>
      <c r="P37" s="260">
        <v>8.5263685700000007</v>
      </c>
      <c r="Q37" s="261">
        <v>4.3223743299999988</v>
      </c>
    </row>
    <row r="38" spans="2:17" ht="11.25" hidden="1" customHeight="1">
      <c r="B38" s="158" t="s">
        <v>28</v>
      </c>
      <c r="C38" s="261">
        <v>0</v>
      </c>
      <c r="D38" s="261">
        <v>0</v>
      </c>
      <c r="E38" s="261">
        <v>0</v>
      </c>
      <c r="F38" s="261">
        <v>0</v>
      </c>
      <c r="G38" s="261">
        <v>0</v>
      </c>
      <c r="H38" s="261">
        <v>0</v>
      </c>
      <c r="I38" s="261">
        <v>0</v>
      </c>
      <c r="J38" s="261">
        <v>0</v>
      </c>
      <c r="K38" s="261">
        <v>0</v>
      </c>
      <c r="L38" s="261">
        <v>0</v>
      </c>
      <c r="M38" s="261">
        <v>0</v>
      </c>
      <c r="N38" s="261">
        <v>0</v>
      </c>
      <c r="O38" s="261">
        <v>0</v>
      </c>
      <c r="P38" s="261">
        <v>0</v>
      </c>
      <c r="Q38" s="261">
        <v>0</v>
      </c>
    </row>
    <row r="39" spans="2:17" s="42" customFormat="1" ht="12">
      <c r="B39" s="158" t="s">
        <v>29</v>
      </c>
      <c r="C39" s="260">
        <v>63.350862540000001</v>
      </c>
      <c r="D39" s="260">
        <v>61.169990769999998</v>
      </c>
      <c r="E39" s="261">
        <v>2.1808717700000031</v>
      </c>
      <c r="F39" s="261">
        <v>64.910817739999999</v>
      </c>
      <c r="G39" s="261">
        <v>65.766179440000002</v>
      </c>
      <c r="H39" s="261">
        <v>-0.85536170000000311</v>
      </c>
      <c r="I39" s="260">
        <v>46.195396039999999</v>
      </c>
      <c r="J39" s="260">
        <v>67.610518920000004</v>
      </c>
      <c r="K39" s="261">
        <v>-21.415122880000006</v>
      </c>
      <c r="L39" s="260">
        <v>60.779016319999997</v>
      </c>
      <c r="M39" s="260">
        <v>75.592699999999994</v>
      </c>
      <c r="N39" s="261">
        <v>-14.813683679999997</v>
      </c>
      <c r="O39" s="260">
        <v>70.177941849999996</v>
      </c>
      <c r="P39" s="260">
        <v>79.925564359999996</v>
      </c>
      <c r="Q39" s="261">
        <v>-9.7476225099999994</v>
      </c>
    </row>
    <row r="40" spans="2:17" s="42" customFormat="1" ht="12" customHeight="1">
      <c r="B40" s="158" t="s">
        <v>30</v>
      </c>
      <c r="C40" s="260">
        <v>4.1759944300000003</v>
      </c>
      <c r="D40" s="260">
        <v>4.3893716999999999</v>
      </c>
      <c r="E40" s="261">
        <v>-0.21337726999999962</v>
      </c>
      <c r="F40" s="261">
        <v>5.1708282299999997</v>
      </c>
      <c r="G40" s="261">
        <v>3.9795110500000002</v>
      </c>
      <c r="H40" s="261">
        <v>1.1913171799999995</v>
      </c>
      <c r="I40" s="260">
        <v>3.7616003099999999</v>
      </c>
      <c r="J40" s="260">
        <v>3.6898043299999999</v>
      </c>
      <c r="K40" s="261">
        <v>7.1795980000000093E-2</v>
      </c>
      <c r="L40" s="260">
        <v>4.9386912699999996</v>
      </c>
      <c r="M40" s="260">
        <v>3.78462253</v>
      </c>
      <c r="N40" s="261">
        <v>1.1540687399999996</v>
      </c>
      <c r="O40" s="260">
        <v>6.5513704500000003</v>
      </c>
      <c r="P40" s="260">
        <v>4.5487590000000004</v>
      </c>
      <c r="Q40" s="261">
        <v>2.0026114499999998</v>
      </c>
    </row>
    <row r="41" spans="2:17" s="42" customFormat="1" ht="24" customHeight="1">
      <c r="B41" s="158" t="s">
        <v>34</v>
      </c>
      <c r="C41" s="260">
        <v>4.6636880400000003</v>
      </c>
      <c r="D41" s="260">
        <v>3.7149965300000001</v>
      </c>
      <c r="E41" s="261">
        <v>0.94869151000000018</v>
      </c>
      <c r="F41" s="261">
        <v>6.0810672099999996</v>
      </c>
      <c r="G41" s="261">
        <v>3.1566883400000001</v>
      </c>
      <c r="H41" s="261">
        <v>2.9243788699999995</v>
      </c>
      <c r="I41" s="260">
        <v>6.5912865199999997</v>
      </c>
      <c r="J41" s="260">
        <v>3.5485572699999999</v>
      </c>
      <c r="K41" s="261">
        <v>3.0427292499999998</v>
      </c>
      <c r="L41" s="260">
        <v>5.6349653399999999</v>
      </c>
      <c r="M41" s="260">
        <v>3.1670930899999998</v>
      </c>
      <c r="N41" s="261">
        <v>2.4678722500000001</v>
      </c>
      <c r="O41" s="260">
        <v>6.6766377400000003</v>
      </c>
      <c r="P41" s="260">
        <v>2.8676735600000001</v>
      </c>
      <c r="Q41" s="261">
        <v>3.8089641800000003</v>
      </c>
    </row>
    <row r="42" spans="2:17" s="42" customFormat="1" ht="12">
      <c r="B42" s="262" t="s">
        <v>35</v>
      </c>
      <c r="C42" s="266">
        <v>241.24527035999998</v>
      </c>
      <c r="D42" s="266">
        <v>188.41729013999998</v>
      </c>
      <c r="E42" s="266">
        <v>52.827980220000001</v>
      </c>
      <c r="F42" s="266">
        <v>211.73957958</v>
      </c>
      <c r="G42" s="266">
        <v>159.1832814</v>
      </c>
      <c r="H42" s="266">
        <v>52.556298179999992</v>
      </c>
      <c r="I42" s="266">
        <v>166.34579462000002</v>
      </c>
      <c r="J42" s="266">
        <v>154.17836814</v>
      </c>
      <c r="K42" s="266">
        <v>12.167426480000012</v>
      </c>
      <c r="L42" s="266">
        <v>246.04209748</v>
      </c>
      <c r="M42" s="266">
        <v>221.86459987000001</v>
      </c>
      <c r="N42" s="266">
        <v>24.177497609999982</v>
      </c>
      <c r="O42" s="266">
        <v>309.35558477000001</v>
      </c>
      <c r="P42" s="266">
        <v>268.98568051000001</v>
      </c>
      <c r="Q42" s="266">
        <v>40.369904260000013</v>
      </c>
    </row>
    <row r="43" spans="2:17" s="42" customFormat="1" ht="12">
      <c r="B43" s="158" t="s">
        <v>36</v>
      </c>
      <c r="C43" s="261">
        <v>22.267086389999999</v>
      </c>
      <c r="D43" s="261">
        <v>32.74398386</v>
      </c>
      <c r="E43" s="261">
        <v>-10.476897469999999</v>
      </c>
      <c r="F43" s="261">
        <v>22.720332119999998</v>
      </c>
      <c r="G43" s="261">
        <v>30.543103110000001</v>
      </c>
      <c r="H43" s="261">
        <v>-7.8227709900000022</v>
      </c>
      <c r="I43" s="261">
        <v>17.610173150000001</v>
      </c>
      <c r="J43" s="261">
        <v>26.70588579</v>
      </c>
      <c r="K43" s="261">
        <v>-9.0957126400000003</v>
      </c>
      <c r="L43" s="261">
        <v>24.309334800000002</v>
      </c>
      <c r="M43" s="261">
        <v>32.03944121</v>
      </c>
      <c r="N43" s="261">
        <v>-7.7301064099999994</v>
      </c>
      <c r="O43" s="261">
        <v>29.109377850000001</v>
      </c>
      <c r="P43" s="261">
        <v>35.691422750000001</v>
      </c>
      <c r="Q43" s="261">
        <v>-6.5820448999999996</v>
      </c>
    </row>
    <row r="44" spans="2:17" s="42" customFormat="1" ht="60" customHeight="1">
      <c r="B44" s="158" t="s">
        <v>37</v>
      </c>
      <c r="C44" s="260">
        <v>2.6221922800000002</v>
      </c>
      <c r="D44" s="260">
        <v>23.589746699999999</v>
      </c>
      <c r="E44" s="261">
        <v>-20.967554419999999</v>
      </c>
      <c r="F44" s="261">
        <v>2.3166245399999998</v>
      </c>
      <c r="G44" s="261">
        <v>22.11996057</v>
      </c>
      <c r="H44" s="261">
        <v>-19.803336030000001</v>
      </c>
      <c r="I44" s="260">
        <v>1.9615405100000001</v>
      </c>
      <c r="J44" s="260">
        <v>19.11098247</v>
      </c>
      <c r="K44" s="261">
        <v>-17.149441960000001</v>
      </c>
      <c r="L44" s="260">
        <v>2.2176696900000001</v>
      </c>
      <c r="M44" s="260">
        <v>21.400282050000001</v>
      </c>
      <c r="N44" s="261">
        <v>-19.18261236</v>
      </c>
      <c r="O44" s="260">
        <v>2.6187421999999998</v>
      </c>
      <c r="P44" s="260">
        <v>20.68435483</v>
      </c>
      <c r="Q44" s="261">
        <v>-18.06561263</v>
      </c>
    </row>
    <row r="45" spans="2:17" s="42" customFormat="1" ht="12">
      <c r="B45" s="158" t="s">
        <v>30</v>
      </c>
      <c r="C45" s="260">
        <v>19.644894109999999</v>
      </c>
      <c r="D45" s="260">
        <v>9.1542371599999992</v>
      </c>
      <c r="E45" s="261">
        <v>10.49065695</v>
      </c>
      <c r="F45" s="261">
        <v>20.403707579999999</v>
      </c>
      <c r="G45" s="261">
        <v>8.4231425400000006</v>
      </c>
      <c r="H45" s="261">
        <v>11.980565039999998</v>
      </c>
      <c r="I45" s="260">
        <v>15.648632640000001</v>
      </c>
      <c r="J45" s="260">
        <v>7.5949033200000002</v>
      </c>
      <c r="K45" s="261">
        <v>8.0537293200000004</v>
      </c>
      <c r="L45" s="260">
        <v>22.091665110000001</v>
      </c>
      <c r="M45" s="260">
        <v>10.63915916</v>
      </c>
      <c r="N45" s="261">
        <v>11.452505950000001</v>
      </c>
      <c r="O45" s="260">
        <v>26.490635650000002</v>
      </c>
      <c r="P45" s="260">
        <v>15.007067920000001</v>
      </c>
      <c r="Q45" s="261">
        <v>11.483567730000001</v>
      </c>
    </row>
    <row r="46" spans="2:17" s="42" customFormat="1" ht="12">
      <c r="B46" s="158" t="s">
        <v>38</v>
      </c>
      <c r="C46" s="261">
        <v>218.97818396999998</v>
      </c>
      <c r="D46" s="261">
        <v>155.67330627999999</v>
      </c>
      <c r="E46" s="261">
        <v>63.304877689999998</v>
      </c>
      <c r="F46" s="261">
        <v>189.01924746</v>
      </c>
      <c r="G46" s="261">
        <v>128.64017828999999</v>
      </c>
      <c r="H46" s="261">
        <v>60.379069169999994</v>
      </c>
      <c r="I46" s="261">
        <v>148.73562147000001</v>
      </c>
      <c r="J46" s="261">
        <v>127.47248234999999</v>
      </c>
      <c r="K46" s="261">
        <v>21.263139120000012</v>
      </c>
      <c r="L46" s="261">
        <v>221.73276268000001</v>
      </c>
      <c r="M46" s="261">
        <v>189.82515866</v>
      </c>
      <c r="N46" s="261">
        <v>31.907604019999983</v>
      </c>
      <c r="O46" s="261">
        <v>280.24620692000002</v>
      </c>
      <c r="P46" s="261">
        <v>233.29425775999999</v>
      </c>
      <c r="Q46" s="261">
        <v>46.951949160000012</v>
      </c>
    </row>
    <row r="47" spans="2:17" s="42" customFormat="1" ht="12">
      <c r="B47" s="158" t="s">
        <v>39</v>
      </c>
      <c r="C47" s="260">
        <v>21.689924049999998</v>
      </c>
      <c r="D47" s="260">
        <v>7.6450674100000002</v>
      </c>
      <c r="E47" s="261">
        <v>14.044856639999999</v>
      </c>
      <c r="F47" s="261">
        <v>19.958354400000001</v>
      </c>
      <c r="G47" s="261">
        <v>10.402936779999999</v>
      </c>
      <c r="H47" s="261">
        <v>9.5554176200000018</v>
      </c>
      <c r="I47" s="260">
        <v>16.48821774</v>
      </c>
      <c r="J47" s="260">
        <v>9.3157763599999992</v>
      </c>
      <c r="K47" s="261">
        <v>7.1724413800000004</v>
      </c>
      <c r="L47" s="260">
        <v>21.146395139999999</v>
      </c>
      <c r="M47" s="260">
        <v>10.64940872</v>
      </c>
      <c r="N47" s="261">
        <v>10.496986419999999</v>
      </c>
      <c r="O47" s="260">
        <v>25.782881840000002</v>
      </c>
      <c r="P47" s="260">
        <v>12.80619532</v>
      </c>
      <c r="Q47" s="261">
        <v>12.976686520000001</v>
      </c>
    </row>
    <row r="48" spans="2:17" s="42" customFormat="1" ht="12">
      <c r="B48" s="158" t="s">
        <v>40</v>
      </c>
      <c r="C48" s="260">
        <v>37.997208579999999</v>
      </c>
      <c r="D48" s="260">
        <v>18.919558550000001</v>
      </c>
      <c r="E48" s="261">
        <v>19.077650029999997</v>
      </c>
      <c r="F48" s="261">
        <v>32.34276156</v>
      </c>
      <c r="G48" s="261">
        <v>19.737471769999999</v>
      </c>
      <c r="H48" s="261">
        <v>12.60528979</v>
      </c>
      <c r="I48" s="260">
        <v>24.96221573</v>
      </c>
      <c r="J48" s="260">
        <v>18.56732611</v>
      </c>
      <c r="K48" s="261">
        <v>6.3948896200000007</v>
      </c>
      <c r="L48" s="260">
        <v>33.294390120000003</v>
      </c>
      <c r="M48" s="260">
        <v>20.20609688</v>
      </c>
      <c r="N48" s="261">
        <v>13.088293240000002</v>
      </c>
      <c r="O48" s="260">
        <v>44.040297700000004</v>
      </c>
      <c r="P48" s="260">
        <v>23.736438249999999</v>
      </c>
      <c r="Q48" s="261">
        <v>20.303859450000004</v>
      </c>
    </row>
    <row r="49" spans="2:17" s="42" customFormat="1" ht="12">
      <c r="B49" s="158" t="s">
        <v>30</v>
      </c>
      <c r="C49" s="260">
        <v>159.29105134</v>
      </c>
      <c r="D49" s="260">
        <v>129.10868031999999</v>
      </c>
      <c r="E49" s="261">
        <v>30.182371020000005</v>
      </c>
      <c r="F49" s="261">
        <v>136.7181315</v>
      </c>
      <c r="G49" s="261">
        <v>98.499769740000005</v>
      </c>
      <c r="H49" s="261">
        <v>38.218361759999993</v>
      </c>
      <c r="I49" s="260">
        <v>107.28518800000001</v>
      </c>
      <c r="J49" s="260">
        <v>99.589379879999996</v>
      </c>
      <c r="K49" s="261">
        <v>7.6958081200000095</v>
      </c>
      <c r="L49" s="260">
        <v>167.29197741999999</v>
      </c>
      <c r="M49" s="260">
        <v>158.96965306000001</v>
      </c>
      <c r="N49" s="261">
        <v>8.3223243599999819</v>
      </c>
      <c r="O49" s="260">
        <v>210.42302738000001</v>
      </c>
      <c r="P49" s="260">
        <v>196.75162419</v>
      </c>
      <c r="Q49" s="261">
        <v>13.671403190000007</v>
      </c>
    </row>
    <row r="50" spans="2:17" ht="11.25" hidden="1" customHeight="1">
      <c r="B50" s="268" t="s">
        <v>41</v>
      </c>
      <c r="C50" s="260"/>
      <c r="D50" s="260"/>
      <c r="E50" s="261"/>
      <c r="F50" s="261"/>
      <c r="G50" s="261"/>
      <c r="H50" s="261"/>
      <c r="I50" s="260"/>
      <c r="J50" s="260"/>
      <c r="K50" s="261"/>
      <c r="L50" s="260"/>
      <c r="M50" s="260"/>
      <c r="N50" s="261"/>
      <c r="O50" s="260"/>
      <c r="P50" s="260"/>
      <c r="Q50" s="261"/>
    </row>
    <row r="51" spans="2:17" ht="11.25" hidden="1" customHeight="1">
      <c r="B51" s="158" t="s">
        <v>42</v>
      </c>
      <c r="C51" s="260"/>
      <c r="D51" s="260"/>
      <c r="E51" s="261"/>
      <c r="F51" s="261"/>
      <c r="G51" s="261"/>
      <c r="H51" s="261"/>
      <c r="I51" s="260"/>
      <c r="J51" s="260"/>
      <c r="K51" s="261"/>
      <c r="L51" s="260"/>
      <c r="M51" s="260"/>
      <c r="N51" s="261"/>
      <c r="O51" s="260"/>
      <c r="P51" s="260"/>
      <c r="Q51" s="261"/>
    </row>
    <row r="52" spans="2:17" ht="11.25" hidden="1" customHeight="1">
      <c r="B52" s="158" t="s">
        <v>43</v>
      </c>
      <c r="C52" s="260"/>
      <c r="D52" s="260"/>
      <c r="E52" s="261"/>
      <c r="F52" s="261"/>
      <c r="G52" s="261"/>
      <c r="H52" s="261"/>
      <c r="I52" s="260"/>
      <c r="J52" s="260"/>
      <c r="K52" s="261"/>
      <c r="L52" s="260"/>
      <c r="M52" s="260"/>
      <c r="N52" s="261"/>
      <c r="O52" s="260"/>
      <c r="P52" s="260"/>
      <c r="Q52" s="261"/>
    </row>
    <row r="53" spans="2:17" ht="11.25" hidden="1" customHeight="1">
      <c r="B53" s="158" t="s">
        <v>44</v>
      </c>
      <c r="C53" s="260"/>
      <c r="D53" s="260"/>
      <c r="E53" s="261"/>
      <c r="F53" s="261"/>
      <c r="G53" s="261"/>
      <c r="H53" s="261"/>
      <c r="I53" s="260"/>
      <c r="J53" s="260"/>
      <c r="K53" s="261"/>
      <c r="L53" s="260"/>
      <c r="M53" s="260"/>
      <c r="N53" s="261"/>
      <c r="O53" s="260"/>
      <c r="P53" s="260"/>
      <c r="Q53" s="261"/>
    </row>
    <row r="54" spans="2:17" ht="11.25" hidden="1" customHeight="1">
      <c r="B54" s="158" t="s">
        <v>45</v>
      </c>
      <c r="C54" s="260"/>
      <c r="D54" s="260"/>
      <c r="E54" s="261"/>
      <c r="F54" s="261"/>
      <c r="G54" s="261"/>
      <c r="H54" s="261"/>
      <c r="I54" s="260"/>
      <c r="J54" s="260"/>
      <c r="K54" s="261"/>
      <c r="L54" s="260"/>
      <c r="M54" s="260"/>
      <c r="N54" s="261"/>
      <c r="O54" s="260"/>
      <c r="P54" s="260"/>
      <c r="Q54" s="261"/>
    </row>
    <row r="55" spans="2:17" ht="11.25" hidden="1" customHeight="1">
      <c r="B55" s="158" t="s">
        <v>46</v>
      </c>
      <c r="C55" s="260"/>
      <c r="D55" s="260"/>
      <c r="E55" s="261"/>
      <c r="F55" s="261"/>
      <c r="G55" s="261"/>
      <c r="H55" s="261"/>
      <c r="I55" s="260"/>
      <c r="J55" s="260"/>
      <c r="K55" s="261"/>
      <c r="L55" s="260"/>
      <c r="M55" s="260"/>
      <c r="N55" s="261"/>
      <c r="O55" s="260"/>
      <c r="P55" s="260"/>
      <c r="Q55" s="261"/>
    </row>
    <row r="56" spans="2:17" ht="11.25" hidden="1" customHeight="1">
      <c r="B56" s="158" t="s">
        <v>47</v>
      </c>
      <c r="C56" s="260"/>
      <c r="D56" s="260"/>
      <c r="E56" s="261"/>
      <c r="F56" s="261"/>
      <c r="G56" s="261"/>
      <c r="H56" s="261"/>
      <c r="I56" s="260"/>
      <c r="J56" s="260"/>
      <c r="K56" s="261"/>
      <c r="L56" s="260"/>
      <c r="M56" s="260"/>
      <c r="N56" s="261"/>
      <c r="O56" s="260"/>
      <c r="P56" s="260"/>
      <c r="Q56" s="261"/>
    </row>
    <row r="57" spans="2:17" ht="11.25" hidden="1" customHeight="1">
      <c r="B57" s="158" t="s">
        <v>48</v>
      </c>
      <c r="C57" s="260"/>
      <c r="D57" s="260"/>
      <c r="E57" s="261"/>
      <c r="F57" s="261"/>
      <c r="G57" s="261"/>
      <c r="H57" s="261"/>
      <c r="I57" s="260"/>
      <c r="J57" s="260"/>
      <c r="K57" s="261"/>
      <c r="L57" s="260"/>
      <c r="M57" s="260"/>
      <c r="N57" s="261"/>
      <c r="O57" s="260"/>
      <c r="P57" s="260"/>
      <c r="Q57" s="261"/>
    </row>
    <row r="58" spans="2:17" s="42" customFormat="1" ht="12">
      <c r="B58" s="262" t="s">
        <v>49</v>
      </c>
      <c r="C58" s="266">
        <v>5.5520607599999998</v>
      </c>
      <c r="D58" s="266">
        <v>4.0475496299999998</v>
      </c>
      <c r="E58" s="266">
        <v>1.50451113</v>
      </c>
      <c r="F58" s="266">
        <v>9.0391759</v>
      </c>
      <c r="G58" s="266">
        <v>10.72136753</v>
      </c>
      <c r="H58" s="266">
        <v>-1.6821916300000002</v>
      </c>
      <c r="I58" s="266">
        <v>6.6674552299999998</v>
      </c>
      <c r="J58" s="266">
        <v>1.7968615999999999</v>
      </c>
      <c r="K58" s="266">
        <v>4.8705936300000001</v>
      </c>
      <c r="L58" s="266">
        <v>13.067731179999999</v>
      </c>
      <c r="M58" s="266">
        <v>2.5384155900000001</v>
      </c>
      <c r="N58" s="266">
        <v>10.52931559</v>
      </c>
      <c r="O58" s="266">
        <v>15.04789141</v>
      </c>
      <c r="P58" s="266">
        <v>14.67610781</v>
      </c>
      <c r="Q58" s="266">
        <v>0.37178360000000055</v>
      </c>
    </row>
    <row r="59" spans="2:17" s="42" customFormat="1" ht="12" customHeight="1">
      <c r="B59" s="158" t="s">
        <v>50</v>
      </c>
      <c r="C59" s="260">
        <v>5.5520607599999998</v>
      </c>
      <c r="D59" s="260">
        <v>0</v>
      </c>
      <c r="E59" s="261">
        <v>5.5520607599999998</v>
      </c>
      <c r="F59" s="261">
        <v>9.0391759</v>
      </c>
      <c r="G59" s="261">
        <v>0</v>
      </c>
      <c r="H59" s="261">
        <v>9.0391759</v>
      </c>
      <c r="I59" s="260">
        <v>6.6674552299999998</v>
      </c>
      <c r="J59" s="260">
        <v>0</v>
      </c>
      <c r="K59" s="261">
        <v>6.6674552299999998</v>
      </c>
      <c r="L59" s="260">
        <v>13.067731179999999</v>
      </c>
      <c r="M59" s="260">
        <v>0</v>
      </c>
      <c r="N59" s="261">
        <v>13.067731179999999</v>
      </c>
      <c r="O59" s="260">
        <v>15.04789141</v>
      </c>
      <c r="P59" s="260">
        <v>0</v>
      </c>
      <c r="Q59" s="261">
        <v>15.04789141</v>
      </c>
    </row>
    <row r="60" spans="2:17" s="42" customFormat="1" ht="24">
      <c r="B60" s="158" t="s">
        <v>51</v>
      </c>
      <c r="C60" s="260">
        <v>0</v>
      </c>
      <c r="D60" s="260">
        <v>4.0475496299999998</v>
      </c>
      <c r="E60" s="261">
        <v>-4.0475496299999998</v>
      </c>
      <c r="F60" s="261">
        <v>0</v>
      </c>
      <c r="G60" s="261">
        <v>10.72136753</v>
      </c>
      <c r="H60" s="261">
        <v>-10.72136753</v>
      </c>
      <c r="I60" s="260">
        <v>0</v>
      </c>
      <c r="J60" s="260">
        <v>1.7968615999999999</v>
      </c>
      <c r="K60" s="261">
        <v>-1.7968615999999999</v>
      </c>
      <c r="L60" s="260">
        <v>0</v>
      </c>
      <c r="M60" s="260">
        <v>2.5384155900000001</v>
      </c>
      <c r="N60" s="261">
        <v>-2.5384155900000001</v>
      </c>
      <c r="O60" s="260">
        <v>0</v>
      </c>
      <c r="P60" s="260">
        <v>14.67610781</v>
      </c>
      <c r="Q60" s="261">
        <v>-14.67610781</v>
      </c>
    </row>
    <row r="61" spans="2:17" s="42" customFormat="1" ht="24" customHeight="1">
      <c r="B61" s="262" t="s">
        <v>52</v>
      </c>
      <c r="C61" s="265">
        <v>0.29000000000000004</v>
      </c>
      <c r="D61" s="265">
        <v>6.3</v>
      </c>
      <c r="E61" s="265">
        <v>-6.01</v>
      </c>
      <c r="F61" s="261">
        <v>0.31</v>
      </c>
      <c r="G61" s="261">
        <v>8.1999999999999993</v>
      </c>
      <c r="H61" s="261">
        <v>-7.89</v>
      </c>
      <c r="I61" s="265">
        <v>0.16</v>
      </c>
      <c r="J61" s="265">
        <v>6.5500000000000007</v>
      </c>
      <c r="K61" s="265">
        <v>-6.3900000000000006</v>
      </c>
      <c r="L61" s="265">
        <v>0.43999999999999995</v>
      </c>
      <c r="M61" s="265">
        <v>7.68</v>
      </c>
      <c r="N61" s="265">
        <v>-7.24</v>
      </c>
      <c r="O61" s="265">
        <v>0.31</v>
      </c>
      <c r="P61" s="265">
        <v>6.88</v>
      </c>
      <c r="Q61" s="265">
        <v>-6.5699999999999994</v>
      </c>
    </row>
    <row r="62" spans="2:17" s="42" customFormat="1" ht="12">
      <c r="B62" s="158" t="s">
        <v>53</v>
      </c>
      <c r="C62" s="260">
        <v>0.19</v>
      </c>
      <c r="D62" s="260">
        <v>1.1599999999999999</v>
      </c>
      <c r="E62" s="261">
        <v>-0.97</v>
      </c>
      <c r="F62" s="261">
        <v>0.15</v>
      </c>
      <c r="G62" s="261">
        <v>1.02</v>
      </c>
      <c r="H62" s="261">
        <v>-0.87</v>
      </c>
      <c r="I62" s="260">
        <v>0.16</v>
      </c>
      <c r="J62" s="260">
        <v>0.32</v>
      </c>
      <c r="K62" s="261">
        <v>-0.16</v>
      </c>
      <c r="L62" s="260">
        <v>0.15</v>
      </c>
      <c r="M62" s="260">
        <v>0.46</v>
      </c>
      <c r="N62" s="261">
        <v>-0.31000000000000005</v>
      </c>
      <c r="O62" s="260">
        <v>0.19</v>
      </c>
      <c r="P62" s="260">
        <v>0.62</v>
      </c>
      <c r="Q62" s="261">
        <v>-0.43</v>
      </c>
    </row>
    <row r="63" spans="2:17" s="42" customFormat="1" ht="12">
      <c r="B63" s="158" t="s">
        <v>54</v>
      </c>
      <c r="C63" s="260">
        <v>0.1</v>
      </c>
      <c r="D63" s="260">
        <v>5.14</v>
      </c>
      <c r="E63" s="261">
        <v>-5.04</v>
      </c>
      <c r="F63" s="261">
        <v>0.16</v>
      </c>
      <c r="G63" s="261">
        <v>7.18</v>
      </c>
      <c r="H63" s="261">
        <v>-7.02</v>
      </c>
      <c r="I63" s="260">
        <v>0</v>
      </c>
      <c r="J63" s="260">
        <v>6.23</v>
      </c>
      <c r="K63" s="261">
        <v>-6.23</v>
      </c>
      <c r="L63" s="260">
        <v>0.28999999999999998</v>
      </c>
      <c r="M63" s="260">
        <v>7.22</v>
      </c>
      <c r="N63" s="261">
        <v>-6.93</v>
      </c>
      <c r="O63" s="260">
        <v>0.12</v>
      </c>
      <c r="P63" s="260">
        <v>6.26</v>
      </c>
      <c r="Q63" s="261">
        <v>-6.14</v>
      </c>
    </row>
    <row r="64" spans="2:17" s="42" customFormat="1" ht="24" customHeight="1">
      <c r="B64" s="158" t="s">
        <v>55</v>
      </c>
      <c r="C64" s="260">
        <v>0</v>
      </c>
      <c r="D64" s="260">
        <v>0</v>
      </c>
      <c r="E64" s="261">
        <v>0</v>
      </c>
      <c r="F64" s="261">
        <v>0</v>
      </c>
      <c r="G64" s="261">
        <v>0</v>
      </c>
      <c r="H64" s="261">
        <v>0</v>
      </c>
      <c r="I64" s="260">
        <v>0</v>
      </c>
      <c r="J64" s="260">
        <v>0</v>
      </c>
      <c r="K64" s="261">
        <v>0</v>
      </c>
      <c r="L64" s="260">
        <v>0</v>
      </c>
      <c r="M64" s="260">
        <v>0</v>
      </c>
      <c r="N64" s="261">
        <v>0</v>
      </c>
      <c r="O64" s="260">
        <v>0</v>
      </c>
      <c r="P64" s="260">
        <v>0</v>
      </c>
      <c r="Q64" s="261">
        <v>0</v>
      </c>
    </row>
    <row r="65" spans="2:17" ht="11.25" hidden="1" customHeight="1">
      <c r="B65" s="158" t="s">
        <v>56</v>
      </c>
      <c r="C65" s="260">
        <v>0</v>
      </c>
      <c r="D65" s="260">
        <v>0</v>
      </c>
      <c r="E65" s="261">
        <v>0</v>
      </c>
      <c r="F65" s="261">
        <v>0</v>
      </c>
      <c r="G65" s="261">
        <v>0</v>
      </c>
      <c r="H65" s="261">
        <v>0</v>
      </c>
      <c r="I65" s="260">
        <v>0</v>
      </c>
      <c r="J65" s="260">
        <v>0</v>
      </c>
      <c r="K65" s="261">
        <v>0</v>
      </c>
      <c r="L65" s="260">
        <v>0</v>
      </c>
      <c r="M65" s="260">
        <v>0</v>
      </c>
      <c r="N65" s="261">
        <v>0</v>
      </c>
      <c r="O65" s="260">
        <v>0</v>
      </c>
      <c r="P65" s="260">
        <v>0</v>
      </c>
      <c r="Q65" s="261">
        <v>0</v>
      </c>
    </row>
    <row r="66" spans="2:17" s="42" customFormat="1" ht="12">
      <c r="B66" s="262" t="s">
        <v>57</v>
      </c>
      <c r="C66" s="266">
        <v>1.8208407499999999</v>
      </c>
      <c r="D66" s="266">
        <v>5.0246458299999999</v>
      </c>
      <c r="E66" s="266">
        <v>-3.20380508</v>
      </c>
      <c r="F66" s="266">
        <v>1.35686174</v>
      </c>
      <c r="G66" s="266">
        <v>5.4491330400000004</v>
      </c>
      <c r="H66" s="266">
        <v>-4.0922713000000002</v>
      </c>
      <c r="I66" s="266">
        <v>1.68558371</v>
      </c>
      <c r="J66" s="266">
        <v>3.8461528299999999</v>
      </c>
      <c r="K66" s="266">
        <v>-2.1605691200000003</v>
      </c>
      <c r="L66" s="266">
        <v>1.76494682</v>
      </c>
      <c r="M66" s="266">
        <v>4.3853052200000002</v>
      </c>
      <c r="N66" s="266">
        <v>-2.6203584000000006</v>
      </c>
      <c r="O66" s="266">
        <v>2.1569509199999999</v>
      </c>
      <c r="P66" s="266">
        <v>3.4321227399999996</v>
      </c>
      <c r="Q66" s="266">
        <v>-1.2751718199999997</v>
      </c>
    </row>
    <row r="67" spans="2:17" s="42" customFormat="1" ht="36" customHeight="1">
      <c r="B67" s="158" t="s">
        <v>58</v>
      </c>
      <c r="C67" s="260">
        <v>1.5908407499999999</v>
      </c>
      <c r="D67" s="260">
        <v>4.72464583</v>
      </c>
      <c r="E67" s="261">
        <v>-3.1338050800000001</v>
      </c>
      <c r="F67" s="261">
        <v>1.2468617399999999</v>
      </c>
      <c r="G67" s="261">
        <v>5.4491330400000004</v>
      </c>
      <c r="H67" s="261">
        <v>-4.2022713000000005</v>
      </c>
      <c r="I67" s="260">
        <v>1.1685671500000001</v>
      </c>
      <c r="J67" s="260">
        <v>3.8361528300000001</v>
      </c>
      <c r="K67" s="261">
        <v>-2.6675856800000002</v>
      </c>
      <c r="L67" s="260">
        <v>1.65172618</v>
      </c>
      <c r="M67" s="260">
        <v>4.3753052200000004</v>
      </c>
      <c r="N67" s="261">
        <v>-2.7235790400000006</v>
      </c>
      <c r="O67" s="260">
        <v>1.8751139800000001</v>
      </c>
      <c r="P67" s="260">
        <v>3.3821227399999998</v>
      </c>
      <c r="Q67" s="261">
        <v>-1.5070087599999997</v>
      </c>
    </row>
    <row r="68" spans="2:17" s="42" customFormat="1" ht="36" customHeight="1">
      <c r="B68" s="158" t="s">
        <v>59</v>
      </c>
      <c r="C68" s="260">
        <v>0.23</v>
      </c>
      <c r="D68" s="260">
        <v>0.3</v>
      </c>
      <c r="E68" s="261">
        <v>-6.9999999999999979E-2</v>
      </c>
      <c r="F68" s="261">
        <v>0.11</v>
      </c>
      <c r="G68" s="261">
        <v>0</v>
      </c>
      <c r="H68" s="261">
        <v>0.11</v>
      </c>
      <c r="I68" s="260">
        <v>0.51701655999999996</v>
      </c>
      <c r="J68" s="260">
        <v>0.01</v>
      </c>
      <c r="K68" s="261">
        <v>0.50701655999999995</v>
      </c>
      <c r="L68" s="260">
        <v>0.11322064</v>
      </c>
      <c r="M68" s="260">
        <v>0.01</v>
      </c>
      <c r="N68" s="261">
        <v>0.10322064</v>
      </c>
      <c r="O68" s="260">
        <v>0.28183693999999998</v>
      </c>
      <c r="P68" s="260">
        <v>0.05</v>
      </c>
      <c r="Q68" s="261">
        <v>0.23183693999999999</v>
      </c>
    </row>
    <row r="69" spans="2:17" s="42" customFormat="1" ht="24" customHeight="1">
      <c r="B69" s="262" t="s">
        <v>60</v>
      </c>
      <c r="C69" s="264">
        <v>0.78912357</v>
      </c>
      <c r="D69" s="264">
        <v>11.04186911</v>
      </c>
      <c r="E69" s="265">
        <v>-10.252745540000001</v>
      </c>
      <c r="F69" s="261">
        <v>1.00267335</v>
      </c>
      <c r="G69" s="261">
        <v>12.271784370000001</v>
      </c>
      <c r="H69" s="261">
        <v>-11.26911102</v>
      </c>
      <c r="I69" s="264">
        <v>0.80594524999999995</v>
      </c>
      <c r="J69" s="264">
        <v>10.536481520000001</v>
      </c>
      <c r="K69" s="265">
        <v>-9.73053627</v>
      </c>
      <c r="L69" s="264">
        <v>1.0351163699999999</v>
      </c>
      <c r="M69" s="264">
        <v>11.08587853</v>
      </c>
      <c r="N69" s="265">
        <v>-10.050762160000001</v>
      </c>
      <c r="O69" s="264">
        <v>0.61025876000000001</v>
      </c>
      <c r="P69" s="264">
        <v>15.57570327</v>
      </c>
      <c r="Q69" s="265">
        <v>-14.965444509999999</v>
      </c>
    </row>
    <row r="70" spans="2:17" s="42" customFormat="1" ht="36" customHeight="1">
      <c r="B70" s="262" t="s">
        <v>61</v>
      </c>
      <c r="C70" s="266">
        <v>186.60113167</v>
      </c>
      <c r="D70" s="266">
        <v>25.746774850000001</v>
      </c>
      <c r="E70" s="266">
        <v>160.85435681999996</v>
      </c>
      <c r="F70" s="266">
        <v>203.22093604</v>
      </c>
      <c r="G70" s="266">
        <v>33.031935019999999</v>
      </c>
      <c r="H70" s="266">
        <v>170.18900102000001</v>
      </c>
      <c r="I70" s="266">
        <v>196.29373321999998</v>
      </c>
      <c r="J70" s="266">
        <v>30.996352960000003</v>
      </c>
      <c r="K70" s="266">
        <v>165.29738026000001</v>
      </c>
      <c r="L70" s="266">
        <v>214.78569350000001</v>
      </c>
      <c r="M70" s="266">
        <v>33.112781989999995</v>
      </c>
      <c r="N70" s="266">
        <v>181.67291151000001</v>
      </c>
      <c r="O70" s="266">
        <v>228.62553086</v>
      </c>
      <c r="P70" s="266">
        <v>30.844907109999998</v>
      </c>
      <c r="Q70" s="266">
        <v>197.78062375000002</v>
      </c>
    </row>
    <row r="71" spans="2:17" s="42" customFormat="1" ht="12" customHeight="1">
      <c r="B71" s="158" t="s">
        <v>62</v>
      </c>
      <c r="C71" s="260">
        <v>8.5785999999999998</v>
      </c>
      <c r="D71" s="260">
        <v>3.6953</v>
      </c>
      <c r="E71" s="261">
        <v>4.8833000000000002</v>
      </c>
      <c r="F71" s="261">
        <v>14.284800000000001</v>
      </c>
      <c r="G71" s="261">
        <v>5.3925000000000001</v>
      </c>
      <c r="H71" s="261">
        <v>8.8923000000000005</v>
      </c>
      <c r="I71" s="260">
        <v>10.79165697</v>
      </c>
      <c r="J71" s="260">
        <v>5.08757152</v>
      </c>
      <c r="K71" s="261">
        <v>5.70408545</v>
      </c>
      <c r="L71" s="260">
        <v>12.285600000000001</v>
      </c>
      <c r="M71" s="260">
        <v>3.7357999999999998</v>
      </c>
      <c r="N71" s="261">
        <v>8.5498000000000012</v>
      </c>
      <c r="O71" s="260">
        <v>10.906599999999999</v>
      </c>
      <c r="P71" s="260">
        <v>3.7669000000000001</v>
      </c>
      <c r="Q71" s="261">
        <v>7.1396999999999995</v>
      </c>
    </row>
    <row r="72" spans="2:17" s="42" customFormat="1" ht="12">
      <c r="B72" s="158" t="s">
        <v>63</v>
      </c>
      <c r="C72" s="260">
        <v>170.15809815</v>
      </c>
      <c r="D72" s="260">
        <v>21.454437970000001</v>
      </c>
      <c r="E72" s="261">
        <v>148.70366017999999</v>
      </c>
      <c r="F72" s="261">
        <v>178.74189254000001</v>
      </c>
      <c r="G72" s="261">
        <v>26.93615922</v>
      </c>
      <c r="H72" s="261">
        <v>151.80573332</v>
      </c>
      <c r="I72" s="260">
        <v>183.89292988</v>
      </c>
      <c r="J72" s="260">
        <v>25.098226520000001</v>
      </c>
      <c r="K72" s="261">
        <v>158.79470336</v>
      </c>
      <c r="L72" s="260">
        <v>200.60509350000001</v>
      </c>
      <c r="M72" s="260">
        <v>28.838081989999999</v>
      </c>
      <c r="N72" s="261">
        <v>171.76701151</v>
      </c>
      <c r="O72" s="260">
        <v>215.61743086000001</v>
      </c>
      <c r="P72" s="260">
        <v>26.265307109999998</v>
      </c>
      <c r="Q72" s="261">
        <v>189.35212375</v>
      </c>
    </row>
    <row r="73" spans="2:17" s="42" customFormat="1" ht="12">
      <c r="B73" s="158" t="s">
        <v>64</v>
      </c>
      <c r="C73" s="260">
        <v>7.8644335200000004</v>
      </c>
      <c r="D73" s="260">
        <v>0.59703687999999999</v>
      </c>
      <c r="E73" s="261">
        <v>7.2673966400000003</v>
      </c>
      <c r="F73" s="261">
        <v>10.194243500000001</v>
      </c>
      <c r="G73" s="261">
        <v>0.70327580000000001</v>
      </c>
      <c r="H73" s="261">
        <v>9.4909677000000006</v>
      </c>
      <c r="I73" s="260">
        <v>1.6091463699999999</v>
      </c>
      <c r="J73" s="260">
        <v>0.81055491999999996</v>
      </c>
      <c r="K73" s="261">
        <v>0.79859144999999998</v>
      </c>
      <c r="L73" s="260">
        <v>1.895</v>
      </c>
      <c r="M73" s="260">
        <v>0.53890000000000005</v>
      </c>
      <c r="N73" s="261">
        <v>1.3561000000000001</v>
      </c>
      <c r="O73" s="260">
        <v>2.1015000000000001</v>
      </c>
      <c r="P73" s="260">
        <v>0.81269999999999998</v>
      </c>
      <c r="Q73" s="261">
        <v>1.2888000000000002</v>
      </c>
    </row>
    <row r="74" spans="2:17" s="42" customFormat="1" ht="12" customHeight="1">
      <c r="B74" s="262" t="s">
        <v>65</v>
      </c>
      <c r="C74" s="266">
        <v>66.522072649999998</v>
      </c>
      <c r="D74" s="266">
        <v>54.010390630000003</v>
      </c>
      <c r="E74" s="266">
        <v>12.511682020000002</v>
      </c>
      <c r="F74" s="266">
        <v>74.341849879999998</v>
      </c>
      <c r="G74" s="266">
        <v>52.546333939999997</v>
      </c>
      <c r="H74" s="266">
        <v>21.795515939999998</v>
      </c>
      <c r="I74" s="266">
        <v>74.244168059999993</v>
      </c>
      <c r="J74" s="266">
        <v>44.2703335</v>
      </c>
      <c r="K74" s="266">
        <v>29.97383456</v>
      </c>
      <c r="L74" s="266">
        <v>79.923603909999997</v>
      </c>
      <c r="M74" s="266">
        <v>54.407322100000002</v>
      </c>
      <c r="N74" s="266">
        <v>25.516281810000002</v>
      </c>
      <c r="O74" s="266">
        <v>89.448197399999998</v>
      </c>
      <c r="P74" s="266">
        <v>61.629273050000002</v>
      </c>
      <c r="Q74" s="266">
        <v>27.81892435</v>
      </c>
    </row>
    <row r="75" spans="2:17" s="42" customFormat="1" ht="24" customHeight="1">
      <c r="B75" s="158" t="s">
        <v>66</v>
      </c>
      <c r="C75" s="260">
        <v>0.54772856000000003</v>
      </c>
      <c r="D75" s="260">
        <v>1.169008</v>
      </c>
      <c r="E75" s="261">
        <v>-0.62127944000000002</v>
      </c>
      <c r="F75" s="261">
        <v>1.08087135</v>
      </c>
      <c r="G75" s="261">
        <v>1.21570095</v>
      </c>
      <c r="H75" s="261">
        <v>-0.13482959999999999</v>
      </c>
      <c r="I75" s="260">
        <v>0.65288473999999996</v>
      </c>
      <c r="J75" s="260">
        <v>1.0499304300000001</v>
      </c>
      <c r="K75" s="261">
        <v>-0.39704569000000012</v>
      </c>
      <c r="L75" s="260">
        <v>3.4460850700000001</v>
      </c>
      <c r="M75" s="260">
        <v>4.5598960699999997</v>
      </c>
      <c r="N75" s="261">
        <v>-1.1138109999999997</v>
      </c>
      <c r="O75" s="260">
        <v>2.9361063000000001</v>
      </c>
      <c r="P75" s="260">
        <v>3.8883934</v>
      </c>
      <c r="Q75" s="261">
        <v>-0.95228709999999994</v>
      </c>
    </row>
    <row r="76" spans="2:17" s="42" customFormat="1" ht="24" customHeight="1">
      <c r="B76" s="158" t="s">
        <v>67</v>
      </c>
      <c r="C76" s="260">
        <v>36.385213919999998</v>
      </c>
      <c r="D76" s="260">
        <v>19.037066150000001</v>
      </c>
      <c r="E76" s="261">
        <v>17.348147769999997</v>
      </c>
      <c r="F76" s="261">
        <v>42.823503209999998</v>
      </c>
      <c r="G76" s="261">
        <v>24.948632150000002</v>
      </c>
      <c r="H76" s="261">
        <v>17.874871059999997</v>
      </c>
      <c r="I76" s="260">
        <v>31.631431639999999</v>
      </c>
      <c r="J76" s="260">
        <v>17.371988999999999</v>
      </c>
      <c r="K76" s="261">
        <v>14.25944264</v>
      </c>
      <c r="L76" s="260">
        <v>31.54912616</v>
      </c>
      <c r="M76" s="260">
        <v>19.993191710000001</v>
      </c>
      <c r="N76" s="261">
        <v>11.555934449999999</v>
      </c>
      <c r="O76" s="260">
        <v>33.711112200000002</v>
      </c>
      <c r="P76" s="260">
        <v>19.607500630000001</v>
      </c>
      <c r="Q76" s="261">
        <v>14.103611570000002</v>
      </c>
    </row>
    <row r="77" spans="2:17" s="42" customFormat="1" ht="36" customHeight="1">
      <c r="B77" s="158" t="s">
        <v>68</v>
      </c>
      <c r="C77" s="260">
        <v>29.589130170000001</v>
      </c>
      <c r="D77" s="260">
        <v>33.804316479999997</v>
      </c>
      <c r="E77" s="261">
        <v>-4.2151863099999964</v>
      </c>
      <c r="F77" s="261">
        <v>30.437475320000001</v>
      </c>
      <c r="G77" s="261">
        <v>26.38200084</v>
      </c>
      <c r="H77" s="261">
        <v>4.0554744800000009</v>
      </c>
      <c r="I77" s="260">
        <v>41.95985168</v>
      </c>
      <c r="J77" s="260">
        <v>25.84841407</v>
      </c>
      <c r="K77" s="261">
        <v>16.111437609999999</v>
      </c>
      <c r="L77" s="260">
        <v>44.928392680000002</v>
      </c>
      <c r="M77" s="260">
        <v>29.85423432</v>
      </c>
      <c r="N77" s="261">
        <v>15.074158360000002</v>
      </c>
      <c r="O77" s="260">
        <v>52.800978899999997</v>
      </c>
      <c r="P77" s="260">
        <v>38.13337902</v>
      </c>
      <c r="Q77" s="261">
        <v>14.667599879999997</v>
      </c>
    </row>
    <row r="78" spans="2:17" s="42" customFormat="1" ht="24">
      <c r="B78" s="262" t="s">
        <v>69</v>
      </c>
      <c r="C78" s="266">
        <v>6.8584641699999995</v>
      </c>
      <c r="D78" s="266">
        <v>3.3342782400000002</v>
      </c>
      <c r="E78" s="266">
        <v>3.5241859299999998</v>
      </c>
      <c r="F78" s="266">
        <v>4.8733041799999999</v>
      </c>
      <c r="G78" s="266">
        <v>4.0418899100000001</v>
      </c>
      <c r="H78" s="266">
        <v>0.83141426999999979</v>
      </c>
      <c r="I78" s="266">
        <v>5.4089574200000001</v>
      </c>
      <c r="J78" s="266">
        <v>3.6752305999999999</v>
      </c>
      <c r="K78" s="266">
        <v>1.7337268200000004</v>
      </c>
      <c r="L78" s="266">
        <v>5.0947964299999997</v>
      </c>
      <c r="M78" s="266">
        <v>4.1661314000000003</v>
      </c>
      <c r="N78" s="266">
        <v>0.92866502999999967</v>
      </c>
      <c r="O78" s="266">
        <v>6.9300966499999994</v>
      </c>
      <c r="P78" s="266">
        <v>3.2420477399999998</v>
      </c>
      <c r="Q78" s="266">
        <v>3.6880489099999996</v>
      </c>
    </row>
    <row r="79" spans="2:17" s="42" customFormat="1" ht="24" customHeight="1">
      <c r="B79" s="158" t="s">
        <v>70</v>
      </c>
      <c r="C79" s="260">
        <v>5.10435645</v>
      </c>
      <c r="D79" s="260">
        <v>2.7262743600000001</v>
      </c>
      <c r="E79" s="261">
        <v>2.3780820899999999</v>
      </c>
      <c r="F79" s="261">
        <v>4.0366649099999998</v>
      </c>
      <c r="G79" s="261">
        <v>3.3261306500000001</v>
      </c>
      <c r="H79" s="261">
        <v>0.71053425999999975</v>
      </c>
      <c r="I79" s="260">
        <v>4.4446787800000003</v>
      </c>
      <c r="J79" s="260">
        <v>3.1660491899999998</v>
      </c>
      <c r="K79" s="261">
        <v>1.2786295900000004</v>
      </c>
      <c r="L79" s="260">
        <v>4.2183598699999996</v>
      </c>
      <c r="M79" s="260">
        <v>3.5272673999999999</v>
      </c>
      <c r="N79" s="261">
        <v>0.69109246999999963</v>
      </c>
      <c r="O79" s="260">
        <v>5.1277937299999996</v>
      </c>
      <c r="P79" s="260">
        <v>2.63116211</v>
      </c>
      <c r="Q79" s="261">
        <v>2.4966316199999996</v>
      </c>
    </row>
    <row r="80" spans="2:17" ht="22.5" customHeight="1">
      <c r="B80" s="158" t="s">
        <v>71</v>
      </c>
      <c r="C80" s="260">
        <v>1.7541077199999999</v>
      </c>
      <c r="D80" s="260">
        <v>0.60800388000000005</v>
      </c>
      <c r="E80" s="261">
        <v>1.1461038399999999</v>
      </c>
      <c r="F80" s="261">
        <v>0.83663927000000005</v>
      </c>
      <c r="G80" s="261">
        <v>0.71575926000000001</v>
      </c>
      <c r="H80" s="261">
        <v>0.12088001000000004</v>
      </c>
      <c r="I80" s="260">
        <v>0.96427863999999996</v>
      </c>
      <c r="J80" s="260">
        <v>0.50918140999999995</v>
      </c>
      <c r="K80" s="261">
        <v>0.45509723000000002</v>
      </c>
      <c r="L80" s="260">
        <v>0.87643656000000003</v>
      </c>
      <c r="M80" s="260">
        <v>0.63886399999999999</v>
      </c>
      <c r="N80" s="261">
        <v>0.23757256000000004</v>
      </c>
      <c r="O80" s="260">
        <v>1.80230292</v>
      </c>
      <c r="P80" s="260">
        <v>0.61088562999999996</v>
      </c>
      <c r="Q80" s="261">
        <v>1.19141729</v>
      </c>
    </row>
    <row r="81" spans="2:17" s="42" customFormat="1" ht="24" customHeight="1">
      <c r="B81" s="262" t="s">
        <v>72</v>
      </c>
      <c r="C81" s="269">
        <v>13.08549932</v>
      </c>
      <c r="D81" s="269">
        <v>9.4596490299999996</v>
      </c>
      <c r="E81" s="266">
        <v>3.6258502900000007</v>
      </c>
      <c r="F81" s="266">
        <v>14.737673559999999</v>
      </c>
      <c r="G81" s="266">
        <v>15.54585256</v>
      </c>
      <c r="H81" s="266">
        <v>-0.80817900000000087</v>
      </c>
      <c r="I81" s="269">
        <v>9.8068027499999992</v>
      </c>
      <c r="J81" s="269">
        <v>6.96986477</v>
      </c>
      <c r="K81" s="266">
        <v>2.8369379799999992</v>
      </c>
      <c r="L81" s="269">
        <v>14.284334790000001</v>
      </c>
      <c r="M81" s="269">
        <v>9.1705095599999993</v>
      </c>
      <c r="N81" s="266">
        <v>5.1138252300000016</v>
      </c>
      <c r="O81" s="269">
        <v>13.853455479999999</v>
      </c>
      <c r="P81" s="269">
        <v>9.9347612600000001</v>
      </c>
      <c r="Q81" s="266">
        <v>3.918694219999999</v>
      </c>
    </row>
    <row r="82" spans="2:17" s="259" customFormat="1" ht="36" customHeight="1">
      <c r="B82" s="262" t="s">
        <v>635</v>
      </c>
      <c r="C82" s="32">
        <v>296.97069056999999</v>
      </c>
      <c r="D82" s="32">
        <v>217.32555124999999</v>
      </c>
      <c r="E82" s="32">
        <v>79.645139319999998</v>
      </c>
      <c r="F82" s="32">
        <v>237.57853545</v>
      </c>
      <c r="G82" s="32">
        <v>178.55232837</v>
      </c>
      <c r="H82" s="32">
        <v>59.026207080000006</v>
      </c>
      <c r="I82" s="32">
        <v>194.11325575000001</v>
      </c>
      <c r="J82" s="32">
        <v>163.65937413</v>
      </c>
      <c r="K82" s="32">
        <v>30.453881620000004</v>
      </c>
      <c r="L82" s="32">
        <v>288.78505491999999</v>
      </c>
      <c r="M82" s="32">
        <v>262.11906418000001</v>
      </c>
      <c r="N82" s="32">
        <v>26.665990739999984</v>
      </c>
      <c r="O82" s="32">
        <v>362.63417020999998</v>
      </c>
      <c r="P82" s="32">
        <v>309.89300623000003</v>
      </c>
      <c r="Q82" s="32">
        <v>52.741163979999953</v>
      </c>
    </row>
    <row r="83" spans="2:17" s="42" customFormat="1" ht="12" customHeight="1">
      <c r="B83" s="157" t="s">
        <v>73</v>
      </c>
      <c r="C83" s="258">
        <v>294.82467312</v>
      </c>
      <c r="D83" s="258">
        <v>294.91727957000001</v>
      </c>
      <c r="E83" s="258">
        <v>-9.2606449999949492E-2</v>
      </c>
      <c r="F83" s="258">
        <v>275.83215297999999</v>
      </c>
      <c r="G83" s="258">
        <v>307.84013800000002</v>
      </c>
      <c r="H83" s="258">
        <v>-32.007985019999992</v>
      </c>
      <c r="I83" s="258">
        <v>238.13943906</v>
      </c>
      <c r="J83" s="258">
        <v>201.84245594999999</v>
      </c>
      <c r="K83" s="258">
        <v>36.296983110000006</v>
      </c>
      <c r="L83" s="258">
        <v>255.60317196</v>
      </c>
      <c r="M83" s="258">
        <v>273.89056386000004</v>
      </c>
      <c r="N83" s="258">
        <v>-18.28739190000001</v>
      </c>
      <c r="O83" s="258">
        <v>251.22995345999999</v>
      </c>
      <c r="P83" s="258">
        <v>292.86640402000006</v>
      </c>
      <c r="Q83" s="258">
        <v>-41.636450559999979</v>
      </c>
    </row>
    <row r="84" spans="2:17" s="42" customFormat="1" ht="12" customHeight="1">
      <c r="B84" s="262" t="s">
        <v>74</v>
      </c>
      <c r="C84" s="269">
        <v>230.00003028</v>
      </c>
      <c r="D84" s="269">
        <v>30.397818340000001</v>
      </c>
      <c r="E84" s="266">
        <v>199.60221194000002</v>
      </c>
      <c r="F84" s="266">
        <v>215.66961547</v>
      </c>
      <c r="G84" s="266">
        <v>26.20499238</v>
      </c>
      <c r="H84" s="266">
        <v>189.46462309</v>
      </c>
      <c r="I84" s="269">
        <v>186.33207906999999</v>
      </c>
      <c r="J84" s="269">
        <v>22.231654549999998</v>
      </c>
      <c r="K84" s="266">
        <v>164.10042451999999</v>
      </c>
      <c r="L84" s="269">
        <v>208.65275001000001</v>
      </c>
      <c r="M84" s="269">
        <v>25.133169389999999</v>
      </c>
      <c r="N84" s="266">
        <v>183.51958062</v>
      </c>
      <c r="O84" s="269">
        <v>201.67245955999999</v>
      </c>
      <c r="P84" s="269">
        <v>29.681632629999999</v>
      </c>
      <c r="Q84" s="266">
        <v>171.99082693</v>
      </c>
    </row>
    <row r="85" spans="2:17" s="42" customFormat="1" ht="12" customHeight="1">
      <c r="B85" s="262" t="s">
        <v>75</v>
      </c>
      <c r="C85" s="266">
        <v>64.374642840000007</v>
      </c>
      <c r="D85" s="266">
        <v>264.09946122999997</v>
      </c>
      <c r="E85" s="266">
        <v>-199.72481838999997</v>
      </c>
      <c r="F85" s="266">
        <v>59.702537509999999</v>
      </c>
      <c r="G85" s="266">
        <v>282.00514562000001</v>
      </c>
      <c r="H85" s="266">
        <v>-222.30260810999999</v>
      </c>
      <c r="I85" s="266">
        <v>50.725811980000003</v>
      </c>
      <c r="J85" s="266">
        <v>180.18721661999999</v>
      </c>
      <c r="K85" s="266">
        <v>-129.46140463999998</v>
      </c>
      <c r="L85" s="266">
        <v>45.560204429999999</v>
      </c>
      <c r="M85" s="266">
        <v>249.34197162000001</v>
      </c>
      <c r="N85" s="266">
        <v>-203.78176719000001</v>
      </c>
      <c r="O85" s="266">
        <v>47.7574939</v>
      </c>
      <c r="P85" s="266">
        <v>263.53372932000002</v>
      </c>
      <c r="Q85" s="266">
        <v>-215.77623541999998</v>
      </c>
    </row>
    <row r="86" spans="2:17" s="42" customFormat="1" ht="24" customHeight="1">
      <c r="B86" s="158" t="s">
        <v>76</v>
      </c>
      <c r="C86" s="261">
        <v>2.9667815800000001</v>
      </c>
      <c r="D86" s="261">
        <v>223.44318228999998</v>
      </c>
      <c r="E86" s="261">
        <v>-220.47640070999998</v>
      </c>
      <c r="F86" s="261">
        <v>1.96809824</v>
      </c>
      <c r="G86" s="261">
        <v>235.9219147</v>
      </c>
      <c r="H86" s="261">
        <v>-233.95381646000001</v>
      </c>
      <c r="I86" s="261">
        <v>1.22999499</v>
      </c>
      <c r="J86" s="261">
        <v>139.32102681999999</v>
      </c>
      <c r="K86" s="261">
        <v>-138.09103182999999</v>
      </c>
      <c r="L86" s="261">
        <v>1.24607124</v>
      </c>
      <c r="M86" s="261">
        <v>210.17360492</v>
      </c>
      <c r="N86" s="261">
        <v>-208.92753367999998</v>
      </c>
      <c r="O86" s="261">
        <v>2.9069724699999999</v>
      </c>
      <c r="P86" s="261">
        <v>222.52120807</v>
      </c>
      <c r="Q86" s="261">
        <v>-219.61423559999997</v>
      </c>
    </row>
    <row r="87" spans="2:17" s="42" customFormat="1" ht="36" customHeight="1">
      <c r="B87" s="158" t="s">
        <v>77</v>
      </c>
      <c r="C87" s="261">
        <v>2.9667815800000001</v>
      </c>
      <c r="D87" s="261">
        <v>219.66176972</v>
      </c>
      <c r="E87" s="261">
        <v>-216.69498813999999</v>
      </c>
      <c r="F87" s="261">
        <v>1.85075784</v>
      </c>
      <c r="G87" s="261">
        <v>233.10255957999999</v>
      </c>
      <c r="H87" s="261">
        <v>-231.25180174000002</v>
      </c>
      <c r="I87" s="261">
        <v>1.22999499</v>
      </c>
      <c r="J87" s="261">
        <v>137.74625173999999</v>
      </c>
      <c r="K87" s="261">
        <v>-136.51625675</v>
      </c>
      <c r="L87" s="261">
        <v>1.2445045100000001</v>
      </c>
      <c r="M87" s="261">
        <v>208.15823449999999</v>
      </c>
      <c r="N87" s="261">
        <v>-206.91372998999998</v>
      </c>
      <c r="O87" s="261">
        <v>2.9069724699999999</v>
      </c>
      <c r="P87" s="261">
        <v>220.85210144000001</v>
      </c>
      <c r="Q87" s="261">
        <v>-217.94512896999998</v>
      </c>
    </row>
    <row r="88" spans="2:17" s="42" customFormat="1" ht="36">
      <c r="B88" s="158" t="s">
        <v>78</v>
      </c>
      <c r="C88" s="261">
        <v>2.9667815800000001</v>
      </c>
      <c r="D88" s="261">
        <v>67.295906250000002</v>
      </c>
      <c r="E88" s="261">
        <v>-64.329124669999999</v>
      </c>
      <c r="F88" s="261">
        <v>1.85075784</v>
      </c>
      <c r="G88" s="261">
        <v>76.408937499999993</v>
      </c>
      <c r="H88" s="261">
        <v>-74.558179659999993</v>
      </c>
      <c r="I88" s="261">
        <v>1.22999499</v>
      </c>
      <c r="J88" s="261">
        <v>35.426282639999997</v>
      </c>
      <c r="K88" s="261">
        <v>-34.196287649999995</v>
      </c>
      <c r="L88" s="261">
        <v>1.2445045100000001</v>
      </c>
      <c r="M88" s="261">
        <v>96.263568219999996</v>
      </c>
      <c r="N88" s="261">
        <v>-95.019063709999998</v>
      </c>
      <c r="O88" s="261">
        <v>2.9069724699999999</v>
      </c>
      <c r="P88" s="261">
        <v>103.5440993</v>
      </c>
      <c r="Q88" s="261">
        <v>-100.63712683</v>
      </c>
    </row>
    <row r="89" spans="2:17" ht="36" customHeight="1">
      <c r="B89" s="158" t="s">
        <v>79</v>
      </c>
      <c r="C89" s="260">
        <v>2.9667815800000001</v>
      </c>
      <c r="D89" s="260">
        <v>67.295906250000002</v>
      </c>
      <c r="E89" s="261">
        <v>-64.329124669999999</v>
      </c>
      <c r="F89" s="261">
        <v>1.85075784</v>
      </c>
      <c r="G89" s="261">
        <v>76.408937499999993</v>
      </c>
      <c r="H89" s="261">
        <v>-74.558179659999993</v>
      </c>
      <c r="I89" s="260">
        <v>1.22999499</v>
      </c>
      <c r="J89" s="260">
        <v>35.426282639999997</v>
      </c>
      <c r="K89" s="261">
        <v>-34.196287649999995</v>
      </c>
      <c r="L89" s="260">
        <v>1.2445045100000001</v>
      </c>
      <c r="M89" s="260">
        <v>96.263568219999996</v>
      </c>
      <c r="N89" s="261">
        <v>-95.019063709999998</v>
      </c>
      <c r="O89" s="260">
        <v>2.9069724699999999</v>
      </c>
      <c r="P89" s="260">
        <v>103.5440993</v>
      </c>
      <c r="Q89" s="261">
        <v>-100.63712683</v>
      </c>
    </row>
    <row r="90" spans="2:17" ht="11.25" hidden="1" customHeight="1">
      <c r="B90" s="158" t="s">
        <v>80</v>
      </c>
      <c r="C90" s="260">
        <v>0</v>
      </c>
      <c r="D90" s="260">
        <v>0</v>
      </c>
      <c r="E90" s="261">
        <v>0</v>
      </c>
      <c r="F90" s="261">
        <v>0</v>
      </c>
      <c r="G90" s="261">
        <v>0</v>
      </c>
      <c r="H90" s="261">
        <v>0</v>
      </c>
      <c r="I90" s="260">
        <v>0</v>
      </c>
      <c r="J90" s="260">
        <v>0</v>
      </c>
      <c r="K90" s="261">
        <v>0</v>
      </c>
      <c r="L90" s="260">
        <v>0</v>
      </c>
      <c r="M90" s="260">
        <v>0</v>
      </c>
      <c r="N90" s="261">
        <v>0</v>
      </c>
      <c r="O90" s="260">
        <v>0</v>
      </c>
      <c r="P90" s="260">
        <v>0</v>
      </c>
      <c r="Q90" s="261">
        <v>0</v>
      </c>
    </row>
    <row r="91" spans="2:17" ht="11.25" hidden="1" customHeight="1">
      <c r="B91" s="158" t="s">
        <v>81</v>
      </c>
      <c r="C91" s="260">
        <v>0</v>
      </c>
      <c r="D91" s="260">
        <v>0</v>
      </c>
      <c r="E91" s="261">
        <v>0</v>
      </c>
      <c r="F91" s="261">
        <v>0</v>
      </c>
      <c r="G91" s="261">
        <v>0</v>
      </c>
      <c r="H91" s="261">
        <v>0</v>
      </c>
      <c r="I91" s="260">
        <v>0</v>
      </c>
      <c r="J91" s="260">
        <v>0</v>
      </c>
      <c r="K91" s="261">
        <v>0</v>
      </c>
      <c r="L91" s="260">
        <v>0</v>
      </c>
      <c r="M91" s="260">
        <v>0</v>
      </c>
      <c r="N91" s="261">
        <v>0</v>
      </c>
      <c r="O91" s="260">
        <v>0</v>
      </c>
      <c r="P91" s="260">
        <v>0</v>
      </c>
      <c r="Q91" s="261">
        <v>0</v>
      </c>
    </row>
    <row r="92" spans="2:17" ht="11.25" hidden="1" customHeight="1">
      <c r="B92" s="158" t="s">
        <v>82</v>
      </c>
      <c r="C92" s="260">
        <v>0</v>
      </c>
      <c r="D92" s="260">
        <v>0</v>
      </c>
      <c r="E92" s="261">
        <v>0</v>
      </c>
      <c r="F92" s="261">
        <v>0</v>
      </c>
      <c r="G92" s="261">
        <v>0</v>
      </c>
      <c r="H92" s="261">
        <v>0</v>
      </c>
      <c r="I92" s="260">
        <v>0</v>
      </c>
      <c r="J92" s="260">
        <v>0</v>
      </c>
      <c r="K92" s="261">
        <v>0</v>
      </c>
      <c r="L92" s="260">
        <v>0</v>
      </c>
      <c r="M92" s="260">
        <v>0</v>
      </c>
      <c r="N92" s="261">
        <v>0</v>
      </c>
      <c r="O92" s="260">
        <v>0</v>
      </c>
      <c r="P92" s="260">
        <v>0</v>
      </c>
      <c r="Q92" s="261">
        <v>0</v>
      </c>
    </row>
    <row r="93" spans="2:17" ht="11.25" hidden="1" customHeight="1">
      <c r="B93" s="158" t="s">
        <v>83</v>
      </c>
      <c r="C93" s="260">
        <v>0</v>
      </c>
      <c r="D93" s="260">
        <v>0</v>
      </c>
      <c r="E93" s="261">
        <v>0</v>
      </c>
      <c r="F93" s="261">
        <v>0</v>
      </c>
      <c r="G93" s="261">
        <v>0</v>
      </c>
      <c r="H93" s="261">
        <v>0</v>
      </c>
      <c r="I93" s="260">
        <v>0</v>
      </c>
      <c r="J93" s="260">
        <v>0</v>
      </c>
      <c r="K93" s="261">
        <v>0</v>
      </c>
      <c r="L93" s="260">
        <v>0</v>
      </c>
      <c r="M93" s="260">
        <v>0</v>
      </c>
      <c r="N93" s="261">
        <v>0</v>
      </c>
      <c r="O93" s="260">
        <v>0</v>
      </c>
      <c r="P93" s="260">
        <v>0</v>
      </c>
      <c r="Q93" s="261">
        <v>0</v>
      </c>
    </row>
    <row r="94" spans="2:17" s="42" customFormat="1" ht="24" hidden="1" customHeight="1">
      <c r="B94" s="158" t="s">
        <v>84</v>
      </c>
      <c r="C94" s="260">
        <v>0</v>
      </c>
      <c r="D94" s="260">
        <v>0</v>
      </c>
      <c r="E94" s="261">
        <v>0</v>
      </c>
      <c r="F94" s="261">
        <v>0</v>
      </c>
      <c r="G94" s="261">
        <v>0</v>
      </c>
      <c r="H94" s="261">
        <v>0</v>
      </c>
      <c r="I94" s="260">
        <v>0</v>
      </c>
      <c r="J94" s="260">
        <v>0</v>
      </c>
      <c r="K94" s="261">
        <v>0</v>
      </c>
      <c r="L94" s="260">
        <v>0</v>
      </c>
      <c r="M94" s="260">
        <v>0</v>
      </c>
      <c r="N94" s="261">
        <v>0</v>
      </c>
      <c r="O94" s="260">
        <v>0</v>
      </c>
      <c r="P94" s="260">
        <v>0</v>
      </c>
      <c r="Q94" s="261">
        <v>0</v>
      </c>
    </row>
    <row r="95" spans="2:17" ht="12" customHeight="1">
      <c r="B95" s="158" t="s">
        <v>85</v>
      </c>
      <c r="C95" s="260">
        <v>0</v>
      </c>
      <c r="D95" s="260">
        <v>152.36586346999999</v>
      </c>
      <c r="E95" s="261">
        <v>-152.36586346999999</v>
      </c>
      <c r="F95" s="261">
        <v>0</v>
      </c>
      <c r="G95" s="261">
        <v>156.69362208000001</v>
      </c>
      <c r="H95" s="261">
        <v>-156.69362208000001</v>
      </c>
      <c r="I95" s="260">
        <v>0</v>
      </c>
      <c r="J95" s="260">
        <v>102.31996909999999</v>
      </c>
      <c r="K95" s="261">
        <v>-102.31996909999999</v>
      </c>
      <c r="L95" s="260">
        <v>0</v>
      </c>
      <c r="M95" s="260">
        <v>111.89466628</v>
      </c>
      <c r="N95" s="261">
        <v>-111.89466628</v>
      </c>
      <c r="O95" s="260">
        <v>0</v>
      </c>
      <c r="P95" s="260">
        <v>117.30800214</v>
      </c>
      <c r="Q95" s="261">
        <v>-117.30800214</v>
      </c>
    </row>
    <row r="96" spans="2:17" ht="11.25" hidden="1" customHeight="1">
      <c r="B96" s="158" t="s">
        <v>86</v>
      </c>
      <c r="C96" s="260">
        <v>0</v>
      </c>
      <c r="D96" s="260">
        <v>0</v>
      </c>
      <c r="E96" s="261">
        <v>0</v>
      </c>
      <c r="F96" s="261">
        <v>0</v>
      </c>
      <c r="G96" s="261">
        <v>0</v>
      </c>
      <c r="H96" s="261">
        <v>0</v>
      </c>
      <c r="I96" s="260">
        <v>0</v>
      </c>
      <c r="J96" s="260">
        <v>0</v>
      </c>
      <c r="K96" s="261">
        <v>0</v>
      </c>
      <c r="L96" s="260">
        <v>0</v>
      </c>
      <c r="M96" s="260">
        <v>0</v>
      </c>
      <c r="N96" s="261">
        <v>0</v>
      </c>
      <c r="O96" s="260">
        <v>0</v>
      </c>
      <c r="P96" s="260">
        <v>0</v>
      </c>
      <c r="Q96" s="261">
        <v>0</v>
      </c>
    </row>
    <row r="97" spans="2:17" s="42" customFormat="1" ht="36" hidden="1" customHeight="1">
      <c r="B97" s="158" t="s">
        <v>87</v>
      </c>
      <c r="C97" s="260">
        <v>0</v>
      </c>
      <c r="D97" s="260">
        <v>0</v>
      </c>
      <c r="E97" s="261">
        <v>0</v>
      </c>
      <c r="F97" s="261">
        <v>0</v>
      </c>
      <c r="G97" s="261">
        <v>0</v>
      </c>
      <c r="H97" s="261">
        <v>0</v>
      </c>
      <c r="I97" s="260">
        <v>0</v>
      </c>
      <c r="J97" s="260">
        <v>0</v>
      </c>
      <c r="K97" s="261">
        <v>0</v>
      </c>
      <c r="L97" s="260">
        <v>0</v>
      </c>
      <c r="M97" s="260">
        <v>0</v>
      </c>
      <c r="N97" s="261">
        <v>0</v>
      </c>
      <c r="O97" s="260">
        <v>0</v>
      </c>
      <c r="P97" s="260">
        <v>0</v>
      </c>
      <c r="Q97" s="261">
        <v>0</v>
      </c>
    </row>
    <row r="98" spans="2:17" s="42" customFormat="1" ht="12">
      <c r="B98" s="158" t="s">
        <v>88</v>
      </c>
      <c r="C98" s="261">
        <v>0</v>
      </c>
      <c r="D98" s="261">
        <v>3.7814125700000001</v>
      </c>
      <c r="E98" s="261">
        <v>-3.7814125700000001</v>
      </c>
      <c r="F98" s="261">
        <v>0.1173404</v>
      </c>
      <c r="G98" s="261">
        <v>2.81935512</v>
      </c>
      <c r="H98" s="261">
        <v>-2.7020147200000002</v>
      </c>
      <c r="I98" s="261">
        <v>0</v>
      </c>
      <c r="J98" s="261">
        <v>1.57477508</v>
      </c>
      <c r="K98" s="261">
        <v>-1.57477508</v>
      </c>
      <c r="L98" s="261">
        <v>1.5667299999999999E-3</v>
      </c>
      <c r="M98" s="261">
        <v>2.01537042</v>
      </c>
      <c r="N98" s="261">
        <v>-2.01380369</v>
      </c>
      <c r="O98" s="261">
        <v>0</v>
      </c>
      <c r="P98" s="261">
        <v>1.6691066299999999</v>
      </c>
      <c r="Q98" s="261">
        <v>-1.6691066299999999</v>
      </c>
    </row>
    <row r="99" spans="2:17" ht="24" customHeight="1">
      <c r="B99" s="158" t="s">
        <v>89</v>
      </c>
      <c r="C99" s="260">
        <v>0</v>
      </c>
      <c r="D99" s="260">
        <v>3.7814125700000001</v>
      </c>
      <c r="E99" s="261">
        <v>-3.7814125700000001</v>
      </c>
      <c r="F99" s="261">
        <v>0.1173404</v>
      </c>
      <c r="G99" s="261">
        <v>2.81935512</v>
      </c>
      <c r="H99" s="261">
        <v>-2.7020147200000002</v>
      </c>
      <c r="I99" s="260">
        <v>0</v>
      </c>
      <c r="J99" s="260">
        <v>1.57477508</v>
      </c>
      <c r="K99" s="261">
        <v>-1.57477508</v>
      </c>
      <c r="L99" s="260">
        <v>1.5667299999999999E-3</v>
      </c>
      <c r="M99" s="260">
        <v>2.01537042</v>
      </c>
      <c r="N99" s="261">
        <v>-2.01380369</v>
      </c>
      <c r="O99" s="260">
        <v>0</v>
      </c>
      <c r="P99" s="260">
        <v>1.6691066299999999</v>
      </c>
      <c r="Q99" s="261">
        <v>-1.6691066299999999</v>
      </c>
    </row>
    <row r="100" spans="2:17" ht="11.25" hidden="1" customHeight="1">
      <c r="B100" s="158" t="s">
        <v>90</v>
      </c>
      <c r="C100" s="260">
        <v>0</v>
      </c>
      <c r="D100" s="260">
        <v>0</v>
      </c>
      <c r="E100" s="261">
        <v>0</v>
      </c>
      <c r="F100" s="261">
        <v>0</v>
      </c>
      <c r="G100" s="261">
        <v>0</v>
      </c>
      <c r="H100" s="261">
        <v>0</v>
      </c>
      <c r="I100" s="260">
        <v>0</v>
      </c>
      <c r="J100" s="260">
        <v>0</v>
      </c>
      <c r="K100" s="261">
        <v>0</v>
      </c>
      <c r="L100" s="260">
        <v>0</v>
      </c>
      <c r="M100" s="260">
        <v>0</v>
      </c>
      <c r="N100" s="261">
        <v>0</v>
      </c>
      <c r="O100" s="260">
        <v>0</v>
      </c>
      <c r="P100" s="260">
        <v>0</v>
      </c>
      <c r="Q100" s="261">
        <v>0</v>
      </c>
    </row>
    <row r="101" spans="2:17" ht="11.25" hidden="1" customHeight="1">
      <c r="B101" s="158" t="s">
        <v>91</v>
      </c>
      <c r="C101" s="260">
        <v>0</v>
      </c>
      <c r="D101" s="260">
        <v>0</v>
      </c>
      <c r="E101" s="261">
        <v>0</v>
      </c>
      <c r="F101" s="261">
        <v>0</v>
      </c>
      <c r="G101" s="261">
        <v>0</v>
      </c>
      <c r="H101" s="261">
        <v>0</v>
      </c>
      <c r="I101" s="260">
        <v>0</v>
      </c>
      <c r="J101" s="260">
        <v>0</v>
      </c>
      <c r="K101" s="261">
        <v>0</v>
      </c>
      <c r="L101" s="260">
        <v>0</v>
      </c>
      <c r="M101" s="260">
        <v>0</v>
      </c>
      <c r="N101" s="261">
        <v>0</v>
      </c>
      <c r="O101" s="260">
        <v>0</v>
      </c>
      <c r="P101" s="260">
        <v>0</v>
      </c>
      <c r="Q101" s="261">
        <v>0</v>
      </c>
    </row>
    <row r="102" spans="2:17" ht="11.25" hidden="1" customHeight="1">
      <c r="B102" s="158" t="s">
        <v>92</v>
      </c>
      <c r="C102" s="260">
        <v>0</v>
      </c>
      <c r="D102" s="260">
        <v>0</v>
      </c>
      <c r="E102" s="261">
        <v>0</v>
      </c>
      <c r="F102" s="261">
        <v>0</v>
      </c>
      <c r="G102" s="261">
        <v>0</v>
      </c>
      <c r="H102" s="261">
        <v>0</v>
      </c>
      <c r="I102" s="260">
        <v>0</v>
      </c>
      <c r="J102" s="260">
        <v>0</v>
      </c>
      <c r="K102" s="261">
        <v>0</v>
      </c>
      <c r="L102" s="260">
        <v>0</v>
      </c>
      <c r="M102" s="260">
        <v>0</v>
      </c>
      <c r="N102" s="261">
        <v>0</v>
      </c>
      <c r="O102" s="260">
        <v>0</v>
      </c>
      <c r="P102" s="260">
        <v>0</v>
      </c>
      <c r="Q102" s="261">
        <v>0</v>
      </c>
    </row>
    <row r="103" spans="2:17" ht="11.25" hidden="1" customHeight="1">
      <c r="B103" s="158" t="s">
        <v>93</v>
      </c>
      <c r="C103" s="260">
        <v>0</v>
      </c>
      <c r="D103" s="260">
        <v>0</v>
      </c>
      <c r="E103" s="261">
        <v>0</v>
      </c>
      <c r="F103" s="261">
        <v>0</v>
      </c>
      <c r="G103" s="261">
        <v>0</v>
      </c>
      <c r="H103" s="261">
        <v>0</v>
      </c>
      <c r="I103" s="260">
        <v>0</v>
      </c>
      <c r="J103" s="260">
        <v>0</v>
      </c>
      <c r="K103" s="261">
        <v>0</v>
      </c>
      <c r="L103" s="260">
        <v>0</v>
      </c>
      <c r="M103" s="260">
        <v>0</v>
      </c>
      <c r="N103" s="261">
        <v>0</v>
      </c>
      <c r="O103" s="260">
        <v>0</v>
      </c>
      <c r="P103" s="260">
        <v>0</v>
      </c>
      <c r="Q103" s="261">
        <v>0</v>
      </c>
    </row>
    <row r="104" spans="2:17" s="42" customFormat="1" ht="24" hidden="1" customHeight="1">
      <c r="B104" s="158" t="s">
        <v>94</v>
      </c>
      <c r="C104" s="260">
        <v>0</v>
      </c>
      <c r="D104" s="260">
        <v>0</v>
      </c>
      <c r="E104" s="261">
        <v>0</v>
      </c>
      <c r="F104" s="261">
        <v>0</v>
      </c>
      <c r="G104" s="261">
        <v>0</v>
      </c>
      <c r="H104" s="261">
        <v>0</v>
      </c>
      <c r="I104" s="260">
        <v>0</v>
      </c>
      <c r="J104" s="260">
        <v>0</v>
      </c>
      <c r="K104" s="261">
        <v>0</v>
      </c>
      <c r="L104" s="260">
        <v>0</v>
      </c>
      <c r="M104" s="260">
        <v>0</v>
      </c>
      <c r="N104" s="261">
        <v>0</v>
      </c>
      <c r="O104" s="260">
        <v>0</v>
      </c>
      <c r="P104" s="260">
        <v>0</v>
      </c>
      <c r="Q104" s="261">
        <v>0</v>
      </c>
    </row>
    <row r="105" spans="2:17" s="42" customFormat="1" ht="24">
      <c r="B105" s="158" t="s">
        <v>95</v>
      </c>
      <c r="C105" s="260">
        <v>0</v>
      </c>
      <c r="D105" s="260">
        <v>3.7814125700000001</v>
      </c>
      <c r="E105" s="261">
        <v>-3.7814125700000001</v>
      </c>
      <c r="F105" s="261">
        <v>0.1173404</v>
      </c>
      <c r="G105" s="261">
        <v>2.81935512</v>
      </c>
      <c r="H105" s="261">
        <v>-2.7020147200000002</v>
      </c>
      <c r="I105" s="260">
        <v>0</v>
      </c>
      <c r="J105" s="260">
        <v>1.57477508</v>
      </c>
      <c r="K105" s="261">
        <v>-1.57477508</v>
      </c>
      <c r="L105" s="260">
        <v>1.5667299999999999E-3</v>
      </c>
      <c r="M105" s="260">
        <v>2.01537042</v>
      </c>
      <c r="N105" s="261">
        <v>-2.01380369</v>
      </c>
      <c r="O105" s="260">
        <v>0</v>
      </c>
      <c r="P105" s="260">
        <v>1.6691066299999999</v>
      </c>
      <c r="Q105" s="261">
        <v>-1.6691066299999999</v>
      </c>
    </row>
    <row r="106" spans="2:17" s="42" customFormat="1" ht="24" customHeight="1">
      <c r="B106" s="158" t="s">
        <v>96</v>
      </c>
      <c r="C106" s="261">
        <v>0.49</v>
      </c>
      <c r="D106" s="261">
        <v>0.11</v>
      </c>
      <c r="E106" s="261">
        <v>0.38</v>
      </c>
      <c r="F106" s="261">
        <v>0.85</v>
      </c>
      <c r="G106" s="261">
        <v>7.0000000000000007E-2</v>
      </c>
      <c r="H106" s="261">
        <v>0.78</v>
      </c>
      <c r="I106" s="261">
        <v>0.33007057000000001</v>
      </c>
      <c r="J106" s="261">
        <v>0</v>
      </c>
      <c r="K106" s="261">
        <v>0.33007057000000001</v>
      </c>
      <c r="L106" s="261">
        <v>0.36162596000000002</v>
      </c>
      <c r="M106" s="261">
        <v>6.7388909999999996E-2</v>
      </c>
      <c r="N106" s="261">
        <v>0.29423705</v>
      </c>
      <c r="O106" s="261">
        <v>0.25351881999999998</v>
      </c>
      <c r="P106" s="261">
        <v>6.8553840000000005E-2</v>
      </c>
      <c r="Q106" s="261">
        <v>0.18496497999999997</v>
      </c>
    </row>
    <row r="107" spans="2:17" s="42" customFormat="1" ht="36" customHeight="1">
      <c r="B107" s="158" t="s">
        <v>77</v>
      </c>
      <c r="C107" s="261">
        <v>0.49</v>
      </c>
      <c r="D107" s="261">
        <v>0.11</v>
      </c>
      <c r="E107" s="261">
        <v>0.38</v>
      </c>
      <c r="F107" s="261">
        <v>0.85</v>
      </c>
      <c r="G107" s="261">
        <v>7.0000000000000007E-2</v>
      </c>
      <c r="H107" s="261">
        <v>0.78</v>
      </c>
      <c r="I107" s="261">
        <v>0.33007057000000001</v>
      </c>
      <c r="J107" s="261">
        <v>0</v>
      </c>
      <c r="K107" s="261">
        <v>0.33007057000000001</v>
      </c>
      <c r="L107" s="261">
        <v>0.36162596000000002</v>
      </c>
      <c r="M107" s="261">
        <v>6.7388909999999996E-2</v>
      </c>
      <c r="N107" s="261">
        <v>0.29423705</v>
      </c>
      <c r="O107" s="261">
        <v>0.25351881999999998</v>
      </c>
      <c r="P107" s="261">
        <v>6.8553840000000005E-2</v>
      </c>
      <c r="Q107" s="261">
        <v>0.18496497999999997</v>
      </c>
    </row>
    <row r="108" spans="2:17" ht="48" customHeight="1">
      <c r="B108" s="158" t="s">
        <v>97</v>
      </c>
      <c r="C108" s="260">
        <v>0.49</v>
      </c>
      <c r="D108" s="260">
        <v>0.11</v>
      </c>
      <c r="E108" s="261">
        <v>0.38</v>
      </c>
      <c r="F108" s="261">
        <v>0.85</v>
      </c>
      <c r="G108" s="261">
        <v>7.0000000000000007E-2</v>
      </c>
      <c r="H108" s="261">
        <v>0.78</v>
      </c>
      <c r="I108" s="260">
        <v>0.33007057000000001</v>
      </c>
      <c r="J108" s="260">
        <v>0</v>
      </c>
      <c r="K108" s="261">
        <v>0.33007057000000001</v>
      </c>
      <c r="L108" s="260">
        <v>0.36162596000000002</v>
      </c>
      <c r="M108" s="260">
        <v>6.7388909999999996E-2</v>
      </c>
      <c r="N108" s="261">
        <v>0.29423705</v>
      </c>
      <c r="O108" s="260">
        <v>0.25351881999999998</v>
      </c>
      <c r="P108" s="260">
        <v>6.8553840000000005E-2</v>
      </c>
      <c r="Q108" s="261">
        <v>0.18496497999999997</v>
      </c>
    </row>
    <row r="109" spans="2:17" ht="11.25" hidden="1" customHeight="1">
      <c r="B109" s="158" t="s">
        <v>98</v>
      </c>
      <c r="C109" s="261">
        <v>0</v>
      </c>
      <c r="D109" s="261">
        <v>0</v>
      </c>
      <c r="E109" s="261">
        <v>0</v>
      </c>
      <c r="F109" s="261">
        <v>0</v>
      </c>
      <c r="G109" s="261">
        <v>0</v>
      </c>
      <c r="H109" s="261">
        <v>0</v>
      </c>
      <c r="I109" s="261">
        <v>0</v>
      </c>
      <c r="J109" s="261">
        <v>0</v>
      </c>
      <c r="K109" s="261">
        <v>0</v>
      </c>
      <c r="L109" s="261">
        <v>0</v>
      </c>
      <c r="M109" s="261">
        <v>0</v>
      </c>
      <c r="N109" s="261">
        <v>0</v>
      </c>
      <c r="O109" s="261">
        <v>0</v>
      </c>
      <c r="P109" s="261">
        <v>0</v>
      </c>
      <c r="Q109" s="261">
        <v>0</v>
      </c>
    </row>
    <row r="110" spans="2:17" ht="11.25" hidden="1" customHeight="1">
      <c r="B110" s="158" t="s">
        <v>99</v>
      </c>
      <c r="C110" s="260">
        <v>0</v>
      </c>
      <c r="D110" s="260">
        <v>0</v>
      </c>
      <c r="E110" s="261">
        <v>0</v>
      </c>
      <c r="F110" s="261">
        <v>0</v>
      </c>
      <c r="G110" s="261">
        <v>0</v>
      </c>
      <c r="H110" s="261">
        <v>0</v>
      </c>
      <c r="I110" s="260">
        <v>0</v>
      </c>
      <c r="J110" s="260">
        <v>0</v>
      </c>
      <c r="K110" s="261">
        <v>0</v>
      </c>
      <c r="L110" s="260">
        <v>0</v>
      </c>
      <c r="M110" s="260">
        <v>0</v>
      </c>
      <c r="N110" s="261">
        <v>0</v>
      </c>
      <c r="O110" s="260">
        <v>0</v>
      </c>
      <c r="P110" s="260">
        <v>0</v>
      </c>
      <c r="Q110" s="261">
        <v>0</v>
      </c>
    </row>
    <row r="111" spans="2:17" ht="11.25" hidden="1" customHeight="1">
      <c r="B111" s="158" t="s">
        <v>100</v>
      </c>
      <c r="C111" s="260">
        <v>0</v>
      </c>
      <c r="D111" s="260">
        <v>0</v>
      </c>
      <c r="E111" s="261">
        <v>0</v>
      </c>
      <c r="F111" s="261">
        <v>0</v>
      </c>
      <c r="G111" s="261">
        <v>0</v>
      </c>
      <c r="H111" s="261">
        <v>0</v>
      </c>
      <c r="I111" s="260">
        <v>0</v>
      </c>
      <c r="J111" s="260">
        <v>0</v>
      </c>
      <c r="K111" s="261">
        <v>0</v>
      </c>
      <c r="L111" s="260">
        <v>0</v>
      </c>
      <c r="M111" s="260">
        <v>0</v>
      </c>
      <c r="N111" s="261">
        <v>0</v>
      </c>
      <c r="O111" s="260">
        <v>0</v>
      </c>
      <c r="P111" s="260">
        <v>0</v>
      </c>
      <c r="Q111" s="261">
        <v>0</v>
      </c>
    </row>
    <row r="112" spans="2:17" ht="11.25" hidden="1" customHeight="1">
      <c r="B112" s="158" t="s">
        <v>88</v>
      </c>
      <c r="C112" s="261">
        <v>0</v>
      </c>
      <c r="D112" s="261">
        <v>0</v>
      </c>
      <c r="E112" s="261">
        <v>0</v>
      </c>
      <c r="F112" s="261">
        <v>0</v>
      </c>
      <c r="G112" s="261">
        <v>0</v>
      </c>
      <c r="H112" s="261">
        <v>0</v>
      </c>
      <c r="I112" s="261">
        <v>0</v>
      </c>
      <c r="J112" s="261">
        <v>0</v>
      </c>
      <c r="K112" s="261">
        <v>0</v>
      </c>
      <c r="L112" s="261">
        <v>0</v>
      </c>
      <c r="M112" s="261">
        <v>0</v>
      </c>
      <c r="N112" s="261">
        <v>0</v>
      </c>
      <c r="O112" s="261">
        <v>0</v>
      </c>
      <c r="P112" s="261">
        <v>0</v>
      </c>
      <c r="Q112" s="261">
        <v>0</v>
      </c>
    </row>
    <row r="113" spans="2:17" ht="11.25" hidden="1" customHeight="1">
      <c r="B113" s="158" t="s">
        <v>101</v>
      </c>
      <c r="C113" s="260">
        <v>0</v>
      </c>
      <c r="D113" s="260">
        <v>0</v>
      </c>
      <c r="E113" s="261">
        <v>0</v>
      </c>
      <c r="F113" s="261">
        <v>0</v>
      </c>
      <c r="G113" s="261">
        <v>0</v>
      </c>
      <c r="H113" s="261">
        <v>0</v>
      </c>
      <c r="I113" s="260">
        <v>0</v>
      </c>
      <c r="J113" s="260">
        <v>0</v>
      </c>
      <c r="K113" s="261">
        <v>0</v>
      </c>
      <c r="L113" s="260">
        <v>0</v>
      </c>
      <c r="M113" s="260">
        <v>0</v>
      </c>
      <c r="N113" s="261">
        <v>0</v>
      </c>
      <c r="O113" s="260">
        <v>0</v>
      </c>
      <c r="P113" s="260">
        <v>0</v>
      </c>
      <c r="Q113" s="261">
        <v>0</v>
      </c>
    </row>
    <row r="114" spans="2:17" s="42" customFormat="1" ht="6" hidden="1" customHeight="1">
      <c r="B114" s="158" t="s">
        <v>102</v>
      </c>
      <c r="C114" s="260">
        <v>0</v>
      </c>
      <c r="D114" s="260">
        <v>0</v>
      </c>
      <c r="E114" s="261">
        <v>0</v>
      </c>
      <c r="F114" s="261">
        <v>0</v>
      </c>
      <c r="G114" s="261">
        <v>0</v>
      </c>
      <c r="H114" s="261">
        <v>0</v>
      </c>
      <c r="I114" s="260">
        <v>0</v>
      </c>
      <c r="J114" s="260">
        <v>0</v>
      </c>
      <c r="K114" s="261">
        <v>0</v>
      </c>
      <c r="L114" s="260">
        <v>0</v>
      </c>
      <c r="M114" s="260">
        <v>0</v>
      </c>
      <c r="N114" s="261">
        <v>0</v>
      </c>
      <c r="O114" s="260">
        <v>0</v>
      </c>
      <c r="P114" s="260">
        <v>0</v>
      </c>
      <c r="Q114" s="261">
        <v>0</v>
      </c>
    </row>
    <row r="115" spans="2:17" ht="24" customHeight="1">
      <c r="B115" s="158" t="s">
        <v>103</v>
      </c>
      <c r="C115" s="261">
        <v>5.8878612600000002</v>
      </c>
      <c r="D115" s="261">
        <v>40.546278940000001</v>
      </c>
      <c r="E115" s="261">
        <v>-34.658417679999999</v>
      </c>
      <c r="F115" s="261">
        <v>5.0644392700000003</v>
      </c>
      <c r="G115" s="261">
        <v>46.013230919999998</v>
      </c>
      <c r="H115" s="261">
        <v>-40.948791649999997</v>
      </c>
      <c r="I115" s="261">
        <v>4.8271584000000001</v>
      </c>
      <c r="J115" s="261">
        <v>40.866189800000001</v>
      </c>
      <c r="K115" s="261">
        <v>-36.039031399999999</v>
      </c>
      <c r="L115" s="261">
        <v>4.1626977600000004</v>
      </c>
      <c r="M115" s="261">
        <v>39.100977790000002</v>
      </c>
      <c r="N115" s="261">
        <v>-34.938280030000001</v>
      </c>
      <c r="O115" s="261">
        <v>5.8270026100000001</v>
      </c>
      <c r="P115" s="261">
        <v>40.943967409999999</v>
      </c>
      <c r="Q115" s="261">
        <v>-35.116964799999998</v>
      </c>
    </row>
    <row r="116" spans="2:17" s="42" customFormat="1" ht="24" hidden="1" customHeight="1">
      <c r="B116" s="158" t="s">
        <v>104</v>
      </c>
      <c r="C116" s="260">
        <v>0</v>
      </c>
      <c r="D116" s="260">
        <v>0</v>
      </c>
      <c r="E116" s="261">
        <v>0</v>
      </c>
      <c r="F116" s="261">
        <v>0</v>
      </c>
      <c r="G116" s="261">
        <v>0</v>
      </c>
      <c r="H116" s="261">
        <v>0</v>
      </c>
      <c r="I116" s="260">
        <v>0</v>
      </c>
      <c r="J116" s="260">
        <v>0</v>
      </c>
      <c r="K116" s="261">
        <v>0</v>
      </c>
      <c r="L116" s="260">
        <v>0</v>
      </c>
      <c r="M116" s="260">
        <v>0</v>
      </c>
      <c r="N116" s="261">
        <v>0</v>
      </c>
      <c r="O116" s="260">
        <v>0</v>
      </c>
      <c r="P116" s="260">
        <v>0</v>
      </c>
      <c r="Q116" s="261">
        <v>0</v>
      </c>
    </row>
    <row r="117" spans="2:17" s="42" customFormat="1" ht="12">
      <c r="B117" s="158" t="s">
        <v>88</v>
      </c>
      <c r="C117" s="260">
        <v>5.8878612600000002</v>
      </c>
      <c r="D117" s="260">
        <v>40.546278940000001</v>
      </c>
      <c r="E117" s="261">
        <v>-34.658417679999999</v>
      </c>
      <c r="F117" s="261">
        <v>5.0644392700000003</v>
      </c>
      <c r="G117" s="261">
        <v>46.013230919999998</v>
      </c>
      <c r="H117" s="261">
        <v>-40.948791649999997</v>
      </c>
      <c r="I117" s="260">
        <v>4.8271584000000001</v>
      </c>
      <c r="J117" s="260">
        <v>40.860579309999999</v>
      </c>
      <c r="K117" s="261">
        <v>-36.033420909999997</v>
      </c>
      <c r="L117" s="260">
        <v>4.1626977600000004</v>
      </c>
      <c r="M117" s="260">
        <v>39.074615340000001</v>
      </c>
      <c r="N117" s="261">
        <v>-34.911917580000001</v>
      </c>
      <c r="O117" s="260">
        <v>5.8270026100000001</v>
      </c>
      <c r="P117" s="260">
        <v>40.922058149999998</v>
      </c>
      <c r="Q117" s="261">
        <v>-35.095055539999997</v>
      </c>
    </row>
    <row r="118" spans="2:17" ht="24" customHeight="1">
      <c r="B118" s="158" t="s">
        <v>95</v>
      </c>
      <c r="C118" s="260">
        <v>5.8878612600000002</v>
      </c>
      <c r="D118" s="260">
        <v>40.847930580000003</v>
      </c>
      <c r="E118" s="261">
        <v>-34.960069320000002</v>
      </c>
      <c r="F118" s="261">
        <v>5.0644392700000003</v>
      </c>
      <c r="G118" s="261">
        <v>45.971121609999997</v>
      </c>
      <c r="H118" s="261">
        <v>-40.906682339999996</v>
      </c>
      <c r="I118" s="260">
        <v>4.8810199499999998</v>
      </c>
      <c r="J118" s="260">
        <v>40.367052289999997</v>
      </c>
      <c r="K118" s="261">
        <v>-35.486032339999994</v>
      </c>
      <c r="L118" s="260">
        <v>4.30201937</v>
      </c>
      <c r="M118" s="260">
        <v>38.985296120000001</v>
      </c>
      <c r="N118" s="261">
        <v>-34.683276750000005</v>
      </c>
      <c r="O118" s="260">
        <v>5.9039403000000004</v>
      </c>
      <c r="P118" s="260">
        <v>40.705277440000003</v>
      </c>
      <c r="Q118" s="261">
        <v>-34.801337140000001</v>
      </c>
    </row>
    <row r="119" spans="2:17" s="42" customFormat="1" ht="12" hidden="1" customHeight="1">
      <c r="B119" s="158" t="s">
        <v>105</v>
      </c>
      <c r="C119" s="260">
        <v>0</v>
      </c>
      <c r="D119" s="260">
        <v>0</v>
      </c>
      <c r="E119" s="261">
        <v>0</v>
      </c>
      <c r="F119" s="261">
        <v>0</v>
      </c>
      <c r="G119" s="261">
        <v>0</v>
      </c>
      <c r="H119" s="261">
        <v>0</v>
      </c>
      <c r="I119" s="260">
        <v>0</v>
      </c>
      <c r="J119" s="260">
        <v>5.6104900000000001E-3</v>
      </c>
      <c r="K119" s="261">
        <v>-5.6104900000000001E-3</v>
      </c>
      <c r="L119" s="260">
        <v>0</v>
      </c>
      <c r="M119" s="260">
        <v>2.6362449999999999E-2</v>
      </c>
      <c r="N119" s="261">
        <v>-2.6362449999999999E-2</v>
      </c>
      <c r="O119" s="260">
        <v>0</v>
      </c>
      <c r="P119" s="260">
        <v>2.190926E-2</v>
      </c>
      <c r="Q119" s="261">
        <v>-2.190926E-2</v>
      </c>
    </row>
    <row r="120" spans="2:17" ht="24" customHeight="1">
      <c r="B120" s="158" t="s">
        <v>106</v>
      </c>
      <c r="C120" s="261">
        <v>55.03</v>
      </c>
      <c r="D120" s="261">
        <v>0</v>
      </c>
      <c r="E120" s="261">
        <v>55.03</v>
      </c>
      <c r="F120" s="261">
        <v>51.82</v>
      </c>
      <c r="G120" s="261">
        <v>0</v>
      </c>
      <c r="H120" s="261">
        <v>51.82</v>
      </c>
      <c r="I120" s="261">
        <v>44.338588020000003</v>
      </c>
      <c r="J120" s="261">
        <v>0</v>
      </c>
      <c r="K120" s="261">
        <v>44.338588020000003</v>
      </c>
      <c r="L120" s="261">
        <v>39.789809470000002</v>
      </c>
      <c r="M120" s="261">
        <v>0</v>
      </c>
      <c r="N120" s="261">
        <v>39.789809470000002</v>
      </c>
      <c r="O120" s="261">
        <v>38.770000000000003</v>
      </c>
      <c r="P120" s="261">
        <v>0</v>
      </c>
      <c r="Q120" s="261">
        <v>38.770000000000003</v>
      </c>
    </row>
    <row r="121" spans="2:17" s="42" customFormat="1" ht="36" hidden="1" customHeight="1">
      <c r="B121" s="158" t="s">
        <v>77</v>
      </c>
      <c r="C121" s="260">
        <v>0</v>
      </c>
      <c r="D121" s="260">
        <v>0</v>
      </c>
      <c r="E121" s="261">
        <v>0</v>
      </c>
      <c r="F121" s="261">
        <v>0</v>
      </c>
      <c r="G121" s="261">
        <v>0</v>
      </c>
      <c r="H121" s="261">
        <v>0</v>
      </c>
      <c r="I121" s="260">
        <v>0</v>
      </c>
      <c r="J121" s="260">
        <v>0</v>
      </c>
      <c r="K121" s="261">
        <v>0</v>
      </c>
      <c r="L121" s="260">
        <v>0</v>
      </c>
      <c r="M121" s="260">
        <v>0</v>
      </c>
      <c r="N121" s="261">
        <v>0</v>
      </c>
      <c r="O121" s="260">
        <v>0</v>
      </c>
      <c r="P121" s="260">
        <v>0</v>
      </c>
      <c r="Q121" s="261">
        <v>0</v>
      </c>
    </row>
    <row r="122" spans="2:17" ht="11.25" customHeight="1">
      <c r="B122" s="158" t="s">
        <v>107</v>
      </c>
      <c r="C122" s="260">
        <v>55.03</v>
      </c>
      <c r="D122" s="260">
        <v>0</v>
      </c>
      <c r="E122" s="261">
        <v>55.03</v>
      </c>
      <c r="F122" s="261">
        <v>51.82</v>
      </c>
      <c r="G122" s="261">
        <v>0</v>
      </c>
      <c r="H122" s="261">
        <v>51.82</v>
      </c>
      <c r="I122" s="260">
        <v>44.338588020000003</v>
      </c>
      <c r="J122" s="260">
        <v>0</v>
      </c>
      <c r="K122" s="261">
        <v>44.338588020000003</v>
      </c>
      <c r="L122" s="260">
        <v>39.789809470000002</v>
      </c>
      <c r="M122" s="260">
        <v>0</v>
      </c>
      <c r="N122" s="261">
        <v>39.789809470000002</v>
      </c>
      <c r="O122" s="260">
        <v>38.770000000000003</v>
      </c>
      <c r="P122" s="260">
        <v>0</v>
      </c>
      <c r="Q122" s="261">
        <v>38.770000000000003</v>
      </c>
    </row>
    <row r="123" spans="2:17" s="42" customFormat="1" ht="24" hidden="1" customHeight="1">
      <c r="B123" s="158" t="s">
        <v>108</v>
      </c>
      <c r="C123" s="260">
        <v>0</v>
      </c>
      <c r="D123" s="260">
        <v>0</v>
      </c>
      <c r="E123" s="261">
        <v>0</v>
      </c>
      <c r="F123" s="261">
        <v>0</v>
      </c>
      <c r="G123" s="261">
        <v>0</v>
      </c>
      <c r="H123" s="261">
        <v>0</v>
      </c>
      <c r="I123" s="260">
        <v>0</v>
      </c>
      <c r="J123" s="260">
        <v>0</v>
      </c>
      <c r="K123" s="261">
        <v>0</v>
      </c>
      <c r="L123" s="260">
        <v>0</v>
      </c>
      <c r="M123" s="260">
        <v>0</v>
      </c>
      <c r="N123" s="261">
        <v>0</v>
      </c>
      <c r="O123" s="260">
        <v>0</v>
      </c>
      <c r="P123" s="260">
        <v>0</v>
      </c>
      <c r="Q123" s="261">
        <v>0</v>
      </c>
    </row>
    <row r="124" spans="2:17" s="42" customFormat="1" ht="12">
      <c r="B124" s="262" t="s">
        <v>109</v>
      </c>
      <c r="C124" s="266">
        <v>0.45</v>
      </c>
      <c r="D124" s="266">
        <v>0.42</v>
      </c>
      <c r="E124" s="266">
        <v>3.0000000000000027E-2</v>
      </c>
      <c r="F124" s="266">
        <v>0.46</v>
      </c>
      <c r="G124" s="266">
        <v>-0.37</v>
      </c>
      <c r="H124" s="266">
        <v>0.83000000000000007</v>
      </c>
      <c r="I124" s="266">
        <v>1.0815480100000001</v>
      </c>
      <c r="J124" s="266">
        <v>-0.57641522000000001</v>
      </c>
      <c r="K124" s="266">
        <v>1.65796323</v>
      </c>
      <c r="L124" s="266">
        <v>1.39021752</v>
      </c>
      <c r="M124" s="266">
        <v>-0.58457714999999999</v>
      </c>
      <c r="N124" s="266">
        <v>1.9747946700000001</v>
      </c>
      <c r="O124" s="266">
        <v>1.8</v>
      </c>
      <c r="P124" s="266">
        <v>-0.34895793000000008</v>
      </c>
      <c r="Q124" s="266">
        <v>2.1489579300000003</v>
      </c>
    </row>
    <row r="125" spans="2:17" ht="24" customHeight="1">
      <c r="B125" s="158" t="s">
        <v>110</v>
      </c>
      <c r="C125" s="260">
        <v>0.45</v>
      </c>
      <c r="D125" s="260">
        <v>-0.3</v>
      </c>
      <c r="E125" s="261">
        <v>0.75</v>
      </c>
      <c r="F125" s="261">
        <v>0.46</v>
      </c>
      <c r="G125" s="261">
        <v>-0.61</v>
      </c>
      <c r="H125" s="261">
        <v>1.07</v>
      </c>
      <c r="I125" s="260">
        <v>1.08</v>
      </c>
      <c r="J125" s="260">
        <v>-0.8</v>
      </c>
      <c r="K125" s="261">
        <v>1.8800000000000001</v>
      </c>
      <c r="L125" s="260">
        <v>1.38</v>
      </c>
      <c r="M125" s="260">
        <v>-0.62</v>
      </c>
      <c r="N125" s="261">
        <v>2</v>
      </c>
      <c r="O125" s="260">
        <v>1.8</v>
      </c>
      <c r="P125" s="260">
        <v>-0.56000000000000005</v>
      </c>
      <c r="Q125" s="261">
        <v>2.3600000000000003</v>
      </c>
    </row>
    <row r="126" spans="2:17" s="42" customFormat="1" ht="12" hidden="1" customHeight="1">
      <c r="B126" s="158" t="s">
        <v>111</v>
      </c>
      <c r="C126" s="260">
        <v>0</v>
      </c>
      <c r="D126" s="260">
        <v>0</v>
      </c>
      <c r="E126" s="261">
        <v>0</v>
      </c>
      <c r="F126" s="261">
        <v>0</v>
      </c>
      <c r="G126" s="261">
        <v>0</v>
      </c>
      <c r="H126" s="261">
        <v>0</v>
      </c>
      <c r="I126" s="260">
        <v>0</v>
      </c>
      <c r="J126" s="260">
        <v>0</v>
      </c>
      <c r="K126" s="261">
        <v>0</v>
      </c>
      <c r="L126" s="260">
        <v>0</v>
      </c>
      <c r="M126" s="260">
        <v>0</v>
      </c>
      <c r="N126" s="261">
        <v>0</v>
      </c>
      <c r="O126" s="260">
        <v>0</v>
      </c>
      <c r="P126" s="260">
        <v>0</v>
      </c>
      <c r="Q126" s="261">
        <v>0</v>
      </c>
    </row>
    <row r="127" spans="2:17" s="259" customFormat="1" ht="12">
      <c r="B127" s="158" t="s">
        <v>112</v>
      </c>
      <c r="C127" s="260">
        <v>0</v>
      </c>
      <c r="D127" s="260">
        <v>0.72</v>
      </c>
      <c r="E127" s="261">
        <v>-0.72</v>
      </c>
      <c r="F127" s="261">
        <v>0</v>
      </c>
      <c r="G127" s="261">
        <v>0.24</v>
      </c>
      <c r="H127" s="261">
        <v>-0.24</v>
      </c>
      <c r="I127" s="260">
        <v>1.5480100000000001E-3</v>
      </c>
      <c r="J127" s="260">
        <v>0.22358478000000001</v>
      </c>
      <c r="K127" s="261">
        <v>-0.22203677000000002</v>
      </c>
      <c r="L127" s="260">
        <v>1.0217520000000001E-2</v>
      </c>
      <c r="M127" s="260">
        <v>3.5422849999999999E-2</v>
      </c>
      <c r="N127" s="261">
        <v>-2.5205329999999998E-2</v>
      </c>
      <c r="O127" s="260">
        <v>0</v>
      </c>
      <c r="P127" s="260">
        <v>0.21104207</v>
      </c>
      <c r="Q127" s="261">
        <v>-0.21104207</v>
      </c>
    </row>
    <row r="128" spans="2:17" s="42" customFormat="1" ht="12">
      <c r="B128" s="157" t="s">
        <v>113</v>
      </c>
      <c r="C128" s="258">
        <v>604.71683036000002</v>
      </c>
      <c r="D128" s="258">
        <v>128.87742793000001</v>
      </c>
      <c r="E128" s="258">
        <v>475.83940243000001</v>
      </c>
      <c r="F128" s="258">
        <v>517.56011271</v>
      </c>
      <c r="G128" s="258">
        <v>132.58852016</v>
      </c>
      <c r="H128" s="258">
        <v>384.97159254999997</v>
      </c>
      <c r="I128" s="258">
        <v>493.24114157999998</v>
      </c>
      <c r="J128" s="258">
        <v>112.95434668999999</v>
      </c>
      <c r="K128" s="258">
        <v>380.28679489000001</v>
      </c>
      <c r="L128" s="258">
        <v>640.22616302000006</v>
      </c>
      <c r="M128" s="258">
        <v>124.97882503</v>
      </c>
      <c r="N128" s="258">
        <v>515.24733799000001</v>
      </c>
      <c r="O128" s="258">
        <v>702.63845312000001</v>
      </c>
      <c r="P128" s="258">
        <v>139.28613229000001</v>
      </c>
      <c r="Q128" s="258">
        <v>563.35232082999994</v>
      </c>
    </row>
    <row r="129" spans="2:17" s="42" customFormat="1" ht="12">
      <c r="B129" s="262" t="s">
        <v>114</v>
      </c>
      <c r="C129" s="266">
        <v>115.06000000000002</v>
      </c>
      <c r="D129" s="266">
        <v>1.65</v>
      </c>
      <c r="E129" s="266">
        <v>113.41000000000001</v>
      </c>
      <c r="F129" s="266">
        <v>52.33</v>
      </c>
      <c r="G129" s="266">
        <v>2.4700000000000002</v>
      </c>
      <c r="H129" s="266">
        <v>49.86</v>
      </c>
      <c r="I129" s="266">
        <v>88.036300150000002</v>
      </c>
      <c r="J129" s="266">
        <v>2.80194352</v>
      </c>
      <c r="K129" s="266">
        <v>85.234356630000008</v>
      </c>
      <c r="L129" s="266">
        <v>135.38115845999999</v>
      </c>
      <c r="M129" s="266">
        <v>3.8908623999999996</v>
      </c>
      <c r="N129" s="266">
        <v>131.49029605999999</v>
      </c>
      <c r="O129" s="266">
        <v>116.05856639000001</v>
      </c>
      <c r="P129" s="266">
        <v>4.5859937899999998</v>
      </c>
      <c r="Q129" s="266">
        <v>111.47257259999999</v>
      </c>
    </row>
    <row r="130" spans="2:17" s="42" customFormat="1" ht="24" customHeight="1">
      <c r="B130" s="158" t="s">
        <v>115</v>
      </c>
      <c r="C130" s="260">
        <v>1.64</v>
      </c>
      <c r="D130" s="260"/>
      <c r="E130" s="261">
        <v>1.64</v>
      </c>
      <c r="F130" s="261">
        <v>1.51</v>
      </c>
      <c r="G130" s="261"/>
      <c r="H130" s="261">
        <v>1.51</v>
      </c>
      <c r="I130" s="260">
        <v>2.11959944</v>
      </c>
      <c r="J130" s="260"/>
      <c r="K130" s="261">
        <v>2.11959944</v>
      </c>
      <c r="L130" s="260">
        <v>1.90046487</v>
      </c>
      <c r="M130" s="260"/>
      <c r="N130" s="261">
        <v>1.90046487</v>
      </c>
      <c r="O130" s="260">
        <v>1.8666876699999999</v>
      </c>
      <c r="P130" s="260"/>
      <c r="Q130" s="261">
        <v>1.8666876699999999</v>
      </c>
    </row>
    <row r="131" spans="2:17" s="42" customFormat="1" ht="49.5" customHeight="1">
      <c r="B131" s="158" t="s">
        <v>28</v>
      </c>
      <c r="C131" s="260">
        <v>0.54462012000000004</v>
      </c>
      <c r="D131" s="260"/>
      <c r="E131" s="261">
        <v>0.54462012000000004</v>
      </c>
      <c r="F131" s="261">
        <v>0.46839936999999998</v>
      </c>
      <c r="G131" s="261"/>
      <c r="H131" s="261">
        <v>0.46839936999999998</v>
      </c>
      <c r="I131" s="260">
        <v>0.39745322</v>
      </c>
      <c r="J131" s="260"/>
      <c r="K131" s="261">
        <v>0.39745322</v>
      </c>
      <c r="L131" s="260">
        <v>0.44932353000000003</v>
      </c>
      <c r="M131" s="260"/>
      <c r="N131" s="261">
        <v>0.44932353000000003</v>
      </c>
      <c r="O131" s="260">
        <v>0.53064491000000003</v>
      </c>
      <c r="P131" s="260"/>
      <c r="Q131" s="261">
        <v>0.53064491000000003</v>
      </c>
    </row>
    <row r="132" spans="2:17" ht="11.25" customHeight="1">
      <c r="B132" s="158" t="s">
        <v>116</v>
      </c>
      <c r="C132" s="260">
        <v>1.04</v>
      </c>
      <c r="D132" s="260"/>
      <c r="E132" s="261">
        <v>1.04</v>
      </c>
      <c r="F132" s="261">
        <v>1.1399999999999999</v>
      </c>
      <c r="G132" s="261"/>
      <c r="H132" s="261">
        <v>1.1399999999999999</v>
      </c>
      <c r="I132" s="260">
        <v>0.78670070999999997</v>
      </c>
      <c r="J132" s="260"/>
      <c r="K132" s="261">
        <v>0.78670070999999997</v>
      </c>
      <c r="L132" s="260">
        <v>1.03069359</v>
      </c>
      <c r="M132" s="260"/>
      <c r="N132" s="261">
        <v>1.03069359</v>
      </c>
      <c r="O132" s="260">
        <v>1.0118787199999999</v>
      </c>
      <c r="P132" s="260"/>
      <c r="Q132" s="261">
        <v>1.0118787199999999</v>
      </c>
    </row>
    <row r="133" spans="2:17" s="42" customFormat="1" ht="48" hidden="1" customHeight="1">
      <c r="B133" s="158" t="s">
        <v>28</v>
      </c>
      <c r="C133" s="260">
        <v>0</v>
      </c>
      <c r="D133" s="260"/>
      <c r="E133" s="261">
        <v>0</v>
      </c>
      <c r="F133" s="261">
        <v>0</v>
      </c>
      <c r="G133" s="261"/>
      <c r="H133" s="261">
        <v>0</v>
      </c>
      <c r="I133" s="260">
        <v>0</v>
      </c>
      <c r="J133" s="260" t="s">
        <v>712</v>
      </c>
      <c r="K133" s="261">
        <v>0</v>
      </c>
      <c r="L133" s="260">
        <v>0</v>
      </c>
      <c r="M133" s="260" t="s">
        <v>712</v>
      </c>
      <c r="N133" s="261">
        <v>0</v>
      </c>
      <c r="O133" s="260">
        <v>0</v>
      </c>
      <c r="P133" s="260" t="s">
        <v>712</v>
      </c>
      <c r="Q133" s="261">
        <v>0</v>
      </c>
    </row>
    <row r="134" spans="2:17" s="42" customFormat="1" ht="12">
      <c r="B134" s="158" t="s">
        <v>117</v>
      </c>
      <c r="C134" s="260"/>
      <c r="D134" s="260">
        <v>1.07</v>
      </c>
      <c r="E134" s="261">
        <v>-1.07</v>
      </c>
      <c r="F134" s="261"/>
      <c r="G134" s="261">
        <v>1</v>
      </c>
      <c r="H134" s="261">
        <v>-1</v>
      </c>
      <c r="I134" s="260"/>
      <c r="J134" s="260">
        <v>1.0902794600000001</v>
      </c>
      <c r="K134" s="261">
        <v>-1.0902794600000001</v>
      </c>
      <c r="L134" s="260"/>
      <c r="M134" s="260">
        <v>1.29136187</v>
      </c>
      <c r="N134" s="261">
        <v>-1.29136187</v>
      </c>
      <c r="O134" s="260"/>
      <c r="P134" s="260">
        <v>1.36994868</v>
      </c>
      <c r="Q134" s="261">
        <v>-1.36994868</v>
      </c>
    </row>
    <row r="135" spans="2:17" s="42" customFormat="1" ht="24" customHeight="1">
      <c r="B135" s="158" t="s">
        <v>118</v>
      </c>
      <c r="C135" s="260">
        <v>105.18</v>
      </c>
      <c r="D135" s="260">
        <v>0.39</v>
      </c>
      <c r="E135" s="261">
        <v>104.79</v>
      </c>
      <c r="F135" s="261">
        <v>42.31</v>
      </c>
      <c r="G135" s="261">
        <v>1.29</v>
      </c>
      <c r="H135" s="261">
        <v>41.02</v>
      </c>
      <c r="I135" s="260">
        <v>74.349999999999994</v>
      </c>
      <c r="J135" s="260">
        <v>1.58166406</v>
      </c>
      <c r="K135" s="261">
        <v>72.76833594</v>
      </c>
      <c r="L135" s="260">
        <v>125.16</v>
      </c>
      <c r="M135" s="260">
        <v>2.4695005299999999</v>
      </c>
      <c r="N135" s="261">
        <v>122.69049946999999</v>
      </c>
      <c r="O135" s="260">
        <v>105.61</v>
      </c>
      <c r="P135" s="260">
        <v>3.0860451100000001</v>
      </c>
      <c r="Q135" s="261">
        <v>102.52395489</v>
      </c>
    </row>
    <row r="136" spans="2:17" ht="24" customHeight="1">
      <c r="B136" s="158" t="s">
        <v>119</v>
      </c>
      <c r="C136" s="260">
        <v>7.2</v>
      </c>
      <c r="D136" s="260">
        <v>0.19</v>
      </c>
      <c r="E136" s="261">
        <v>7.01</v>
      </c>
      <c r="F136" s="261">
        <v>7.37</v>
      </c>
      <c r="G136" s="261">
        <v>0.18</v>
      </c>
      <c r="H136" s="261">
        <v>7.19</v>
      </c>
      <c r="I136" s="260">
        <v>10.78</v>
      </c>
      <c r="J136" s="260">
        <v>0.13</v>
      </c>
      <c r="K136" s="261">
        <v>10.649999999999999</v>
      </c>
      <c r="L136" s="260">
        <v>7.29</v>
      </c>
      <c r="M136" s="260">
        <v>0.13</v>
      </c>
      <c r="N136" s="261">
        <v>7.16</v>
      </c>
      <c r="O136" s="260">
        <v>7.57</v>
      </c>
      <c r="P136" s="260">
        <v>0.13</v>
      </c>
      <c r="Q136" s="261">
        <v>7.44</v>
      </c>
    </row>
    <row r="137" spans="2:17" s="42" customFormat="1" ht="36" hidden="1" customHeight="1">
      <c r="B137" s="158" t="s">
        <v>120</v>
      </c>
      <c r="C137" s="260">
        <v>0</v>
      </c>
      <c r="D137" s="260">
        <v>0</v>
      </c>
      <c r="E137" s="261">
        <v>0</v>
      </c>
      <c r="F137" s="261">
        <v>0</v>
      </c>
      <c r="G137" s="261">
        <v>0</v>
      </c>
      <c r="H137" s="261">
        <v>0</v>
      </c>
      <c r="I137" s="260">
        <v>0</v>
      </c>
      <c r="J137" s="260">
        <v>0</v>
      </c>
      <c r="K137" s="261">
        <v>0</v>
      </c>
      <c r="L137" s="260">
        <v>0</v>
      </c>
      <c r="M137" s="260">
        <v>0</v>
      </c>
      <c r="N137" s="261">
        <v>0</v>
      </c>
      <c r="O137" s="260">
        <v>0</v>
      </c>
      <c r="P137" s="260">
        <v>0</v>
      </c>
      <c r="Q137" s="261">
        <v>0</v>
      </c>
    </row>
    <row r="138" spans="2:17" s="42" customFormat="1" ht="48">
      <c r="B138" s="262" t="s">
        <v>121</v>
      </c>
      <c r="C138" s="266">
        <v>489.65683036000001</v>
      </c>
      <c r="D138" s="266">
        <v>127.22742793</v>
      </c>
      <c r="E138" s="266">
        <v>362.42940242999998</v>
      </c>
      <c r="F138" s="266">
        <v>465.23011270999996</v>
      </c>
      <c r="G138" s="266">
        <v>130.11852016</v>
      </c>
      <c r="H138" s="266">
        <v>335.11159254999995</v>
      </c>
      <c r="I138" s="266">
        <v>405.20484142999999</v>
      </c>
      <c r="J138" s="266">
        <v>110.15240317</v>
      </c>
      <c r="K138" s="266">
        <v>295.05243826000003</v>
      </c>
      <c r="L138" s="266">
        <v>504.84500456000001</v>
      </c>
      <c r="M138" s="266">
        <v>121.08796262999999</v>
      </c>
      <c r="N138" s="266">
        <v>383.75704193000001</v>
      </c>
      <c r="O138" s="266">
        <v>586.57988673</v>
      </c>
      <c r="P138" s="266">
        <v>134.70013850000001</v>
      </c>
      <c r="Q138" s="266">
        <v>451.87974822999996</v>
      </c>
    </row>
    <row r="139" spans="2:17" ht="60" customHeight="1">
      <c r="B139" s="158" t="s">
        <v>122</v>
      </c>
      <c r="C139" s="260">
        <v>260.36683035999999</v>
      </c>
      <c r="D139" s="260">
        <v>104.26742793</v>
      </c>
      <c r="E139" s="261">
        <v>156.09940243</v>
      </c>
      <c r="F139" s="261">
        <v>263.70011270999998</v>
      </c>
      <c r="G139" s="261">
        <v>99.41852016</v>
      </c>
      <c r="H139" s="261">
        <v>164.28159254999997</v>
      </c>
      <c r="I139" s="260">
        <v>235.11789082999999</v>
      </c>
      <c r="J139" s="260">
        <v>86.878681700000001</v>
      </c>
      <c r="K139" s="261">
        <v>148.23920913000001</v>
      </c>
      <c r="L139" s="260">
        <v>271.06455148999999</v>
      </c>
      <c r="M139" s="260">
        <v>96.340626439999994</v>
      </c>
      <c r="N139" s="261">
        <v>174.72392504999999</v>
      </c>
      <c r="O139" s="260">
        <v>265.93173925999997</v>
      </c>
      <c r="P139" s="260">
        <v>107.73293098000001</v>
      </c>
      <c r="Q139" s="261">
        <v>158.19880827999998</v>
      </c>
    </row>
    <row r="140" spans="2:17" s="42" customFormat="1" ht="12" hidden="1" customHeight="1">
      <c r="B140" s="158" t="s">
        <v>123</v>
      </c>
      <c r="C140" s="260">
        <v>0</v>
      </c>
      <c r="D140" s="260">
        <v>0</v>
      </c>
      <c r="E140" s="261">
        <v>0</v>
      </c>
      <c r="F140" s="261">
        <v>0</v>
      </c>
      <c r="G140" s="261">
        <v>0</v>
      </c>
      <c r="H140" s="261">
        <v>0</v>
      </c>
      <c r="I140" s="260">
        <v>0</v>
      </c>
      <c r="J140" s="260">
        <v>0</v>
      </c>
      <c r="K140" s="261">
        <v>0</v>
      </c>
      <c r="L140" s="260">
        <v>0</v>
      </c>
      <c r="M140" s="260">
        <v>0</v>
      </c>
      <c r="N140" s="261">
        <v>0</v>
      </c>
      <c r="O140" s="260">
        <v>0</v>
      </c>
      <c r="P140" s="260">
        <v>0</v>
      </c>
      <c r="Q140" s="261">
        <v>0</v>
      </c>
    </row>
    <row r="141" spans="2:17" s="42" customFormat="1" ht="24">
      <c r="B141" s="158" t="s">
        <v>124</v>
      </c>
      <c r="C141" s="261">
        <v>229.29000000000002</v>
      </c>
      <c r="D141" s="261">
        <v>22.96</v>
      </c>
      <c r="E141" s="261">
        <v>206.33</v>
      </c>
      <c r="F141" s="261">
        <v>201.53</v>
      </c>
      <c r="G141" s="261">
        <v>30.699999999999996</v>
      </c>
      <c r="H141" s="261">
        <v>170.83</v>
      </c>
      <c r="I141" s="261">
        <v>170.08695060000002</v>
      </c>
      <c r="J141" s="261">
        <v>23.273721470000002</v>
      </c>
      <c r="K141" s="261">
        <v>146.81322913000002</v>
      </c>
      <c r="L141" s="261">
        <v>233.78045306999999</v>
      </c>
      <c r="M141" s="261">
        <v>24.747336190000002</v>
      </c>
      <c r="N141" s="261">
        <v>209.03311687999999</v>
      </c>
      <c r="O141" s="261">
        <v>320.64814746999997</v>
      </c>
      <c r="P141" s="261">
        <v>26.967207520000002</v>
      </c>
      <c r="Q141" s="261">
        <v>293.68093994999998</v>
      </c>
    </row>
    <row r="142" spans="2:17" s="42" customFormat="1" ht="24">
      <c r="B142" s="158" t="s">
        <v>125</v>
      </c>
      <c r="C142" s="260"/>
      <c r="D142" s="260">
        <v>9.6</v>
      </c>
      <c r="E142" s="261">
        <v>-9.6</v>
      </c>
      <c r="F142" s="261"/>
      <c r="G142" s="261">
        <v>9.06</v>
      </c>
      <c r="H142" s="261">
        <v>-9.06</v>
      </c>
      <c r="I142" s="260"/>
      <c r="J142" s="260">
        <v>7.4853574399999996</v>
      </c>
      <c r="K142" s="261">
        <v>-7.4853574399999996</v>
      </c>
      <c r="L142" s="260"/>
      <c r="M142" s="260">
        <v>8.3639441800000007</v>
      </c>
      <c r="N142" s="261">
        <v>-8.3639441800000007</v>
      </c>
      <c r="O142" s="260"/>
      <c r="P142" s="260">
        <v>8.3161459900000008</v>
      </c>
      <c r="Q142" s="261">
        <v>-8.3161459900000008</v>
      </c>
    </row>
    <row r="143" spans="2:17" s="42" customFormat="1" ht="12">
      <c r="B143" s="158" t="s">
        <v>126</v>
      </c>
      <c r="C143" s="260">
        <v>0</v>
      </c>
      <c r="D143" s="260">
        <v>0</v>
      </c>
      <c r="E143" s="261">
        <v>0</v>
      </c>
      <c r="F143" s="261">
        <v>0</v>
      </c>
      <c r="G143" s="261">
        <v>0</v>
      </c>
      <c r="H143" s="261">
        <v>0</v>
      </c>
      <c r="I143" s="260">
        <v>0</v>
      </c>
      <c r="J143" s="260">
        <v>5.8602029999999999E-2</v>
      </c>
      <c r="K143" s="261">
        <v>-5.8602029999999999E-2</v>
      </c>
      <c r="L143" s="260">
        <v>0</v>
      </c>
      <c r="M143" s="260">
        <v>9.1478219999999999E-2</v>
      </c>
      <c r="N143" s="261">
        <v>-9.1478219999999999E-2</v>
      </c>
      <c r="O143" s="260">
        <v>0</v>
      </c>
      <c r="P143" s="260">
        <v>3.7149380000000003E-2</v>
      </c>
      <c r="Q143" s="261">
        <v>-3.7149380000000003E-2</v>
      </c>
    </row>
    <row r="144" spans="2:17" s="42" customFormat="1" ht="12" customHeight="1">
      <c r="B144" s="158" t="s">
        <v>127</v>
      </c>
      <c r="C144" s="260">
        <v>5.0599999999999996</v>
      </c>
      <c r="D144" s="260">
        <v>0.02</v>
      </c>
      <c r="E144" s="261">
        <v>5.04</v>
      </c>
      <c r="F144" s="261">
        <v>6.49</v>
      </c>
      <c r="G144" s="261">
        <v>0.01</v>
      </c>
      <c r="H144" s="261">
        <v>6.48</v>
      </c>
      <c r="I144" s="260">
        <v>5.0289505999999999</v>
      </c>
      <c r="J144" s="260">
        <v>1.828484E-2</v>
      </c>
      <c r="K144" s="261">
        <v>5.0106657600000002</v>
      </c>
      <c r="L144" s="260">
        <v>5.6138970500000003</v>
      </c>
      <c r="M144" s="260">
        <v>7.3036400000000001E-2</v>
      </c>
      <c r="N144" s="261">
        <v>5.5408606499999999</v>
      </c>
      <c r="O144" s="260">
        <v>7.9859900399999999</v>
      </c>
      <c r="P144" s="260">
        <v>9.6796999999999994E-3</v>
      </c>
      <c r="Q144" s="261">
        <v>7.9763103399999995</v>
      </c>
    </row>
    <row r="145" spans="2:17" s="42" customFormat="1" ht="36" customHeight="1">
      <c r="B145" s="158" t="s">
        <v>128</v>
      </c>
      <c r="C145" s="260">
        <v>0.3</v>
      </c>
      <c r="D145" s="260">
        <v>4.8600000000000003</v>
      </c>
      <c r="E145" s="261">
        <v>-4.5600000000000005</v>
      </c>
      <c r="F145" s="261">
        <v>0.27</v>
      </c>
      <c r="G145" s="261">
        <v>6.13</v>
      </c>
      <c r="H145" s="261">
        <v>-5.8599999999999994</v>
      </c>
      <c r="I145" s="260">
        <v>0.34399999999999997</v>
      </c>
      <c r="J145" s="260">
        <v>5.62</v>
      </c>
      <c r="K145" s="261">
        <v>-5.2759999999999998</v>
      </c>
      <c r="L145" s="260">
        <v>0.4</v>
      </c>
      <c r="M145" s="260">
        <v>6.6449999999999996</v>
      </c>
      <c r="N145" s="261">
        <v>-6.2449999999999992</v>
      </c>
      <c r="O145" s="260">
        <v>0.47</v>
      </c>
      <c r="P145" s="260">
        <v>5.41</v>
      </c>
      <c r="Q145" s="261">
        <v>-4.9400000000000004</v>
      </c>
    </row>
    <row r="146" spans="2:17" s="42" customFormat="1" ht="36" customHeight="1">
      <c r="B146" s="158" t="s">
        <v>129</v>
      </c>
      <c r="C146" s="260">
        <v>5.41</v>
      </c>
      <c r="D146" s="260">
        <v>0.83</v>
      </c>
      <c r="E146" s="261">
        <v>4.58</v>
      </c>
      <c r="F146" s="261">
        <v>7.98</v>
      </c>
      <c r="G146" s="261">
        <v>1.1299999999999999</v>
      </c>
      <c r="H146" s="261">
        <v>6.8500000000000005</v>
      </c>
      <c r="I146" s="260">
        <v>3.9</v>
      </c>
      <c r="J146" s="260">
        <v>1.08</v>
      </c>
      <c r="K146" s="261">
        <v>2.82</v>
      </c>
      <c r="L146" s="260">
        <v>2.5256815499999998</v>
      </c>
      <c r="M146" s="260">
        <v>0.59830068999999997</v>
      </c>
      <c r="N146" s="261">
        <v>1.92738086</v>
      </c>
      <c r="O146" s="260">
        <v>7.2523049999999998</v>
      </c>
      <c r="P146" s="260">
        <v>1.06805488</v>
      </c>
      <c r="Q146" s="261">
        <v>6.1842501199999997</v>
      </c>
    </row>
    <row r="147" spans="2:17" s="42" customFormat="1" ht="24" customHeight="1">
      <c r="B147" s="158" t="s">
        <v>118</v>
      </c>
      <c r="C147" s="260">
        <v>60.25</v>
      </c>
      <c r="D147" s="260">
        <v>0.89</v>
      </c>
      <c r="E147" s="261">
        <v>59.36</v>
      </c>
      <c r="F147" s="261">
        <v>52.85</v>
      </c>
      <c r="G147" s="261">
        <v>1.22</v>
      </c>
      <c r="H147" s="261">
        <v>51.63</v>
      </c>
      <c r="I147" s="260">
        <v>44.664000000000001</v>
      </c>
      <c r="J147" s="260">
        <v>1.14147716</v>
      </c>
      <c r="K147" s="261">
        <v>43.522522840000001</v>
      </c>
      <c r="L147" s="260">
        <v>40.900874469999998</v>
      </c>
      <c r="M147" s="260">
        <v>1.5855767000000001</v>
      </c>
      <c r="N147" s="261">
        <v>39.315297770000001</v>
      </c>
      <c r="O147" s="260">
        <v>75.51985243</v>
      </c>
      <c r="P147" s="260">
        <v>2.9861775700000002</v>
      </c>
      <c r="Q147" s="261">
        <v>72.533674860000005</v>
      </c>
    </row>
    <row r="148" spans="2:17" ht="11.25" customHeight="1">
      <c r="B148" s="158" t="s">
        <v>130</v>
      </c>
      <c r="C148" s="260">
        <v>158.27000000000001</v>
      </c>
      <c r="D148" s="260">
        <v>6.76</v>
      </c>
      <c r="E148" s="261">
        <v>151.51000000000002</v>
      </c>
      <c r="F148" s="261">
        <v>133.94</v>
      </c>
      <c r="G148" s="261">
        <v>13.15</v>
      </c>
      <c r="H148" s="261">
        <v>120.78999999999999</v>
      </c>
      <c r="I148" s="260">
        <v>116.15</v>
      </c>
      <c r="J148" s="260">
        <v>7.87</v>
      </c>
      <c r="K148" s="261">
        <v>108.28</v>
      </c>
      <c r="L148" s="260">
        <v>184.34</v>
      </c>
      <c r="M148" s="260">
        <v>7.39</v>
      </c>
      <c r="N148" s="261">
        <v>176.95000000000002</v>
      </c>
      <c r="O148" s="260">
        <v>229.42</v>
      </c>
      <c r="P148" s="260">
        <v>9.14</v>
      </c>
      <c r="Q148" s="261">
        <v>220.27999999999997</v>
      </c>
    </row>
    <row r="149" spans="2:17" ht="11.25" hidden="1" customHeight="1">
      <c r="B149" s="158" t="s">
        <v>120</v>
      </c>
      <c r="C149" s="260">
        <v>0</v>
      </c>
      <c r="D149" s="260">
        <v>0</v>
      </c>
      <c r="E149" s="261">
        <v>0</v>
      </c>
      <c r="F149" s="261">
        <v>0</v>
      </c>
      <c r="G149" s="261">
        <v>0</v>
      </c>
      <c r="H149" s="261">
        <v>0</v>
      </c>
      <c r="I149" s="260">
        <v>0</v>
      </c>
      <c r="J149" s="260">
        <v>0</v>
      </c>
      <c r="K149" s="261">
        <v>0</v>
      </c>
      <c r="L149" s="260">
        <v>0</v>
      </c>
      <c r="M149" s="260">
        <v>0</v>
      </c>
      <c r="N149" s="261">
        <v>0</v>
      </c>
      <c r="O149" s="260">
        <v>0</v>
      </c>
      <c r="P149" s="260">
        <v>0</v>
      </c>
      <c r="Q149" s="261">
        <v>0</v>
      </c>
    </row>
    <row r="150" spans="2:17" s="259" customFormat="1" ht="24" hidden="1" customHeight="1">
      <c r="B150" s="158" t="s">
        <v>131</v>
      </c>
      <c r="C150" s="260">
        <v>0</v>
      </c>
      <c r="D150" s="260">
        <v>0</v>
      </c>
      <c r="E150" s="261">
        <v>0</v>
      </c>
      <c r="F150" s="261">
        <v>0</v>
      </c>
      <c r="G150" s="261">
        <v>0</v>
      </c>
      <c r="H150" s="261">
        <v>0</v>
      </c>
      <c r="I150" s="260">
        <v>0</v>
      </c>
      <c r="J150" s="260">
        <v>0</v>
      </c>
      <c r="K150" s="261">
        <v>0</v>
      </c>
      <c r="L150" s="260">
        <v>0</v>
      </c>
      <c r="M150" s="260">
        <v>0</v>
      </c>
      <c r="N150" s="261">
        <v>0</v>
      </c>
      <c r="O150" s="260">
        <v>0</v>
      </c>
      <c r="P150" s="260">
        <v>0</v>
      </c>
      <c r="Q150" s="261">
        <v>0</v>
      </c>
    </row>
    <row r="151" spans="2:17" s="42" customFormat="1" ht="12" customHeight="1">
      <c r="B151" s="157" t="s">
        <v>132</v>
      </c>
      <c r="C151" s="258">
        <v>28.428316619999997</v>
      </c>
      <c r="D151" s="258">
        <v>7.5970672800000001</v>
      </c>
      <c r="E151" s="258">
        <v>20.831249339999996</v>
      </c>
      <c r="F151" s="258">
        <v>36.510901869999998</v>
      </c>
      <c r="G151" s="258">
        <v>8.5240204300000002</v>
      </c>
      <c r="H151" s="258">
        <v>27.986881439999998</v>
      </c>
      <c r="I151" s="258">
        <v>22.256481539999999</v>
      </c>
      <c r="J151" s="258">
        <v>15.429350380000001</v>
      </c>
      <c r="K151" s="258">
        <v>6.8271311599999986</v>
      </c>
      <c r="L151" s="258">
        <v>27.680155299999999</v>
      </c>
      <c r="M151" s="258">
        <v>19.127731730000001</v>
      </c>
      <c r="N151" s="258">
        <v>8.5524235699999984</v>
      </c>
      <c r="O151" s="258">
        <v>38.529636549999999</v>
      </c>
      <c r="P151" s="258">
        <v>18.801876140000001</v>
      </c>
      <c r="Q151" s="258">
        <v>19.727760409999998</v>
      </c>
    </row>
    <row r="152" spans="2:17" s="42" customFormat="1" ht="36" hidden="1" customHeight="1">
      <c r="B152" s="262" t="s">
        <v>133</v>
      </c>
      <c r="C152" s="264">
        <v>0</v>
      </c>
      <c r="D152" s="264">
        <v>0</v>
      </c>
      <c r="E152" s="265">
        <v>0</v>
      </c>
      <c r="F152" s="261">
        <v>0</v>
      </c>
      <c r="G152" s="261">
        <v>0</v>
      </c>
      <c r="H152" s="261">
        <v>0</v>
      </c>
      <c r="I152" s="264">
        <v>0</v>
      </c>
      <c r="J152" s="264">
        <v>0</v>
      </c>
      <c r="K152" s="265">
        <v>0</v>
      </c>
      <c r="L152" s="264">
        <v>0</v>
      </c>
      <c r="M152" s="264">
        <v>0</v>
      </c>
      <c r="N152" s="265">
        <v>0</v>
      </c>
      <c r="O152" s="264">
        <v>0</v>
      </c>
      <c r="P152" s="264">
        <v>0</v>
      </c>
      <c r="Q152" s="265">
        <v>0</v>
      </c>
    </row>
    <row r="153" spans="2:17" s="42" customFormat="1" ht="12">
      <c r="B153" s="262" t="s">
        <v>134</v>
      </c>
      <c r="C153" s="261">
        <v>28.428316619999997</v>
      </c>
      <c r="D153" s="261">
        <v>7.5970672800000001</v>
      </c>
      <c r="E153" s="261">
        <v>20.831249339999996</v>
      </c>
      <c r="F153" s="261">
        <v>36.510901869999998</v>
      </c>
      <c r="G153" s="261">
        <v>8.5240204300000002</v>
      </c>
      <c r="H153" s="261">
        <v>27.986881439999998</v>
      </c>
      <c r="I153" s="261">
        <v>22.256481539999999</v>
      </c>
      <c r="J153" s="261">
        <v>15.429350380000001</v>
      </c>
      <c r="K153" s="261">
        <v>6.8271311599999986</v>
      </c>
      <c r="L153" s="261">
        <v>27.680155299999999</v>
      </c>
      <c r="M153" s="261">
        <v>19.127731730000001</v>
      </c>
      <c r="N153" s="261">
        <v>8.5524235699999984</v>
      </c>
      <c r="O153" s="261">
        <v>38.529636549999999</v>
      </c>
      <c r="P153" s="261">
        <v>18.801876140000001</v>
      </c>
      <c r="Q153" s="261">
        <v>19.727760409999998</v>
      </c>
    </row>
    <row r="154" spans="2:17" ht="11.25" customHeight="1">
      <c r="B154" s="158" t="s">
        <v>135</v>
      </c>
      <c r="C154" s="261">
        <v>7.76</v>
      </c>
      <c r="D154" s="261">
        <v>0</v>
      </c>
      <c r="E154" s="261">
        <v>7.76</v>
      </c>
      <c r="F154" s="261">
        <v>16.239999999999998</v>
      </c>
      <c r="G154" s="261">
        <v>0</v>
      </c>
      <c r="H154" s="261">
        <v>16.239999999999998</v>
      </c>
      <c r="I154" s="261">
        <v>4.5649390399999996</v>
      </c>
      <c r="J154" s="261">
        <v>0</v>
      </c>
      <c r="K154" s="261">
        <v>4.5649390399999996</v>
      </c>
      <c r="L154" s="261">
        <v>5.1693962300000003</v>
      </c>
      <c r="M154" s="261">
        <v>0</v>
      </c>
      <c r="N154" s="261">
        <v>5.1693962300000003</v>
      </c>
      <c r="O154" s="261">
        <v>12.59959636</v>
      </c>
      <c r="P154" s="261">
        <v>0</v>
      </c>
      <c r="Q154" s="261">
        <v>12.59959636</v>
      </c>
    </row>
    <row r="155" spans="2:17" s="42" customFormat="1" ht="12" hidden="1" customHeight="1">
      <c r="B155" s="158" t="s">
        <v>136</v>
      </c>
      <c r="C155" s="260">
        <v>0</v>
      </c>
      <c r="D155" s="260">
        <v>0</v>
      </c>
      <c r="E155" s="261">
        <v>0</v>
      </c>
      <c r="F155" s="261">
        <v>0</v>
      </c>
      <c r="G155" s="261">
        <v>0</v>
      </c>
      <c r="H155" s="261">
        <v>0</v>
      </c>
      <c r="I155" s="260">
        <v>0</v>
      </c>
      <c r="J155" s="260">
        <v>0</v>
      </c>
      <c r="K155" s="261">
        <v>0</v>
      </c>
      <c r="L155" s="260">
        <v>0</v>
      </c>
      <c r="M155" s="260">
        <v>0</v>
      </c>
      <c r="N155" s="261">
        <v>0</v>
      </c>
      <c r="O155" s="260">
        <v>0</v>
      </c>
      <c r="P155" s="260">
        <v>0</v>
      </c>
      <c r="Q155" s="261">
        <v>0</v>
      </c>
    </row>
    <row r="156" spans="2:17" ht="24" customHeight="1">
      <c r="B156" s="158" t="s">
        <v>137</v>
      </c>
      <c r="C156" s="260">
        <v>7.76</v>
      </c>
      <c r="D156" s="260">
        <v>0</v>
      </c>
      <c r="E156" s="261">
        <v>7.76</v>
      </c>
      <c r="F156" s="261">
        <v>16.239999999999998</v>
      </c>
      <c r="G156" s="261">
        <v>0</v>
      </c>
      <c r="H156" s="261">
        <v>16.239999999999998</v>
      </c>
      <c r="I156" s="260">
        <v>4.5649390399999996</v>
      </c>
      <c r="J156" s="260">
        <v>0</v>
      </c>
      <c r="K156" s="261">
        <v>4.5649390399999996</v>
      </c>
      <c r="L156" s="260">
        <v>5.1693962300000003</v>
      </c>
      <c r="M156" s="260">
        <v>0</v>
      </c>
      <c r="N156" s="261">
        <v>5.1693962300000003</v>
      </c>
      <c r="O156" s="260">
        <v>12.59959636</v>
      </c>
      <c r="P156" s="260">
        <v>0</v>
      </c>
      <c r="Q156" s="261">
        <v>12.59959636</v>
      </c>
    </row>
    <row r="157" spans="2:17" s="42" customFormat="1" ht="36" hidden="1" customHeight="1">
      <c r="B157" s="158" t="s">
        <v>138</v>
      </c>
      <c r="C157" s="260">
        <v>0</v>
      </c>
      <c r="D157" s="260">
        <v>0</v>
      </c>
      <c r="E157" s="261">
        <v>0</v>
      </c>
      <c r="F157" s="261">
        <v>0</v>
      </c>
      <c r="G157" s="261">
        <v>0</v>
      </c>
      <c r="H157" s="261">
        <v>0</v>
      </c>
      <c r="I157" s="260">
        <v>0</v>
      </c>
      <c r="J157" s="260">
        <v>0</v>
      </c>
      <c r="K157" s="261">
        <v>0</v>
      </c>
      <c r="L157" s="260">
        <v>0</v>
      </c>
      <c r="M157" s="260">
        <v>0</v>
      </c>
      <c r="N157" s="261">
        <v>0</v>
      </c>
      <c r="O157" s="260">
        <v>0</v>
      </c>
      <c r="P157" s="260">
        <v>0</v>
      </c>
      <c r="Q157" s="261">
        <v>0</v>
      </c>
    </row>
    <row r="158" spans="2:17" ht="48" customHeight="1">
      <c r="B158" s="158" t="s">
        <v>139</v>
      </c>
      <c r="C158" s="261">
        <v>20.668316619999999</v>
      </c>
      <c r="D158" s="261">
        <v>7.5970672800000001</v>
      </c>
      <c r="E158" s="261">
        <v>13.071249339999998</v>
      </c>
      <c r="F158" s="261">
        <v>20.270901869999999</v>
      </c>
      <c r="G158" s="261">
        <v>8.5240204300000002</v>
      </c>
      <c r="H158" s="261">
        <v>11.746881439999999</v>
      </c>
      <c r="I158" s="261">
        <v>17.691542500000001</v>
      </c>
      <c r="J158" s="261">
        <v>15.429350380000001</v>
      </c>
      <c r="K158" s="261">
        <v>2.2621921199999999</v>
      </c>
      <c r="L158" s="261">
        <v>22.510759069999999</v>
      </c>
      <c r="M158" s="261">
        <v>19.127731730000001</v>
      </c>
      <c r="N158" s="261">
        <v>3.3830273399999982</v>
      </c>
      <c r="O158" s="261">
        <v>25.93004019</v>
      </c>
      <c r="P158" s="261">
        <v>18.801876140000001</v>
      </c>
      <c r="Q158" s="261">
        <v>7.1281640499999996</v>
      </c>
    </row>
    <row r="159" spans="2:17" s="42" customFormat="1" ht="12" hidden="1" customHeight="1">
      <c r="B159" s="158" t="s">
        <v>136</v>
      </c>
      <c r="C159" s="260">
        <v>0</v>
      </c>
      <c r="D159" s="260">
        <v>0</v>
      </c>
      <c r="E159" s="261">
        <v>0</v>
      </c>
      <c r="F159" s="261">
        <v>0</v>
      </c>
      <c r="G159" s="261">
        <v>0</v>
      </c>
      <c r="H159" s="261">
        <v>0</v>
      </c>
      <c r="I159" s="260">
        <v>0</v>
      </c>
      <c r="J159" s="260">
        <v>0</v>
      </c>
      <c r="K159" s="261">
        <v>0</v>
      </c>
      <c r="L159" s="260">
        <v>0</v>
      </c>
      <c r="M159" s="260">
        <v>0</v>
      </c>
      <c r="N159" s="261">
        <v>0</v>
      </c>
      <c r="O159" s="260">
        <v>0.4845911</v>
      </c>
      <c r="P159" s="260">
        <v>0</v>
      </c>
      <c r="Q159" s="261">
        <v>0.4845911</v>
      </c>
    </row>
    <row r="160" spans="2:17" ht="24" customHeight="1">
      <c r="B160" s="158" t="s">
        <v>137</v>
      </c>
      <c r="C160" s="260">
        <v>20.668316619999999</v>
      </c>
      <c r="D160" s="260">
        <v>7.5970672800000001</v>
      </c>
      <c r="E160" s="261">
        <v>13.071249339999998</v>
      </c>
      <c r="F160" s="261">
        <v>20.270901869999999</v>
      </c>
      <c r="G160" s="261">
        <v>8.5240204300000002</v>
      </c>
      <c r="H160" s="261">
        <v>11.746881439999999</v>
      </c>
      <c r="I160" s="260">
        <v>17.691542500000001</v>
      </c>
      <c r="J160" s="260">
        <v>15.429350380000001</v>
      </c>
      <c r="K160" s="261">
        <v>2.2621921199999999</v>
      </c>
      <c r="L160" s="260">
        <v>22.510759069999999</v>
      </c>
      <c r="M160" s="260">
        <v>19.127731730000001</v>
      </c>
      <c r="N160" s="261">
        <v>3.3830273399999982</v>
      </c>
      <c r="O160" s="260">
        <v>25.44544909</v>
      </c>
      <c r="P160" s="260">
        <v>18.801876140000001</v>
      </c>
      <c r="Q160" s="261">
        <v>6.6435729499999994</v>
      </c>
    </row>
    <row r="161" spans="2:17" ht="22.5" hidden="1" customHeight="1">
      <c r="B161" s="158" t="s">
        <v>140</v>
      </c>
      <c r="C161" s="260"/>
      <c r="D161" s="260"/>
      <c r="E161" s="261"/>
      <c r="F161" s="261"/>
      <c r="G161" s="261"/>
      <c r="H161" s="261"/>
      <c r="I161" s="260" t="s">
        <v>712</v>
      </c>
      <c r="J161" s="260">
        <v>0</v>
      </c>
      <c r="K161" s="261">
        <v>0</v>
      </c>
      <c r="L161" s="260" t="s">
        <v>712</v>
      </c>
      <c r="M161" s="260">
        <v>0</v>
      </c>
      <c r="N161" s="261">
        <v>0</v>
      </c>
      <c r="O161" s="260" t="s">
        <v>712</v>
      </c>
      <c r="P161" s="260">
        <v>0</v>
      </c>
      <c r="Q161" s="261">
        <v>0</v>
      </c>
    </row>
    <row r="162" spans="2:17" ht="24" customHeight="1">
      <c r="B162" s="158" t="s">
        <v>141</v>
      </c>
      <c r="C162" s="260">
        <v>20.668316619999999</v>
      </c>
      <c r="D162" s="260">
        <v>7.5970672800000001</v>
      </c>
      <c r="E162" s="261">
        <v>13.071249339999998</v>
      </c>
      <c r="F162" s="261">
        <v>20.270901869999999</v>
      </c>
      <c r="G162" s="261">
        <v>8.5240204300000002</v>
      </c>
      <c r="H162" s="261">
        <v>11.746881439999999</v>
      </c>
      <c r="I162" s="260">
        <v>17.691542500000001</v>
      </c>
      <c r="J162" s="260">
        <v>15.429350380000001</v>
      </c>
      <c r="K162" s="261">
        <v>2.2621921199999999</v>
      </c>
      <c r="L162" s="260">
        <v>22.510759069999999</v>
      </c>
      <c r="M162" s="260">
        <v>19.127731730000001</v>
      </c>
      <c r="N162" s="261">
        <v>3.3830273399999982</v>
      </c>
      <c r="O162" s="260">
        <v>25.44544909</v>
      </c>
      <c r="P162" s="260">
        <v>18.801876140000001</v>
      </c>
      <c r="Q162" s="261">
        <v>6.6435729499999994</v>
      </c>
    </row>
    <row r="163" spans="2:17" s="259" customFormat="1" ht="24" hidden="1" customHeight="1">
      <c r="B163" s="158" t="s">
        <v>142</v>
      </c>
      <c r="C163" s="260">
        <v>0</v>
      </c>
      <c r="D163" s="260">
        <v>0</v>
      </c>
      <c r="E163" s="261">
        <v>0</v>
      </c>
      <c r="F163" s="261">
        <v>0</v>
      </c>
      <c r="G163" s="261">
        <v>0</v>
      </c>
      <c r="H163" s="261">
        <v>0</v>
      </c>
      <c r="I163" s="260">
        <v>0</v>
      </c>
      <c r="J163" s="260">
        <v>0</v>
      </c>
      <c r="K163" s="261">
        <v>0</v>
      </c>
      <c r="L163" s="260">
        <v>0</v>
      </c>
      <c r="M163" s="260">
        <v>0</v>
      </c>
      <c r="N163" s="261">
        <v>0</v>
      </c>
      <c r="O163" s="260">
        <v>0</v>
      </c>
      <c r="P163" s="260">
        <v>0</v>
      </c>
      <c r="Q163" s="261">
        <v>0</v>
      </c>
    </row>
    <row r="164" spans="2:17" s="259" customFormat="1" ht="60" customHeight="1">
      <c r="B164" s="157" t="s">
        <v>143</v>
      </c>
      <c r="C164" s="258">
        <v>2380.3121917099998</v>
      </c>
      <c r="D164" s="258">
        <v>3241.93497075</v>
      </c>
      <c r="E164" s="258">
        <v>-861.62277903999995</v>
      </c>
      <c r="F164" s="258">
        <v>2352.4269669</v>
      </c>
      <c r="G164" s="258">
        <v>3301.7601774499999</v>
      </c>
      <c r="H164" s="258">
        <v>-949.33321054999976</v>
      </c>
      <c r="I164" s="258">
        <v>2066.1240333699998</v>
      </c>
      <c r="J164" s="258">
        <v>3069.4334016500002</v>
      </c>
      <c r="K164" s="258">
        <v>-1003.3093682799998</v>
      </c>
      <c r="L164" s="258">
        <v>2356.78169045</v>
      </c>
      <c r="M164" s="258">
        <v>3343.4214958899997</v>
      </c>
      <c r="N164" s="258">
        <v>-986.63980544000015</v>
      </c>
      <c r="O164" s="258">
        <v>2791.6422043100001</v>
      </c>
      <c r="P164" s="258">
        <v>3639.0295347599999</v>
      </c>
      <c r="Q164" s="258">
        <v>-847.38733045000015</v>
      </c>
    </row>
    <row r="165" spans="2:17" s="259" customFormat="1" ht="12" customHeight="1">
      <c r="B165" s="157" t="s">
        <v>144</v>
      </c>
      <c r="C165" s="258"/>
      <c r="D165" s="258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8"/>
    </row>
    <row r="166" spans="2:17" s="259" customFormat="1" ht="48" customHeight="1">
      <c r="B166" s="157" t="s">
        <v>145</v>
      </c>
      <c r="C166" s="258">
        <v>1832.5638934300002</v>
      </c>
      <c r="D166" s="258">
        <v>896.9177074700001</v>
      </c>
      <c r="E166" s="258">
        <v>-935.64618595999991</v>
      </c>
      <c r="F166" s="258">
        <v>2667.3315486500001</v>
      </c>
      <c r="G166" s="258">
        <v>1438.39360571</v>
      </c>
      <c r="H166" s="258">
        <v>-1228.9379429400001</v>
      </c>
      <c r="I166" s="258">
        <v>1554.2340555000003</v>
      </c>
      <c r="J166" s="258">
        <v>641.99039055999992</v>
      </c>
      <c r="K166" s="258">
        <v>-912.24366494000014</v>
      </c>
      <c r="L166" s="258">
        <v>2024.3117061099997</v>
      </c>
      <c r="M166" s="258">
        <v>1063.35348662</v>
      </c>
      <c r="N166" s="258">
        <v>-960.95821948999969</v>
      </c>
      <c r="O166" s="258">
        <v>1746.75196342</v>
      </c>
      <c r="P166" s="258">
        <v>799.56716616000006</v>
      </c>
      <c r="Q166" s="258">
        <v>-947.18479725999987</v>
      </c>
    </row>
    <row r="167" spans="2:17" s="42" customFormat="1" ht="12">
      <c r="B167" s="157" t="s">
        <v>146</v>
      </c>
      <c r="C167" s="258">
        <v>233.53212743</v>
      </c>
      <c r="D167" s="258">
        <v>84.767030259999999</v>
      </c>
      <c r="E167" s="258">
        <v>-148.76509716999999</v>
      </c>
      <c r="F167" s="258">
        <v>242.45591855999999</v>
      </c>
      <c r="G167" s="258">
        <v>105.74957241999999</v>
      </c>
      <c r="H167" s="258">
        <v>-136.70634613999999</v>
      </c>
      <c r="I167" s="258">
        <v>166.57527700999998</v>
      </c>
      <c r="J167" s="258">
        <v>62.566204830000004</v>
      </c>
      <c r="K167" s="258">
        <v>-104.00907217999999</v>
      </c>
      <c r="L167" s="258">
        <v>184.55301277999999</v>
      </c>
      <c r="M167" s="258">
        <v>86.043415060000001</v>
      </c>
      <c r="N167" s="258">
        <v>-98.509597720000002</v>
      </c>
      <c r="O167" s="258">
        <v>206.02093190999997</v>
      </c>
      <c r="P167" s="258">
        <v>99.818593090000007</v>
      </c>
      <c r="Q167" s="258">
        <v>-106.20233881999997</v>
      </c>
    </row>
    <row r="168" spans="2:17" s="42" customFormat="1" ht="36" customHeight="1">
      <c r="B168" s="262" t="s">
        <v>147</v>
      </c>
      <c r="C168" s="266">
        <v>5.2196654200000001</v>
      </c>
      <c r="D168" s="266">
        <v>28.831994989999998</v>
      </c>
      <c r="E168" s="266">
        <v>23.61232957</v>
      </c>
      <c r="F168" s="266">
        <v>6.5234461300000008</v>
      </c>
      <c r="G168" s="266">
        <v>38.078480739999996</v>
      </c>
      <c r="H168" s="266">
        <v>31.555034609999996</v>
      </c>
      <c r="I168" s="266">
        <v>7.6476712399999993</v>
      </c>
      <c r="J168" s="266">
        <v>27.62863793</v>
      </c>
      <c r="K168" s="266">
        <v>19.980966689999999</v>
      </c>
      <c r="L168" s="266">
        <v>12.112078</v>
      </c>
      <c r="M168" s="266">
        <v>34.100013919999995</v>
      </c>
      <c r="N168" s="266">
        <v>21.987935919999998</v>
      </c>
      <c r="O168" s="266">
        <v>9.9651425899999992</v>
      </c>
      <c r="P168" s="266">
        <v>39.437696799999998</v>
      </c>
      <c r="Q168" s="266">
        <v>29.472554210000002</v>
      </c>
    </row>
    <row r="169" spans="2:17" s="42" customFormat="1" ht="24" customHeight="1">
      <c r="B169" s="158" t="s">
        <v>148</v>
      </c>
      <c r="C169" s="261">
        <v>0</v>
      </c>
      <c r="D169" s="261">
        <v>27.72</v>
      </c>
      <c r="E169" s="261">
        <v>27.72</v>
      </c>
      <c r="F169" s="261">
        <v>0.12</v>
      </c>
      <c r="G169" s="261">
        <v>32.049999999999997</v>
      </c>
      <c r="H169" s="261">
        <v>31.929999999999996</v>
      </c>
      <c r="I169" s="261">
        <v>8.2488300000000001E-2</v>
      </c>
      <c r="J169" s="261">
        <v>19.896002259999999</v>
      </c>
      <c r="K169" s="261">
        <v>19.813513959999998</v>
      </c>
      <c r="L169" s="261">
        <v>5.160874E-2</v>
      </c>
      <c r="M169" s="261">
        <v>23.865469529999999</v>
      </c>
      <c r="N169" s="261">
        <v>23.81386079</v>
      </c>
      <c r="O169" s="261">
        <v>0.33221553999999998</v>
      </c>
      <c r="P169" s="261">
        <v>17.942735760000001</v>
      </c>
      <c r="Q169" s="261">
        <v>17.610520220000002</v>
      </c>
    </row>
    <row r="170" spans="2:17" s="42" customFormat="1" ht="48">
      <c r="B170" s="158" t="s">
        <v>149</v>
      </c>
      <c r="C170" s="261">
        <v>0</v>
      </c>
      <c r="D170" s="261">
        <v>27.72</v>
      </c>
      <c r="E170" s="261">
        <v>27.72</v>
      </c>
      <c r="F170" s="261">
        <v>0.12</v>
      </c>
      <c r="G170" s="261">
        <v>32.049999999999997</v>
      </c>
      <c r="H170" s="261">
        <v>31.929999999999996</v>
      </c>
      <c r="I170" s="261">
        <v>8.2488300000000001E-2</v>
      </c>
      <c r="J170" s="261">
        <v>19.896002259999999</v>
      </c>
      <c r="K170" s="261">
        <v>19.813513959999998</v>
      </c>
      <c r="L170" s="261">
        <v>5.160874E-2</v>
      </c>
      <c r="M170" s="261">
        <v>23.865469529999999</v>
      </c>
      <c r="N170" s="261">
        <v>23.81386079</v>
      </c>
      <c r="O170" s="261">
        <v>0.33221553999999998</v>
      </c>
      <c r="P170" s="261">
        <v>17.942735760000001</v>
      </c>
      <c r="Q170" s="261">
        <v>17.610520220000002</v>
      </c>
    </row>
    <row r="171" spans="2:17" ht="36" customHeight="1">
      <c r="B171" s="158" t="s">
        <v>150</v>
      </c>
      <c r="C171" s="261">
        <v>0</v>
      </c>
      <c r="D171" s="261">
        <v>27.72</v>
      </c>
      <c r="E171" s="261">
        <v>27.72</v>
      </c>
      <c r="F171" s="261">
        <v>0.12</v>
      </c>
      <c r="G171" s="261">
        <v>32.049999999999997</v>
      </c>
      <c r="H171" s="261">
        <v>31.929999999999996</v>
      </c>
      <c r="I171" s="261">
        <v>8.2488300000000001E-2</v>
      </c>
      <c r="J171" s="261">
        <v>19.896002259999999</v>
      </c>
      <c r="K171" s="261">
        <v>19.813513959999998</v>
      </c>
      <c r="L171" s="261">
        <v>5.160874E-2</v>
      </c>
      <c r="M171" s="261">
        <v>23.865469529999999</v>
      </c>
      <c r="N171" s="261">
        <v>23.81386079</v>
      </c>
      <c r="O171" s="261">
        <v>0.33221553999999998</v>
      </c>
      <c r="P171" s="261">
        <v>17.942735760000001</v>
      </c>
      <c r="Q171" s="261">
        <v>17.610520220000002</v>
      </c>
    </row>
    <row r="172" spans="2:17" ht="11.25" hidden="1" customHeight="1">
      <c r="B172" s="158" t="s">
        <v>151</v>
      </c>
      <c r="C172" s="261">
        <v>0</v>
      </c>
      <c r="D172" s="261">
        <v>0</v>
      </c>
      <c r="E172" s="261">
        <v>0</v>
      </c>
      <c r="F172" s="261">
        <v>0</v>
      </c>
      <c r="G172" s="261">
        <v>0</v>
      </c>
      <c r="H172" s="261">
        <v>0</v>
      </c>
      <c r="I172" s="261">
        <v>0</v>
      </c>
      <c r="J172" s="261">
        <v>0</v>
      </c>
      <c r="K172" s="261">
        <v>0</v>
      </c>
      <c r="L172" s="261">
        <v>0</v>
      </c>
      <c r="M172" s="261">
        <v>0</v>
      </c>
      <c r="N172" s="261">
        <v>0</v>
      </c>
      <c r="O172" s="261">
        <v>0</v>
      </c>
      <c r="P172" s="261">
        <v>0</v>
      </c>
      <c r="Q172" s="261">
        <v>0</v>
      </c>
    </row>
    <row r="173" spans="2:17" ht="11.25" hidden="1" customHeight="1">
      <c r="B173" s="158" t="s">
        <v>152</v>
      </c>
      <c r="C173" s="261">
        <v>0</v>
      </c>
      <c r="D173" s="261">
        <v>0</v>
      </c>
      <c r="E173" s="261">
        <v>0</v>
      </c>
      <c r="F173" s="261">
        <v>0</v>
      </c>
      <c r="G173" s="261">
        <v>0</v>
      </c>
      <c r="H173" s="261">
        <v>0</v>
      </c>
      <c r="I173" s="261">
        <v>0</v>
      </c>
      <c r="J173" s="261">
        <v>0</v>
      </c>
      <c r="K173" s="261">
        <v>0</v>
      </c>
      <c r="L173" s="261">
        <v>0</v>
      </c>
      <c r="M173" s="261">
        <v>0</v>
      </c>
      <c r="N173" s="261">
        <v>0</v>
      </c>
      <c r="O173" s="261">
        <v>0</v>
      </c>
      <c r="P173" s="261">
        <v>0</v>
      </c>
      <c r="Q173" s="261">
        <v>0</v>
      </c>
    </row>
    <row r="174" spans="2:17" ht="11.25" hidden="1" customHeight="1">
      <c r="B174" s="158" t="s">
        <v>153</v>
      </c>
      <c r="C174" s="261">
        <v>0</v>
      </c>
      <c r="D174" s="261">
        <v>0</v>
      </c>
      <c r="E174" s="261">
        <v>0</v>
      </c>
      <c r="F174" s="261">
        <v>0</v>
      </c>
      <c r="G174" s="261">
        <v>0</v>
      </c>
      <c r="H174" s="261">
        <v>0</v>
      </c>
      <c r="I174" s="261">
        <v>0</v>
      </c>
      <c r="J174" s="261">
        <v>0</v>
      </c>
      <c r="K174" s="261">
        <v>0</v>
      </c>
      <c r="L174" s="261">
        <v>0</v>
      </c>
      <c r="M174" s="261">
        <v>0</v>
      </c>
      <c r="N174" s="261">
        <v>0</v>
      </c>
      <c r="O174" s="261">
        <v>0</v>
      </c>
      <c r="P174" s="261">
        <v>0</v>
      </c>
      <c r="Q174" s="261">
        <v>0</v>
      </c>
    </row>
    <row r="175" spans="2:17" ht="11.25" hidden="1" customHeight="1">
      <c r="B175" s="158" t="s">
        <v>154</v>
      </c>
      <c r="C175" s="261">
        <v>0</v>
      </c>
      <c r="D175" s="261">
        <v>0</v>
      </c>
      <c r="E175" s="261">
        <v>0</v>
      </c>
      <c r="F175" s="261">
        <v>0</v>
      </c>
      <c r="G175" s="261">
        <v>0</v>
      </c>
      <c r="H175" s="261">
        <v>0</v>
      </c>
      <c r="I175" s="261">
        <v>0</v>
      </c>
      <c r="J175" s="261">
        <v>0</v>
      </c>
      <c r="K175" s="261">
        <v>0</v>
      </c>
      <c r="L175" s="261">
        <v>0</v>
      </c>
      <c r="M175" s="261">
        <v>0</v>
      </c>
      <c r="N175" s="261">
        <v>0</v>
      </c>
      <c r="O175" s="261">
        <v>0</v>
      </c>
      <c r="P175" s="261">
        <v>0</v>
      </c>
      <c r="Q175" s="261">
        <v>0</v>
      </c>
    </row>
    <row r="176" spans="2:17" ht="11.25" hidden="1" customHeight="1">
      <c r="B176" s="158" t="s">
        <v>155</v>
      </c>
      <c r="C176" s="261">
        <v>0</v>
      </c>
      <c r="D176" s="261">
        <v>0</v>
      </c>
      <c r="E176" s="261">
        <v>0</v>
      </c>
      <c r="F176" s="261">
        <v>0</v>
      </c>
      <c r="G176" s="261">
        <v>0</v>
      </c>
      <c r="H176" s="261">
        <v>0</v>
      </c>
      <c r="I176" s="261">
        <v>0</v>
      </c>
      <c r="J176" s="261">
        <v>0</v>
      </c>
      <c r="K176" s="261">
        <v>0</v>
      </c>
      <c r="L176" s="261">
        <v>0</v>
      </c>
      <c r="M176" s="261">
        <v>0</v>
      </c>
      <c r="N176" s="261">
        <v>0</v>
      </c>
      <c r="O176" s="261">
        <v>0</v>
      </c>
      <c r="P176" s="261">
        <v>0</v>
      </c>
      <c r="Q176" s="261">
        <v>0</v>
      </c>
    </row>
    <row r="177" spans="2:17" ht="11.25" hidden="1" customHeight="1">
      <c r="B177" s="158" t="s">
        <v>156</v>
      </c>
      <c r="C177" s="261">
        <v>0</v>
      </c>
      <c r="D177" s="261">
        <v>0</v>
      </c>
      <c r="E177" s="261">
        <v>0</v>
      </c>
      <c r="F177" s="261">
        <v>0</v>
      </c>
      <c r="G177" s="261">
        <v>0</v>
      </c>
      <c r="H177" s="261">
        <v>0</v>
      </c>
      <c r="I177" s="261">
        <v>0</v>
      </c>
      <c r="J177" s="261">
        <v>0</v>
      </c>
      <c r="K177" s="261">
        <v>0</v>
      </c>
      <c r="L177" s="261">
        <v>0</v>
      </c>
      <c r="M177" s="261">
        <v>0</v>
      </c>
      <c r="N177" s="261">
        <v>0</v>
      </c>
      <c r="O177" s="261">
        <v>0</v>
      </c>
      <c r="P177" s="261">
        <v>0</v>
      </c>
      <c r="Q177" s="261">
        <v>0</v>
      </c>
    </row>
    <row r="178" spans="2:17" ht="11.25" hidden="1" customHeight="1">
      <c r="B178" s="158" t="s">
        <v>157</v>
      </c>
      <c r="C178" s="261">
        <v>0</v>
      </c>
      <c r="D178" s="261">
        <v>0</v>
      </c>
      <c r="E178" s="261">
        <v>0</v>
      </c>
      <c r="F178" s="261">
        <v>0</v>
      </c>
      <c r="G178" s="261">
        <v>0</v>
      </c>
      <c r="H178" s="261">
        <v>0</v>
      </c>
      <c r="I178" s="261">
        <v>0</v>
      </c>
      <c r="J178" s="261">
        <v>0</v>
      </c>
      <c r="K178" s="261">
        <v>0</v>
      </c>
      <c r="L178" s="261">
        <v>0</v>
      </c>
      <c r="M178" s="261">
        <v>0</v>
      </c>
      <c r="N178" s="261">
        <v>0</v>
      </c>
      <c r="O178" s="261">
        <v>0</v>
      </c>
      <c r="P178" s="261">
        <v>0</v>
      </c>
      <c r="Q178" s="261">
        <v>0</v>
      </c>
    </row>
    <row r="179" spans="2:17" s="42" customFormat="1" ht="12" hidden="1" customHeight="1">
      <c r="B179" s="158" t="s">
        <v>158</v>
      </c>
      <c r="C179" s="261">
        <v>0</v>
      </c>
      <c r="D179" s="261">
        <v>0</v>
      </c>
      <c r="E179" s="261">
        <v>0</v>
      </c>
      <c r="F179" s="261">
        <v>0</v>
      </c>
      <c r="G179" s="261">
        <v>0</v>
      </c>
      <c r="H179" s="261">
        <v>0</v>
      </c>
      <c r="I179" s="261">
        <v>0</v>
      </c>
      <c r="J179" s="261">
        <v>0</v>
      </c>
      <c r="K179" s="261">
        <v>0</v>
      </c>
      <c r="L179" s="261">
        <v>0</v>
      </c>
      <c r="M179" s="261">
        <v>0</v>
      </c>
      <c r="N179" s="261">
        <v>0</v>
      </c>
      <c r="O179" s="261">
        <v>0</v>
      </c>
      <c r="P179" s="261">
        <v>0</v>
      </c>
      <c r="Q179" s="261">
        <v>0</v>
      </c>
    </row>
    <row r="180" spans="2:17" s="42" customFormat="1" ht="12" customHeight="1">
      <c r="B180" s="158" t="s">
        <v>159</v>
      </c>
      <c r="C180" s="261">
        <v>5.2196654200000001</v>
      </c>
      <c r="D180" s="261">
        <v>1.1119949899999999</v>
      </c>
      <c r="E180" s="261">
        <v>-4.1076704300000006</v>
      </c>
      <c r="F180" s="261">
        <v>6.4034461300000007</v>
      </c>
      <c r="G180" s="261">
        <v>6.02848074</v>
      </c>
      <c r="H180" s="261">
        <v>-0.37496539000000051</v>
      </c>
      <c r="I180" s="261">
        <v>7.5651829399999997</v>
      </c>
      <c r="J180" s="261">
        <v>7.7326356700000005</v>
      </c>
      <c r="K180" s="261">
        <v>0.16745272999999994</v>
      </c>
      <c r="L180" s="261">
        <v>12.06046926</v>
      </c>
      <c r="M180" s="261">
        <v>10.23454439</v>
      </c>
      <c r="N180" s="261">
        <v>-1.8259248699999999</v>
      </c>
      <c r="O180" s="261">
        <v>9.6329270499999993</v>
      </c>
      <c r="P180" s="261">
        <v>21.49496104</v>
      </c>
      <c r="Q180" s="261">
        <v>11.86203399</v>
      </c>
    </row>
    <row r="181" spans="2:17" s="42" customFormat="1" ht="36" customHeight="1">
      <c r="B181" s="158" t="s">
        <v>150</v>
      </c>
      <c r="C181" s="261">
        <v>5.1748052500000004</v>
      </c>
      <c r="D181" s="261">
        <v>0.90246903000000001</v>
      </c>
      <c r="E181" s="261">
        <v>-4.2723362200000006</v>
      </c>
      <c r="F181" s="261">
        <v>2.1394063600000002</v>
      </c>
      <c r="G181" s="261">
        <v>1.7972056700000001</v>
      </c>
      <c r="H181" s="261">
        <v>-0.34220069000000009</v>
      </c>
      <c r="I181" s="261">
        <v>3.11039939</v>
      </c>
      <c r="J181" s="261">
        <v>3.8065022399999999</v>
      </c>
      <c r="K181" s="261">
        <v>0.69610284999999994</v>
      </c>
      <c r="L181" s="261">
        <v>3.48550827</v>
      </c>
      <c r="M181" s="261">
        <v>1.75499345</v>
      </c>
      <c r="N181" s="261">
        <v>-1.73051482</v>
      </c>
      <c r="O181" s="261">
        <v>2.4317171599999998</v>
      </c>
      <c r="P181" s="261">
        <v>14.29375115</v>
      </c>
      <c r="Q181" s="261">
        <v>11.86203399</v>
      </c>
    </row>
    <row r="182" spans="2:17" ht="36" customHeight="1">
      <c r="B182" s="158" t="s">
        <v>151</v>
      </c>
      <c r="C182" s="261">
        <v>4.4860169999999998E-2</v>
      </c>
      <c r="D182" s="261">
        <v>0.20952596000000001</v>
      </c>
      <c r="E182" s="261">
        <v>0.16466579000000001</v>
      </c>
      <c r="F182" s="261">
        <v>4.2640397700000001</v>
      </c>
      <c r="G182" s="261">
        <v>4.2312750699999997</v>
      </c>
      <c r="H182" s="261">
        <v>-3.2764700000000424E-2</v>
      </c>
      <c r="I182" s="261">
        <v>4.4547835500000001</v>
      </c>
      <c r="J182" s="261">
        <v>3.9261334300000001</v>
      </c>
      <c r="K182" s="261">
        <v>-0.52865012</v>
      </c>
      <c r="L182" s="261">
        <v>8.5749609899999992</v>
      </c>
      <c r="M182" s="261">
        <v>8.4795509399999993</v>
      </c>
      <c r="N182" s="261">
        <v>-9.5410049999999913E-2</v>
      </c>
      <c r="O182" s="261">
        <v>7.2012098900000003</v>
      </c>
      <c r="P182" s="261">
        <v>7.2012098900000003</v>
      </c>
      <c r="Q182" s="261">
        <v>0</v>
      </c>
    </row>
    <row r="183" spans="2:17" ht="11.25" hidden="1" customHeight="1">
      <c r="B183" s="158" t="s">
        <v>152</v>
      </c>
      <c r="C183" s="258">
        <v>0</v>
      </c>
      <c r="D183" s="258">
        <v>0</v>
      </c>
      <c r="E183" s="258">
        <v>0</v>
      </c>
      <c r="F183" s="261">
        <v>0</v>
      </c>
      <c r="G183" s="261">
        <v>0</v>
      </c>
      <c r="H183" s="261">
        <v>0</v>
      </c>
      <c r="I183" s="258">
        <v>0</v>
      </c>
      <c r="J183" s="258">
        <v>0</v>
      </c>
      <c r="K183" s="258">
        <v>0</v>
      </c>
      <c r="L183" s="258">
        <v>0</v>
      </c>
      <c r="M183" s="258">
        <v>0</v>
      </c>
      <c r="N183" s="258">
        <v>0</v>
      </c>
      <c r="O183" s="258">
        <v>0</v>
      </c>
      <c r="P183" s="258">
        <v>0</v>
      </c>
      <c r="Q183" s="258">
        <v>0</v>
      </c>
    </row>
    <row r="184" spans="2:17" ht="11.25" hidden="1" customHeight="1">
      <c r="B184" s="158" t="s">
        <v>153</v>
      </c>
      <c r="C184" s="258">
        <v>0</v>
      </c>
      <c r="D184" s="258">
        <v>0</v>
      </c>
      <c r="E184" s="258">
        <v>0</v>
      </c>
      <c r="F184" s="261">
        <v>0</v>
      </c>
      <c r="G184" s="261">
        <v>0</v>
      </c>
      <c r="H184" s="261">
        <v>0</v>
      </c>
      <c r="I184" s="258">
        <v>0</v>
      </c>
      <c r="J184" s="258">
        <v>0</v>
      </c>
      <c r="K184" s="258">
        <v>0</v>
      </c>
      <c r="L184" s="258">
        <v>0</v>
      </c>
      <c r="M184" s="258">
        <v>0</v>
      </c>
      <c r="N184" s="258">
        <v>0</v>
      </c>
      <c r="O184" s="258">
        <v>0</v>
      </c>
      <c r="P184" s="258">
        <v>0</v>
      </c>
      <c r="Q184" s="258">
        <v>0</v>
      </c>
    </row>
    <row r="185" spans="2:17" ht="11.25" hidden="1" customHeight="1">
      <c r="B185" s="158" t="s">
        <v>154</v>
      </c>
      <c r="C185" s="258">
        <v>0</v>
      </c>
      <c r="D185" s="258">
        <v>0</v>
      </c>
      <c r="E185" s="258">
        <v>0</v>
      </c>
      <c r="F185" s="261">
        <v>0</v>
      </c>
      <c r="G185" s="261">
        <v>0</v>
      </c>
      <c r="H185" s="261">
        <v>0</v>
      </c>
      <c r="I185" s="258">
        <v>0</v>
      </c>
      <c r="J185" s="258">
        <v>0</v>
      </c>
      <c r="K185" s="258">
        <v>0</v>
      </c>
      <c r="L185" s="258">
        <v>0</v>
      </c>
      <c r="M185" s="258">
        <v>0</v>
      </c>
      <c r="N185" s="258">
        <v>0</v>
      </c>
      <c r="O185" s="258">
        <v>0</v>
      </c>
      <c r="P185" s="258">
        <v>0</v>
      </c>
      <c r="Q185" s="258">
        <v>0</v>
      </c>
    </row>
    <row r="186" spans="2:17" ht="11.25" hidden="1" customHeight="1">
      <c r="B186" s="158" t="s">
        <v>155</v>
      </c>
      <c r="C186" s="258">
        <v>0</v>
      </c>
      <c r="D186" s="258">
        <v>0</v>
      </c>
      <c r="E186" s="258">
        <v>0</v>
      </c>
      <c r="F186" s="261">
        <v>0</v>
      </c>
      <c r="G186" s="261">
        <v>0</v>
      </c>
      <c r="H186" s="261">
        <v>0</v>
      </c>
      <c r="I186" s="258">
        <v>0</v>
      </c>
      <c r="J186" s="258">
        <v>0</v>
      </c>
      <c r="K186" s="258">
        <v>0</v>
      </c>
      <c r="L186" s="258">
        <v>0</v>
      </c>
      <c r="M186" s="258">
        <v>0</v>
      </c>
      <c r="N186" s="258">
        <v>0</v>
      </c>
      <c r="O186" s="258">
        <v>0</v>
      </c>
      <c r="P186" s="258">
        <v>0</v>
      </c>
      <c r="Q186" s="258">
        <v>0</v>
      </c>
    </row>
    <row r="187" spans="2:17" ht="11.25" hidden="1" customHeight="1">
      <c r="B187" s="158" t="s">
        <v>160</v>
      </c>
      <c r="C187" s="258">
        <v>0</v>
      </c>
      <c r="D187" s="258">
        <v>0</v>
      </c>
      <c r="E187" s="258">
        <v>0</v>
      </c>
      <c r="F187" s="261">
        <v>0</v>
      </c>
      <c r="G187" s="261">
        <v>0</v>
      </c>
      <c r="H187" s="261">
        <v>0</v>
      </c>
      <c r="I187" s="258">
        <v>0</v>
      </c>
      <c r="J187" s="258">
        <v>0</v>
      </c>
      <c r="K187" s="258">
        <v>0</v>
      </c>
      <c r="L187" s="258">
        <v>0</v>
      </c>
      <c r="M187" s="258">
        <v>0</v>
      </c>
      <c r="N187" s="258">
        <v>0</v>
      </c>
      <c r="O187" s="258">
        <v>0</v>
      </c>
      <c r="P187" s="258">
        <v>0</v>
      </c>
      <c r="Q187" s="258">
        <v>0</v>
      </c>
    </row>
    <row r="188" spans="2:17" ht="11.25" hidden="1" customHeight="1">
      <c r="B188" s="158" t="s">
        <v>79</v>
      </c>
      <c r="C188" s="258">
        <v>0</v>
      </c>
      <c r="D188" s="258">
        <v>0</v>
      </c>
      <c r="E188" s="258">
        <v>0</v>
      </c>
      <c r="F188" s="261">
        <v>0</v>
      </c>
      <c r="G188" s="261">
        <v>0</v>
      </c>
      <c r="H188" s="261">
        <v>0</v>
      </c>
      <c r="I188" s="258">
        <v>0</v>
      </c>
      <c r="J188" s="258">
        <v>0</v>
      </c>
      <c r="K188" s="258">
        <v>0</v>
      </c>
      <c r="L188" s="258">
        <v>0</v>
      </c>
      <c r="M188" s="258">
        <v>0</v>
      </c>
      <c r="N188" s="258">
        <v>0</v>
      </c>
      <c r="O188" s="258">
        <v>0</v>
      </c>
      <c r="P188" s="258">
        <v>0</v>
      </c>
      <c r="Q188" s="258">
        <v>0</v>
      </c>
    </row>
    <row r="189" spans="2:17" ht="11.25" hidden="1" customHeight="1">
      <c r="B189" s="158" t="s">
        <v>80</v>
      </c>
      <c r="C189" s="258">
        <v>0</v>
      </c>
      <c r="D189" s="258">
        <v>0</v>
      </c>
      <c r="E189" s="258">
        <v>0</v>
      </c>
      <c r="F189" s="261">
        <v>0</v>
      </c>
      <c r="G189" s="261">
        <v>0</v>
      </c>
      <c r="H189" s="261">
        <v>0</v>
      </c>
      <c r="I189" s="258">
        <v>0</v>
      </c>
      <c r="J189" s="258">
        <v>0</v>
      </c>
      <c r="K189" s="258">
        <v>0</v>
      </c>
      <c r="L189" s="258">
        <v>0</v>
      </c>
      <c r="M189" s="258">
        <v>0</v>
      </c>
      <c r="N189" s="258">
        <v>0</v>
      </c>
      <c r="O189" s="258">
        <v>0</v>
      </c>
      <c r="P189" s="258">
        <v>0</v>
      </c>
      <c r="Q189" s="258">
        <v>0</v>
      </c>
    </row>
    <row r="190" spans="2:17" ht="11.25" hidden="1" customHeight="1">
      <c r="B190" s="158" t="s">
        <v>81</v>
      </c>
      <c r="C190" s="258">
        <v>0</v>
      </c>
      <c r="D190" s="258">
        <v>0</v>
      </c>
      <c r="E190" s="258">
        <v>0</v>
      </c>
      <c r="F190" s="261">
        <v>0</v>
      </c>
      <c r="G190" s="261">
        <v>0</v>
      </c>
      <c r="H190" s="261">
        <v>0</v>
      </c>
      <c r="I190" s="258">
        <v>0</v>
      </c>
      <c r="J190" s="258">
        <v>0</v>
      </c>
      <c r="K190" s="258">
        <v>0</v>
      </c>
      <c r="L190" s="258">
        <v>0</v>
      </c>
      <c r="M190" s="258">
        <v>0</v>
      </c>
      <c r="N190" s="258">
        <v>0</v>
      </c>
      <c r="O190" s="258">
        <v>0</v>
      </c>
      <c r="P190" s="258">
        <v>0</v>
      </c>
      <c r="Q190" s="258">
        <v>0</v>
      </c>
    </row>
    <row r="191" spans="2:17" ht="11.25" hidden="1" customHeight="1">
      <c r="B191" s="158" t="s">
        <v>82</v>
      </c>
      <c r="C191" s="258">
        <v>0</v>
      </c>
      <c r="D191" s="258">
        <v>0</v>
      </c>
      <c r="E191" s="258">
        <v>0</v>
      </c>
      <c r="F191" s="261">
        <v>0</v>
      </c>
      <c r="G191" s="261">
        <v>0</v>
      </c>
      <c r="H191" s="261">
        <v>0</v>
      </c>
      <c r="I191" s="258">
        <v>0</v>
      </c>
      <c r="J191" s="258">
        <v>0</v>
      </c>
      <c r="K191" s="258">
        <v>0</v>
      </c>
      <c r="L191" s="258">
        <v>0</v>
      </c>
      <c r="M191" s="258">
        <v>0</v>
      </c>
      <c r="N191" s="258">
        <v>0</v>
      </c>
      <c r="O191" s="258">
        <v>0</v>
      </c>
      <c r="P191" s="258">
        <v>0</v>
      </c>
      <c r="Q191" s="258">
        <v>0</v>
      </c>
    </row>
    <row r="192" spans="2:17" ht="11.25" hidden="1" customHeight="1">
      <c r="B192" s="158" t="s">
        <v>83</v>
      </c>
      <c r="C192" s="258">
        <v>0</v>
      </c>
      <c r="D192" s="258">
        <v>0</v>
      </c>
      <c r="E192" s="258">
        <v>0</v>
      </c>
      <c r="F192" s="261">
        <v>0</v>
      </c>
      <c r="G192" s="261">
        <v>0</v>
      </c>
      <c r="H192" s="261">
        <v>0</v>
      </c>
      <c r="I192" s="258">
        <v>0</v>
      </c>
      <c r="J192" s="258">
        <v>0</v>
      </c>
      <c r="K192" s="258">
        <v>0</v>
      </c>
      <c r="L192" s="258">
        <v>0</v>
      </c>
      <c r="M192" s="258">
        <v>0</v>
      </c>
      <c r="N192" s="258">
        <v>0</v>
      </c>
      <c r="O192" s="258">
        <v>0</v>
      </c>
      <c r="P192" s="258">
        <v>0</v>
      </c>
      <c r="Q192" s="258">
        <v>0</v>
      </c>
    </row>
    <row r="193" spans="2:17" s="42" customFormat="1" ht="24" hidden="1" customHeight="1">
      <c r="B193" s="158" t="s">
        <v>84</v>
      </c>
      <c r="C193" s="258">
        <v>0</v>
      </c>
      <c r="D193" s="258">
        <v>0</v>
      </c>
      <c r="E193" s="258">
        <v>0</v>
      </c>
      <c r="F193" s="261">
        <v>0</v>
      </c>
      <c r="G193" s="261">
        <v>0</v>
      </c>
      <c r="H193" s="261">
        <v>0</v>
      </c>
      <c r="I193" s="258">
        <v>0</v>
      </c>
      <c r="J193" s="258">
        <v>0</v>
      </c>
      <c r="K193" s="258">
        <v>0</v>
      </c>
      <c r="L193" s="258">
        <v>0</v>
      </c>
      <c r="M193" s="258">
        <v>0</v>
      </c>
      <c r="N193" s="258">
        <v>0</v>
      </c>
      <c r="O193" s="258">
        <v>0</v>
      </c>
      <c r="P193" s="258">
        <v>0</v>
      </c>
      <c r="Q193" s="258">
        <v>0</v>
      </c>
    </row>
    <row r="194" spans="2:17" s="42" customFormat="1" ht="12">
      <c r="B194" s="158" t="s">
        <v>161</v>
      </c>
      <c r="C194" s="261">
        <v>4.4860169999999998E-2</v>
      </c>
      <c r="D194" s="261">
        <v>1.1119949899999999</v>
      </c>
      <c r="E194" s="261">
        <v>1.0671348199999999</v>
      </c>
      <c r="F194" s="261">
        <v>4.2659026899999999</v>
      </c>
      <c r="G194" s="261">
        <v>6.02848074</v>
      </c>
      <c r="H194" s="261">
        <v>1.7625780499999997</v>
      </c>
      <c r="I194" s="261">
        <v>4.5533406799999998</v>
      </c>
      <c r="J194" s="261">
        <v>7.7326356700000005</v>
      </c>
      <c r="K194" s="261">
        <v>3.1792949899999998</v>
      </c>
      <c r="L194" s="261">
        <v>8.6075699099999987</v>
      </c>
      <c r="M194" s="261">
        <v>10.23454439</v>
      </c>
      <c r="N194" s="261">
        <v>1.6269744800000001</v>
      </c>
      <c r="O194" s="261">
        <v>7.4621535100000003</v>
      </c>
      <c r="P194" s="261">
        <v>21.49496104</v>
      </c>
      <c r="Q194" s="261">
        <v>14.032807529999999</v>
      </c>
    </row>
    <row r="195" spans="2:17" s="42" customFormat="1" ht="36" customHeight="1">
      <c r="B195" s="158" t="s">
        <v>79</v>
      </c>
      <c r="C195" s="261">
        <v>0</v>
      </c>
      <c r="D195" s="261">
        <v>0.90246903000000001</v>
      </c>
      <c r="E195" s="261">
        <v>0.90246903000000001</v>
      </c>
      <c r="F195" s="261">
        <v>1.8629199999999999E-3</v>
      </c>
      <c r="G195" s="261">
        <v>1.7972056700000001</v>
      </c>
      <c r="H195" s="261">
        <v>1.7953427500000001</v>
      </c>
      <c r="I195" s="261">
        <v>9.8557130000000007E-2</v>
      </c>
      <c r="J195" s="261">
        <v>3.8065022399999999</v>
      </c>
      <c r="K195" s="261">
        <v>3.7079451099999998</v>
      </c>
      <c r="L195" s="261">
        <v>3.260892E-2</v>
      </c>
      <c r="M195" s="261">
        <v>1.75499345</v>
      </c>
      <c r="N195" s="261">
        <v>1.72238453</v>
      </c>
      <c r="O195" s="261">
        <v>0.26094361999999999</v>
      </c>
      <c r="P195" s="261">
        <v>14.29375115</v>
      </c>
      <c r="Q195" s="261">
        <v>14.032807529999999</v>
      </c>
    </row>
    <row r="196" spans="2:17" ht="48" customHeight="1">
      <c r="B196" s="158" t="s">
        <v>80</v>
      </c>
      <c r="C196" s="261">
        <v>4.4860169999999998E-2</v>
      </c>
      <c r="D196" s="261">
        <v>0.20952596000000001</v>
      </c>
      <c r="E196" s="261">
        <v>0.16466579000000001</v>
      </c>
      <c r="F196" s="261">
        <v>4.2640397700000001</v>
      </c>
      <c r="G196" s="261">
        <v>4.2312750699999997</v>
      </c>
      <c r="H196" s="261">
        <v>-3.2764700000000424E-2</v>
      </c>
      <c r="I196" s="261">
        <v>4.4547835500000001</v>
      </c>
      <c r="J196" s="261">
        <v>3.9261334300000001</v>
      </c>
      <c r="K196" s="261">
        <v>-0.52865012</v>
      </c>
      <c r="L196" s="261">
        <v>8.5749609899999992</v>
      </c>
      <c r="M196" s="261">
        <v>8.4795509399999993</v>
      </c>
      <c r="N196" s="261">
        <v>-9.5410049999999913E-2</v>
      </c>
      <c r="O196" s="261">
        <v>7.2012098900000003</v>
      </c>
      <c r="P196" s="261">
        <v>7.2012098900000003</v>
      </c>
      <c r="Q196" s="261">
        <v>0</v>
      </c>
    </row>
    <row r="197" spans="2:17" ht="11.25" hidden="1" customHeight="1">
      <c r="B197" s="158" t="s">
        <v>81</v>
      </c>
      <c r="C197" s="261">
        <v>0</v>
      </c>
      <c r="D197" s="261">
        <v>0</v>
      </c>
      <c r="E197" s="261">
        <v>0</v>
      </c>
      <c r="F197" s="261">
        <v>0</v>
      </c>
      <c r="G197" s="261">
        <v>0</v>
      </c>
      <c r="H197" s="261">
        <v>0</v>
      </c>
      <c r="I197" s="261">
        <v>0</v>
      </c>
      <c r="J197" s="261">
        <v>0</v>
      </c>
      <c r="K197" s="261">
        <v>0</v>
      </c>
      <c r="L197" s="261">
        <v>0</v>
      </c>
      <c r="M197" s="261">
        <v>0</v>
      </c>
      <c r="N197" s="261">
        <v>0</v>
      </c>
      <c r="O197" s="261">
        <v>0</v>
      </c>
      <c r="P197" s="261">
        <v>0</v>
      </c>
      <c r="Q197" s="261">
        <v>0</v>
      </c>
    </row>
    <row r="198" spans="2:17" ht="11.25" hidden="1" customHeight="1">
      <c r="B198" s="158" t="s">
        <v>82</v>
      </c>
      <c r="C198" s="261">
        <v>0</v>
      </c>
      <c r="D198" s="261">
        <v>0</v>
      </c>
      <c r="E198" s="261">
        <v>0</v>
      </c>
      <c r="F198" s="261">
        <v>0</v>
      </c>
      <c r="G198" s="261">
        <v>0</v>
      </c>
      <c r="H198" s="261">
        <v>0</v>
      </c>
      <c r="I198" s="261">
        <v>0</v>
      </c>
      <c r="J198" s="261">
        <v>0</v>
      </c>
      <c r="K198" s="261">
        <v>0</v>
      </c>
      <c r="L198" s="261">
        <v>0</v>
      </c>
      <c r="M198" s="261">
        <v>0</v>
      </c>
      <c r="N198" s="261">
        <v>0</v>
      </c>
      <c r="O198" s="261">
        <v>0</v>
      </c>
      <c r="P198" s="261">
        <v>0</v>
      </c>
      <c r="Q198" s="261">
        <v>0</v>
      </c>
    </row>
    <row r="199" spans="2:17" ht="11.25" hidden="1" customHeight="1">
      <c r="B199" s="158" t="s">
        <v>83</v>
      </c>
      <c r="C199" s="261">
        <v>0</v>
      </c>
      <c r="D199" s="261">
        <v>0</v>
      </c>
      <c r="E199" s="261">
        <v>0</v>
      </c>
      <c r="F199" s="261">
        <v>0</v>
      </c>
      <c r="G199" s="261">
        <v>0</v>
      </c>
      <c r="H199" s="261">
        <v>0</v>
      </c>
      <c r="I199" s="261">
        <v>0</v>
      </c>
      <c r="J199" s="261">
        <v>0</v>
      </c>
      <c r="K199" s="261">
        <v>0</v>
      </c>
      <c r="L199" s="261">
        <v>0</v>
      </c>
      <c r="M199" s="261">
        <v>0</v>
      </c>
      <c r="N199" s="261">
        <v>0</v>
      </c>
      <c r="O199" s="261">
        <v>0</v>
      </c>
      <c r="P199" s="261">
        <v>0</v>
      </c>
      <c r="Q199" s="261">
        <v>0</v>
      </c>
    </row>
    <row r="200" spans="2:17" s="42" customFormat="1" ht="24" hidden="1" customHeight="1">
      <c r="B200" s="158" t="s">
        <v>84</v>
      </c>
      <c r="C200" s="261">
        <v>0</v>
      </c>
      <c r="D200" s="261">
        <v>0</v>
      </c>
      <c r="E200" s="261">
        <v>0</v>
      </c>
      <c r="F200" s="261">
        <v>0</v>
      </c>
      <c r="G200" s="261">
        <v>0</v>
      </c>
      <c r="H200" s="261">
        <v>0</v>
      </c>
      <c r="I200" s="261">
        <v>0</v>
      </c>
      <c r="J200" s="261">
        <v>0</v>
      </c>
      <c r="K200" s="261">
        <v>0</v>
      </c>
      <c r="L200" s="261">
        <v>0</v>
      </c>
      <c r="M200" s="261">
        <v>0</v>
      </c>
      <c r="N200" s="261">
        <v>0</v>
      </c>
      <c r="O200" s="261">
        <v>0</v>
      </c>
      <c r="P200" s="261">
        <v>0</v>
      </c>
      <c r="Q200" s="261">
        <v>0</v>
      </c>
    </row>
    <row r="201" spans="2:17" s="42" customFormat="1" ht="12">
      <c r="B201" s="158" t="s">
        <v>162</v>
      </c>
      <c r="C201" s="261">
        <v>5.1748052500000004</v>
      </c>
      <c r="D201" s="261">
        <v>0</v>
      </c>
      <c r="E201" s="261">
        <v>-5.1748052500000004</v>
      </c>
      <c r="F201" s="261">
        <v>2.13754344</v>
      </c>
      <c r="G201" s="261">
        <v>0</v>
      </c>
      <c r="H201" s="261">
        <v>-2.13754344</v>
      </c>
      <c r="I201" s="261">
        <v>3.0118422599999999</v>
      </c>
      <c r="J201" s="261">
        <v>0</v>
      </c>
      <c r="K201" s="261">
        <v>-3.0118422599999999</v>
      </c>
      <c r="L201" s="261">
        <v>3.45289935</v>
      </c>
      <c r="M201" s="261">
        <v>0</v>
      </c>
      <c r="N201" s="261">
        <v>-3.45289935</v>
      </c>
      <c r="O201" s="261">
        <v>2.1707735399999999</v>
      </c>
      <c r="P201" s="261">
        <v>0</v>
      </c>
      <c r="Q201" s="261">
        <v>-2.1707735399999999</v>
      </c>
    </row>
    <row r="202" spans="2:17" ht="36" customHeight="1">
      <c r="B202" s="158" t="s">
        <v>79</v>
      </c>
      <c r="C202" s="261">
        <v>5.1748052500000004</v>
      </c>
      <c r="D202" s="261">
        <v>0</v>
      </c>
      <c r="E202" s="261">
        <v>-5.1748052500000004</v>
      </c>
      <c r="F202" s="261">
        <v>2.13754344</v>
      </c>
      <c r="G202" s="261">
        <v>0</v>
      </c>
      <c r="H202" s="261">
        <v>-2.13754344</v>
      </c>
      <c r="I202" s="261">
        <v>3.0118422599999999</v>
      </c>
      <c r="J202" s="261">
        <v>0</v>
      </c>
      <c r="K202" s="261">
        <v>-3.0118422599999999</v>
      </c>
      <c r="L202" s="261">
        <v>3.45289935</v>
      </c>
      <c r="M202" s="261">
        <v>0</v>
      </c>
      <c r="N202" s="261">
        <v>-3.45289935</v>
      </c>
      <c r="O202" s="261">
        <v>2.1707735399999999</v>
      </c>
      <c r="P202" s="261">
        <v>0</v>
      </c>
      <c r="Q202" s="261">
        <v>-2.1707735399999999</v>
      </c>
    </row>
    <row r="203" spans="2:17" ht="11.25" hidden="1" customHeight="1">
      <c r="B203" s="158" t="s">
        <v>80</v>
      </c>
      <c r="C203" s="258">
        <v>0</v>
      </c>
      <c r="D203" s="258">
        <v>0</v>
      </c>
      <c r="E203" s="258">
        <v>0</v>
      </c>
      <c r="F203" s="261">
        <v>0</v>
      </c>
      <c r="G203" s="261">
        <v>0</v>
      </c>
      <c r="H203" s="261">
        <v>0</v>
      </c>
      <c r="I203" s="258">
        <v>0</v>
      </c>
      <c r="J203" s="258">
        <v>0</v>
      </c>
      <c r="K203" s="258">
        <v>0</v>
      </c>
      <c r="L203" s="258">
        <v>0</v>
      </c>
      <c r="M203" s="258">
        <v>0</v>
      </c>
      <c r="N203" s="258">
        <v>0</v>
      </c>
      <c r="O203" s="258">
        <v>0</v>
      </c>
      <c r="P203" s="258">
        <v>0</v>
      </c>
      <c r="Q203" s="258">
        <v>0</v>
      </c>
    </row>
    <row r="204" spans="2:17" ht="11.25" hidden="1" customHeight="1">
      <c r="B204" s="158" t="s">
        <v>81</v>
      </c>
      <c r="C204" s="258">
        <v>0</v>
      </c>
      <c r="D204" s="258">
        <v>0</v>
      </c>
      <c r="E204" s="258">
        <v>0</v>
      </c>
      <c r="F204" s="261">
        <v>0</v>
      </c>
      <c r="G204" s="261">
        <v>0</v>
      </c>
      <c r="H204" s="261">
        <v>0</v>
      </c>
      <c r="I204" s="258">
        <v>0</v>
      </c>
      <c r="J204" s="258">
        <v>0</v>
      </c>
      <c r="K204" s="258">
        <v>0</v>
      </c>
      <c r="L204" s="258">
        <v>0</v>
      </c>
      <c r="M204" s="258">
        <v>0</v>
      </c>
      <c r="N204" s="258">
        <v>0</v>
      </c>
      <c r="O204" s="258">
        <v>0</v>
      </c>
      <c r="P204" s="258">
        <v>0</v>
      </c>
      <c r="Q204" s="258">
        <v>0</v>
      </c>
    </row>
    <row r="205" spans="2:17" ht="11.25" hidden="1" customHeight="1">
      <c r="B205" s="158" t="s">
        <v>82</v>
      </c>
      <c r="C205" s="258">
        <v>0</v>
      </c>
      <c r="D205" s="258">
        <v>0</v>
      </c>
      <c r="E205" s="258">
        <v>0</v>
      </c>
      <c r="F205" s="261">
        <v>0</v>
      </c>
      <c r="G205" s="261">
        <v>0</v>
      </c>
      <c r="H205" s="261">
        <v>0</v>
      </c>
      <c r="I205" s="258">
        <v>0</v>
      </c>
      <c r="J205" s="258">
        <v>0</v>
      </c>
      <c r="K205" s="258">
        <v>0</v>
      </c>
      <c r="L205" s="258">
        <v>0</v>
      </c>
      <c r="M205" s="258">
        <v>0</v>
      </c>
      <c r="N205" s="258">
        <v>0</v>
      </c>
      <c r="O205" s="258">
        <v>0</v>
      </c>
      <c r="P205" s="258">
        <v>0</v>
      </c>
      <c r="Q205" s="258">
        <v>0</v>
      </c>
    </row>
    <row r="206" spans="2:17" ht="11.25" hidden="1" customHeight="1">
      <c r="B206" s="158" t="s">
        <v>83</v>
      </c>
      <c r="C206" s="258">
        <v>0</v>
      </c>
      <c r="D206" s="258">
        <v>0</v>
      </c>
      <c r="E206" s="258">
        <v>0</v>
      </c>
      <c r="F206" s="261">
        <v>0</v>
      </c>
      <c r="G206" s="261">
        <v>0</v>
      </c>
      <c r="H206" s="261">
        <v>0</v>
      </c>
      <c r="I206" s="258">
        <v>0</v>
      </c>
      <c r="J206" s="258">
        <v>0</v>
      </c>
      <c r="K206" s="258">
        <v>0</v>
      </c>
      <c r="L206" s="258">
        <v>0</v>
      </c>
      <c r="M206" s="258">
        <v>0</v>
      </c>
      <c r="N206" s="258">
        <v>0</v>
      </c>
      <c r="O206" s="258">
        <v>0</v>
      </c>
      <c r="P206" s="258">
        <v>0</v>
      </c>
      <c r="Q206" s="258">
        <v>0</v>
      </c>
    </row>
    <row r="207" spans="2:17" ht="11.25" hidden="1" customHeight="1">
      <c r="B207" s="158" t="s">
        <v>84</v>
      </c>
      <c r="C207" s="258">
        <v>0</v>
      </c>
      <c r="D207" s="258">
        <v>0</v>
      </c>
      <c r="E207" s="258">
        <v>0</v>
      </c>
      <c r="F207" s="261">
        <v>0</v>
      </c>
      <c r="G207" s="261">
        <v>0</v>
      </c>
      <c r="H207" s="261">
        <v>0</v>
      </c>
      <c r="I207" s="258">
        <v>0</v>
      </c>
      <c r="J207" s="258">
        <v>0</v>
      </c>
      <c r="K207" s="258">
        <v>0</v>
      </c>
      <c r="L207" s="258">
        <v>0</v>
      </c>
      <c r="M207" s="258">
        <v>0</v>
      </c>
      <c r="N207" s="258">
        <v>0</v>
      </c>
      <c r="O207" s="258">
        <v>0</v>
      </c>
      <c r="P207" s="258">
        <v>0</v>
      </c>
      <c r="Q207" s="258">
        <v>0</v>
      </c>
    </row>
    <row r="208" spans="2:17" ht="11.25" hidden="1" customHeight="1">
      <c r="B208" s="158" t="s">
        <v>163</v>
      </c>
      <c r="C208" s="258">
        <v>0</v>
      </c>
      <c r="D208" s="258">
        <v>0</v>
      </c>
      <c r="E208" s="258">
        <v>0</v>
      </c>
      <c r="F208" s="261">
        <v>0</v>
      </c>
      <c r="G208" s="261">
        <v>0</v>
      </c>
      <c r="H208" s="261">
        <v>0</v>
      </c>
      <c r="I208" s="258">
        <v>0</v>
      </c>
      <c r="J208" s="258">
        <v>0</v>
      </c>
      <c r="K208" s="258">
        <v>0</v>
      </c>
      <c r="L208" s="258">
        <v>0</v>
      </c>
      <c r="M208" s="258">
        <v>0</v>
      </c>
      <c r="N208" s="258">
        <v>0</v>
      </c>
      <c r="O208" s="258">
        <v>0</v>
      </c>
      <c r="P208" s="258">
        <v>0</v>
      </c>
      <c r="Q208" s="258">
        <v>0</v>
      </c>
    </row>
    <row r="209" spans="2:18" ht="11.25" hidden="1" customHeight="1">
      <c r="B209" s="158" t="s">
        <v>79</v>
      </c>
      <c r="C209" s="258">
        <v>0</v>
      </c>
      <c r="D209" s="258">
        <v>0</v>
      </c>
      <c r="E209" s="258">
        <v>0</v>
      </c>
      <c r="F209" s="261">
        <v>0</v>
      </c>
      <c r="G209" s="261">
        <v>0</v>
      </c>
      <c r="H209" s="261">
        <v>0</v>
      </c>
      <c r="I209" s="258">
        <v>0</v>
      </c>
      <c r="J209" s="258">
        <v>0</v>
      </c>
      <c r="K209" s="258">
        <v>0</v>
      </c>
      <c r="L209" s="258">
        <v>0</v>
      </c>
      <c r="M209" s="258">
        <v>0</v>
      </c>
      <c r="N209" s="258">
        <v>0</v>
      </c>
      <c r="O209" s="258">
        <v>0</v>
      </c>
      <c r="P209" s="258">
        <v>0</v>
      </c>
      <c r="Q209" s="258">
        <v>0</v>
      </c>
    </row>
    <row r="210" spans="2:18" ht="11.25" hidden="1" customHeight="1">
      <c r="B210" s="158" t="s">
        <v>80</v>
      </c>
      <c r="C210" s="258">
        <v>0</v>
      </c>
      <c r="D210" s="258">
        <v>0</v>
      </c>
      <c r="E210" s="258">
        <v>0</v>
      </c>
      <c r="F210" s="261">
        <v>0</v>
      </c>
      <c r="G210" s="261">
        <v>0</v>
      </c>
      <c r="H210" s="261">
        <v>0</v>
      </c>
      <c r="I210" s="258">
        <v>0</v>
      </c>
      <c r="J210" s="258">
        <v>0</v>
      </c>
      <c r="K210" s="258">
        <v>0</v>
      </c>
      <c r="L210" s="258">
        <v>0</v>
      </c>
      <c r="M210" s="258">
        <v>0</v>
      </c>
      <c r="N210" s="258">
        <v>0</v>
      </c>
      <c r="O210" s="258">
        <v>0</v>
      </c>
      <c r="P210" s="258">
        <v>0</v>
      </c>
      <c r="Q210" s="258">
        <v>0</v>
      </c>
    </row>
    <row r="211" spans="2:18" ht="11.25" hidden="1" customHeight="1">
      <c r="B211" s="158" t="s">
        <v>81</v>
      </c>
      <c r="C211" s="258">
        <v>0</v>
      </c>
      <c r="D211" s="258">
        <v>0</v>
      </c>
      <c r="E211" s="258">
        <v>0</v>
      </c>
      <c r="F211" s="261">
        <v>0</v>
      </c>
      <c r="G211" s="261">
        <v>0</v>
      </c>
      <c r="H211" s="261">
        <v>0</v>
      </c>
      <c r="I211" s="258">
        <v>0</v>
      </c>
      <c r="J211" s="258">
        <v>0</v>
      </c>
      <c r="K211" s="258">
        <v>0</v>
      </c>
      <c r="L211" s="258">
        <v>0</v>
      </c>
      <c r="M211" s="258">
        <v>0</v>
      </c>
      <c r="N211" s="258">
        <v>0</v>
      </c>
      <c r="O211" s="258">
        <v>0</v>
      </c>
      <c r="P211" s="258">
        <v>0</v>
      </c>
      <c r="Q211" s="258">
        <v>0</v>
      </c>
    </row>
    <row r="212" spans="2:18" ht="11.25" hidden="1" customHeight="1">
      <c r="B212" s="158" t="s">
        <v>82</v>
      </c>
      <c r="C212" s="258">
        <v>0</v>
      </c>
      <c r="D212" s="258">
        <v>0</v>
      </c>
      <c r="E212" s="258">
        <v>0</v>
      </c>
      <c r="F212" s="261">
        <v>0</v>
      </c>
      <c r="G212" s="261">
        <v>0</v>
      </c>
      <c r="H212" s="261">
        <v>0</v>
      </c>
      <c r="I212" s="258">
        <v>0</v>
      </c>
      <c r="J212" s="258">
        <v>0</v>
      </c>
      <c r="K212" s="258">
        <v>0</v>
      </c>
      <c r="L212" s="258">
        <v>0</v>
      </c>
      <c r="M212" s="258">
        <v>0</v>
      </c>
      <c r="N212" s="258">
        <v>0</v>
      </c>
      <c r="O212" s="258">
        <v>0</v>
      </c>
      <c r="P212" s="258">
        <v>0</v>
      </c>
      <c r="Q212" s="258">
        <v>0</v>
      </c>
    </row>
    <row r="213" spans="2:18" ht="11.25" hidden="1" customHeight="1">
      <c r="B213" s="158" t="s">
        <v>83</v>
      </c>
      <c r="C213" s="258">
        <v>0</v>
      </c>
      <c r="D213" s="258">
        <v>0</v>
      </c>
      <c r="E213" s="258">
        <v>0</v>
      </c>
      <c r="F213" s="261">
        <v>0</v>
      </c>
      <c r="G213" s="261">
        <v>0</v>
      </c>
      <c r="H213" s="261">
        <v>0</v>
      </c>
      <c r="I213" s="258">
        <v>0</v>
      </c>
      <c r="J213" s="258">
        <v>0</v>
      </c>
      <c r="K213" s="258">
        <v>0</v>
      </c>
      <c r="L213" s="258">
        <v>0</v>
      </c>
      <c r="M213" s="258">
        <v>0</v>
      </c>
      <c r="N213" s="258">
        <v>0</v>
      </c>
      <c r="O213" s="258">
        <v>0</v>
      </c>
      <c r="P213" s="258">
        <v>0</v>
      </c>
      <c r="Q213" s="258">
        <v>0</v>
      </c>
    </row>
    <row r="214" spans="2:18" s="42" customFormat="1" ht="24" hidden="1" customHeight="1">
      <c r="B214" s="158" t="s">
        <v>84</v>
      </c>
      <c r="C214" s="258">
        <v>0</v>
      </c>
      <c r="D214" s="258">
        <v>0</v>
      </c>
      <c r="E214" s="258">
        <v>0</v>
      </c>
      <c r="F214" s="261">
        <v>0</v>
      </c>
      <c r="G214" s="261">
        <v>0</v>
      </c>
      <c r="H214" s="261">
        <v>0</v>
      </c>
      <c r="I214" s="258">
        <v>0</v>
      </c>
      <c r="J214" s="258">
        <v>0</v>
      </c>
      <c r="K214" s="258">
        <v>0</v>
      </c>
      <c r="L214" s="258">
        <v>0</v>
      </c>
      <c r="M214" s="258">
        <v>0</v>
      </c>
      <c r="N214" s="258">
        <v>0</v>
      </c>
      <c r="O214" s="258">
        <v>0</v>
      </c>
      <c r="P214" s="258">
        <v>0</v>
      </c>
      <c r="Q214" s="258">
        <v>0</v>
      </c>
    </row>
    <row r="215" spans="2:18" s="42" customFormat="1" ht="24" customHeight="1">
      <c r="B215" s="262" t="s">
        <v>164</v>
      </c>
      <c r="C215" s="266">
        <v>228.31246200999999</v>
      </c>
      <c r="D215" s="266">
        <v>55.93503527</v>
      </c>
      <c r="E215" s="266">
        <v>172.37742674</v>
      </c>
      <c r="F215" s="266">
        <v>235.93247242999999</v>
      </c>
      <c r="G215" s="266">
        <v>67.671091679999989</v>
      </c>
      <c r="H215" s="266">
        <v>168.26138075</v>
      </c>
      <c r="I215" s="266">
        <v>158.92760576999999</v>
      </c>
      <c r="J215" s="266">
        <v>34.9375669</v>
      </c>
      <c r="K215" s="266">
        <v>123.99003886999999</v>
      </c>
      <c r="L215" s="266">
        <v>172.44093477999999</v>
      </c>
      <c r="M215" s="266">
        <v>51.943401139999999</v>
      </c>
      <c r="N215" s="266">
        <v>120.49753364</v>
      </c>
      <c r="O215" s="266">
        <v>196.05578931999997</v>
      </c>
      <c r="P215" s="266">
        <v>60.380896290000003</v>
      </c>
      <c r="Q215" s="266">
        <v>135.67489302999996</v>
      </c>
    </row>
    <row r="216" spans="2:18" s="42" customFormat="1" ht="24" customHeight="1">
      <c r="B216" s="158" t="s">
        <v>148</v>
      </c>
      <c r="C216" s="261">
        <v>177.21334501999999</v>
      </c>
      <c r="D216" s="261">
        <v>7.8521029200000001</v>
      </c>
      <c r="E216" s="261">
        <v>169.3612421</v>
      </c>
      <c r="F216" s="261">
        <v>175.18511555999999</v>
      </c>
      <c r="G216" s="261">
        <v>15.896895239999999</v>
      </c>
      <c r="H216" s="261">
        <v>159.28822031999999</v>
      </c>
      <c r="I216" s="261">
        <v>117.52631167999999</v>
      </c>
      <c r="J216" s="261">
        <v>5.0276479500000004</v>
      </c>
      <c r="K216" s="261">
        <v>112.49866372999999</v>
      </c>
      <c r="L216" s="261">
        <v>126.24151316999999</v>
      </c>
      <c r="M216" s="261">
        <v>1.27244753</v>
      </c>
      <c r="N216" s="261">
        <v>124.96906564</v>
      </c>
      <c r="O216" s="261">
        <v>152.02641790999999</v>
      </c>
      <c r="P216" s="261">
        <v>3.1718721799999998</v>
      </c>
      <c r="Q216" s="261">
        <v>148.85454572999998</v>
      </c>
    </row>
    <row r="217" spans="2:18" s="42" customFormat="1" ht="48">
      <c r="B217" s="158" t="s">
        <v>149</v>
      </c>
      <c r="C217" s="261">
        <v>24.847481550000001</v>
      </c>
      <c r="D217" s="261">
        <v>7.8521029200000001</v>
      </c>
      <c r="E217" s="261">
        <v>16.995378630000001</v>
      </c>
      <c r="F217" s="261">
        <v>18.491493470000002</v>
      </c>
      <c r="G217" s="261">
        <v>15.896895239999999</v>
      </c>
      <c r="H217" s="261">
        <v>2.5945982300000026</v>
      </c>
      <c r="I217" s="261">
        <v>15.206342579999999</v>
      </c>
      <c r="J217" s="261">
        <v>5.0276479500000004</v>
      </c>
      <c r="K217" s="261">
        <v>10.178694629999999</v>
      </c>
      <c r="L217" s="261">
        <v>14.34684689</v>
      </c>
      <c r="M217" s="261">
        <v>1.27244753</v>
      </c>
      <c r="N217" s="261">
        <v>13.074399360000001</v>
      </c>
      <c r="O217" s="261">
        <v>34.71841577</v>
      </c>
      <c r="P217" s="261">
        <v>3.1718721799999998</v>
      </c>
      <c r="Q217" s="261">
        <v>31.546543589999999</v>
      </c>
      <c r="R217" s="391"/>
    </row>
    <row r="218" spans="2:18" ht="36" customHeight="1">
      <c r="B218" s="158" t="s">
        <v>150</v>
      </c>
      <c r="C218" s="261">
        <v>24.847481550000001</v>
      </c>
      <c r="D218" s="261">
        <v>7.8521029200000001</v>
      </c>
      <c r="E218" s="261">
        <v>16.995378630000001</v>
      </c>
      <c r="F218" s="261">
        <v>18.491493470000002</v>
      </c>
      <c r="G218" s="261">
        <v>15.896895239999999</v>
      </c>
      <c r="H218" s="261">
        <v>2.5945982300000026</v>
      </c>
      <c r="I218" s="261">
        <v>15.206342579999999</v>
      </c>
      <c r="J218" s="261">
        <v>5.0276479500000004</v>
      </c>
      <c r="K218" s="261">
        <v>10.178694629999999</v>
      </c>
      <c r="L218" s="261">
        <v>14.34684689</v>
      </c>
      <c r="M218" s="261">
        <v>1.27244753</v>
      </c>
      <c r="N218" s="261">
        <v>13.074399360000001</v>
      </c>
      <c r="O218" s="261">
        <v>34.71841577</v>
      </c>
      <c r="P218" s="261">
        <v>3.1718721799999998</v>
      </c>
      <c r="Q218" s="261">
        <v>31.546543589999999</v>
      </c>
    </row>
    <row r="219" spans="2:18" ht="11.25" hidden="1" customHeight="1">
      <c r="B219" s="158" t="s">
        <v>151</v>
      </c>
      <c r="C219" s="261">
        <v>0</v>
      </c>
      <c r="D219" s="261">
        <v>0</v>
      </c>
      <c r="E219" s="261">
        <v>0</v>
      </c>
      <c r="F219" s="261">
        <v>0</v>
      </c>
      <c r="G219" s="261">
        <v>0</v>
      </c>
      <c r="H219" s="261">
        <v>0</v>
      </c>
      <c r="I219" s="261">
        <v>0</v>
      </c>
      <c r="J219" s="261">
        <v>0</v>
      </c>
      <c r="K219" s="261">
        <v>0</v>
      </c>
      <c r="L219" s="261">
        <v>0</v>
      </c>
      <c r="M219" s="261">
        <v>0</v>
      </c>
      <c r="N219" s="261">
        <v>0</v>
      </c>
      <c r="O219" s="261">
        <v>0</v>
      </c>
      <c r="P219" s="261">
        <v>0</v>
      </c>
      <c r="Q219" s="261">
        <v>0</v>
      </c>
    </row>
    <row r="220" spans="2:18" ht="11.25" hidden="1" customHeight="1">
      <c r="B220" s="158" t="s">
        <v>152</v>
      </c>
      <c r="C220" s="261">
        <v>0</v>
      </c>
      <c r="D220" s="261">
        <v>0</v>
      </c>
      <c r="E220" s="261">
        <v>0</v>
      </c>
      <c r="F220" s="261">
        <v>0</v>
      </c>
      <c r="G220" s="261">
        <v>0</v>
      </c>
      <c r="H220" s="261">
        <v>0</v>
      </c>
      <c r="I220" s="261">
        <v>0</v>
      </c>
      <c r="J220" s="261">
        <v>0</v>
      </c>
      <c r="K220" s="261">
        <v>0</v>
      </c>
      <c r="L220" s="261">
        <v>0</v>
      </c>
      <c r="M220" s="261">
        <v>0</v>
      </c>
      <c r="N220" s="261">
        <v>0</v>
      </c>
      <c r="O220" s="261">
        <v>0</v>
      </c>
      <c r="P220" s="261">
        <v>0</v>
      </c>
      <c r="Q220" s="261">
        <v>0</v>
      </c>
    </row>
    <row r="221" spans="2:18" ht="11.25" hidden="1" customHeight="1">
      <c r="B221" s="158" t="s">
        <v>153</v>
      </c>
      <c r="C221" s="261">
        <v>0</v>
      </c>
      <c r="D221" s="261">
        <v>0</v>
      </c>
      <c r="E221" s="261">
        <v>0</v>
      </c>
      <c r="F221" s="261">
        <v>0</v>
      </c>
      <c r="G221" s="261">
        <v>0</v>
      </c>
      <c r="H221" s="261">
        <v>0</v>
      </c>
      <c r="I221" s="261">
        <v>0</v>
      </c>
      <c r="J221" s="261">
        <v>0</v>
      </c>
      <c r="K221" s="261">
        <v>0</v>
      </c>
      <c r="L221" s="261">
        <v>0</v>
      </c>
      <c r="M221" s="261">
        <v>0</v>
      </c>
      <c r="N221" s="261">
        <v>0</v>
      </c>
      <c r="O221" s="261">
        <v>0</v>
      </c>
      <c r="P221" s="261">
        <v>0</v>
      </c>
      <c r="Q221" s="261">
        <v>0</v>
      </c>
    </row>
    <row r="222" spans="2:18" ht="11.25" hidden="1" customHeight="1">
      <c r="B222" s="158" t="s">
        <v>165</v>
      </c>
      <c r="C222" s="261">
        <v>0</v>
      </c>
      <c r="D222" s="261">
        <v>0</v>
      </c>
      <c r="E222" s="261">
        <v>0</v>
      </c>
      <c r="F222" s="261">
        <v>0</v>
      </c>
      <c r="G222" s="261">
        <v>0</v>
      </c>
      <c r="H222" s="261">
        <v>0</v>
      </c>
      <c r="I222" s="261">
        <v>0</v>
      </c>
      <c r="J222" s="261">
        <v>0</v>
      </c>
      <c r="K222" s="261">
        <v>0</v>
      </c>
      <c r="L222" s="261">
        <v>0</v>
      </c>
      <c r="M222" s="261">
        <v>0</v>
      </c>
      <c r="N222" s="261">
        <v>0</v>
      </c>
      <c r="O222" s="261">
        <v>0</v>
      </c>
      <c r="P222" s="261">
        <v>0</v>
      </c>
      <c r="Q222" s="261">
        <v>0</v>
      </c>
    </row>
    <row r="223" spans="2:18" s="42" customFormat="1" ht="13.5" hidden="1" customHeight="1">
      <c r="B223" s="158" t="s">
        <v>155</v>
      </c>
      <c r="C223" s="261">
        <v>0</v>
      </c>
      <c r="D223" s="261">
        <v>0</v>
      </c>
      <c r="E223" s="261">
        <v>0</v>
      </c>
      <c r="F223" s="261">
        <v>0</v>
      </c>
      <c r="G223" s="261">
        <v>0</v>
      </c>
      <c r="H223" s="261">
        <v>0</v>
      </c>
      <c r="I223" s="261">
        <v>0</v>
      </c>
      <c r="J223" s="261">
        <v>0</v>
      </c>
      <c r="K223" s="261">
        <v>0</v>
      </c>
      <c r="L223" s="261">
        <v>0</v>
      </c>
      <c r="M223" s="261">
        <v>0</v>
      </c>
      <c r="N223" s="261">
        <v>0</v>
      </c>
      <c r="O223" s="261">
        <v>0</v>
      </c>
      <c r="P223" s="261">
        <v>0</v>
      </c>
      <c r="Q223" s="261">
        <v>0</v>
      </c>
    </row>
    <row r="224" spans="2:18" ht="24" customHeight="1">
      <c r="B224" s="158" t="s">
        <v>156</v>
      </c>
      <c r="C224" s="261">
        <v>152.36586346999999</v>
      </c>
      <c r="D224" s="260">
        <v>0</v>
      </c>
      <c r="E224" s="261">
        <v>152.36586346999999</v>
      </c>
      <c r="F224" s="261">
        <v>156.69362208999999</v>
      </c>
      <c r="G224" s="261">
        <v>0</v>
      </c>
      <c r="H224" s="261">
        <v>156.69362208999999</v>
      </c>
      <c r="I224" s="261">
        <v>102.31996909999999</v>
      </c>
      <c r="J224" s="260">
        <v>0</v>
      </c>
      <c r="K224" s="261">
        <v>102.31996909999999</v>
      </c>
      <c r="L224" s="261">
        <v>111.89466628</v>
      </c>
      <c r="M224" s="260">
        <v>0</v>
      </c>
      <c r="N224" s="261">
        <v>111.89466628</v>
      </c>
      <c r="O224" s="261">
        <v>117.30800214</v>
      </c>
      <c r="P224" s="260">
        <v>0</v>
      </c>
      <c r="Q224" s="261">
        <v>117.30800214</v>
      </c>
      <c r="R224" s="391"/>
    </row>
    <row r="225" spans="2:18" ht="11.25" hidden="1" customHeight="1">
      <c r="B225" s="158" t="s">
        <v>157</v>
      </c>
      <c r="C225" s="260">
        <v>0</v>
      </c>
      <c r="D225" s="260">
        <v>0</v>
      </c>
      <c r="E225" s="261">
        <v>0</v>
      </c>
      <c r="F225" s="261">
        <v>0</v>
      </c>
      <c r="G225" s="261">
        <v>0</v>
      </c>
      <c r="H225" s="261">
        <v>0</v>
      </c>
      <c r="I225" s="260">
        <v>0</v>
      </c>
      <c r="J225" s="260">
        <v>0</v>
      </c>
      <c r="K225" s="261">
        <v>0</v>
      </c>
      <c r="L225" s="260">
        <v>0</v>
      </c>
      <c r="M225" s="260">
        <v>0</v>
      </c>
      <c r="N225" s="261">
        <v>0</v>
      </c>
      <c r="O225" s="260">
        <v>0</v>
      </c>
      <c r="P225" s="260">
        <v>0</v>
      </c>
      <c r="Q225" s="261">
        <v>0</v>
      </c>
    </row>
    <row r="226" spans="2:18" s="42" customFormat="1" ht="24" hidden="1" customHeight="1">
      <c r="B226" s="158" t="s">
        <v>158</v>
      </c>
      <c r="C226" s="260">
        <v>0</v>
      </c>
      <c r="D226" s="260">
        <v>0</v>
      </c>
      <c r="E226" s="261">
        <v>0</v>
      </c>
      <c r="F226" s="261">
        <v>0</v>
      </c>
      <c r="G226" s="261">
        <v>0</v>
      </c>
      <c r="H226" s="261">
        <v>0</v>
      </c>
      <c r="I226" s="260">
        <v>0</v>
      </c>
      <c r="J226" s="260">
        <v>0</v>
      </c>
      <c r="K226" s="261">
        <v>0</v>
      </c>
      <c r="L226" s="260">
        <v>0</v>
      </c>
      <c r="M226" s="260">
        <v>0</v>
      </c>
      <c r="N226" s="261">
        <v>0</v>
      </c>
      <c r="O226" s="260">
        <v>0</v>
      </c>
      <c r="P226" s="260">
        <v>0</v>
      </c>
      <c r="Q226" s="261">
        <v>0</v>
      </c>
    </row>
    <row r="227" spans="2:18" s="42" customFormat="1" ht="12" customHeight="1">
      <c r="B227" s="158" t="s">
        <v>159</v>
      </c>
      <c r="C227" s="261">
        <v>51.099116989999999</v>
      </c>
      <c r="D227" s="261">
        <v>48.08293235</v>
      </c>
      <c r="E227" s="261">
        <v>3.0161846399999988</v>
      </c>
      <c r="F227" s="261">
        <v>60.747356869999997</v>
      </c>
      <c r="G227" s="261">
        <v>51.774196439999997</v>
      </c>
      <c r="H227" s="261">
        <v>8.9731604300000001</v>
      </c>
      <c r="I227" s="261">
        <v>41.40129409</v>
      </c>
      <c r="J227" s="261">
        <v>29.909918950000002</v>
      </c>
      <c r="K227" s="261">
        <v>11.491375139999999</v>
      </c>
      <c r="L227" s="261">
        <v>46.199421610000002</v>
      </c>
      <c r="M227" s="261">
        <v>50.670953609999998</v>
      </c>
      <c r="N227" s="261">
        <v>-4.4715319999999963</v>
      </c>
      <c r="O227" s="261">
        <v>44.029371409999996</v>
      </c>
      <c r="P227" s="261">
        <v>57.209024110000001</v>
      </c>
      <c r="Q227" s="261">
        <v>-13.179652700000005</v>
      </c>
      <c r="R227" s="391"/>
    </row>
    <row r="228" spans="2:18" ht="24" customHeight="1">
      <c r="B228" s="158" t="s">
        <v>150</v>
      </c>
      <c r="C228" s="261">
        <v>51.099116989999999</v>
      </c>
      <c r="D228" s="261">
        <v>48.08293235</v>
      </c>
      <c r="E228" s="261">
        <v>3.0161846399999988</v>
      </c>
      <c r="F228" s="261">
        <v>60.747356869999997</v>
      </c>
      <c r="G228" s="261">
        <v>51.774196439999997</v>
      </c>
      <c r="H228" s="261">
        <v>8.9731604300000001</v>
      </c>
      <c r="I228" s="261">
        <v>41.40129409</v>
      </c>
      <c r="J228" s="261">
        <v>29.909918950000002</v>
      </c>
      <c r="K228" s="261">
        <v>11.491375139999999</v>
      </c>
      <c r="L228" s="261">
        <v>46.199421610000002</v>
      </c>
      <c r="M228" s="261">
        <v>50.670953609999998</v>
      </c>
      <c r="N228" s="261">
        <v>-4.4715319999999963</v>
      </c>
      <c r="O228" s="261">
        <v>44.029371409999996</v>
      </c>
      <c r="P228" s="261">
        <v>57.209024110000001</v>
      </c>
      <c r="Q228" s="261">
        <v>-13.179652700000005</v>
      </c>
    </row>
    <row r="229" spans="2:18" ht="11.25" hidden="1" customHeight="1">
      <c r="B229" s="158" t="s">
        <v>151</v>
      </c>
      <c r="C229" s="261">
        <v>0</v>
      </c>
      <c r="D229" s="261">
        <v>0</v>
      </c>
      <c r="E229" s="261">
        <v>0</v>
      </c>
      <c r="F229" s="261">
        <v>0</v>
      </c>
      <c r="G229" s="261">
        <v>0</v>
      </c>
      <c r="H229" s="261">
        <v>0</v>
      </c>
      <c r="I229" s="261">
        <v>0</v>
      </c>
      <c r="J229" s="261">
        <v>0</v>
      </c>
      <c r="K229" s="261">
        <v>0</v>
      </c>
      <c r="L229" s="261">
        <v>0</v>
      </c>
      <c r="M229" s="261">
        <v>0</v>
      </c>
      <c r="N229" s="261">
        <v>0</v>
      </c>
      <c r="O229" s="261">
        <v>0</v>
      </c>
      <c r="P229" s="261">
        <v>0</v>
      </c>
      <c r="Q229" s="261">
        <v>0</v>
      </c>
    </row>
    <row r="230" spans="2:18" ht="11.25" hidden="1" customHeight="1">
      <c r="B230" s="158" t="s">
        <v>152</v>
      </c>
      <c r="C230" s="261">
        <v>0</v>
      </c>
      <c r="D230" s="261">
        <v>0</v>
      </c>
      <c r="E230" s="261">
        <v>0</v>
      </c>
      <c r="F230" s="261">
        <v>0</v>
      </c>
      <c r="G230" s="261">
        <v>0</v>
      </c>
      <c r="H230" s="261">
        <v>0</v>
      </c>
      <c r="I230" s="261">
        <v>0</v>
      </c>
      <c r="J230" s="261">
        <v>0</v>
      </c>
      <c r="K230" s="261">
        <v>0</v>
      </c>
      <c r="L230" s="261">
        <v>0</v>
      </c>
      <c r="M230" s="261">
        <v>0</v>
      </c>
      <c r="N230" s="261">
        <v>0</v>
      </c>
      <c r="O230" s="261">
        <v>0</v>
      </c>
      <c r="P230" s="261">
        <v>0</v>
      </c>
      <c r="Q230" s="261">
        <v>0</v>
      </c>
    </row>
    <row r="231" spans="2:18" ht="11.25" hidden="1" customHeight="1">
      <c r="B231" s="158" t="s">
        <v>153</v>
      </c>
      <c r="C231" s="261">
        <v>0</v>
      </c>
      <c r="D231" s="261">
        <v>0</v>
      </c>
      <c r="E231" s="261">
        <v>0</v>
      </c>
      <c r="F231" s="261">
        <v>0</v>
      </c>
      <c r="G231" s="261">
        <v>0</v>
      </c>
      <c r="H231" s="261">
        <v>0</v>
      </c>
      <c r="I231" s="261">
        <v>0</v>
      </c>
      <c r="J231" s="261">
        <v>0</v>
      </c>
      <c r="K231" s="261">
        <v>0</v>
      </c>
      <c r="L231" s="261">
        <v>0</v>
      </c>
      <c r="M231" s="261">
        <v>0</v>
      </c>
      <c r="N231" s="261">
        <v>0</v>
      </c>
      <c r="O231" s="261">
        <v>0</v>
      </c>
      <c r="P231" s="261">
        <v>0</v>
      </c>
      <c r="Q231" s="261">
        <v>0</v>
      </c>
    </row>
    <row r="232" spans="2:18" ht="11.25" hidden="1" customHeight="1">
      <c r="B232" s="158" t="s">
        <v>154</v>
      </c>
      <c r="C232" s="261">
        <v>0</v>
      </c>
      <c r="D232" s="261">
        <v>0</v>
      </c>
      <c r="E232" s="261">
        <v>0</v>
      </c>
      <c r="F232" s="261">
        <v>0</v>
      </c>
      <c r="G232" s="261">
        <v>0</v>
      </c>
      <c r="H232" s="261">
        <v>0</v>
      </c>
      <c r="I232" s="261">
        <v>0</v>
      </c>
      <c r="J232" s="261">
        <v>0</v>
      </c>
      <c r="K232" s="261">
        <v>0</v>
      </c>
      <c r="L232" s="261">
        <v>0</v>
      </c>
      <c r="M232" s="261">
        <v>0</v>
      </c>
      <c r="N232" s="261">
        <v>0</v>
      </c>
      <c r="O232" s="261">
        <v>0</v>
      </c>
      <c r="P232" s="261">
        <v>0</v>
      </c>
      <c r="Q232" s="261">
        <v>0</v>
      </c>
    </row>
    <row r="233" spans="2:18" ht="11.25" hidden="1" customHeight="1">
      <c r="B233" s="158" t="s">
        <v>155</v>
      </c>
      <c r="C233" s="261">
        <v>0</v>
      </c>
      <c r="D233" s="261">
        <v>0</v>
      </c>
      <c r="E233" s="261">
        <v>0</v>
      </c>
      <c r="F233" s="261">
        <v>0</v>
      </c>
      <c r="G233" s="261">
        <v>0</v>
      </c>
      <c r="H233" s="261">
        <v>0</v>
      </c>
      <c r="I233" s="261">
        <v>0</v>
      </c>
      <c r="J233" s="261">
        <v>0</v>
      </c>
      <c r="K233" s="261">
        <v>0</v>
      </c>
      <c r="L233" s="261">
        <v>0</v>
      </c>
      <c r="M233" s="261">
        <v>0</v>
      </c>
      <c r="N233" s="261">
        <v>0</v>
      </c>
      <c r="O233" s="261">
        <v>0</v>
      </c>
      <c r="P233" s="261">
        <v>0</v>
      </c>
      <c r="Q233" s="261">
        <v>0</v>
      </c>
    </row>
    <row r="234" spans="2:18" ht="11.25" hidden="1" customHeight="1">
      <c r="B234" s="158" t="s">
        <v>166</v>
      </c>
      <c r="C234" s="261">
        <v>0</v>
      </c>
      <c r="D234" s="261">
        <v>0</v>
      </c>
      <c r="E234" s="261">
        <v>0</v>
      </c>
      <c r="F234" s="261">
        <v>0</v>
      </c>
      <c r="G234" s="261">
        <v>0</v>
      </c>
      <c r="H234" s="261">
        <v>0</v>
      </c>
      <c r="I234" s="261">
        <v>0</v>
      </c>
      <c r="J234" s="261">
        <v>0</v>
      </c>
      <c r="K234" s="261">
        <v>0</v>
      </c>
      <c r="L234" s="261">
        <v>0</v>
      </c>
      <c r="M234" s="261">
        <v>0</v>
      </c>
      <c r="N234" s="261">
        <v>0</v>
      </c>
      <c r="O234" s="261">
        <v>0</v>
      </c>
      <c r="P234" s="261">
        <v>0</v>
      </c>
      <c r="Q234" s="261">
        <v>0</v>
      </c>
    </row>
    <row r="235" spans="2:18" ht="11.25" hidden="1" customHeight="1">
      <c r="B235" s="158" t="s">
        <v>79</v>
      </c>
      <c r="C235" s="261">
        <v>0</v>
      </c>
      <c r="D235" s="261">
        <v>0</v>
      </c>
      <c r="E235" s="261">
        <v>0</v>
      </c>
      <c r="F235" s="261">
        <v>0</v>
      </c>
      <c r="G235" s="261">
        <v>0</v>
      </c>
      <c r="H235" s="261">
        <v>0</v>
      </c>
      <c r="I235" s="261">
        <v>0</v>
      </c>
      <c r="J235" s="261">
        <v>0</v>
      </c>
      <c r="K235" s="261">
        <v>0</v>
      </c>
      <c r="L235" s="261">
        <v>0</v>
      </c>
      <c r="M235" s="261">
        <v>0</v>
      </c>
      <c r="N235" s="261">
        <v>0</v>
      </c>
      <c r="O235" s="261">
        <v>0</v>
      </c>
      <c r="P235" s="261">
        <v>0</v>
      </c>
      <c r="Q235" s="261">
        <v>0</v>
      </c>
    </row>
    <row r="236" spans="2:18" ht="11.25" hidden="1" customHeight="1">
      <c r="B236" s="158" t="s">
        <v>80</v>
      </c>
      <c r="C236" s="261">
        <v>0</v>
      </c>
      <c r="D236" s="261">
        <v>0</v>
      </c>
      <c r="E236" s="261">
        <v>0</v>
      </c>
      <c r="F236" s="261">
        <v>0</v>
      </c>
      <c r="G236" s="261">
        <v>0</v>
      </c>
      <c r="H236" s="261">
        <v>0</v>
      </c>
      <c r="I236" s="261">
        <v>0</v>
      </c>
      <c r="J236" s="261">
        <v>0</v>
      </c>
      <c r="K236" s="261">
        <v>0</v>
      </c>
      <c r="L236" s="261">
        <v>0</v>
      </c>
      <c r="M236" s="261">
        <v>0</v>
      </c>
      <c r="N236" s="261">
        <v>0</v>
      </c>
      <c r="O236" s="261">
        <v>0</v>
      </c>
      <c r="P236" s="261">
        <v>0</v>
      </c>
      <c r="Q236" s="261">
        <v>0</v>
      </c>
    </row>
    <row r="237" spans="2:18" ht="11.25" hidden="1" customHeight="1">
      <c r="B237" s="158" t="s">
        <v>81</v>
      </c>
      <c r="C237" s="261">
        <v>0</v>
      </c>
      <c r="D237" s="261">
        <v>0</v>
      </c>
      <c r="E237" s="261">
        <v>0</v>
      </c>
      <c r="F237" s="261">
        <v>0</v>
      </c>
      <c r="G237" s="261">
        <v>0</v>
      </c>
      <c r="H237" s="261">
        <v>0</v>
      </c>
      <c r="I237" s="261">
        <v>0</v>
      </c>
      <c r="J237" s="261">
        <v>0</v>
      </c>
      <c r="K237" s="261">
        <v>0</v>
      </c>
      <c r="L237" s="261">
        <v>0</v>
      </c>
      <c r="M237" s="261">
        <v>0</v>
      </c>
      <c r="N237" s="261">
        <v>0</v>
      </c>
      <c r="O237" s="261">
        <v>0</v>
      </c>
      <c r="P237" s="261">
        <v>0</v>
      </c>
      <c r="Q237" s="261">
        <v>0</v>
      </c>
    </row>
    <row r="238" spans="2:18" ht="11.25" hidden="1" customHeight="1">
      <c r="B238" s="158" t="s">
        <v>82</v>
      </c>
      <c r="C238" s="261">
        <v>0</v>
      </c>
      <c r="D238" s="261">
        <v>0</v>
      </c>
      <c r="E238" s="261">
        <v>0</v>
      </c>
      <c r="F238" s="261">
        <v>0</v>
      </c>
      <c r="G238" s="261">
        <v>0</v>
      </c>
      <c r="H238" s="261">
        <v>0</v>
      </c>
      <c r="I238" s="261">
        <v>0</v>
      </c>
      <c r="J238" s="261">
        <v>0</v>
      </c>
      <c r="K238" s="261">
        <v>0</v>
      </c>
      <c r="L238" s="261">
        <v>0</v>
      </c>
      <c r="M238" s="261">
        <v>0</v>
      </c>
      <c r="N238" s="261">
        <v>0</v>
      </c>
      <c r="O238" s="261">
        <v>0</v>
      </c>
      <c r="P238" s="261">
        <v>0</v>
      </c>
      <c r="Q238" s="261">
        <v>0</v>
      </c>
    </row>
    <row r="239" spans="2:18" ht="11.25" hidden="1" customHeight="1">
      <c r="B239" s="158" t="s">
        <v>83</v>
      </c>
      <c r="C239" s="261">
        <v>0</v>
      </c>
      <c r="D239" s="261">
        <v>0</v>
      </c>
      <c r="E239" s="261">
        <v>0</v>
      </c>
      <c r="F239" s="261">
        <v>0</v>
      </c>
      <c r="G239" s="261">
        <v>0</v>
      </c>
      <c r="H239" s="261">
        <v>0</v>
      </c>
      <c r="I239" s="261">
        <v>0</v>
      </c>
      <c r="J239" s="261">
        <v>0</v>
      </c>
      <c r="K239" s="261">
        <v>0</v>
      </c>
      <c r="L239" s="261">
        <v>0</v>
      </c>
      <c r="M239" s="261">
        <v>0</v>
      </c>
      <c r="N239" s="261">
        <v>0</v>
      </c>
      <c r="O239" s="261">
        <v>0</v>
      </c>
      <c r="P239" s="261">
        <v>0</v>
      </c>
      <c r="Q239" s="261">
        <v>0</v>
      </c>
    </row>
    <row r="240" spans="2:18" s="42" customFormat="1" ht="24" hidden="1" customHeight="1">
      <c r="B240" s="158" t="s">
        <v>84</v>
      </c>
      <c r="C240" s="261">
        <v>0</v>
      </c>
      <c r="D240" s="261">
        <v>0</v>
      </c>
      <c r="E240" s="261">
        <v>0</v>
      </c>
      <c r="F240" s="261">
        <v>0</v>
      </c>
      <c r="G240" s="261">
        <v>0</v>
      </c>
      <c r="H240" s="261">
        <v>0</v>
      </c>
      <c r="I240" s="261">
        <v>0</v>
      </c>
      <c r="J240" s="261">
        <v>0</v>
      </c>
      <c r="K240" s="261">
        <v>0</v>
      </c>
      <c r="L240" s="261">
        <v>0</v>
      </c>
      <c r="M240" s="261">
        <v>0</v>
      </c>
      <c r="N240" s="261">
        <v>0</v>
      </c>
      <c r="O240" s="261">
        <v>0</v>
      </c>
      <c r="P240" s="261">
        <v>0</v>
      </c>
      <c r="Q240" s="261">
        <v>0</v>
      </c>
    </row>
    <row r="241" spans="2:17" s="42" customFormat="1" ht="12">
      <c r="B241" s="158" t="s">
        <v>161</v>
      </c>
      <c r="C241" s="261">
        <v>36.692874160000002</v>
      </c>
      <c r="D241" s="261">
        <v>48.08293235</v>
      </c>
      <c r="E241" s="261">
        <v>-11.390058189999998</v>
      </c>
      <c r="F241" s="261">
        <v>54.516378349999997</v>
      </c>
      <c r="G241" s="261">
        <v>51.774196439999997</v>
      </c>
      <c r="H241" s="261">
        <v>2.7421819099999993</v>
      </c>
      <c r="I241" s="261">
        <v>28.144805340000001</v>
      </c>
      <c r="J241" s="261">
        <v>29.909918950000002</v>
      </c>
      <c r="K241" s="261">
        <v>-1.7651136100000002</v>
      </c>
      <c r="L241" s="261">
        <v>31.566761209999999</v>
      </c>
      <c r="M241" s="261">
        <v>50.670953609999998</v>
      </c>
      <c r="N241" s="261">
        <v>-19.104192399999999</v>
      </c>
      <c r="O241" s="261">
        <v>34.155981009999998</v>
      </c>
      <c r="P241" s="261">
        <v>57.209024110000001</v>
      </c>
      <c r="Q241" s="261">
        <v>-23.053043100000004</v>
      </c>
    </row>
    <row r="242" spans="2:17" ht="36" customHeight="1">
      <c r="B242" s="158" t="s">
        <v>79</v>
      </c>
      <c r="C242" s="261">
        <v>36.692874160000002</v>
      </c>
      <c r="D242" s="261">
        <v>48.08293235</v>
      </c>
      <c r="E242" s="261">
        <v>-11.390058189999998</v>
      </c>
      <c r="F242" s="261">
        <v>54.516378349999997</v>
      </c>
      <c r="G242" s="261">
        <v>51.774196439999997</v>
      </c>
      <c r="H242" s="261">
        <v>2.7421819099999993</v>
      </c>
      <c r="I242" s="261">
        <v>28.144805340000001</v>
      </c>
      <c r="J242" s="261">
        <v>29.909918950000002</v>
      </c>
      <c r="K242" s="261">
        <v>-1.7651136100000002</v>
      </c>
      <c r="L242" s="261">
        <v>31.566761209999999</v>
      </c>
      <c r="M242" s="261">
        <v>50.670953609999998</v>
      </c>
      <c r="N242" s="261">
        <v>-19.104192399999999</v>
      </c>
      <c r="O242" s="261">
        <v>34.155981009999998</v>
      </c>
      <c r="P242" s="261">
        <v>57.209024110000001</v>
      </c>
      <c r="Q242" s="261">
        <v>-23.053043100000004</v>
      </c>
    </row>
    <row r="243" spans="2:17" ht="11.25" hidden="1" customHeight="1">
      <c r="B243" s="158" t="s">
        <v>80</v>
      </c>
      <c r="C243" s="261">
        <v>0</v>
      </c>
      <c r="D243" s="261">
        <v>0</v>
      </c>
      <c r="E243" s="261">
        <v>0</v>
      </c>
      <c r="F243" s="261">
        <v>0</v>
      </c>
      <c r="G243" s="261">
        <v>0</v>
      </c>
      <c r="H243" s="261">
        <v>0</v>
      </c>
      <c r="I243" s="261">
        <v>0</v>
      </c>
      <c r="J243" s="261">
        <v>0</v>
      </c>
      <c r="K243" s="261">
        <v>0</v>
      </c>
      <c r="L243" s="261">
        <v>0</v>
      </c>
      <c r="M243" s="261">
        <v>0</v>
      </c>
      <c r="N243" s="261">
        <v>0</v>
      </c>
      <c r="O243" s="261">
        <v>0</v>
      </c>
      <c r="P243" s="261">
        <v>0</v>
      </c>
      <c r="Q243" s="261">
        <v>0</v>
      </c>
    </row>
    <row r="244" spans="2:17" ht="11.25" hidden="1" customHeight="1">
      <c r="B244" s="158" t="s">
        <v>81</v>
      </c>
      <c r="C244" s="261">
        <v>0</v>
      </c>
      <c r="D244" s="261">
        <v>0</v>
      </c>
      <c r="E244" s="261">
        <v>0</v>
      </c>
      <c r="F244" s="261">
        <v>0</v>
      </c>
      <c r="G244" s="261">
        <v>0</v>
      </c>
      <c r="H244" s="261">
        <v>0</v>
      </c>
      <c r="I244" s="261">
        <v>0</v>
      </c>
      <c r="J244" s="261">
        <v>0</v>
      </c>
      <c r="K244" s="261">
        <v>0</v>
      </c>
      <c r="L244" s="261">
        <v>0</v>
      </c>
      <c r="M244" s="261">
        <v>0</v>
      </c>
      <c r="N244" s="261">
        <v>0</v>
      </c>
      <c r="O244" s="261">
        <v>0</v>
      </c>
      <c r="P244" s="261">
        <v>0</v>
      </c>
      <c r="Q244" s="261">
        <v>0</v>
      </c>
    </row>
    <row r="245" spans="2:17" ht="11.25" hidden="1" customHeight="1">
      <c r="B245" s="158" t="s">
        <v>82</v>
      </c>
      <c r="C245" s="261">
        <v>0</v>
      </c>
      <c r="D245" s="261">
        <v>0</v>
      </c>
      <c r="E245" s="261">
        <v>0</v>
      </c>
      <c r="F245" s="261">
        <v>0</v>
      </c>
      <c r="G245" s="261">
        <v>0</v>
      </c>
      <c r="H245" s="261">
        <v>0</v>
      </c>
      <c r="I245" s="261">
        <v>0</v>
      </c>
      <c r="J245" s="261">
        <v>0</v>
      </c>
      <c r="K245" s="261">
        <v>0</v>
      </c>
      <c r="L245" s="261">
        <v>0</v>
      </c>
      <c r="M245" s="261">
        <v>0</v>
      </c>
      <c r="N245" s="261">
        <v>0</v>
      </c>
      <c r="O245" s="261">
        <v>0</v>
      </c>
      <c r="P245" s="261">
        <v>0</v>
      </c>
      <c r="Q245" s="261">
        <v>0</v>
      </c>
    </row>
    <row r="246" spans="2:17" ht="11.25" hidden="1" customHeight="1">
      <c r="B246" s="158" t="s">
        <v>83</v>
      </c>
      <c r="C246" s="261">
        <v>0</v>
      </c>
      <c r="D246" s="261">
        <v>0</v>
      </c>
      <c r="E246" s="261">
        <v>0</v>
      </c>
      <c r="F246" s="261">
        <v>0</v>
      </c>
      <c r="G246" s="261">
        <v>0</v>
      </c>
      <c r="H246" s="261">
        <v>0</v>
      </c>
      <c r="I246" s="261">
        <v>0</v>
      </c>
      <c r="J246" s="261">
        <v>0</v>
      </c>
      <c r="K246" s="261">
        <v>0</v>
      </c>
      <c r="L246" s="261">
        <v>0</v>
      </c>
      <c r="M246" s="261">
        <v>0</v>
      </c>
      <c r="N246" s="261">
        <v>0</v>
      </c>
      <c r="O246" s="261">
        <v>0</v>
      </c>
      <c r="P246" s="261">
        <v>0</v>
      </c>
      <c r="Q246" s="261">
        <v>0</v>
      </c>
    </row>
    <row r="247" spans="2:17" s="42" customFormat="1" ht="24" hidden="1" customHeight="1">
      <c r="B247" s="158" t="s">
        <v>84</v>
      </c>
      <c r="C247" s="261">
        <v>0</v>
      </c>
      <c r="D247" s="261">
        <v>0</v>
      </c>
      <c r="E247" s="261">
        <v>0</v>
      </c>
      <c r="F247" s="261">
        <v>0</v>
      </c>
      <c r="G247" s="261">
        <v>0</v>
      </c>
      <c r="H247" s="261">
        <v>0</v>
      </c>
      <c r="I247" s="261">
        <v>0</v>
      </c>
      <c r="J247" s="261">
        <v>0</v>
      </c>
      <c r="K247" s="261">
        <v>0</v>
      </c>
      <c r="L247" s="261">
        <v>0</v>
      </c>
      <c r="M247" s="261">
        <v>0</v>
      </c>
      <c r="N247" s="261">
        <v>0</v>
      </c>
      <c r="O247" s="261">
        <v>0</v>
      </c>
      <c r="P247" s="261">
        <v>0</v>
      </c>
      <c r="Q247" s="261">
        <v>0</v>
      </c>
    </row>
    <row r="248" spans="2:17" s="42" customFormat="1" ht="12" customHeight="1">
      <c r="B248" s="158" t="s">
        <v>162</v>
      </c>
      <c r="C248" s="261">
        <v>14.40624283</v>
      </c>
      <c r="D248" s="261">
        <v>0</v>
      </c>
      <c r="E248" s="261">
        <v>14.40624283</v>
      </c>
      <c r="F248" s="261">
        <v>6.2309785199999999</v>
      </c>
      <c r="G248" s="261">
        <v>0</v>
      </c>
      <c r="H248" s="261">
        <v>6.2309785199999999</v>
      </c>
      <c r="I248" s="261">
        <v>13.256488750000001</v>
      </c>
      <c r="J248" s="261">
        <v>0</v>
      </c>
      <c r="K248" s="261">
        <v>13.256488750000001</v>
      </c>
      <c r="L248" s="261">
        <v>14.632660400000001</v>
      </c>
      <c r="M248" s="261">
        <v>0</v>
      </c>
      <c r="N248" s="261">
        <v>14.632660400000001</v>
      </c>
      <c r="O248" s="261">
        <v>9.8733903999999999</v>
      </c>
      <c r="P248" s="261">
        <v>0</v>
      </c>
      <c r="Q248" s="261">
        <v>9.8733903999999999</v>
      </c>
    </row>
    <row r="249" spans="2:17" ht="24" customHeight="1">
      <c r="B249" s="158" t="s">
        <v>79</v>
      </c>
      <c r="C249" s="261">
        <v>14.40624283</v>
      </c>
      <c r="D249" s="261">
        <v>0</v>
      </c>
      <c r="E249" s="261">
        <v>14.40624283</v>
      </c>
      <c r="F249" s="261">
        <v>6.2309785199999999</v>
      </c>
      <c r="G249" s="261">
        <v>0</v>
      </c>
      <c r="H249" s="261">
        <v>6.2309785199999999</v>
      </c>
      <c r="I249" s="261">
        <v>13.256488750000001</v>
      </c>
      <c r="J249" s="261">
        <v>0</v>
      </c>
      <c r="K249" s="261">
        <v>13.256488750000001</v>
      </c>
      <c r="L249" s="261">
        <v>14.632660400000001</v>
      </c>
      <c r="M249" s="261">
        <v>0</v>
      </c>
      <c r="N249" s="261">
        <v>14.632660400000001</v>
      </c>
      <c r="O249" s="261">
        <v>9.8733903999999999</v>
      </c>
      <c r="P249" s="261">
        <v>0</v>
      </c>
      <c r="Q249" s="261">
        <v>9.8733903999999999</v>
      </c>
    </row>
    <row r="250" spans="2:17" ht="11.25" hidden="1" customHeight="1">
      <c r="B250" s="158" t="s">
        <v>80</v>
      </c>
      <c r="C250" s="261">
        <v>0</v>
      </c>
      <c r="D250" s="261">
        <v>0</v>
      </c>
      <c r="E250" s="261">
        <v>0</v>
      </c>
      <c r="F250" s="261">
        <v>0</v>
      </c>
      <c r="G250" s="261">
        <v>0</v>
      </c>
      <c r="H250" s="261">
        <v>0</v>
      </c>
      <c r="I250" s="261">
        <v>0</v>
      </c>
      <c r="J250" s="261">
        <v>0</v>
      </c>
      <c r="K250" s="261">
        <v>0</v>
      </c>
      <c r="L250" s="261">
        <v>0</v>
      </c>
      <c r="M250" s="261">
        <v>0</v>
      </c>
      <c r="N250" s="261">
        <v>0</v>
      </c>
      <c r="O250" s="261">
        <v>0</v>
      </c>
      <c r="P250" s="261">
        <v>0</v>
      </c>
      <c r="Q250" s="261">
        <v>0</v>
      </c>
    </row>
    <row r="251" spans="2:17" ht="11.25" hidden="1" customHeight="1">
      <c r="B251" s="158" t="s">
        <v>167</v>
      </c>
      <c r="C251" s="261">
        <v>0</v>
      </c>
      <c r="D251" s="261">
        <v>0</v>
      </c>
      <c r="E251" s="261">
        <v>0</v>
      </c>
      <c r="F251" s="261">
        <v>0</v>
      </c>
      <c r="G251" s="261">
        <v>0</v>
      </c>
      <c r="H251" s="261">
        <v>0</v>
      </c>
      <c r="I251" s="261">
        <v>0</v>
      </c>
      <c r="J251" s="261">
        <v>0</v>
      </c>
      <c r="K251" s="261">
        <v>0</v>
      </c>
      <c r="L251" s="261">
        <v>0</v>
      </c>
      <c r="M251" s="261">
        <v>0</v>
      </c>
      <c r="N251" s="261">
        <v>0</v>
      </c>
      <c r="O251" s="261">
        <v>0</v>
      </c>
      <c r="P251" s="261">
        <v>0</v>
      </c>
      <c r="Q251" s="261">
        <v>0</v>
      </c>
    </row>
    <row r="252" spans="2:17" ht="11.25" hidden="1" customHeight="1">
      <c r="B252" s="158" t="s">
        <v>82</v>
      </c>
      <c r="C252" s="261">
        <v>0</v>
      </c>
      <c r="D252" s="261">
        <v>0</v>
      </c>
      <c r="E252" s="261">
        <v>0</v>
      </c>
      <c r="F252" s="261">
        <v>0</v>
      </c>
      <c r="G252" s="261">
        <v>0</v>
      </c>
      <c r="H252" s="261">
        <v>0</v>
      </c>
      <c r="I252" s="261">
        <v>0</v>
      </c>
      <c r="J252" s="261">
        <v>0</v>
      </c>
      <c r="K252" s="261">
        <v>0</v>
      </c>
      <c r="L252" s="261">
        <v>0</v>
      </c>
      <c r="M252" s="261">
        <v>0</v>
      </c>
      <c r="N252" s="261">
        <v>0</v>
      </c>
      <c r="O252" s="261">
        <v>0</v>
      </c>
      <c r="P252" s="261">
        <v>0</v>
      </c>
      <c r="Q252" s="261">
        <v>0</v>
      </c>
    </row>
    <row r="253" spans="2:17" ht="11.25" hidden="1" customHeight="1">
      <c r="B253" s="158" t="s">
        <v>83</v>
      </c>
      <c r="C253" s="261">
        <v>0</v>
      </c>
      <c r="D253" s="261">
        <v>0</v>
      </c>
      <c r="E253" s="261">
        <v>0</v>
      </c>
      <c r="F253" s="261">
        <v>0</v>
      </c>
      <c r="G253" s="261">
        <v>0</v>
      </c>
      <c r="H253" s="261">
        <v>0</v>
      </c>
      <c r="I253" s="261">
        <v>0</v>
      </c>
      <c r="J253" s="261">
        <v>0</v>
      </c>
      <c r="K253" s="261">
        <v>0</v>
      </c>
      <c r="L253" s="261">
        <v>0</v>
      </c>
      <c r="M253" s="261">
        <v>0</v>
      </c>
      <c r="N253" s="261">
        <v>0</v>
      </c>
      <c r="O253" s="261">
        <v>0</v>
      </c>
      <c r="P253" s="261">
        <v>0</v>
      </c>
      <c r="Q253" s="261">
        <v>0</v>
      </c>
    </row>
    <row r="254" spans="2:17" ht="11.25" hidden="1" customHeight="1">
      <c r="B254" s="158" t="s">
        <v>84</v>
      </c>
      <c r="C254" s="261">
        <v>0</v>
      </c>
      <c r="D254" s="261">
        <v>0</v>
      </c>
      <c r="E254" s="261">
        <v>0</v>
      </c>
      <c r="F254" s="261">
        <v>0</v>
      </c>
      <c r="G254" s="261">
        <v>0</v>
      </c>
      <c r="H254" s="261">
        <v>0</v>
      </c>
      <c r="I254" s="261">
        <v>0</v>
      </c>
      <c r="J254" s="261">
        <v>0</v>
      </c>
      <c r="K254" s="261">
        <v>0</v>
      </c>
      <c r="L254" s="261">
        <v>0</v>
      </c>
      <c r="M254" s="261">
        <v>0</v>
      </c>
      <c r="N254" s="261">
        <v>0</v>
      </c>
      <c r="O254" s="261">
        <v>0</v>
      </c>
      <c r="P254" s="261">
        <v>0</v>
      </c>
      <c r="Q254" s="261">
        <v>0</v>
      </c>
    </row>
    <row r="255" spans="2:17" s="42" customFormat="1" ht="12" hidden="1" customHeight="1">
      <c r="B255" s="158" t="s">
        <v>168</v>
      </c>
      <c r="C255" s="261">
        <v>0</v>
      </c>
      <c r="D255" s="261">
        <v>0</v>
      </c>
      <c r="E255" s="261">
        <v>0</v>
      </c>
      <c r="F255" s="261">
        <v>0</v>
      </c>
      <c r="G255" s="261">
        <v>0</v>
      </c>
      <c r="H255" s="261">
        <v>0</v>
      </c>
      <c r="I255" s="261">
        <v>0</v>
      </c>
      <c r="J255" s="261">
        <v>0</v>
      </c>
      <c r="K255" s="261">
        <v>0</v>
      </c>
      <c r="L255" s="261">
        <v>0</v>
      </c>
      <c r="M255" s="261">
        <v>0</v>
      </c>
      <c r="N255" s="261">
        <v>0</v>
      </c>
      <c r="O255" s="261">
        <v>0</v>
      </c>
      <c r="P255" s="261">
        <v>0</v>
      </c>
      <c r="Q255" s="261">
        <v>0</v>
      </c>
    </row>
    <row r="256" spans="2:17" ht="11.25" hidden="1" customHeight="1">
      <c r="B256" s="158" t="s">
        <v>79</v>
      </c>
      <c r="C256" s="261">
        <v>0</v>
      </c>
      <c r="D256" s="261">
        <v>0</v>
      </c>
      <c r="E256" s="261">
        <v>0</v>
      </c>
      <c r="F256" s="261">
        <v>0</v>
      </c>
      <c r="G256" s="261">
        <v>0</v>
      </c>
      <c r="H256" s="261">
        <v>0</v>
      </c>
      <c r="I256" s="261">
        <v>0</v>
      </c>
      <c r="J256" s="261">
        <v>0</v>
      </c>
      <c r="K256" s="261">
        <v>0</v>
      </c>
      <c r="L256" s="261">
        <v>0</v>
      </c>
      <c r="M256" s="261">
        <v>0</v>
      </c>
      <c r="N256" s="261">
        <v>0</v>
      </c>
      <c r="O256" s="261">
        <v>0</v>
      </c>
      <c r="P256" s="261">
        <v>0</v>
      </c>
      <c r="Q256" s="261">
        <v>0</v>
      </c>
    </row>
    <row r="257" spans="2:17" ht="11.25" hidden="1" customHeight="1">
      <c r="B257" s="158" t="s">
        <v>80</v>
      </c>
      <c r="C257" s="261">
        <v>0</v>
      </c>
      <c r="D257" s="261">
        <v>0</v>
      </c>
      <c r="E257" s="261">
        <v>0</v>
      </c>
      <c r="F257" s="261">
        <v>0</v>
      </c>
      <c r="G257" s="261">
        <v>0</v>
      </c>
      <c r="H257" s="261">
        <v>0</v>
      </c>
      <c r="I257" s="261">
        <v>0</v>
      </c>
      <c r="J257" s="261">
        <v>0</v>
      </c>
      <c r="K257" s="261">
        <v>0</v>
      </c>
      <c r="L257" s="261">
        <v>0</v>
      </c>
      <c r="M257" s="261">
        <v>0</v>
      </c>
      <c r="N257" s="261">
        <v>0</v>
      </c>
      <c r="O257" s="261">
        <v>0</v>
      </c>
      <c r="P257" s="261">
        <v>0</v>
      </c>
      <c r="Q257" s="261">
        <v>0</v>
      </c>
    </row>
    <row r="258" spans="2:17" ht="11.25" hidden="1" customHeight="1">
      <c r="B258" s="158" t="s">
        <v>81</v>
      </c>
      <c r="C258" s="261">
        <v>0</v>
      </c>
      <c r="D258" s="261">
        <v>0</v>
      </c>
      <c r="E258" s="261">
        <v>0</v>
      </c>
      <c r="F258" s="261">
        <v>0</v>
      </c>
      <c r="G258" s="261">
        <v>0</v>
      </c>
      <c r="H258" s="261">
        <v>0</v>
      </c>
      <c r="I258" s="261">
        <v>0</v>
      </c>
      <c r="J258" s="261">
        <v>0</v>
      </c>
      <c r="K258" s="261">
        <v>0</v>
      </c>
      <c r="L258" s="261">
        <v>0</v>
      </c>
      <c r="M258" s="261">
        <v>0</v>
      </c>
      <c r="N258" s="261">
        <v>0</v>
      </c>
      <c r="O258" s="261">
        <v>0</v>
      </c>
      <c r="P258" s="261">
        <v>0</v>
      </c>
      <c r="Q258" s="261">
        <v>0</v>
      </c>
    </row>
    <row r="259" spans="2:17" ht="11.25" hidden="1" customHeight="1">
      <c r="B259" s="158" t="s">
        <v>82</v>
      </c>
      <c r="C259" s="261">
        <v>0</v>
      </c>
      <c r="D259" s="261">
        <v>0</v>
      </c>
      <c r="E259" s="261">
        <v>0</v>
      </c>
      <c r="F259" s="261">
        <v>0</v>
      </c>
      <c r="G259" s="261">
        <v>0</v>
      </c>
      <c r="H259" s="261">
        <v>0</v>
      </c>
      <c r="I259" s="261">
        <v>0</v>
      </c>
      <c r="J259" s="261">
        <v>0</v>
      </c>
      <c r="K259" s="261">
        <v>0</v>
      </c>
      <c r="L259" s="261">
        <v>0</v>
      </c>
      <c r="M259" s="261">
        <v>0</v>
      </c>
      <c r="N259" s="261">
        <v>0</v>
      </c>
      <c r="O259" s="261">
        <v>0</v>
      </c>
      <c r="P259" s="261">
        <v>0</v>
      </c>
      <c r="Q259" s="261">
        <v>0</v>
      </c>
    </row>
    <row r="260" spans="2:17" ht="11.25" hidden="1" customHeight="1">
      <c r="B260" s="158" t="s">
        <v>83</v>
      </c>
      <c r="C260" s="261">
        <v>0</v>
      </c>
      <c r="D260" s="261">
        <v>0</v>
      </c>
      <c r="E260" s="261">
        <v>0</v>
      </c>
      <c r="F260" s="261">
        <v>0</v>
      </c>
      <c r="G260" s="261">
        <v>0</v>
      </c>
      <c r="H260" s="261">
        <v>0</v>
      </c>
      <c r="I260" s="261">
        <v>0</v>
      </c>
      <c r="J260" s="261">
        <v>0</v>
      </c>
      <c r="K260" s="261">
        <v>0</v>
      </c>
      <c r="L260" s="261">
        <v>0</v>
      </c>
      <c r="M260" s="261">
        <v>0</v>
      </c>
      <c r="N260" s="261">
        <v>0</v>
      </c>
      <c r="O260" s="261">
        <v>0</v>
      </c>
      <c r="P260" s="261">
        <v>0</v>
      </c>
      <c r="Q260" s="261">
        <v>0</v>
      </c>
    </row>
    <row r="261" spans="2:17" s="42" customFormat="1" ht="24" hidden="1" customHeight="1">
      <c r="B261" s="158" t="s">
        <v>84</v>
      </c>
      <c r="C261" s="261">
        <v>0</v>
      </c>
      <c r="D261" s="261">
        <v>0</v>
      </c>
      <c r="E261" s="261">
        <v>0</v>
      </c>
      <c r="F261" s="261">
        <v>0</v>
      </c>
      <c r="G261" s="261">
        <v>0</v>
      </c>
      <c r="H261" s="261">
        <v>0</v>
      </c>
      <c r="I261" s="261">
        <v>0</v>
      </c>
      <c r="J261" s="261">
        <v>0</v>
      </c>
      <c r="K261" s="261">
        <v>0</v>
      </c>
      <c r="L261" s="261">
        <v>0</v>
      </c>
      <c r="M261" s="261">
        <v>0</v>
      </c>
      <c r="N261" s="261">
        <v>0</v>
      </c>
      <c r="O261" s="261">
        <v>0</v>
      </c>
      <c r="P261" s="261">
        <v>0</v>
      </c>
      <c r="Q261" s="261">
        <v>0</v>
      </c>
    </row>
    <row r="262" spans="2:17" s="42" customFormat="1" ht="12">
      <c r="B262" s="157" t="s">
        <v>169</v>
      </c>
      <c r="C262" s="29">
        <v>0.14000000000000001</v>
      </c>
      <c r="D262" s="29">
        <v>2.62</v>
      </c>
      <c r="E262" s="29">
        <v>2.48</v>
      </c>
      <c r="F262" s="29">
        <v>0.08</v>
      </c>
      <c r="G262" s="29">
        <v>75.697080799999995</v>
      </c>
      <c r="H262" s="29">
        <v>75.617080799999997</v>
      </c>
      <c r="I262" s="258">
        <v>0.46923590000000004</v>
      </c>
      <c r="J262" s="258">
        <v>32.876778389999998</v>
      </c>
      <c r="K262" s="258">
        <v>32.407542490000004</v>
      </c>
      <c r="L262" s="258">
        <v>0.43401199000000001</v>
      </c>
      <c r="M262" s="258">
        <v>3.2760663400000007</v>
      </c>
      <c r="N262" s="258">
        <v>2.8420543500000006</v>
      </c>
      <c r="O262" s="258">
        <v>0.83239767000000009</v>
      </c>
      <c r="P262" s="258">
        <v>19.098061099999999</v>
      </c>
      <c r="Q262" s="258">
        <v>18.26566343</v>
      </c>
    </row>
    <row r="263" spans="2:17" s="42" customFormat="1" ht="36" customHeight="1">
      <c r="B263" s="262" t="s">
        <v>147</v>
      </c>
      <c r="C263" s="266">
        <v>0.05</v>
      </c>
      <c r="D263" s="266">
        <v>0.8899999999999999</v>
      </c>
      <c r="E263" s="266">
        <v>0.84</v>
      </c>
      <c r="F263" s="266">
        <v>0.02</v>
      </c>
      <c r="G263" s="266">
        <v>72.007080799999997</v>
      </c>
      <c r="H263" s="266">
        <v>71.987080800000001</v>
      </c>
      <c r="I263" s="266">
        <v>0.25000968000000001</v>
      </c>
      <c r="J263" s="266">
        <v>23.28518253</v>
      </c>
      <c r="K263" s="266">
        <v>23.035172850000002</v>
      </c>
      <c r="L263" s="266">
        <v>6.9989800000000001E-3</v>
      </c>
      <c r="M263" s="266">
        <v>2.0792345100000005</v>
      </c>
      <c r="N263" s="266">
        <v>2.0722355300000004</v>
      </c>
      <c r="O263" s="266">
        <v>0.15239767000000001</v>
      </c>
      <c r="P263" s="266">
        <v>19.08767585</v>
      </c>
      <c r="Q263" s="266">
        <v>18.935278180000001</v>
      </c>
    </row>
    <row r="264" spans="2:17" ht="24" customHeight="1">
      <c r="B264" s="158" t="s">
        <v>170</v>
      </c>
      <c r="C264" s="261">
        <v>0.05</v>
      </c>
      <c r="D264" s="261">
        <v>0.06</v>
      </c>
      <c r="E264" s="261">
        <v>9.999999999999995E-3</v>
      </c>
      <c r="F264" s="261">
        <v>0.02</v>
      </c>
      <c r="G264" s="261">
        <v>4.7370808000000002</v>
      </c>
      <c r="H264" s="261">
        <v>4.7170808000000006</v>
      </c>
      <c r="I264" s="261">
        <v>0.25000968000000001</v>
      </c>
      <c r="J264" s="261">
        <v>5.1825300000000003E-3</v>
      </c>
      <c r="K264" s="261">
        <v>-0.24482715000000002</v>
      </c>
      <c r="L264" s="261">
        <v>6.9989800000000001E-3</v>
      </c>
      <c r="M264" s="261">
        <v>9.2345099999999996E-3</v>
      </c>
      <c r="N264" s="261">
        <v>2.2355299999999995E-3</v>
      </c>
      <c r="O264" s="261">
        <v>0.15239767000000001</v>
      </c>
      <c r="P264" s="261">
        <v>1.767585E-2</v>
      </c>
      <c r="Q264" s="261">
        <v>-0.13472182000000002</v>
      </c>
    </row>
    <row r="265" spans="2:17" ht="11.25" hidden="1" customHeight="1">
      <c r="B265" s="158" t="s">
        <v>171</v>
      </c>
      <c r="C265" s="261">
        <v>0</v>
      </c>
      <c r="D265" s="261">
        <v>0</v>
      </c>
      <c r="E265" s="261">
        <v>0</v>
      </c>
      <c r="F265" s="261">
        <v>0</v>
      </c>
      <c r="G265" s="261">
        <v>0</v>
      </c>
      <c r="H265" s="261">
        <v>0</v>
      </c>
      <c r="I265" s="261">
        <v>0</v>
      </c>
      <c r="J265" s="261">
        <v>0</v>
      </c>
      <c r="K265" s="261">
        <v>0</v>
      </c>
      <c r="L265" s="261">
        <v>0</v>
      </c>
      <c r="M265" s="261">
        <v>0</v>
      </c>
      <c r="N265" s="261">
        <v>0</v>
      </c>
      <c r="O265" s="261">
        <v>0</v>
      </c>
      <c r="P265" s="261">
        <v>0</v>
      </c>
      <c r="Q265" s="261">
        <v>0</v>
      </c>
    </row>
    <row r="266" spans="2:17" ht="11.25" hidden="1" customHeight="1">
      <c r="B266" s="158" t="s">
        <v>718</v>
      </c>
      <c r="C266" s="261">
        <v>0</v>
      </c>
      <c r="D266" s="261">
        <v>0</v>
      </c>
      <c r="E266" s="261">
        <v>0</v>
      </c>
      <c r="F266" s="261">
        <v>0</v>
      </c>
      <c r="G266" s="261">
        <v>0</v>
      </c>
      <c r="H266" s="261">
        <v>0</v>
      </c>
      <c r="I266" s="261">
        <v>0</v>
      </c>
      <c r="J266" s="261">
        <v>0</v>
      </c>
      <c r="K266" s="261">
        <v>0</v>
      </c>
      <c r="L266" s="261">
        <v>0</v>
      </c>
      <c r="M266" s="261">
        <v>0</v>
      </c>
      <c r="N266" s="261">
        <v>0</v>
      </c>
      <c r="O266" s="261">
        <v>0</v>
      </c>
      <c r="P266" s="261">
        <v>0</v>
      </c>
      <c r="Q266" s="261">
        <v>0</v>
      </c>
    </row>
    <row r="267" spans="2:17" ht="11.25" hidden="1" customHeight="1">
      <c r="B267" s="158" t="s">
        <v>114</v>
      </c>
      <c r="C267" s="261">
        <v>0</v>
      </c>
      <c r="D267" s="261">
        <v>0</v>
      </c>
      <c r="E267" s="261">
        <v>0</v>
      </c>
      <c r="F267" s="261">
        <v>0</v>
      </c>
      <c r="G267" s="261">
        <v>4.7270808000000004</v>
      </c>
      <c r="H267" s="261">
        <v>4.7270808000000004</v>
      </c>
      <c r="I267" s="261">
        <v>0</v>
      </c>
      <c r="J267" s="261">
        <v>0</v>
      </c>
      <c r="K267" s="261">
        <v>0</v>
      </c>
      <c r="L267" s="261">
        <v>0</v>
      </c>
      <c r="M267" s="261">
        <v>0</v>
      </c>
      <c r="N267" s="261">
        <v>0</v>
      </c>
      <c r="O267" s="261">
        <v>0</v>
      </c>
      <c r="P267" s="261">
        <v>0</v>
      </c>
      <c r="Q267" s="261">
        <v>0</v>
      </c>
    </row>
    <row r="268" spans="2:17" s="42" customFormat="1" ht="12">
      <c r="B268" s="158" t="s">
        <v>172</v>
      </c>
      <c r="C268" s="261">
        <v>0.05</v>
      </c>
      <c r="D268" s="261">
        <v>0.06</v>
      </c>
      <c r="E268" s="261">
        <v>9.999999999999995E-3</v>
      </c>
      <c r="F268" s="261">
        <v>0.02</v>
      </c>
      <c r="G268" s="261">
        <v>0.01</v>
      </c>
      <c r="H268" s="261">
        <v>-0.01</v>
      </c>
      <c r="I268" s="261">
        <v>0.25000968000000001</v>
      </c>
      <c r="J268" s="261">
        <v>5.1825300000000003E-3</v>
      </c>
      <c r="K268" s="261">
        <v>-0.24482715000000002</v>
      </c>
      <c r="L268" s="261">
        <v>6.9989800000000001E-3</v>
      </c>
      <c r="M268" s="261">
        <v>9.2345099999999996E-3</v>
      </c>
      <c r="N268" s="261">
        <v>2.2355299999999995E-3</v>
      </c>
      <c r="O268" s="261">
        <v>0.15239767000000001</v>
      </c>
      <c r="P268" s="261">
        <v>1.767585E-2</v>
      </c>
      <c r="Q268" s="261">
        <v>-0.13472182000000002</v>
      </c>
    </row>
    <row r="269" spans="2:17" ht="11.25" hidden="1" customHeight="1">
      <c r="B269" s="158" t="s">
        <v>173</v>
      </c>
      <c r="C269" s="261">
        <v>0</v>
      </c>
      <c r="D269" s="261">
        <v>0</v>
      </c>
      <c r="E269" s="261">
        <v>0</v>
      </c>
      <c r="F269" s="261">
        <v>0</v>
      </c>
      <c r="G269" s="261">
        <v>0</v>
      </c>
      <c r="H269" s="261">
        <v>0</v>
      </c>
      <c r="I269" s="261">
        <v>0</v>
      </c>
      <c r="J269" s="261">
        <v>0</v>
      </c>
      <c r="K269" s="261">
        <v>0</v>
      </c>
      <c r="L269" s="261">
        <v>0</v>
      </c>
      <c r="M269" s="261">
        <v>0</v>
      </c>
      <c r="N269" s="261">
        <v>0</v>
      </c>
      <c r="O269" s="261">
        <v>0</v>
      </c>
      <c r="P269" s="261">
        <v>0</v>
      </c>
      <c r="Q269" s="261">
        <v>0</v>
      </c>
    </row>
    <row r="270" spans="2:17" s="42" customFormat="1" ht="36" customHeight="1">
      <c r="B270" s="158" t="s">
        <v>174</v>
      </c>
      <c r="C270" s="261">
        <v>0.05</v>
      </c>
      <c r="D270" s="261">
        <v>0.06</v>
      </c>
      <c r="E270" s="261">
        <v>9.999999999999995E-3</v>
      </c>
      <c r="F270" s="261">
        <v>0.02</v>
      </c>
      <c r="G270" s="261">
        <v>0.01</v>
      </c>
      <c r="H270" s="261">
        <v>-0.01</v>
      </c>
      <c r="I270" s="261">
        <v>0.25000968000000001</v>
      </c>
      <c r="J270" s="261">
        <v>5.1825300000000003E-3</v>
      </c>
      <c r="K270" s="261">
        <v>-0.24482715000000002</v>
      </c>
      <c r="L270" s="261">
        <v>6.9989800000000001E-3</v>
      </c>
      <c r="M270" s="261">
        <v>9.2345099999999996E-3</v>
      </c>
      <c r="N270" s="261">
        <v>2.2355299999999995E-3</v>
      </c>
      <c r="O270" s="261">
        <v>0.15239767000000001</v>
      </c>
      <c r="P270" s="261">
        <v>1.767585E-2</v>
      </c>
      <c r="Q270" s="261">
        <v>-0.13472182000000002</v>
      </c>
    </row>
    <row r="271" spans="2:17" ht="50.25" customHeight="1">
      <c r="B271" s="158" t="s">
        <v>175</v>
      </c>
      <c r="C271" s="261">
        <v>0.05</v>
      </c>
      <c r="D271" s="261">
        <v>0.06</v>
      </c>
      <c r="E271" s="261">
        <v>9.999999999999995E-3</v>
      </c>
      <c r="F271" s="261">
        <v>0.02</v>
      </c>
      <c r="G271" s="261">
        <v>4.7370808000000002</v>
      </c>
      <c r="H271" s="261">
        <v>4.7170808000000006</v>
      </c>
      <c r="I271" s="261">
        <v>0.25000968000000001</v>
      </c>
      <c r="J271" s="261">
        <v>5.1825300000000003E-3</v>
      </c>
      <c r="K271" s="261">
        <v>-0.24482715000000002</v>
      </c>
      <c r="L271" s="261">
        <v>6.9989800000000001E-3</v>
      </c>
      <c r="M271" s="261">
        <v>9.2345099999999996E-3</v>
      </c>
      <c r="N271" s="261">
        <v>2.2355299999999995E-3</v>
      </c>
      <c r="O271" s="261">
        <v>0.15239767000000001</v>
      </c>
      <c r="P271" s="261">
        <v>1.767585E-2</v>
      </c>
      <c r="Q271" s="261">
        <v>-0.13472182000000002</v>
      </c>
    </row>
    <row r="272" spans="2:17" ht="11.25" hidden="1" customHeight="1">
      <c r="B272" s="158" t="s">
        <v>176</v>
      </c>
      <c r="C272" s="261">
        <v>0</v>
      </c>
      <c r="D272" s="261">
        <v>0</v>
      </c>
      <c r="E272" s="261">
        <v>0</v>
      </c>
      <c r="F272" s="261">
        <v>0</v>
      </c>
      <c r="G272" s="261">
        <v>0</v>
      </c>
      <c r="H272" s="261">
        <v>0</v>
      </c>
      <c r="I272" s="261">
        <v>0</v>
      </c>
      <c r="J272" s="261">
        <v>0</v>
      </c>
      <c r="K272" s="261">
        <v>0</v>
      </c>
      <c r="L272" s="261">
        <v>0</v>
      </c>
      <c r="M272" s="261">
        <v>0</v>
      </c>
      <c r="N272" s="261">
        <v>0</v>
      </c>
      <c r="O272" s="261">
        <v>0</v>
      </c>
      <c r="P272" s="261">
        <v>0</v>
      </c>
      <c r="Q272" s="261">
        <v>0</v>
      </c>
    </row>
    <row r="273" spans="2:17" ht="11.25" customHeight="1">
      <c r="B273" s="158" t="s">
        <v>177</v>
      </c>
      <c r="C273" s="260">
        <v>0.05</v>
      </c>
      <c r="D273" s="260">
        <v>0.06</v>
      </c>
      <c r="E273" s="260">
        <v>9.999999999999995E-3</v>
      </c>
      <c r="F273" s="261">
        <v>0.02</v>
      </c>
      <c r="G273" s="261">
        <v>4.7370808000000002</v>
      </c>
      <c r="H273" s="261">
        <v>4.7170808000000006</v>
      </c>
      <c r="I273" s="260">
        <v>0.25000968000000001</v>
      </c>
      <c r="J273" s="260">
        <v>5.1825300000000003E-3</v>
      </c>
      <c r="K273" s="260">
        <v>-0.24482715000000002</v>
      </c>
      <c r="L273" s="260">
        <v>6.9989800000000001E-3</v>
      </c>
      <c r="M273" s="260">
        <v>9.2345099999999996E-3</v>
      </c>
      <c r="N273" s="260">
        <v>2.2355299999999995E-3</v>
      </c>
      <c r="O273" s="260">
        <v>0.15239767000000001</v>
      </c>
      <c r="P273" s="260">
        <v>1.767585E-2</v>
      </c>
      <c r="Q273" s="260">
        <v>-0.13472182000000002</v>
      </c>
    </row>
    <row r="274" spans="2:17" ht="11.25" hidden="1" customHeight="1">
      <c r="B274" s="158" t="s">
        <v>178</v>
      </c>
      <c r="C274" s="261">
        <v>0</v>
      </c>
      <c r="D274" s="261">
        <v>0</v>
      </c>
      <c r="E274" s="261">
        <v>0</v>
      </c>
      <c r="F274" s="261">
        <v>0</v>
      </c>
      <c r="G274" s="261">
        <v>0</v>
      </c>
      <c r="H274" s="261">
        <v>0</v>
      </c>
      <c r="I274" s="261">
        <v>0</v>
      </c>
      <c r="J274" s="261">
        <v>0</v>
      </c>
      <c r="K274" s="261">
        <v>0</v>
      </c>
      <c r="L274" s="261">
        <v>0</v>
      </c>
      <c r="M274" s="261">
        <v>0</v>
      </c>
      <c r="N274" s="261">
        <v>0</v>
      </c>
      <c r="O274" s="261">
        <v>0</v>
      </c>
      <c r="P274" s="261">
        <v>0</v>
      </c>
      <c r="Q274" s="261">
        <v>0</v>
      </c>
    </row>
    <row r="275" spans="2:17" ht="11.25" hidden="1" customHeight="1">
      <c r="B275" s="158" t="s">
        <v>179</v>
      </c>
      <c r="C275" s="261">
        <v>0</v>
      </c>
      <c r="D275" s="261">
        <v>0</v>
      </c>
      <c r="E275" s="261">
        <v>0</v>
      </c>
      <c r="F275" s="261">
        <v>0</v>
      </c>
      <c r="G275" s="261">
        <v>0</v>
      </c>
      <c r="H275" s="261">
        <v>0</v>
      </c>
      <c r="I275" s="261">
        <v>0</v>
      </c>
      <c r="J275" s="261">
        <v>0</v>
      </c>
      <c r="K275" s="261">
        <v>0</v>
      </c>
      <c r="L275" s="261">
        <v>0</v>
      </c>
      <c r="M275" s="261">
        <v>0</v>
      </c>
      <c r="N275" s="261">
        <v>0</v>
      </c>
      <c r="O275" s="261">
        <v>0</v>
      </c>
      <c r="P275" s="261">
        <v>0</v>
      </c>
      <c r="Q275" s="261">
        <v>0</v>
      </c>
    </row>
    <row r="276" spans="2:17" ht="11.25" hidden="1" customHeight="1">
      <c r="B276" s="158" t="s">
        <v>180</v>
      </c>
      <c r="C276" s="261">
        <v>0</v>
      </c>
      <c r="D276" s="261">
        <v>0</v>
      </c>
      <c r="E276" s="261">
        <v>0</v>
      </c>
      <c r="F276" s="261">
        <v>0</v>
      </c>
      <c r="G276" s="261">
        <v>0</v>
      </c>
      <c r="H276" s="261">
        <v>0</v>
      </c>
      <c r="I276" s="261">
        <v>0</v>
      </c>
      <c r="J276" s="261">
        <v>0</v>
      </c>
      <c r="K276" s="261">
        <v>0</v>
      </c>
      <c r="L276" s="261">
        <v>0</v>
      </c>
      <c r="M276" s="261">
        <v>0</v>
      </c>
      <c r="N276" s="261">
        <v>0</v>
      </c>
      <c r="O276" s="261">
        <v>0</v>
      </c>
      <c r="P276" s="261">
        <v>0</v>
      </c>
      <c r="Q276" s="261">
        <v>0</v>
      </c>
    </row>
    <row r="277" spans="2:17" ht="11.25" customHeight="1">
      <c r="B277" s="158" t="s">
        <v>181</v>
      </c>
      <c r="C277" s="261">
        <v>0</v>
      </c>
      <c r="D277" s="261">
        <v>0.83</v>
      </c>
      <c r="E277" s="261">
        <v>0.83</v>
      </c>
      <c r="F277" s="261">
        <v>0</v>
      </c>
      <c r="G277" s="261">
        <v>67.27</v>
      </c>
      <c r="H277" s="261">
        <v>67.27</v>
      </c>
      <c r="I277" s="261">
        <v>0</v>
      </c>
      <c r="J277" s="261">
        <v>23.28</v>
      </c>
      <c r="K277" s="261">
        <v>23.28</v>
      </c>
      <c r="L277" s="261">
        <v>0</v>
      </c>
      <c r="M277" s="261">
        <v>2.0700000000000003</v>
      </c>
      <c r="N277" s="261">
        <v>2.0700000000000003</v>
      </c>
      <c r="O277" s="261">
        <v>0</v>
      </c>
      <c r="P277" s="261">
        <v>19.07</v>
      </c>
      <c r="Q277" s="261">
        <v>19.07</v>
      </c>
    </row>
    <row r="278" spans="2:17" ht="11.25" hidden="1" customHeight="1">
      <c r="B278" s="158" t="s">
        <v>182</v>
      </c>
      <c r="C278" s="261">
        <v>0</v>
      </c>
      <c r="D278" s="261">
        <v>0</v>
      </c>
      <c r="E278" s="261">
        <v>0</v>
      </c>
      <c r="F278" s="261">
        <v>0</v>
      </c>
      <c r="G278" s="261">
        <v>0</v>
      </c>
      <c r="H278" s="261">
        <v>0</v>
      </c>
      <c r="I278" s="261">
        <v>0</v>
      </c>
      <c r="J278" s="261">
        <v>0</v>
      </c>
      <c r="K278" s="261">
        <v>0</v>
      </c>
      <c r="L278" s="261">
        <v>0</v>
      </c>
      <c r="M278" s="261">
        <v>0</v>
      </c>
      <c r="N278" s="261">
        <v>0</v>
      </c>
      <c r="O278" s="261">
        <v>0</v>
      </c>
      <c r="P278" s="261">
        <v>0</v>
      </c>
      <c r="Q278" s="261">
        <v>0</v>
      </c>
    </row>
    <row r="279" spans="2:17" ht="11.25" hidden="1" customHeight="1">
      <c r="B279" s="158" t="s">
        <v>183</v>
      </c>
      <c r="C279" s="261">
        <v>0</v>
      </c>
      <c r="D279" s="261">
        <v>0</v>
      </c>
      <c r="E279" s="261">
        <v>0</v>
      </c>
      <c r="F279" s="261">
        <v>0</v>
      </c>
      <c r="G279" s="261">
        <v>0</v>
      </c>
      <c r="H279" s="261">
        <v>0</v>
      </c>
      <c r="I279" s="261">
        <v>0</v>
      </c>
      <c r="J279" s="261">
        <v>0</v>
      </c>
      <c r="K279" s="261">
        <v>0</v>
      </c>
      <c r="L279" s="261">
        <v>0</v>
      </c>
      <c r="M279" s="261">
        <v>0</v>
      </c>
      <c r="N279" s="261">
        <v>0</v>
      </c>
      <c r="O279" s="261">
        <v>0</v>
      </c>
      <c r="P279" s="261">
        <v>0</v>
      </c>
      <c r="Q279" s="261">
        <v>0</v>
      </c>
    </row>
    <row r="280" spans="2:17" ht="11.25" hidden="1" customHeight="1">
      <c r="B280" s="158" t="s">
        <v>184</v>
      </c>
      <c r="C280" s="261">
        <v>0</v>
      </c>
      <c r="D280" s="261">
        <v>0</v>
      </c>
      <c r="E280" s="261">
        <v>0</v>
      </c>
      <c r="F280" s="261">
        <v>0</v>
      </c>
      <c r="G280" s="261">
        <v>0</v>
      </c>
      <c r="H280" s="261">
        <v>0</v>
      </c>
      <c r="I280" s="261">
        <v>0</v>
      </c>
      <c r="J280" s="261">
        <v>0</v>
      </c>
      <c r="K280" s="261">
        <v>0</v>
      </c>
      <c r="L280" s="261">
        <v>0</v>
      </c>
      <c r="M280" s="261">
        <v>0</v>
      </c>
      <c r="N280" s="261">
        <v>0</v>
      </c>
      <c r="O280" s="261">
        <v>0</v>
      </c>
      <c r="P280" s="261">
        <v>0</v>
      </c>
      <c r="Q280" s="261">
        <v>0</v>
      </c>
    </row>
    <row r="281" spans="2:17" ht="36" customHeight="1">
      <c r="B281" s="158" t="s">
        <v>718</v>
      </c>
      <c r="C281" s="261">
        <v>0</v>
      </c>
      <c r="D281" s="261">
        <v>0.83</v>
      </c>
      <c r="E281" s="261">
        <v>0.83</v>
      </c>
      <c r="F281" s="261">
        <v>0</v>
      </c>
      <c r="G281" s="261">
        <v>67.27</v>
      </c>
      <c r="H281" s="261">
        <v>67.27</v>
      </c>
      <c r="I281" s="261">
        <v>0</v>
      </c>
      <c r="J281" s="261">
        <v>23.28</v>
      </c>
      <c r="K281" s="261">
        <v>23.28</v>
      </c>
      <c r="L281" s="261">
        <v>0</v>
      </c>
      <c r="M281" s="261">
        <v>2.0700000000000003</v>
      </c>
      <c r="N281" s="261">
        <v>2.0700000000000003</v>
      </c>
      <c r="O281" s="261">
        <v>0</v>
      </c>
      <c r="P281" s="261">
        <v>19.07</v>
      </c>
      <c r="Q281" s="261">
        <v>19.07</v>
      </c>
    </row>
    <row r="282" spans="2:17" ht="11.25" customHeight="1">
      <c r="B282" s="158" t="s">
        <v>183</v>
      </c>
      <c r="C282" s="261">
        <v>0</v>
      </c>
      <c r="D282" s="261">
        <v>0</v>
      </c>
      <c r="E282" s="261">
        <v>0</v>
      </c>
      <c r="F282" s="261">
        <v>0</v>
      </c>
      <c r="G282" s="261">
        <v>59.53</v>
      </c>
      <c r="H282" s="261">
        <v>59.53</v>
      </c>
      <c r="I282" s="261">
        <v>0</v>
      </c>
      <c r="J282" s="261">
        <v>14.63</v>
      </c>
      <c r="K282" s="261">
        <v>14.63</v>
      </c>
      <c r="L282" s="261">
        <v>0</v>
      </c>
      <c r="M282" s="261">
        <v>1.52</v>
      </c>
      <c r="N282" s="261">
        <v>1.52</v>
      </c>
      <c r="O282" s="261">
        <v>0</v>
      </c>
      <c r="P282" s="261">
        <v>17.670000000000002</v>
      </c>
      <c r="Q282" s="261">
        <v>17.670000000000002</v>
      </c>
    </row>
    <row r="283" spans="2:17" ht="11.25" customHeight="1">
      <c r="B283" s="158" t="s">
        <v>184</v>
      </c>
      <c r="C283" s="261">
        <v>0</v>
      </c>
      <c r="D283" s="261">
        <v>0.83</v>
      </c>
      <c r="E283" s="261">
        <v>0.83</v>
      </c>
      <c r="F283" s="261">
        <v>0</v>
      </c>
      <c r="G283" s="261">
        <v>7.74</v>
      </c>
      <c r="H283" s="261">
        <v>7.74</v>
      </c>
      <c r="I283" s="261">
        <v>0</v>
      </c>
      <c r="J283" s="261">
        <v>8.65</v>
      </c>
      <c r="K283" s="261">
        <v>8.65</v>
      </c>
      <c r="L283" s="261">
        <v>0</v>
      </c>
      <c r="M283" s="261">
        <v>0.55000000000000004</v>
      </c>
      <c r="N283" s="261">
        <v>0.55000000000000004</v>
      </c>
      <c r="O283" s="261">
        <v>0</v>
      </c>
      <c r="P283" s="261">
        <v>1.4</v>
      </c>
      <c r="Q283" s="261">
        <v>1.4</v>
      </c>
    </row>
    <row r="284" spans="2:17" ht="22.5" hidden="1" customHeight="1">
      <c r="B284" s="158" t="s">
        <v>114</v>
      </c>
      <c r="C284" s="261">
        <v>0</v>
      </c>
      <c r="D284" s="261">
        <v>0</v>
      </c>
      <c r="E284" s="261">
        <v>0</v>
      </c>
      <c r="F284" s="261">
        <v>0</v>
      </c>
      <c r="G284" s="261">
        <v>0</v>
      </c>
      <c r="H284" s="261">
        <v>0</v>
      </c>
      <c r="I284" s="261">
        <v>0</v>
      </c>
      <c r="J284" s="261">
        <v>0</v>
      </c>
      <c r="K284" s="261">
        <v>0</v>
      </c>
      <c r="L284" s="261">
        <v>0</v>
      </c>
      <c r="M284" s="261">
        <v>0</v>
      </c>
      <c r="N284" s="261">
        <v>0</v>
      </c>
      <c r="O284" s="261">
        <v>0</v>
      </c>
      <c r="P284" s="261">
        <v>0</v>
      </c>
      <c r="Q284" s="261">
        <v>0</v>
      </c>
    </row>
    <row r="285" spans="2:17" ht="11.25" hidden="1" customHeight="1">
      <c r="B285" s="158" t="s">
        <v>183</v>
      </c>
      <c r="C285" s="261">
        <v>0</v>
      </c>
      <c r="D285" s="261">
        <v>0</v>
      </c>
      <c r="E285" s="261">
        <v>0</v>
      </c>
      <c r="F285" s="261">
        <v>0</v>
      </c>
      <c r="G285" s="261">
        <v>0</v>
      </c>
      <c r="H285" s="261">
        <v>0</v>
      </c>
      <c r="I285" s="261">
        <v>0</v>
      </c>
      <c r="J285" s="261">
        <v>0</v>
      </c>
      <c r="K285" s="261">
        <v>0</v>
      </c>
      <c r="L285" s="261">
        <v>0</v>
      </c>
      <c r="M285" s="261">
        <v>0</v>
      </c>
      <c r="N285" s="261">
        <v>0</v>
      </c>
      <c r="O285" s="261">
        <v>0</v>
      </c>
      <c r="P285" s="261">
        <v>0</v>
      </c>
      <c r="Q285" s="261">
        <v>0</v>
      </c>
    </row>
    <row r="286" spans="2:17" ht="11.25" hidden="1" customHeight="1">
      <c r="B286" s="158" t="s">
        <v>184</v>
      </c>
      <c r="C286" s="261">
        <v>0</v>
      </c>
      <c r="D286" s="261">
        <v>0</v>
      </c>
      <c r="E286" s="261">
        <v>0</v>
      </c>
      <c r="F286" s="261">
        <v>0</v>
      </c>
      <c r="G286" s="261">
        <v>0</v>
      </c>
      <c r="H286" s="261">
        <v>0</v>
      </c>
      <c r="I286" s="261">
        <v>0</v>
      </c>
      <c r="J286" s="261">
        <v>0</v>
      </c>
      <c r="K286" s="261">
        <v>0</v>
      </c>
      <c r="L286" s="261">
        <v>0</v>
      </c>
      <c r="M286" s="261">
        <v>0</v>
      </c>
      <c r="N286" s="261">
        <v>0</v>
      </c>
      <c r="O286" s="261">
        <v>0</v>
      </c>
      <c r="P286" s="261">
        <v>0</v>
      </c>
      <c r="Q286" s="261">
        <v>0</v>
      </c>
    </row>
    <row r="287" spans="2:17" ht="11.25" hidden="1" customHeight="1">
      <c r="B287" s="158" t="s">
        <v>172</v>
      </c>
      <c r="C287" s="261">
        <v>0</v>
      </c>
      <c r="D287" s="261">
        <v>0</v>
      </c>
      <c r="E287" s="261">
        <v>0</v>
      </c>
      <c r="F287" s="261">
        <v>0</v>
      </c>
      <c r="G287" s="261">
        <v>0</v>
      </c>
      <c r="H287" s="261">
        <v>0</v>
      </c>
      <c r="I287" s="261">
        <v>0</v>
      </c>
      <c r="J287" s="261">
        <v>0</v>
      </c>
      <c r="K287" s="261">
        <v>0</v>
      </c>
      <c r="L287" s="261">
        <v>0</v>
      </c>
      <c r="M287" s="261">
        <v>0</v>
      </c>
      <c r="N287" s="261">
        <v>0</v>
      </c>
      <c r="O287" s="261">
        <v>0</v>
      </c>
      <c r="P287" s="261">
        <v>0</v>
      </c>
      <c r="Q287" s="261">
        <v>0</v>
      </c>
    </row>
    <row r="288" spans="2:17" ht="11.25" hidden="1" customHeight="1">
      <c r="B288" s="158" t="s">
        <v>183</v>
      </c>
      <c r="C288" s="261">
        <v>0</v>
      </c>
      <c r="D288" s="261">
        <v>0</v>
      </c>
      <c r="E288" s="261">
        <v>0</v>
      </c>
      <c r="F288" s="261">
        <v>0</v>
      </c>
      <c r="G288" s="261">
        <v>0</v>
      </c>
      <c r="H288" s="261">
        <v>0</v>
      </c>
      <c r="I288" s="261">
        <v>0</v>
      </c>
      <c r="J288" s="261">
        <v>0</v>
      </c>
      <c r="K288" s="261">
        <v>0</v>
      </c>
      <c r="L288" s="261">
        <v>0</v>
      </c>
      <c r="M288" s="261">
        <v>0</v>
      </c>
      <c r="N288" s="261">
        <v>0</v>
      </c>
      <c r="O288" s="261">
        <v>0</v>
      </c>
      <c r="P288" s="261">
        <v>0</v>
      </c>
      <c r="Q288" s="261">
        <v>0</v>
      </c>
    </row>
    <row r="289" spans="2:17" ht="11.25" hidden="1" customHeight="1">
      <c r="B289" s="158" t="s">
        <v>184</v>
      </c>
      <c r="C289" s="261">
        <v>0</v>
      </c>
      <c r="D289" s="261">
        <v>0</v>
      </c>
      <c r="E289" s="261">
        <v>0</v>
      </c>
      <c r="F289" s="261">
        <v>0</v>
      </c>
      <c r="G289" s="261">
        <v>0</v>
      </c>
      <c r="H289" s="261">
        <v>0</v>
      </c>
      <c r="I289" s="261">
        <v>0</v>
      </c>
      <c r="J289" s="261">
        <v>0</v>
      </c>
      <c r="K289" s="261">
        <v>0</v>
      </c>
      <c r="L289" s="261">
        <v>0</v>
      </c>
      <c r="M289" s="261">
        <v>0</v>
      </c>
      <c r="N289" s="261">
        <v>0</v>
      </c>
      <c r="O289" s="261">
        <v>0</v>
      </c>
      <c r="P289" s="261">
        <v>0</v>
      </c>
      <c r="Q289" s="261">
        <v>0</v>
      </c>
    </row>
    <row r="290" spans="2:17" ht="11.25" hidden="1" customHeight="1">
      <c r="B290" s="158" t="s">
        <v>173</v>
      </c>
      <c r="C290" s="261">
        <v>0</v>
      </c>
      <c r="D290" s="261">
        <v>0</v>
      </c>
      <c r="E290" s="261">
        <v>0</v>
      </c>
      <c r="F290" s="261">
        <v>0</v>
      </c>
      <c r="G290" s="261">
        <v>0</v>
      </c>
      <c r="H290" s="261">
        <v>0</v>
      </c>
      <c r="I290" s="261">
        <v>0</v>
      </c>
      <c r="J290" s="261">
        <v>0</v>
      </c>
      <c r="K290" s="261">
        <v>0</v>
      </c>
      <c r="L290" s="261">
        <v>0</v>
      </c>
      <c r="M290" s="261">
        <v>0</v>
      </c>
      <c r="N290" s="261">
        <v>0</v>
      </c>
      <c r="O290" s="261">
        <v>0</v>
      </c>
      <c r="P290" s="261">
        <v>0</v>
      </c>
      <c r="Q290" s="261">
        <v>0</v>
      </c>
    </row>
    <row r="291" spans="2:17" ht="11.25" hidden="1" customHeight="1">
      <c r="B291" s="158" t="s">
        <v>185</v>
      </c>
      <c r="C291" s="261">
        <v>0</v>
      </c>
      <c r="D291" s="261">
        <v>0</v>
      </c>
      <c r="E291" s="261">
        <v>0</v>
      </c>
      <c r="F291" s="261">
        <v>0</v>
      </c>
      <c r="G291" s="261">
        <v>0</v>
      </c>
      <c r="H291" s="261">
        <v>0</v>
      </c>
      <c r="I291" s="261">
        <v>0</v>
      </c>
      <c r="J291" s="261">
        <v>0</v>
      </c>
      <c r="K291" s="261">
        <v>0</v>
      </c>
      <c r="L291" s="261">
        <v>0</v>
      </c>
      <c r="M291" s="261">
        <v>0</v>
      </c>
      <c r="N291" s="261">
        <v>0</v>
      </c>
      <c r="O291" s="261">
        <v>0</v>
      </c>
      <c r="P291" s="261">
        <v>0</v>
      </c>
      <c r="Q291" s="261">
        <v>0</v>
      </c>
    </row>
    <row r="292" spans="2:17" ht="11.25" hidden="1" customHeight="1">
      <c r="B292" s="158" t="s">
        <v>186</v>
      </c>
      <c r="C292" s="261">
        <v>0</v>
      </c>
      <c r="D292" s="261">
        <v>0</v>
      </c>
      <c r="E292" s="261">
        <v>0</v>
      </c>
      <c r="F292" s="261">
        <v>0</v>
      </c>
      <c r="G292" s="261">
        <v>0</v>
      </c>
      <c r="H292" s="261">
        <v>0</v>
      </c>
      <c r="I292" s="261">
        <v>0</v>
      </c>
      <c r="J292" s="261">
        <v>0</v>
      </c>
      <c r="K292" s="261">
        <v>0</v>
      </c>
      <c r="L292" s="261">
        <v>0</v>
      </c>
      <c r="M292" s="261">
        <v>0</v>
      </c>
      <c r="N292" s="261">
        <v>0</v>
      </c>
      <c r="O292" s="261">
        <v>0</v>
      </c>
      <c r="P292" s="261">
        <v>0</v>
      </c>
      <c r="Q292" s="261">
        <v>0</v>
      </c>
    </row>
    <row r="293" spans="2:17" ht="11.25" hidden="1" customHeight="1">
      <c r="B293" s="158" t="s">
        <v>174</v>
      </c>
      <c r="C293" s="261">
        <v>0</v>
      </c>
      <c r="D293" s="261">
        <v>0</v>
      </c>
      <c r="E293" s="261">
        <v>0</v>
      </c>
      <c r="F293" s="261">
        <v>0</v>
      </c>
      <c r="G293" s="261">
        <v>0</v>
      </c>
      <c r="H293" s="261">
        <v>0</v>
      </c>
      <c r="I293" s="261">
        <v>0</v>
      </c>
      <c r="J293" s="261">
        <v>0</v>
      </c>
      <c r="K293" s="261">
        <v>0</v>
      </c>
      <c r="L293" s="261">
        <v>0</v>
      </c>
      <c r="M293" s="261">
        <v>0</v>
      </c>
      <c r="N293" s="261">
        <v>0</v>
      </c>
      <c r="O293" s="261">
        <v>0</v>
      </c>
      <c r="P293" s="261">
        <v>0</v>
      </c>
      <c r="Q293" s="261">
        <v>0</v>
      </c>
    </row>
    <row r="294" spans="2:17" ht="11.25" hidden="1" customHeight="1">
      <c r="B294" s="158" t="s">
        <v>185</v>
      </c>
      <c r="C294" s="261">
        <v>0</v>
      </c>
      <c r="D294" s="261">
        <v>0</v>
      </c>
      <c r="E294" s="261">
        <v>0</v>
      </c>
      <c r="F294" s="261">
        <v>0</v>
      </c>
      <c r="G294" s="261">
        <v>0</v>
      </c>
      <c r="H294" s="261">
        <v>0</v>
      </c>
      <c r="I294" s="261">
        <v>0</v>
      </c>
      <c r="J294" s="261">
        <v>0</v>
      </c>
      <c r="K294" s="261">
        <v>0</v>
      </c>
      <c r="L294" s="261">
        <v>0</v>
      </c>
      <c r="M294" s="261">
        <v>0</v>
      </c>
      <c r="N294" s="261">
        <v>0</v>
      </c>
      <c r="O294" s="261">
        <v>0</v>
      </c>
      <c r="P294" s="261">
        <v>0</v>
      </c>
      <c r="Q294" s="261">
        <v>0</v>
      </c>
    </row>
    <row r="295" spans="2:17" ht="11.25" hidden="1" customHeight="1">
      <c r="B295" s="158" t="s">
        <v>186</v>
      </c>
      <c r="C295" s="261">
        <v>0</v>
      </c>
      <c r="D295" s="261">
        <v>0</v>
      </c>
      <c r="E295" s="261">
        <v>0</v>
      </c>
      <c r="F295" s="261">
        <v>0</v>
      </c>
      <c r="G295" s="261">
        <v>0</v>
      </c>
      <c r="H295" s="261">
        <v>0</v>
      </c>
      <c r="I295" s="261">
        <v>0</v>
      </c>
      <c r="J295" s="261">
        <v>0</v>
      </c>
      <c r="K295" s="261">
        <v>0</v>
      </c>
      <c r="L295" s="261">
        <v>0</v>
      </c>
      <c r="M295" s="261">
        <v>0</v>
      </c>
      <c r="N295" s="261">
        <v>0</v>
      </c>
      <c r="O295" s="261">
        <v>0</v>
      </c>
      <c r="P295" s="261">
        <v>0</v>
      </c>
      <c r="Q295" s="261">
        <v>0</v>
      </c>
    </row>
    <row r="296" spans="2:17" ht="24" customHeight="1">
      <c r="B296" s="262" t="s">
        <v>164</v>
      </c>
      <c r="C296" s="266">
        <v>0.09</v>
      </c>
      <c r="D296" s="266">
        <v>1.73</v>
      </c>
      <c r="E296" s="266">
        <v>-1.64</v>
      </c>
      <c r="F296" s="266">
        <v>0.06</v>
      </c>
      <c r="G296" s="266">
        <v>3.69</v>
      </c>
      <c r="H296" s="266">
        <v>-3.63</v>
      </c>
      <c r="I296" s="266">
        <v>0.21922622</v>
      </c>
      <c r="J296" s="266">
        <v>9.59159586</v>
      </c>
      <c r="K296" s="266">
        <v>-9.3723696400000005</v>
      </c>
      <c r="L296" s="266">
        <v>0.42701301000000003</v>
      </c>
      <c r="M296" s="266">
        <v>1.19683183</v>
      </c>
      <c r="N296" s="266">
        <v>-0.76981882000000001</v>
      </c>
      <c r="O296" s="266">
        <v>0.68</v>
      </c>
      <c r="P296" s="266">
        <v>1.038525E-2</v>
      </c>
      <c r="Q296" s="266">
        <v>0.66961475000000004</v>
      </c>
    </row>
    <row r="297" spans="2:17" ht="24" customHeight="1">
      <c r="B297" s="158" t="s">
        <v>148</v>
      </c>
      <c r="C297" s="261">
        <v>0.09</v>
      </c>
      <c r="D297" s="261">
        <v>1.71</v>
      </c>
      <c r="E297" s="261">
        <v>-1.6199999999999999</v>
      </c>
      <c r="F297" s="261">
        <v>0.02</v>
      </c>
      <c r="G297" s="261">
        <v>3.69</v>
      </c>
      <c r="H297" s="261">
        <v>-3.67</v>
      </c>
      <c r="I297" s="261">
        <v>0.21922622</v>
      </c>
      <c r="J297" s="261">
        <v>9.59159586</v>
      </c>
      <c r="K297" s="261">
        <v>-9.3723696400000005</v>
      </c>
      <c r="L297" s="261">
        <v>0.42701301000000003</v>
      </c>
      <c r="M297" s="261">
        <v>1.18683183</v>
      </c>
      <c r="N297" s="261">
        <v>-0.75981882000000001</v>
      </c>
      <c r="O297" s="261">
        <v>0</v>
      </c>
      <c r="P297" s="261">
        <v>1.038525E-2</v>
      </c>
      <c r="Q297" s="261">
        <v>-1.038525E-2</v>
      </c>
    </row>
    <row r="298" spans="2:17" ht="11.25" hidden="1" customHeight="1">
      <c r="B298" s="158" t="s">
        <v>182</v>
      </c>
      <c r="C298" s="261">
        <v>0</v>
      </c>
      <c r="D298" s="261">
        <v>0</v>
      </c>
      <c r="E298" s="261">
        <v>0</v>
      </c>
      <c r="F298" s="261">
        <v>0</v>
      </c>
      <c r="G298" s="261">
        <v>0</v>
      </c>
      <c r="H298" s="261">
        <v>0</v>
      </c>
      <c r="I298" s="261">
        <v>0</v>
      </c>
      <c r="J298" s="261">
        <v>0</v>
      </c>
      <c r="K298" s="261">
        <v>0</v>
      </c>
      <c r="L298" s="261">
        <v>0</v>
      </c>
      <c r="M298" s="261">
        <v>0</v>
      </c>
      <c r="N298" s="261">
        <v>0</v>
      </c>
      <c r="O298" s="261">
        <v>0</v>
      </c>
      <c r="P298" s="261">
        <v>0</v>
      </c>
      <c r="Q298" s="261">
        <v>0</v>
      </c>
    </row>
    <row r="299" spans="2:17" s="42" customFormat="1" ht="24" hidden="1" customHeight="1">
      <c r="B299" s="158" t="s">
        <v>718</v>
      </c>
      <c r="C299" s="261">
        <v>0</v>
      </c>
      <c r="D299" s="261">
        <v>0</v>
      </c>
      <c r="E299" s="261">
        <v>0</v>
      </c>
      <c r="F299" s="261">
        <v>0</v>
      </c>
      <c r="G299" s="261">
        <v>0</v>
      </c>
      <c r="H299" s="261">
        <v>0</v>
      </c>
      <c r="I299" s="261">
        <v>0</v>
      </c>
      <c r="J299" s="261">
        <v>0</v>
      </c>
      <c r="K299" s="261">
        <v>0</v>
      </c>
      <c r="L299" s="261">
        <v>0</v>
      </c>
      <c r="M299" s="261">
        <v>0</v>
      </c>
      <c r="N299" s="261">
        <v>0</v>
      </c>
      <c r="O299" s="261">
        <v>0</v>
      </c>
      <c r="P299" s="261">
        <v>0</v>
      </c>
      <c r="Q299" s="261">
        <v>0</v>
      </c>
    </row>
    <row r="300" spans="2:17" s="42" customFormat="1" ht="12" hidden="1" customHeight="1">
      <c r="B300" s="158" t="s">
        <v>114</v>
      </c>
      <c r="C300" s="261">
        <v>0</v>
      </c>
      <c r="D300" s="261">
        <v>0</v>
      </c>
      <c r="E300" s="261">
        <v>0</v>
      </c>
      <c r="F300" s="261">
        <v>0</v>
      </c>
      <c r="G300" s="261">
        <v>0</v>
      </c>
      <c r="H300" s="261">
        <v>0</v>
      </c>
      <c r="I300" s="261">
        <v>0</v>
      </c>
      <c r="J300" s="261">
        <v>0</v>
      </c>
      <c r="K300" s="261">
        <v>0</v>
      </c>
      <c r="L300" s="261">
        <v>0</v>
      </c>
      <c r="M300" s="261">
        <v>0</v>
      </c>
      <c r="N300" s="261">
        <v>0</v>
      </c>
      <c r="O300" s="261">
        <v>0</v>
      </c>
      <c r="P300" s="261">
        <v>0</v>
      </c>
      <c r="Q300" s="261">
        <v>0</v>
      </c>
    </row>
    <row r="301" spans="2:17" ht="11.25" customHeight="1">
      <c r="B301" s="158" t="s">
        <v>172</v>
      </c>
      <c r="C301" s="261">
        <v>0.09</v>
      </c>
      <c r="D301" s="261">
        <v>1.71</v>
      </c>
      <c r="E301" s="261">
        <v>-1.6199999999999999</v>
      </c>
      <c r="F301" s="261">
        <v>0.02</v>
      </c>
      <c r="G301" s="261">
        <v>3.69</v>
      </c>
      <c r="H301" s="261">
        <v>-3.67</v>
      </c>
      <c r="I301" s="261">
        <v>0.21922622</v>
      </c>
      <c r="J301" s="261">
        <v>9.59159586</v>
      </c>
      <c r="K301" s="261">
        <v>-9.3723696400000005</v>
      </c>
      <c r="L301" s="261">
        <v>0.42701301000000003</v>
      </c>
      <c r="M301" s="261">
        <v>1.18683183</v>
      </c>
      <c r="N301" s="261">
        <v>-0.75981882000000001</v>
      </c>
      <c r="O301" s="261">
        <v>0</v>
      </c>
      <c r="P301" s="261">
        <v>1.038525E-2</v>
      </c>
      <c r="Q301" s="261">
        <v>-1.038525E-2</v>
      </c>
    </row>
    <row r="302" spans="2:17" ht="11.25" hidden="1" customHeight="1">
      <c r="B302" s="158" t="s">
        <v>173</v>
      </c>
      <c r="C302" s="261">
        <v>0</v>
      </c>
      <c r="D302" s="261">
        <v>0</v>
      </c>
      <c r="E302" s="261">
        <v>0</v>
      </c>
      <c r="F302" s="261">
        <v>0</v>
      </c>
      <c r="G302" s="261">
        <v>0</v>
      </c>
      <c r="H302" s="261">
        <v>0</v>
      </c>
      <c r="I302" s="261">
        <v>0</v>
      </c>
      <c r="J302" s="261">
        <v>0</v>
      </c>
      <c r="K302" s="261">
        <v>0</v>
      </c>
      <c r="L302" s="261">
        <v>0</v>
      </c>
      <c r="M302" s="261">
        <v>0</v>
      </c>
      <c r="N302" s="261">
        <v>0</v>
      </c>
      <c r="O302" s="261">
        <v>0</v>
      </c>
      <c r="P302" s="261">
        <v>0</v>
      </c>
      <c r="Q302" s="261">
        <v>0</v>
      </c>
    </row>
    <row r="303" spans="2:17" s="42" customFormat="1" ht="39" customHeight="1">
      <c r="B303" s="158" t="s">
        <v>174</v>
      </c>
      <c r="C303" s="261">
        <v>0.09</v>
      </c>
      <c r="D303" s="261">
        <v>1.71</v>
      </c>
      <c r="E303" s="261">
        <v>-1.6199999999999999</v>
      </c>
      <c r="F303" s="261">
        <v>0.02</v>
      </c>
      <c r="G303" s="261">
        <v>3.69</v>
      </c>
      <c r="H303" s="261">
        <v>-3.67</v>
      </c>
      <c r="I303" s="261">
        <v>0.21922622</v>
      </c>
      <c r="J303" s="261">
        <v>9.59159586</v>
      </c>
      <c r="K303" s="261">
        <v>-9.3723696400000005</v>
      </c>
      <c r="L303" s="261">
        <v>0.42701301000000003</v>
      </c>
      <c r="M303" s="261">
        <v>1.18683183</v>
      </c>
      <c r="N303" s="261">
        <v>-0.75981882000000001</v>
      </c>
      <c r="O303" s="261">
        <v>0</v>
      </c>
      <c r="P303" s="261">
        <v>1.038525E-2</v>
      </c>
      <c r="Q303" s="261">
        <v>-1.038525E-2</v>
      </c>
    </row>
    <row r="304" spans="2:17" ht="36" customHeight="1">
      <c r="B304" s="158" t="s">
        <v>175</v>
      </c>
      <c r="C304" s="261">
        <v>0.09</v>
      </c>
      <c r="D304" s="261">
        <v>1.71</v>
      </c>
      <c r="E304" s="261">
        <v>-1.6199999999999999</v>
      </c>
      <c r="F304" s="261">
        <v>0.02</v>
      </c>
      <c r="G304" s="261">
        <v>3.69</v>
      </c>
      <c r="H304" s="261">
        <v>-3.67</v>
      </c>
      <c r="I304" s="261">
        <v>0.21922622</v>
      </c>
      <c r="J304" s="261">
        <v>9.59159586</v>
      </c>
      <c r="K304" s="261">
        <v>-9.3723696400000005</v>
      </c>
      <c r="L304" s="261">
        <v>0.42701301000000003</v>
      </c>
      <c r="M304" s="261">
        <v>1.18683183</v>
      </c>
      <c r="N304" s="261">
        <v>-0.75981882000000001</v>
      </c>
      <c r="O304" s="261">
        <v>0</v>
      </c>
      <c r="P304" s="261">
        <v>1.038525E-2</v>
      </c>
      <c r="Q304" s="261">
        <v>-1.038525E-2</v>
      </c>
    </row>
    <row r="305" spans="2:17" s="42" customFormat="1" ht="12" hidden="1" customHeight="1">
      <c r="B305" s="158" t="s">
        <v>176</v>
      </c>
      <c r="C305" s="260">
        <v>0</v>
      </c>
      <c r="D305" s="260">
        <v>0</v>
      </c>
      <c r="E305" s="260">
        <v>0</v>
      </c>
      <c r="F305" s="261">
        <v>0</v>
      </c>
      <c r="G305" s="261">
        <v>0</v>
      </c>
      <c r="H305" s="261">
        <v>0</v>
      </c>
      <c r="I305" s="260">
        <v>0</v>
      </c>
      <c r="J305" s="260">
        <v>0</v>
      </c>
      <c r="K305" s="260">
        <v>0</v>
      </c>
      <c r="L305" s="260">
        <v>0</v>
      </c>
      <c r="M305" s="260">
        <v>0</v>
      </c>
      <c r="N305" s="260">
        <v>0</v>
      </c>
      <c r="O305" s="260">
        <v>0</v>
      </c>
      <c r="P305" s="260">
        <v>0</v>
      </c>
      <c r="Q305" s="260">
        <v>0</v>
      </c>
    </row>
    <row r="306" spans="2:17" ht="11.25" customHeight="1">
      <c r="B306" s="158" t="s">
        <v>177</v>
      </c>
      <c r="C306" s="260">
        <v>0.09</v>
      </c>
      <c r="D306" s="260">
        <v>1.71</v>
      </c>
      <c r="E306" s="260">
        <v>-1.6199999999999999</v>
      </c>
      <c r="F306" s="261">
        <v>0.02</v>
      </c>
      <c r="G306" s="261">
        <v>3.69</v>
      </c>
      <c r="H306" s="261">
        <v>-3.67</v>
      </c>
      <c r="I306" s="260">
        <v>0.21922622</v>
      </c>
      <c r="J306" s="260">
        <v>9.59159586</v>
      </c>
      <c r="K306" s="260">
        <v>-9.3723696400000005</v>
      </c>
      <c r="L306" s="260">
        <v>0.42701301000000003</v>
      </c>
      <c r="M306" s="260">
        <v>1.18683183</v>
      </c>
      <c r="N306" s="260">
        <v>-0.75981882000000001</v>
      </c>
      <c r="O306" s="260">
        <v>0</v>
      </c>
      <c r="P306" s="260">
        <v>1.038525E-2</v>
      </c>
      <c r="Q306" s="260">
        <v>-1.038525E-2</v>
      </c>
    </row>
    <row r="307" spans="2:17" s="42" customFormat="1" ht="24" hidden="1" customHeight="1">
      <c r="B307" s="158" t="s">
        <v>178</v>
      </c>
      <c r="C307" s="260">
        <v>0</v>
      </c>
      <c r="D307" s="260">
        <v>0</v>
      </c>
      <c r="E307" s="261">
        <v>0</v>
      </c>
      <c r="F307" s="261">
        <v>0</v>
      </c>
      <c r="G307" s="261">
        <v>0</v>
      </c>
      <c r="H307" s="261">
        <v>0</v>
      </c>
      <c r="I307" s="260">
        <v>0</v>
      </c>
      <c r="J307" s="260">
        <v>0</v>
      </c>
      <c r="K307" s="261">
        <v>0</v>
      </c>
      <c r="L307" s="260">
        <v>0</v>
      </c>
      <c r="M307" s="260">
        <v>0</v>
      </c>
      <c r="N307" s="261">
        <v>0</v>
      </c>
      <c r="O307" s="260">
        <v>0</v>
      </c>
      <c r="P307" s="260">
        <v>0</v>
      </c>
      <c r="Q307" s="261">
        <v>0</v>
      </c>
    </row>
    <row r="308" spans="2:17" ht="11.25" hidden="1" customHeight="1">
      <c r="B308" s="158" t="s">
        <v>179</v>
      </c>
      <c r="C308" s="260">
        <v>0</v>
      </c>
      <c r="D308" s="260">
        <v>0</v>
      </c>
      <c r="E308" s="261">
        <v>0</v>
      </c>
      <c r="F308" s="261">
        <v>0</v>
      </c>
      <c r="G308" s="261">
        <v>0</v>
      </c>
      <c r="H308" s="261">
        <v>0</v>
      </c>
      <c r="I308" s="260">
        <v>0</v>
      </c>
      <c r="J308" s="260">
        <v>0</v>
      </c>
      <c r="K308" s="261">
        <v>0</v>
      </c>
      <c r="L308" s="260">
        <v>0</v>
      </c>
      <c r="M308" s="260">
        <v>0</v>
      </c>
      <c r="N308" s="261">
        <v>0</v>
      </c>
      <c r="O308" s="260">
        <v>0</v>
      </c>
      <c r="P308" s="260">
        <v>0</v>
      </c>
      <c r="Q308" s="261">
        <v>0</v>
      </c>
    </row>
    <row r="309" spans="2:17" ht="11.25" hidden="1" customHeight="1">
      <c r="B309" s="158" t="s">
        <v>180</v>
      </c>
      <c r="C309" s="260">
        <v>0</v>
      </c>
      <c r="D309" s="260">
        <v>0</v>
      </c>
      <c r="E309" s="261">
        <v>0</v>
      </c>
      <c r="F309" s="261">
        <v>0</v>
      </c>
      <c r="G309" s="261">
        <v>0</v>
      </c>
      <c r="H309" s="261">
        <v>0</v>
      </c>
      <c r="I309" s="260">
        <v>0</v>
      </c>
      <c r="J309" s="260">
        <v>0</v>
      </c>
      <c r="K309" s="261">
        <v>0</v>
      </c>
      <c r="L309" s="260">
        <v>0</v>
      </c>
      <c r="M309" s="260">
        <v>0</v>
      </c>
      <c r="N309" s="261">
        <v>0</v>
      </c>
      <c r="O309" s="260">
        <v>0</v>
      </c>
      <c r="P309" s="260">
        <v>0</v>
      </c>
      <c r="Q309" s="261">
        <v>0</v>
      </c>
    </row>
    <row r="310" spans="2:17" ht="11.25" customHeight="1">
      <c r="B310" s="158" t="s">
        <v>187</v>
      </c>
      <c r="C310" s="261">
        <v>0</v>
      </c>
      <c r="D310" s="261">
        <v>0.02</v>
      </c>
      <c r="E310" s="261">
        <v>-0.02</v>
      </c>
      <c r="F310" s="261">
        <v>0.04</v>
      </c>
      <c r="G310" s="261">
        <v>0</v>
      </c>
      <c r="H310" s="261">
        <v>0.04</v>
      </c>
      <c r="I310" s="261">
        <v>0</v>
      </c>
      <c r="J310" s="261">
        <v>0</v>
      </c>
      <c r="K310" s="261">
        <v>0</v>
      </c>
      <c r="L310" s="261">
        <v>0</v>
      </c>
      <c r="M310" s="261">
        <v>0.01</v>
      </c>
      <c r="N310" s="261">
        <v>-0.01</v>
      </c>
      <c r="O310" s="261">
        <v>0.68</v>
      </c>
      <c r="P310" s="261">
        <v>0</v>
      </c>
      <c r="Q310" s="261">
        <v>0.68</v>
      </c>
    </row>
    <row r="311" spans="2:17" ht="11.25" hidden="1" customHeight="1">
      <c r="B311" s="158" t="s">
        <v>182</v>
      </c>
      <c r="C311" s="261">
        <v>0</v>
      </c>
      <c r="D311" s="261">
        <v>0</v>
      </c>
      <c r="E311" s="261">
        <v>0</v>
      </c>
      <c r="F311" s="261">
        <v>0</v>
      </c>
      <c r="G311" s="261">
        <v>0</v>
      </c>
      <c r="H311" s="261">
        <v>0</v>
      </c>
      <c r="I311" s="261">
        <v>0</v>
      </c>
      <c r="J311" s="261">
        <v>0</v>
      </c>
      <c r="K311" s="261">
        <v>0</v>
      </c>
      <c r="L311" s="261">
        <v>0</v>
      </c>
      <c r="M311" s="261">
        <v>0</v>
      </c>
      <c r="N311" s="261">
        <v>0</v>
      </c>
      <c r="O311" s="261">
        <v>0</v>
      </c>
      <c r="P311" s="261">
        <v>0</v>
      </c>
      <c r="Q311" s="261">
        <v>0</v>
      </c>
    </row>
    <row r="312" spans="2:17" ht="11.25" hidden="1" customHeight="1">
      <c r="B312" s="158" t="s">
        <v>183</v>
      </c>
      <c r="C312" s="260">
        <v>0</v>
      </c>
      <c r="D312" s="260">
        <v>0</v>
      </c>
      <c r="E312" s="261">
        <v>0</v>
      </c>
      <c r="F312" s="261">
        <v>0</v>
      </c>
      <c r="G312" s="261">
        <v>0</v>
      </c>
      <c r="H312" s="261">
        <v>0</v>
      </c>
      <c r="I312" s="260">
        <v>0</v>
      </c>
      <c r="J312" s="260">
        <v>0</v>
      </c>
      <c r="K312" s="261">
        <v>0</v>
      </c>
      <c r="L312" s="260">
        <v>0</v>
      </c>
      <c r="M312" s="260">
        <v>0</v>
      </c>
      <c r="N312" s="261">
        <v>0</v>
      </c>
      <c r="O312" s="260">
        <v>0</v>
      </c>
      <c r="P312" s="260">
        <v>0</v>
      </c>
      <c r="Q312" s="261">
        <v>0</v>
      </c>
    </row>
    <row r="313" spans="2:17" ht="11.25" hidden="1" customHeight="1">
      <c r="B313" s="158" t="s">
        <v>184</v>
      </c>
      <c r="C313" s="260">
        <v>0</v>
      </c>
      <c r="D313" s="260">
        <v>0</v>
      </c>
      <c r="E313" s="261">
        <v>0</v>
      </c>
      <c r="F313" s="261">
        <v>0</v>
      </c>
      <c r="G313" s="261">
        <v>0</v>
      </c>
      <c r="H313" s="261">
        <v>0</v>
      </c>
      <c r="I313" s="260">
        <v>0</v>
      </c>
      <c r="J313" s="260">
        <v>0</v>
      </c>
      <c r="K313" s="261">
        <v>0</v>
      </c>
      <c r="L313" s="260">
        <v>0</v>
      </c>
      <c r="M313" s="260">
        <v>0</v>
      </c>
      <c r="N313" s="261">
        <v>0</v>
      </c>
      <c r="O313" s="260">
        <v>0</v>
      </c>
      <c r="P313" s="260">
        <v>0</v>
      </c>
      <c r="Q313" s="261">
        <v>0</v>
      </c>
    </row>
    <row r="314" spans="2:17" s="42" customFormat="1" ht="36" hidden="1" customHeight="1">
      <c r="B314" s="158" t="s">
        <v>718</v>
      </c>
      <c r="C314" s="261">
        <v>0</v>
      </c>
      <c r="D314" s="261">
        <v>0</v>
      </c>
      <c r="E314" s="261">
        <v>0</v>
      </c>
      <c r="F314" s="261">
        <v>0</v>
      </c>
      <c r="G314" s="261">
        <v>0</v>
      </c>
      <c r="H314" s="261">
        <v>0</v>
      </c>
      <c r="I314" s="261">
        <v>0</v>
      </c>
      <c r="J314" s="261">
        <v>0</v>
      </c>
      <c r="K314" s="261">
        <v>0</v>
      </c>
      <c r="L314" s="261">
        <v>0</v>
      </c>
      <c r="M314" s="261">
        <v>0</v>
      </c>
      <c r="N314" s="261">
        <v>0</v>
      </c>
      <c r="O314" s="261">
        <v>0</v>
      </c>
      <c r="P314" s="261">
        <v>0</v>
      </c>
      <c r="Q314" s="261">
        <v>0</v>
      </c>
    </row>
    <row r="315" spans="2:17" ht="11.25" hidden="1" customHeight="1">
      <c r="B315" s="158" t="s">
        <v>183</v>
      </c>
      <c r="C315" s="260">
        <v>0</v>
      </c>
      <c r="D315" s="260">
        <v>0</v>
      </c>
      <c r="E315" s="261">
        <v>0</v>
      </c>
      <c r="F315" s="261">
        <v>0</v>
      </c>
      <c r="G315" s="261">
        <v>0</v>
      </c>
      <c r="H315" s="261">
        <v>0</v>
      </c>
      <c r="I315" s="260">
        <v>0</v>
      </c>
      <c r="J315" s="260">
        <v>0</v>
      </c>
      <c r="K315" s="261">
        <v>0</v>
      </c>
      <c r="L315" s="260">
        <v>0</v>
      </c>
      <c r="M315" s="260">
        <v>0</v>
      </c>
      <c r="N315" s="261">
        <v>0</v>
      </c>
      <c r="O315" s="260">
        <v>0</v>
      </c>
      <c r="P315" s="260">
        <v>0</v>
      </c>
      <c r="Q315" s="261">
        <v>0</v>
      </c>
    </row>
    <row r="316" spans="2:17" ht="11.25" hidden="1" customHeight="1">
      <c r="B316" s="158" t="s">
        <v>184</v>
      </c>
      <c r="C316" s="260">
        <v>0</v>
      </c>
      <c r="D316" s="260">
        <v>0</v>
      </c>
      <c r="E316" s="261">
        <v>0</v>
      </c>
      <c r="F316" s="261">
        <v>0</v>
      </c>
      <c r="G316" s="261">
        <v>0</v>
      </c>
      <c r="H316" s="261">
        <v>0</v>
      </c>
      <c r="I316" s="260">
        <v>0</v>
      </c>
      <c r="J316" s="260">
        <v>0</v>
      </c>
      <c r="K316" s="261">
        <v>0</v>
      </c>
      <c r="L316" s="260">
        <v>0</v>
      </c>
      <c r="M316" s="260">
        <v>0</v>
      </c>
      <c r="N316" s="261">
        <v>0</v>
      </c>
      <c r="O316" s="260">
        <v>0</v>
      </c>
      <c r="P316" s="260">
        <v>0</v>
      </c>
      <c r="Q316" s="261">
        <v>0</v>
      </c>
    </row>
    <row r="317" spans="2:17" ht="11.25" customHeight="1">
      <c r="B317" s="158" t="s">
        <v>114</v>
      </c>
      <c r="C317" s="261">
        <v>0</v>
      </c>
      <c r="D317" s="261">
        <v>0.02</v>
      </c>
      <c r="E317" s="261">
        <v>-0.02</v>
      </c>
      <c r="F317" s="261">
        <v>0.04</v>
      </c>
      <c r="G317" s="261">
        <v>0</v>
      </c>
      <c r="H317" s="261">
        <v>0.04</v>
      </c>
      <c r="I317" s="261">
        <v>0</v>
      </c>
      <c r="J317" s="261">
        <v>0</v>
      </c>
      <c r="K317" s="261">
        <v>0</v>
      </c>
      <c r="L317" s="261">
        <v>0</v>
      </c>
      <c r="M317" s="261">
        <v>0.01</v>
      </c>
      <c r="N317" s="261">
        <v>-0.01</v>
      </c>
      <c r="O317" s="261">
        <v>0.68</v>
      </c>
      <c r="P317" s="261">
        <v>0</v>
      </c>
      <c r="Q317" s="261">
        <v>0.68</v>
      </c>
    </row>
    <row r="318" spans="2:17" ht="11.25" customHeight="1">
      <c r="B318" s="158" t="s">
        <v>183</v>
      </c>
      <c r="C318" s="261">
        <v>0</v>
      </c>
      <c r="D318" s="261">
        <v>0.02</v>
      </c>
      <c r="E318" s="261">
        <v>-0.02</v>
      </c>
      <c r="F318" s="261">
        <v>0.04</v>
      </c>
      <c r="G318" s="261">
        <v>0</v>
      </c>
      <c r="H318" s="261">
        <v>0.04</v>
      </c>
      <c r="I318" s="261">
        <v>0</v>
      </c>
      <c r="J318" s="261">
        <v>0</v>
      </c>
      <c r="K318" s="261">
        <v>0</v>
      </c>
      <c r="L318" s="261">
        <v>0</v>
      </c>
      <c r="M318" s="261">
        <v>0.01</v>
      </c>
      <c r="N318" s="261">
        <v>-0.01</v>
      </c>
      <c r="O318" s="261">
        <v>0.68</v>
      </c>
      <c r="P318" s="261">
        <v>0</v>
      </c>
      <c r="Q318" s="261">
        <v>0.68</v>
      </c>
    </row>
    <row r="319" spans="2:17" ht="11.25" hidden="1" customHeight="1">
      <c r="B319" s="158" t="s">
        <v>184</v>
      </c>
      <c r="C319" s="260">
        <v>0</v>
      </c>
      <c r="D319" s="260">
        <v>0</v>
      </c>
      <c r="E319" s="261">
        <v>0</v>
      </c>
      <c r="F319" s="261">
        <v>0</v>
      </c>
      <c r="G319" s="261">
        <v>0</v>
      </c>
      <c r="H319" s="261">
        <v>0</v>
      </c>
      <c r="I319" s="260">
        <v>0</v>
      </c>
      <c r="J319" s="260">
        <v>0</v>
      </c>
      <c r="K319" s="261">
        <v>0</v>
      </c>
      <c r="L319" s="260">
        <v>0</v>
      </c>
      <c r="M319" s="260">
        <v>0</v>
      </c>
      <c r="N319" s="261">
        <v>0</v>
      </c>
      <c r="O319" s="260">
        <v>0</v>
      </c>
      <c r="P319" s="260">
        <v>0</v>
      </c>
      <c r="Q319" s="261">
        <v>0</v>
      </c>
    </row>
    <row r="320" spans="2:17" ht="11.25" hidden="1" customHeight="1">
      <c r="B320" s="158" t="s">
        <v>172</v>
      </c>
      <c r="C320" s="261">
        <v>0</v>
      </c>
      <c r="D320" s="261">
        <v>0</v>
      </c>
      <c r="E320" s="261">
        <v>0</v>
      </c>
      <c r="F320" s="261">
        <v>0</v>
      </c>
      <c r="G320" s="261">
        <v>0</v>
      </c>
      <c r="H320" s="261">
        <v>0</v>
      </c>
      <c r="I320" s="261">
        <v>0</v>
      </c>
      <c r="J320" s="261">
        <v>0</v>
      </c>
      <c r="K320" s="261">
        <v>0</v>
      </c>
      <c r="L320" s="261">
        <v>0</v>
      </c>
      <c r="M320" s="261">
        <v>0</v>
      </c>
      <c r="N320" s="261">
        <v>0</v>
      </c>
      <c r="O320" s="261">
        <v>0</v>
      </c>
      <c r="P320" s="261">
        <v>0</v>
      </c>
      <c r="Q320" s="261">
        <v>0</v>
      </c>
    </row>
    <row r="321" spans="2:17" ht="11.25" hidden="1" customHeight="1">
      <c r="B321" s="158" t="s">
        <v>183</v>
      </c>
      <c r="C321" s="261">
        <v>0</v>
      </c>
      <c r="D321" s="261">
        <v>0</v>
      </c>
      <c r="E321" s="261">
        <v>0</v>
      </c>
      <c r="F321" s="261">
        <v>0</v>
      </c>
      <c r="G321" s="261">
        <v>0</v>
      </c>
      <c r="H321" s="261">
        <v>0</v>
      </c>
      <c r="I321" s="261">
        <v>0</v>
      </c>
      <c r="J321" s="261">
        <v>0</v>
      </c>
      <c r="K321" s="261">
        <v>0</v>
      </c>
      <c r="L321" s="261">
        <v>0</v>
      </c>
      <c r="M321" s="261">
        <v>0</v>
      </c>
      <c r="N321" s="261">
        <v>0</v>
      </c>
      <c r="O321" s="261">
        <v>0</v>
      </c>
      <c r="P321" s="261">
        <v>0</v>
      </c>
      <c r="Q321" s="261">
        <v>0</v>
      </c>
    </row>
    <row r="322" spans="2:17" ht="11.25" hidden="1" customHeight="1">
      <c r="B322" s="158" t="s">
        <v>184</v>
      </c>
      <c r="C322" s="261">
        <v>0</v>
      </c>
      <c r="D322" s="261">
        <v>0</v>
      </c>
      <c r="E322" s="261">
        <v>0</v>
      </c>
      <c r="F322" s="261">
        <v>0</v>
      </c>
      <c r="G322" s="261">
        <v>0</v>
      </c>
      <c r="H322" s="261">
        <v>0</v>
      </c>
      <c r="I322" s="261">
        <v>0</v>
      </c>
      <c r="J322" s="261">
        <v>0</v>
      </c>
      <c r="K322" s="261">
        <v>0</v>
      </c>
      <c r="L322" s="261">
        <v>0</v>
      </c>
      <c r="M322" s="261">
        <v>0</v>
      </c>
      <c r="N322" s="261">
        <v>0</v>
      </c>
      <c r="O322" s="261">
        <v>0</v>
      </c>
      <c r="P322" s="261">
        <v>0</v>
      </c>
      <c r="Q322" s="261">
        <v>0</v>
      </c>
    </row>
    <row r="323" spans="2:17" ht="11.25" hidden="1" customHeight="1">
      <c r="B323" s="158" t="s">
        <v>173</v>
      </c>
      <c r="C323" s="261">
        <v>0</v>
      </c>
      <c r="D323" s="261">
        <v>0</v>
      </c>
      <c r="E323" s="261">
        <v>0</v>
      </c>
      <c r="F323" s="261">
        <v>0</v>
      </c>
      <c r="G323" s="261">
        <v>0</v>
      </c>
      <c r="H323" s="261">
        <v>0</v>
      </c>
      <c r="I323" s="261">
        <v>0</v>
      </c>
      <c r="J323" s="261">
        <v>0</v>
      </c>
      <c r="K323" s="261">
        <v>0</v>
      </c>
      <c r="L323" s="261">
        <v>0</v>
      </c>
      <c r="M323" s="261">
        <v>0</v>
      </c>
      <c r="N323" s="261">
        <v>0</v>
      </c>
      <c r="O323" s="261">
        <v>0</v>
      </c>
      <c r="P323" s="261">
        <v>0</v>
      </c>
      <c r="Q323" s="261">
        <v>0</v>
      </c>
    </row>
    <row r="324" spans="2:17" s="42" customFormat="1" ht="12" hidden="1" customHeight="1">
      <c r="B324" s="158" t="s">
        <v>185</v>
      </c>
      <c r="C324" s="260">
        <v>0</v>
      </c>
      <c r="D324" s="260">
        <v>0</v>
      </c>
      <c r="E324" s="261">
        <v>0</v>
      </c>
      <c r="F324" s="261">
        <v>0</v>
      </c>
      <c r="G324" s="261">
        <v>0</v>
      </c>
      <c r="H324" s="261">
        <v>0</v>
      </c>
      <c r="I324" s="260">
        <v>0</v>
      </c>
      <c r="J324" s="260">
        <v>0</v>
      </c>
      <c r="K324" s="261">
        <v>0</v>
      </c>
      <c r="L324" s="260">
        <v>0</v>
      </c>
      <c r="M324" s="260">
        <v>0</v>
      </c>
      <c r="N324" s="261">
        <v>0</v>
      </c>
      <c r="O324" s="260">
        <v>0</v>
      </c>
      <c r="P324" s="260">
        <v>0</v>
      </c>
      <c r="Q324" s="261">
        <v>0</v>
      </c>
    </row>
    <row r="325" spans="2:17" s="42" customFormat="1" ht="12" hidden="1" customHeight="1">
      <c r="B325" s="158" t="s">
        <v>186</v>
      </c>
      <c r="C325" s="260">
        <v>0</v>
      </c>
      <c r="D325" s="260">
        <v>0</v>
      </c>
      <c r="E325" s="261">
        <v>0</v>
      </c>
      <c r="F325" s="261">
        <v>0</v>
      </c>
      <c r="G325" s="261">
        <v>0</v>
      </c>
      <c r="H325" s="261">
        <v>0</v>
      </c>
      <c r="I325" s="260">
        <v>0</v>
      </c>
      <c r="J325" s="260">
        <v>0</v>
      </c>
      <c r="K325" s="261">
        <v>0</v>
      </c>
      <c r="L325" s="260">
        <v>0</v>
      </c>
      <c r="M325" s="260">
        <v>0</v>
      </c>
      <c r="N325" s="261">
        <v>0</v>
      </c>
      <c r="O325" s="260">
        <v>0</v>
      </c>
      <c r="P325" s="260">
        <v>0</v>
      </c>
      <c r="Q325" s="261">
        <v>0</v>
      </c>
    </row>
    <row r="326" spans="2:17" ht="11.25" hidden="1" customHeight="1">
      <c r="B326" s="158" t="s">
        <v>174</v>
      </c>
      <c r="C326" s="261">
        <v>0</v>
      </c>
      <c r="D326" s="261">
        <v>0</v>
      </c>
      <c r="E326" s="261">
        <v>0</v>
      </c>
      <c r="F326" s="261">
        <v>0</v>
      </c>
      <c r="G326" s="261">
        <v>0</v>
      </c>
      <c r="H326" s="261">
        <v>0</v>
      </c>
      <c r="I326" s="261">
        <v>0</v>
      </c>
      <c r="J326" s="261">
        <v>0</v>
      </c>
      <c r="K326" s="261">
        <v>0</v>
      </c>
      <c r="L326" s="261">
        <v>0</v>
      </c>
      <c r="M326" s="261">
        <v>0</v>
      </c>
      <c r="N326" s="261">
        <v>0</v>
      </c>
      <c r="O326" s="261">
        <v>0</v>
      </c>
      <c r="P326" s="261">
        <v>0</v>
      </c>
      <c r="Q326" s="261">
        <v>0</v>
      </c>
    </row>
    <row r="327" spans="2:17" ht="11.25" hidden="1" customHeight="1">
      <c r="B327" s="158" t="s">
        <v>185</v>
      </c>
      <c r="C327" s="260">
        <v>0</v>
      </c>
      <c r="D327" s="260">
        <v>0</v>
      </c>
      <c r="E327" s="261">
        <v>0</v>
      </c>
      <c r="F327" s="261">
        <v>0</v>
      </c>
      <c r="G327" s="261">
        <v>0</v>
      </c>
      <c r="H327" s="261">
        <v>0</v>
      </c>
      <c r="I327" s="260">
        <v>0</v>
      </c>
      <c r="J327" s="260">
        <v>0</v>
      </c>
      <c r="K327" s="261">
        <v>0</v>
      </c>
      <c r="L327" s="260">
        <v>0</v>
      </c>
      <c r="M327" s="260">
        <v>0</v>
      </c>
      <c r="N327" s="261">
        <v>0</v>
      </c>
      <c r="O327" s="260">
        <v>0</v>
      </c>
      <c r="P327" s="260">
        <v>0</v>
      </c>
      <c r="Q327" s="261">
        <v>0</v>
      </c>
    </row>
    <row r="328" spans="2:17" ht="11.25" hidden="1" customHeight="1">
      <c r="B328" s="158" t="s">
        <v>186</v>
      </c>
      <c r="C328" s="260">
        <v>0</v>
      </c>
      <c r="D328" s="260">
        <v>0</v>
      </c>
      <c r="E328" s="261">
        <v>0</v>
      </c>
      <c r="F328" s="261">
        <v>0</v>
      </c>
      <c r="G328" s="261">
        <v>0</v>
      </c>
      <c r="H328" s="261">
        <v>0</v>
      </c>
      <c r="I328" s="260">
        <v>0</v>
      </c>
      <c r="J328" s="260">
        <v>0</v>
      </c>
      <c r="K328" s="261">
        <v>0</v>
      </c>
      <c r="L328" s="260">
        <v>0</v>
      </c>
      <c r="M328" s="260">
        <v>0</v>
      </c>
      <c r="N328" s="261">
        <v>0</v>
      </c>
      <c r="O328" s="260">
        <v>0</v>
      </c>
      <c r="P328" s="260">
        <v>0</v>
      </c>
      <c r="Q328" s="261">
        <v>0</v>
      </c>
    </row>
    <row r="329" spans="2:17" ht="11.25" hidden="1" customHeight="1">
      <c r="B329" s="157" t="s">
        <v>188</v>
      </c>
      <c r="C329" s="258">
        <v>0</v>
      </c>
      <c r="D329" s="258">
        <v>0</v>
      </c>
      <c r="E329" s="258">
        <v>0</v>
      </c>
      <c r="F329" s="261">
        <v>0</v>
      </c>
      <c r="G329" s="261">
        <v>0</v>
      </c>
      <c r="H329" s="261">
        <v>0</v>
      </c>
      <c r="I329" s="258">
        <v>0</v>
      </c>
      <c r="J329" s="258">
        <v>0</v>
      </c>
      <c r="K329" s="258">
        <v>0</v>
      </c>
      <c r="L329" s="258">
        <v>0</v>
      </c>
      <c r="M329" s="258">
        <v>0</v>
      </c>
      <c r="N329" s="258">
        <v>0</v>
      </c>
      <c r="O329" s="258">
        <v>0</v>
      </c>
      <c r="P329" s="258">
        <v>0</v>
      </c>
      <c r="Q329" s="258">
        <v>0</v>
      </c>
    </row>
    <row r="330" spans="2:17" ht="11.25" hidden="1" customHeight="1">
      <c r="B330" s="158" t="s">
        <v>189</v>
      </c>
      <c r="C330" s="261">
        <v>0</v>
      </c>
      <c r="D330" s="261">
        <v>0</v>
      </c>
      <c r="E330" s="261">
        <v>0</v>
      </c>
      <c r="F330" s="261">
        <v>0</v>
      </c>
      <c r="G330" s="261">
        <v>0</v>
      </c>
      <c r="H330" s="261">
        <v>0</v>
      </c>
      <c r="I330" s="261">
        <v>0</v>
      </c>
      <c r="J330" s="261">
        <v>0</v>
      </c>
      <c r="K330" s="261">
        <v>0</v>
      </c>
      <c r="L330" s="261">
        <v>0</v>
      </c>
      <c r="M330" s="261">
        <v>0</v>
      </c>
      <c r="N330" s="261">
        <v>0</v>
      </c>
      <c r="O330" s="261">
        <v>0</v>
      </c>
      <c r="P330" s="261">
        <v>0</v>
      </c>
      <c r="Q330" s="261">
        <v>0</v>
      </c>
    </row>
    <row r="331" spans="2:17" ht="11.25" hidden="1" customHeight="1">
      <c r="B331" s="158" t="s">
        <v>720</v>
      </c>
      <c r="C331" s="261">
        <v>0</v>
      </c>
      <c r="D331" s="261">
        <v>0</v>
      </c>
      <c r="E331" s="261">
        <v>0</v>
      </c>
      <c r="F331" s="261">
        <v>0</v>
      </c>
      <c r="G331" s="261">
        <v>0</v>
      </c>
      <c r="H331" s="261">
        <v>0</v>
      </c>
      <c r="I331" s="261">
        <v>0</v>
      </c>
      <c r="J331" s="261">
        <v>0</v>
      </c>
      <c r="K331" s="261">
        <v>0</v>
      </c>
      <c r="L331" s="261">
        <v>0</v>
      </c>
      <c r="M331" s="261">
        <v>0</v>
      </c>
      <c r="N331" s="261">
        <v>0</v>
      </c>
      <c r="O331" s="261">
        <v>0</v>
      </c>
      <c r="P331" s="261">
        <v>0</v>
      </c>
      <c r="Q331" s="261">
        <v>0</v>
      </c>
    </row>
    <row r="332" spans="2:17" ht="11.25" hidden="1" customHeight="1">
      <c r="B332" s="158" t="s">
        <v>190</v>
      </c>
      <c r="C332" s="261">
        <v>0</v>
      </c>
      <c r="D332" s="261">
        <v>0</v>
      </c>
      <c r="E332" s="261">
        <v>0</v>
      </c>
      <c r="F332" s="261">
        <v>0</v>
      </c>
      <c r="G332" s="261">
        <v>0</v>
      </c>
      <c r="H332" s="261">
        <v>0</v>
      </c>
      <c r="I332" s="261">
        <v>0</v>
      </c>
      <c r="J332" s="261">
        <v>0</v>
      </c>
      <c r="K332" s="261">
        <v>0</v>
      </c>
      <c r="L332" s="261">
        <v>0</v>
      </c>
      <c r="M332" s="261">
        <v>0</v>
      </c>
      <c r="N332" s="261">
        <v>0</v>
      </c>
      <c r="O332" s="261">
        <v>0</v>
      </c>
      <c r="P332" s="261">
        <v>0</v>
      </c>
      <c r="Q332" s="261">
        <v>0</v>
      </c>
    </row>
    <row r="333" spans="2:17" ht="11.25" hidden="1" customHeight="1">
      <c r="B333" s="158" t="s">
        <v>191</v>
      </c>
      <c r="C333" s="261">
        <v>0</v>
      </c>
      <c r="D333" s="261">
        <v>0</v>
      </c>
      <c r="E333" s="261">
        <v>0</v>
      </c>
      <c r="F333" s="261">
        <v>0</v>
      </c>
      <c r="G333" s="261">
        <v>0</v>
      </c>
      <c r="H333" s="261">
        <v>0</v>
      </c>
      <c r="I333" s="261">
        <v>0</v>
      </c>
      <c r="J333" s="261">
        <v>0</v>
      </c>
      <c r="K333" s="261">
        <v>0</v>
      </c>
      <c r="L333" s="261">
        <v>0</v>
      </c>
      <c r="M333" s="261">
        <v>0</v>
      </c>
      <c r="N333" s="261">
        <v>0</v>
      </c>
      <c r="O333" s="261">
        <v>0</v>
      </c>
      <c r="P333" s="261">
        <v>0</v>
      </c>
      <c r="Q333" s="261">
        <v>0</v>
      </c>
    </row>
    <row r="334" spans="2:17" ht="11.25" hidden="1" customHeight="1">
      <c r="B334" s="158" t="s">
        <v>192</v>
      </c>
      <c r="C334" s="261">
        <v>0</v>
      </c>
      <c r="D334" s="261">
        <v>0</v>
      </c>
      <c r="E334" s="261">
        <v>0</v>
      </c>
      <c r="F334" s="261">
        <v>0</v>
      </c>
      <c r="G334" s="261">
        <v>0</v>
      </c>
      <c r="H334" s="261">
        <v>0</v>
      </c>
      <c r="I334" s="261">
        <v>0</v>
      </c>
      <c r="J334" s="261">
        <v>0</v>
      </c>
      <c r="K334" s="261">
        <v>0</v>
      </c>
      <c r="L334" s="261">
        <v>0</v>
      </c>
      <c r="M334" s="261">
        <v>0</v>
      </c>
      <c r="N334" s="261">
        <v>0</v>
      </c>
      <c r="O334" s="261">
        <v>0</v>
      </c>
      <c r="P334" s="261">
        <v>0</v>
      </c>
      <c r="Q334" s="261">
        <v>0</v>
      </c>
    </row>
    <row r="335" spans="2:17" ht="11.25" hidden="1" customHeight="1">
      <c r="B335" s="158" t="s">
        <v>193</v>
      </c>
      <c r="C335" s="261">
        <v>0</v>
      </c>
      <c r="D335" s="261">
        <v>0</v>
      </c>
      <c r="E335" s="261">
        <v>0</v>
      </c>
      <c r="F335" s="261">
        <v>0</v>
      </c>
      <c r="G335" s="261">
        <v>0</v>
      </c>
      <c r="H335" s="261">
        <v>0</v>
      </c>
      <c r="I335" s="261">
        <v>0</v>
      </c>
      <c r="J335" s="261">
        <v>0</v>
      </c>
      <c r="K335" s="261">
        <v>0</v>
      </c>
      <c r="L335" s="261">
        <v>0</v>
      </c>
      <c r="M335" s="261">
        <v>0</v>
      </c>
      <c r="N335" s="261">
        <v>0</v>
      </c>
      <c r="O335" s="261">
        <v>0</v>
      </c>
      <c r="P335" s="261">
        <v>0</v>
      </c>
      <c r="Q335" s="261">
        <v>0</v>
      </c>
    </row>
    <row r="336" spans="2:17" ht="33.75" hidden="1" customHeight="1">
      <c r="B336" s="158" t="s">
        <v>194</v>
      </c>
      <c r="C336" s="261">
        <v>0</v>
      </c>
      <c r="D336" s="261">
        <v>0</v>
      </c>
      <c r="E336" s="261">
        <v>0</v>
      </c>
      <c r="F336" s="261">
        <v>0</v>
      </c>
      <c r="G336" s="261">
        <v>0</v>
      </c>
      <c r="H336" s="261">
        <v>0</v>
      </c>
      <c r="I336" s="261">
        <v>0</v>
      </c>
      <c r="J336" s="261">
        <v>0</v>
      </c>
      <c r="K336" s="261">
        <v>0</v>
      </c>
      <c r="L336" s="261">
        <v>0</v>
      </c>
      <c r="M336" s="261">
        <v>0</v>
      </c>
      <c r="N336" s="261">
        <v>0</v>
      </c>
      <c r="O336" s="261">
        <v>0</v>
      </c>
      <c r="P336" s="261">
        <v>0</v>
      </c>
      <c r="Q336" s="261">
        <v>0</v>
      </c>
    </row>
    <row r="337" spans="2:17" ht="11.25" hidden="1" customHeight="1">
      <c r="B337" s="158" t="s">
        <v>195</v>
      </c>
      <c r="C337" s="261">
        <v>0</v>
      </c>
      <c r="D337" s="261">
        <v>0</v>
      </c>
      <c r="E337" s="261">
        <v>0</v>
      </c>
      <c r="F337" s="261">
        <v>0</v>
      </c>
      <c r="G337" s="261">
        <v>0</v>
      </c>
      <c r="H337" s="261">
        <v>0</v>
      </c>
      <c r="I337" s="261">
        <v>0</v>
      </c>
      <c r="J337" s="261">
        <v>0</v>
      </c>
      <c r="K337" s="261">
        <v>0</v>
      </c>
      <c r="L337" s="261">
        <v>0</v>
      </c>
      <c r="M337" s="261">
        <v>0</v>
      </c>
      <c r="N337" s="261">
        <v>0</v>
      </c>
      <c r="O337" s="261">
        <v>0</v>
      </c>
      <c r="P337" s="261">
        <v>0</v>
      </c>
      <c r="Q337" s="261">
        <v>0</v>
      </c>
    </row>
    <row r="338" spans="2:17" ht="11.25" hidden="1" customHeight="1">
      <c r="B338" s="158" t="s">
        <v>196</v>
      </c>
      <c r="C338" s="261">
        <v>0</v>
      </c>
      <c r="D338" s="261">
        <v>0</v>
      </c>
      <c r="E338" s="261">
        <v>0</v>
      </c>
      <c r="F338" s="261">
        <v>0</v>
      </c>
      <c r="G338" s="261">
        <v>0</v>
      </c>
      <c r="H338" s="261">
        <v>0</v>
      </c>
      <c r="I338" s="261">
        <v>0</v>
      </c>
      <c r="J338" s="261">
        <v>0</v>
      </c>
      <c r="K338" s="261">
        <v>0</v>
      </c>
      <c r="L338" s="261">
        <v>0</v>
      </c>
      <c r="M338" s="261">
        <v>0</v>
      </c>
      <c r="N338" s="261">
        <v>0</v>
      </c>
      <c r="O338" s="261">
        <v>0</v>
      </c>
      <c r="P338" s="261">
        <v>0</v>
      </c>
      <c r="Q338" s="261">
        <v>0</v>
      </c>
    </row>
    <row r="339" spans="2:17" ht="22.5" hidden="1" customHeight="1">
      <c r="B339" s="158" t="s">
        <v>197</v>
      </c>
      <c r="C339" s="261">
        <v>0</v>
      </c>
      <c r="D339" s="261">
        <v>0</v>
      </c>
      <c r="E339" s="261">
        <v>0</v>
      </c>
      <c r="F339" s="261">
        <v>0</v>
      </c>
      <c r="G339" s="261">
        <v>0</v>
      </c>
      <c r="H339" s="261">
        <v>0</v>
      </c>
      <c r="I339" s="261">
        <v>0</v>
      </c>
      <c r="J339" s="261">
        <v>0</v>
      </c>
      <c r="K339" s="261">
        <v>0</v>
      </c>
      <c r="L339" s="261">
        <v>0</v>
      </c>
      <c r="M339" s="261">
        <v>0</v>
      </c>
      <c r="N339" s="261">
        <v>0</v>
      </c>
      <c r="O339" s="261">
        <v>0</v>
      </c>
      <c r="P339" s="261">
        <v>0</v>
      </c>
      <c r="Q339" s="261">
        <v>0</v>
      </c>
    </row>
    <row r="340" spans="2:17" ht="11.25" hidden="1" customHeight="1">
      <c r="B340" s="158" t="s">
        <v>147</v>
      </c>
      <c r="C340" s="261">
        <v>0</v>
      </c>
      <c r="D340" s="261">
        <v>0</v>
      </c>
      <c r="E340" s="261">
        <v>0</v>
      </c>
      <c r="F340" s="261">
        <v>0</v>
      </c>
      <c r="G340" s="261">
        <v>0</v>
      </c>
      <c r="H340" s="261">
        <v>0</v>
      </c>
      <c r="I340" s="261">
        <v>0</v>
      </c>
      <c r="J340" s="261">
        <v>0</v>
      </c>
      <c r="K340" s="261">
        <v>0</v>
      </c>
      <c r="L340" s="261">
        <v>0</v>
      </c>
      <c r="M340" s="261">
        <v>0</v>
      </c>
      <c r="N340" s="261">
        <v>0</v>
      </c>
      <c r="O340" s="261">
        <v>0</v>
      </c>
      <c r="P340" s="261">
        <v>0</v>
      </c>
      <c r="Q340" s="261">
        <v>0</v>
      </c>
    </row>
    <row r="341" spans="2:17" ht="11.25" hidden="1" customHeight="1">
      <c r="B341" s="158" t="s">
        <v>189</v>
      </c>
      <c r="C341" s="261">
        <v>0</v>
      </c>
      <c r="D341" s="261">
        <v>0</v>
      </c>
      <c r="E341" s="261">
        <v>0</v>
      </c>
      <c r="F341" s="261">
        <v>0</v>
      </c>
      <c r="G341" s="261">
        <v>0</v>
      </c>
      <c r="H341" s="261">
        <v>0</v>
      </c>
      <c r="I341" s="261">
        <v>0</v>
      </c>
      <c r="J341" s="261">
        <v>0</v>
      </c>
      <c r="K341" s="261">
        <v>0</v>
      </c>
      <c r="L341" s="261">
        <v>0</v>
      </c>
      <c r="M341" s="261">
        <v>0</v>
      </c>
      <c r="N341" s="261">
        <v>0</v>
      </c>
      <c r="O341" s="261">
        <v>0</v>
      </c>
      <c r="P341" s="261">
        <v>0</v>
      </c>
      <c r="Q341" s="261">
        <v>0</v>
      </c>
    </row>
    <row r="342" spans="2:17" ht="11.25" hidden="1" customHeight="1">
      <c r="B342" s="158" t="s">
        <v>720</v>
      </c>
      <c r="C342" s="261">
        <v>0</v>
      </c>
      <c r="D342" s="261">
        <v>0</v>
      </c>
      <c r="E342" s="261">
        <v>0</v>
      </c>
      <c r="F342" s="261">
        <v>0</v>
      </c>
      <c r="G342" s="261">
        <v>0</v>
      </c>
      <c r="H342" s="261">
        <v>0</v>
      </c>
      <c r="I342" s="261">
        <v>0</v>
      </c>
      <c r="J342" s="261">
        <v>0</v>
      </c>
      <c r="K342" s="261">
        <v>0</v>
      </c>
      <c r="L342" s="261">
        <v>0</v>
      </c>
      <c r="M342" s="261">
        <v>0</v>
      </c>
      <c r="N342" s="261">
        <v>0</v>
      </c>
      <c r="O342" s="261">
        <v>0</v>
      </c>
      <c r="P342" s="261">
        <v>0</v>
      </c>
      <c r="Q342" s="261">
        <v>0</v>
      </c>
    </row>
    <row r="343" spans="2:17" ht="11.25" hidden="1" customHeight="1">
      <c r="B343" s="158" t="s">
        <v>190</v>
      </c>
      <c r="C343" s="261">
        <v>0</v>
      </c>
      <c r="D343" s="261">
        <v>0</v>
      </c>
      <c r="E343" s="261">
        <v>0</v>
      </c>
      <c r="F343" s="261">
        <v>0</v>
      </c>
      <c r="G343" s="261">
        <v>0</v>
      </c>
      <c r="H343" s="261">
        <v>0</v>
      </c>
      <c r="I343" s="261">
        <v>0</v>
      </c>
      <c r="J343" s="261">
        <v>0</v>
      </c>
      <c r="K343" s="261">
        <v>0</v>
      </c>
      <c r="L343" s="261">
        <v>0</v>
      </c>
      <c r="M343" s="261">
        <v>0</v>
      </c>
      <c r="N343" s="261">
        <v>0</v>
      </c>
      <c r="O343" s="261">
        <v>0</v>
      </c>
      <c r="P343" s="261">
        <v>0</v>
      </c>
      <c r="Q343" s="261">
        <v>0</v>
      </c>
    </row>
    <row r="344" spans="2:17" ht="22.5" hidden="1" customHeight="1">
      <c r="B344" s="158" t="s">
        <v>191</v>
      </c>
      <c r="C344" s="261">
        <v>0</v>
      </c>
      <c r="D344" s="261">
        <v>0</v>
      </c>
      <c r="E344" s="261">
        <v>0</v>
      </c>
      <c r="F344" s="261">
        <v>0</v>
      </c>
      <c r="G344" s="261">
        <v>0</v>
      </c>
      <c r="H344" s="261">
        <v>0</v>
      </c>
      <c r="I344" s="261">
        <v>0</v>
      </c>
      <c r="J344" s="261">
        <v>0</v>
      </c>
      <c r="K344" s="261">
        <v>0</v>
      </c>
      <c r="L344" s="261">
        <v>0</v>
      </c>
      <c r="M344" s="261">
        <v>0</v>
      </c>
      <c r="N344" s="261">
        <v>0</v>
      </c>
      <c r="O344" s="261">
        <v>0</v>
      </c>
      <c r="P344" s="261">
        <v>0</v>
      </c>
      <c r="Q344" s="261">
        <v>0</v>
      </c>
    </row>
    <row r="345" spans="2:17" ht="11.25" hidden="1" customHeight="1">
      <c r="B345" s="158" t="s">
        <v>192</v>
      </c>
      <c r="C345" s="261">
        <v>0</v>
      </c>
      <c r="D345" s="261">
        <v>0</v>
      </c>
      <c r="E345" s="261">
        <v>0</v>
      </c>
      <c r="F345" s="261">
        <v>0</v>
      </c>
      <c r="G345" s="261">
        <v>0</v>
      </c>
      <c r="H345" s="261">
        <v>0</v>
      </c>
      <c r="I345" s="261">
        <v>0</v>
      </c>
      <c r="J345" s="261">
        <v>0</v>
      </c>
      <c r="K345" s="261">
        <v>0</v>
      </c>
      <c r="L345" s="261">
        <v>0</v>
      </c>
      <c r="M345" s="261">
        <v>0</v>
      </c>
      <c r="N345" s="261">
        <v>0</v>
      </c>
      <c r="O345" s="261">
        <v>0</v>
      </c>
      <c r="P345" s="261">
        <v>0</v>
      </c>
      <c r="Q345" s="261">
        <v>0</v>
      </c>
    </row>
    <row r="346" spans="2:17" ht="11.25" hidden="1" customHeight="1">
      <c r="B346" s="158" t="s">
        <v>193</v>
      </c>
      <c r="C346" s="261">
        <v>0</v>
      </c>
      <c r="D346" s="261">
        <v>0</v>
      </c>
      <c r="E346" s="261">
        <v>0</v>
      </c>
      <c r="F346" s="261">
        <v>0</v>
      </c>
      <c r="G346" s="261">
        <v>0</v>
      </c>
      <c r="H346" s="261">
        <v>0</v>
      </c>
      <c r="I346" s="261">
        <v>0</v>
      </c>
      <c r="J346" s="261">
        <v>0</v>
      </c>
      <c r="K346" s="261">
        <v>0</v>
      </c>
      <c r="L346" s="261">
        <v>0</v>
      </c>
      <c r="M346" s="261">
        <v>0</v>
      </c>
      <c r="N346" s="261">
        <v>0</v>
      </c>
      <c r="O346" s="261">
        <v>0</v>
      </c>
      <c r="P346" s="261">
        <v>0</v>
      </c>
      <c r="Q346" s="261">
        <v>0</v>
      </c>
    </row>
    <row r="347" spans="2:17" ht="11.25" hidden="1" customHeight="1">
      <c r="B347" s="158" t="s">
        <v>194</v>
      </c>
      <c r="C347" s="261">
        <v>0</v>
      </c>
      <c r="D347" s="261">
        <v>0</v>
      </c>
      <c r="E347" s="261">
        <v>0</v>
      </c>
      <c r="F347" s="261">
        <v>0</v>
      </c>
      <c r="G347" s="261">
        <v>0</v>
      </c>
      <c r="H347" s="261">
        <v>0</v>
      </c>
      <c r="I347" s="261">
        <v>0</v>
      </c>
      <c r="J347" s="261">
        <v>0</v>
      </c>
      <c r="K347" s="261">
        <v>0</v>
      </c>
      <c r="L347" s="261">
        <v>0</v>
      </c>
      <c r="M347" s="261">
        <v>0</v>
      </c>
      <c r="N347" s="261">
        <v>0</v>
      </c>
      <c r="O347" s="261">
        <v>0</v>
      </c>
      <c r="P347" s="261">
        <v>0</v>
      </c>
      <c r="Q347" s="261">
        <v>0</v>
      </c>
    </row>
    <row r="348" spans="2:17" ht="11.25" hidden="1" customHeight="1">
      <c r="B348" s="158" t="s">
        <v>198</v>
      </c>
      <c r="C348" s="261">
        <v>0</v>
      </c>
      <c r="D348" s="261">
        <v>0</v>
      </c>
      <c r="E348" s="261">
        <v>0</v>
      </c>
      <c r="F348" s="261">
        <v>0</v>
      </c>
      <c r="G348" s="261">
        <v>0</v>
      </c>
      <c r="H348" s="261">
        <v>0</v>
      </c>
      <c r="I348" s="261">
        <v>0</v>
      </c>
      <c r="J348" s="261">
        <v>0</v>
      </c>
      <c r="K348" s="261">
        <v>0</v>
      </c>
      <c r="L348" s="261">
        <v>0</v>
      </c>
      <c r="M348" s="261">
        <v>0</v>
      </c>
      <c r="N348" s="261">
        <v>0</v>
      </c>
      <c r="O348" s="261">
        <v>0</v>
      </c>
      <c r="P348" s="261">
        <v>0</v>
      </c>
      <c r="Q348" s="261">
        <v>0</v>
      </c>
    </row>
    <row r="349" spans="2:17" ht="11.25" hidden="1" customHeight="1">
      <c r="B349" s="158" t="s">
        <v>196</v>
      </c>
      <c r="C349" s="261">
        <v>0</v>
      </c>
      <c r="D349" s="261">
        <v>0</v>
      </c>
      <c r="E349" s="261">
        <v>0</v>
      </c>
      <c r="F349" s="261">
        <v>0</v>
      </c>
      <c r="G349" s="261">
        <v>0</v>
      </c>
      <c r="H349" s="261">
        <v>0</v>
      </c>
      <c r="I349" s="261">
        <v>0</v>
      </c>
      <c r="J349" s="261">
        <v>0</v>
      </c>
      <c r="K349" s="261">
        <v>0</v>
      </c>
      <c r="L349" s="261">
        <v>0</v>
      </c>
      <c r="M349" s="261">
        <v>0</v>
      </c>
      <c r="N349" s="261">
        <v>0</v>
      </c>
      <c r="O349" s="261">
        <v>0</v>
      </c>
      <c r="P349" s="261">
        <v>0</v>
      </c>
      <c r="Q349" s="261">
        <v>0</v>
      </c>
    </row>
    <row r="350" spans="2:17" ht="11.25" hidden="1" customHeight="1">
      <c r="B350" s="158" t="s">
        <v>197</v>
      </c>
      <c r="C350" s="261">
        <v>0</v>
      </c>
      <c r="D350" s="261">
        <v>0</v>
      </c>
      <c r="E350" s="261">
        <v>0</v>
      </c>
      <c r="F350" s="261">
        <v>0</v>
      </c>
      <c r="G350" s="261">
        <v>0</v>
      </c>
      <c r="H350" s="261">
        <v>0</v>
      </c>
      <c r="I350" s="261">
        <v>0</v>
      </c>
      <c r="J350" s="261">
        <v>0</v>
      </c>
      <c r="K350" s="261">
        <v>0</v>
      </c>
      <c r="L350" s="261">
        <v>0</v>
      </c>
      <c r="M350" s="261">
        <v>0</v>
      </c>
      <c r="N350" s="261">
        <v>0</v>
      </c>
      <c r="O350" s="261">
        <v>0</v>
      </c>
      <c r="P350" s="261">
        <v>0</v>
      </c>
      <c r="Q350" s="261">
        <v>0</v>
      </c>
    </row>
    <row r="351" spans="2:17" ht="11.25" hidden="1" customHeight="1">
      <c r="B351" s="262" t="s">
        <v>164</v>
      </c>
      <c r="C351" s="265">
        <v>0</v>
      </c>
      <c r="D351" s="265">
        <v>0</v>
      </c>
      <c r="E351" s="265">
        <v>0</v>
      </c>
      <c r="F351" s="265">
        <v>0</v>
      </c>
      <c r="G351" s="265">
        <v>0</v>
      </c>
      <c r="H351" s="265">
        <v>0</v>
      </c>
      <c r="I351" s="265">
        <v>0</v>
      </c>
      <c r="J351" s="265">
        <v>0</v>
      </c>
      <c r="K351" s="265">
        <v>0</v>
      </c>
      <c r="L351" s="265">
        <v>0</v>
      </c>
      <c r="M351" s="265">
        <v>0</v>
      </c>
      <c r="N351" s="265">
        <v>0</v>
      </c>
      <c r="O351" s="265">
        <v>0</v>
      </c>
      <c r="P351" s="265">
        <v>0</v>
      </c>
      <c r="Q351" s="265">
        <v>0</v>
      </c>
    </row>
    <row r="352" spans="2:17" ht="11.25" hidden="1" customHeight="1">
      <c r="B352" s="158" t="s">
        <v>199</v>
      </c>
      <c r="C352" s="261">
        <v>0</v>
      </c>
      <c r="D352" s="261">
        <v>0</v>
      </c>
      <c r="E352" s="261">
        <v>0</v>
      </c>
      <c r="F352" s="261">
        <v>0</v>
      </c>
      <c r="G352" s="261">
        <v>0</v>
      </c>
      <c r="H352" s="261">
        <v>0</v>
      </c>
      <c r="I352" s="261">
        <v>0</v>
      </c>
      <c r="J352" s="261">
        <v>0</v>
      </c>
      <c r="K352" s="261">
        <v>0</v>
      </c>
      <c r="L352" s="261">
        <v>0</v>
      </c>
      <c r="M352" s="261">
        <v>0</v>
      </c>
      <c r="N352" s="261">
        <v>0</v>
      </c>
      <c r="O352" s="261">
        <v>0</v>
      </c>
      <c r="P352" s="261">
        <v>0</v>
      </c>
      <c r="Q352" s="261">
        <v>0</v>
      </c>
    </row>
    <row r="353" spans="2:17" ht="11.25" hidden="1" customHeight="1">
      <c r="B353" s="158" t="s">
        <v>720</v>
      </c>
      <c r="C353" s="261">
        <v>0</v>
      </c>
      <c r="D353" s="261">
        <v>0</v>
      </c>
      <c r="E353" s="261">
        <v>0</v>
      </c>
      <c r="F353" s="261">
        <v>0</v>
      </c>
      <c r="G353" s="261">
        <v>0</v>
      </c>
      <c r="H353" s="261">
        <v>0</v>
      </c>
      <c r="I353" s="261">
        <v>0</v>
      </c>
      <c r="J353" s="261">
        <v>0</v>
      </c>
      <c r="K353" s="261">
        <v>0</v>
      </c>
      <c r="L353" s="261">
        <v>0</v>
      </c>
      <c r="M353" s="261">
        <v>0</v>
      </c>
      <c r="N353" s="261">
        <v>0</v>
      </c>
      <c r="O353" s="261">
        <v>0</v>
      </c>
      <c r="P353" s="261">
        <v>0</v>
      </c>
      <c r="Q353" s="261">
        <v>0</v>
      </c>
    </row>
    <row r="354" spans="2:17" ht="11.25" hidden="1" customHeight="1">
      <c r="B354" s="158" t="s">
        <v>190</v>
      </c>
      <c r="C354" s="260">
        <v>0</v>
      </c>
      <c r="D354" s="260">
        <v>0</v>
      </c>
      <c r="E354" s="261">
        <v>0</v>
      </c>
      <c r="F354" s="261">
        <v>0</v>
      </c>
      <c r="G354" s="261">
        <v>0</v>
      </c>
      <c r="H354" s="261">
        <v>0</v>
      </c>
      <c r="I354" s="260">
        <v>0</v>
      </c>
      <c r="J354" s="260">
        <v>0</v>
      </c>
      <c r="K354" s="261">
        <v>0</v>
      </c>
      <c r="L354" s="260">
        <v>0</v>
      </c>
      <c r="M354" s="260">
        <v>0</v>
      </c>
      <c r="N354" s="261">
        <v>0</v>
      </c>
      <c r="O354" s="260">
        <v>0</v>
      </c>
      <c r="P354" s="260">
        <v>0</v>
      </c>
      <c r="Q354" s="261">
        <v>0</v>
      </c>
    </row>
    <row r="355" spans="2:17" ht="11.25" hidden="1" customHeight="1">
      <c r="B355" s="158" t="s">
        <v>191</v>
      </c>
      <c r="C355" s="261">
        <v>0</v>
      </c>
      <c r="D355" s="261">
        <v>0</v>
      </c>
      <c r="E355" s="261">
        <v>0</v>
      </c>
      <c r="F355" s="261">
        <v>0</v>
      </c>
      <c r="G355" s="261">
        <v>0</v>
      </c>
      <c r="H355" s="261">
        <v>0</v>
      </c>
      <c r="I355" s="261">
        <v>0</v>
      </c>
      <c r="J355" s="261">
        <v>0</v>
      </c>
      <c r="K355" s="261">
        <v>0</v>
      </c>
      <c r="L355" s="261">
        <v>0</v>
      </c>
      <c r="M355" s="261">
        <v>0</v>
      </c>
      <c r="N355" s="261">
        <v>0</v>
      </c>
      <c r="O355" s="261">
        <v>0</v>
      </c>
      <c r="P355" s="261">
        <v>0</v>
      </c>
      <c r="Q355" s="261">
        <v>0</v>
      </c>
    </row>
    <row r="356" spans="2:17" ht="11.25" hidden="1" customHeight="1">
      <c r="B356" s="158" t="s">
        <v>192</v>
      </c>
      <c r="C356" s="260">
        <v>0</v>
      </c>
      <c r="D356" s="260">
        <v>0</v>
      </c>
      <c r="E356" s="261">
        <v>0</v>
      </c>
      <c r="F356" s="261">
        <v>0</v>
      </c>
      <c r="G356" s="261">
        <v>0</v>
      </c>
      <c r="H356" s="261">
        <v>0</v>
      </c>
      <c r="I356" s="260">
        <v>0</v>
      </c>
      <c r="J356" s="260">
        <v>0</v>
      </c>
      <c r="K356" s="261">
        <v>0</v>
      </c>
      <c r="L356" s="260">
        <v>0</v>
      </c>
      <c r="M356" s="260">
        <v>0</v>
      </c>
      <c r="N356" s="261">
        <v>0</v>
      </c>
      <c r="O356" s="260">
        <v>0</v>
      </c>
      <c r="P356" s="260">
        <v>0</v>
      </c>
      <c r="Q356" s="261">
        <v>0</v>
      </c>
    </row>
    <row r="357" spans="2:17" ht="11.25" hidden="1" customHeight="1">
      <c r="B357" s="158" t="s">
        <v>193</v>
      </c>
      <c r="C357" s="260">
        <v>0</v>
      </c>
      <c r="D357" s="260">
        <v>0</v>
      </c>
      <c r="E357" s="261">
        <v>0</v>
      </c>
      <c r="F357" s="261">
        <v>0</v>
      </c>
      <c r="G357" s="261">
        <v>0</v>
      </c>
      <c r="H357" s="261">
        <v>0</v>
      </c>
      <c r="I357" s="260">
        <v>0</v>
      </c>
      <c r="J357" s="260">
        <v>0</v>
      </c>
      <c r="K357" s="261">
        <v>0</v>
      </c>
      <c r="L357" s="260">
        <v>0</v>
      </c>
      <c r="M357" s="260">
        <v>0</v>
      </c>
      <c r="N357" s="261">
        <v>0</v>
      </c>
      <c r="O357" s="260">
        <v>0</v>
      </c>
      <c r="P357" s="260">
        <v>0</v>
      </c>
      <c r="Q357" s="261">
        <v>0</v>
      </c>
    </row>
    <row r="358" spans="2:17" ht="11.25" hidden="1" customHeight="1">
      <c r="B358" s="158" t="s">
        <v>194</v>
      </c>
      <c r="C358" s="261">
        <v>0</v>
      </c>
      <c r="D358" s="261">
        <v>0</v>
      </c>
      <c r="E358" s="261">
        <v>0</v>
      </c>
      <c r="F358" s="261">
        <v>0</v>
      </c>
      <c r="G358" s="261">
        <v>0</v>
      </c>
      <c r="H358" s="261">
        <v>0</v>
      </c>
      <c r="I358" s="261">
        <v>0</v>
      </c>
      <c r="J358" s="261">
        <v>0</v>
      </c>
      <c r="K358" s="261">
        <v>0</v>
      </c>
      <c r="L358" s="261">
        <v>0</v>
      </c>
      <c r="M358" s="261">
        <v>0</v>
      </c>
      <c r="N358" s="261">
        <v>0</v>
      </c>
      <c r="O358" s="261">
        <v>0</v>
      </c>
      <c r="P358" s="261">
        <v>0</v>
      </c>
      <c r="Q358" s="261">
        <v>0</v>
      </c>
    </row>
    <row r="359" spans="2:17" ht="11.25" hidden="1" customHeight="1">
      <c r="B359" s="158" t="s">
        <v>195</v>
      </c>
      <c r="C359" s="260">
        <v>0</v>
      </c>
      <c r="D359" s="260">
        <v>0</v>
      </c>
      <c r="E359" s="261">
        <v>0</v>
      </c>
      <c r="F359" s="261">
        <v>0</v>
      </c>
      <c r="G359" s="261">
        <v>0</v>
      </c>
      <c r="H359" s="261">
        <v>0</v>
      </c>
      <c r="I359" s="260">
        <v>0</v>
      </c>
      <c r="J359" s="260">
        <v>0</v>
      </c>
      <c r="K359" s="261">
        <v>0</v>
      </c>
      <c r="L359" s="260">
        <v>0</v>
      </c>
      <c r="M359" s="260">
        <v>0</v>
      </c>
      <c r="N359" s="261">
        <v>0</v>
      </c>
      <c r="O359" s="260">
        <v>0</v>
      </c>
      <c r="P359" s="260">
        <v>0</v>
      </c>
      <c r="Q359" s="261">
        <v>0</v>
      </c>
    </row>
    <row r="360" spans="2:17" s="4" customFormat="1" ht="22.5" hidden="1" customHeight="1">
      <c r="B360" s="158" t="s">
        <v>196</v>
      </c>
      <c r="C360" s="260">
        <v>0</v>
      </c>
      <c r="D360" s="260">
        <v>0</v>
      </c>
      <c r="E360" s="261">
        <v>0</v>
      </c>
      <c r="F360" s="261">
        <v>0</v>
      </c>
      <c r="G360" s="261">
        <v>0</v>
      </c>
      <c r="H360" s="261">
        <v>0</v>
      </c>
      <c r="I360" s="260">
        <v>0</v>
      </c>
      <c r="J360" s="260">
        <v>0</v>
      </c>
      <c r="K360" s="261">
        <v>0</v>
      </c>
      <c r="L360" s="260">
        <v>0</v>
      </c>
      <c r="M360" s="260">
        <v>0</v>
      </c>
      <c r="N360" s="261">
        <v>0</v>
      </c>
      <c r="O360" s="260">
        <v>0</v>
      </c>
      <c r="P360" s="260">
        <v>0</v>
      </c>
      <c r="Q360" s="261">
        <v>0</v>
      </c>
    </row>
    <row r="361" spans="2:17" ht="11.25" hidden="1" customHeight="1">
      <c r="B361" s="158" t="s">
        <v>197</v>
      </c>
      <c r="C361" s="260">
        <v>0</v>
      </c>
      <c r="D361" s="260">
        <v>0</v>
      </c>
      <c r="E361" s="261">
        <v>0</v>
      </c>
      <c r="F361" s="261">
        <v>0</v>
      </c>
      <c r="G361" s="261">
        <v>0</v>
      </c>
      <c r="H361" s="261">
        <v>0</v>
      </c>
      <c r="I361" s="260">
        <v>0</v>
      </c>
      <c r="J361" s="260">
        <v>0</v>
      </c>
      <c r="K361" s="261">
        <v>0</v>
      </c>
      <c r="L361" s="260">
        <v>0</v>
      </c>
      <c r="M361" s="260">
        <v>0</v>
      </c>
      <c r="N361" s="261">
        <v>0</v>
      </c>
      <c r="O361" s="260">
        <v>0</v>
      </c>
      <c r="P361" s="260">
        <v>0</v>
      </c>
      <c r="Q361" s="261">
        <v>0</v>
      </c>
    </row>
    <row r="362" spans="2:17" ht="11.25" customHeight="1">
      <c r="B362" s="157" t="s">
        <v>200</v>
      </c>
      <c r="C362" s="258">
        <v>1456.9513134500003</v>
      </c>
      <c r="D362" s="258">
        <v>408.89041663</v>
      </c>
      <c r="E362" s="258">
        <v>-1048.0608968199999</v>
      </c>
      <c r="F362" s="29">
        <v>1340.58936352</v>
      </c>
      <c r="G362" s="29">
        <v>192.90133599000001</v>
      </c>
      <c r="H362" s="29">
        <v>-1147.68802753</v>
      </c>
      <c r="I362" s="258">
        <v>1016.8086507800001</v>
      </c>
      <c r="J362" s="258">
        <v>317.37144474000002</v>
      </c>
      <c r="K362" s="258">
        <v>-699.43720604000009</v>
      </c>
      <c r="L362" s="258">
        <v>1472.6220248199998</v>
      </c>
      <c r="M362" s="258">
        <v>370.21688086</v>
      </c>
      <c r="N362" s="258">
        <v>-1102.4051439599998</v>
      </c>
      <c r="O362" s="258">
        <v>1340.89634512</v>
      </c>
      <c r="P362" s="258">
        <v>368.78490894000004</v>
      </c>
      <c r="Q362" s="258">
        <v>-972.11143618000006</v>
      </c>
    </row>
    <row r="363" spans="2:17" ht="36" customHeight="1">
      <c r="B363" s="262" t="s">
        <v>147</v>
      </c>
      <c r="C363" s="265">
        <v>1042.5611491500001</v>
      </c>
      <c r="D363" s="265">
        <v>211.08333639999998</v>
      </c>
      <c r="E363" s="265">
        <v>-831.47781275</v>
      </c>
      <c r="F363" s="265">
        <v>601.91375803999995</v>
      </c>
      <c r="G363" s="265">
        <v>47.186972949999998</v>
      </c>
      <c r="H363" s="265">
        <v>-554.72678509000002</v>
      </c>
      <c r="I363" s="265">
        <v>730.36400012000013</v>
      </c>
      <c r="J363" s="265">
        <v>138.88380660000001</v>
      </c>
      <c r="K363" s="265">
        <v>-591.48019352000006</v>
      </c>
      <c r="L363" s="265">
        <v>942.22699289999991</v>
      </c>
      <c r="M363" s="265">
        <v>76.347150789999986</v>
      </c>
      <c r="N363" s="265">
        <v>-865.87984210999991</v>
      </c>
      <c r="O363" s="265">
        <v>967.64332454999999</v>
      </c>
      <c r="P363" s="265">
        <v>203.37255593000003</v>
      </c>
      <c r="Q363" s="265">
        <v>-764.27076862000001</v>
      </c>
    </row>
    <row r="364" spans="2:17" ht="24" customHeight="1">
      <c r="B364" s="262" t="s">
        <v>164</v>
      </c>
      <c r="C364" s="265">
        <v>414.39016430000004</v>
      </c>
      <c r="D364" s="265">
        <v>197.80708023</v>
      </c>
      <c r="E364" s="265">
        <v>216.58308407000001</v>
      </c>
      <c r="F364" s="265">
        <v>738.67560548000006</v>
      </c>
      <c r="G364" s="265">
        <v>145.71436304000002</v>
      </c>
      <c r="H364" s="265">
        <v>592.96124243999998</v>
      </c>
      <c r="I364" s="265">
        <v>286.44465066000004</v>
      </c>
      <c r="J364" s="265">
        <v>178.48763814</v>
      </c>
      <c r="K364" s="265">
        <v>107.95701252000001</v>
      </c>
      <c r="L364" s="265">
        <v>530.39503191999995</v>
      </c>
      <c r="M364" s="265">
        <v>293.86973007</v>
      </c>
      <c r="N364" s="265">
        <v>236.52530185000001</v>
      </c>
      <c r="O364" s="265">
        <v>373.25302056999999</v>
      </c>
      <c r="P364" s="265">
        <v>165.41235301</v>
      </c>
      <c r="Q364" s="265">
        <v>207.84066755999999</v>
      </c>
    </row>
    <row r="365" spans="2:17" ht="24" customHeight="1">
      <c r="B365" s="157" t="s">
        <v>201</v>
      </c>
      <c r="C365" s="258">
        <v>0</v>
      </c>
      <c r="D365" s="258">
        <v>0</v>
      </c>
      <c r="E365" s="258">
        <v>0</v>
      </c>
      <c r="F365" s="258">
        <v>0</v>
      </c>
      <c r="G365" s="258">
        <v>0</v>
      </c>
      <c r="H365" s="258">
        <v>0</v>
      </c>
      <c r="I365" s="258">
        <v>0</v>
      </c>
      <c r="J365" s="258">
        <v>0</v>
      </c>
      <c r="K365" s="258">
        <v>0</v>
      </c>
      <c r="L365" s="258">
        <v>0</v>
      </c>
      <c r="M365" s="258">
        <v>3.7480807999999999</v>
      </c>
      <c r="N365" s="258">
        <v>3.7480807999999999</v>
      </c>
      <c r="O365" s="258">
        <v>0</v>
      </c>
      <c r="P365" s="258">
        <v>0.35</v>
      </c>
      <c r="Q365" s="258">
        <v>0.35</v>
      </c>
    </row>
    <row r="366" spans="2:17" ht="11.25" customHeight="1">
      <c r="B366" s="158" t="s">
        <v>147</v>
      </c>
      <c r="C366" s="260">
        <v>0</v>
      </c>
      <c r="D366" s="260">
        <v>0</v>
      </c>
      <c r="E366" s="261">
        <v>0</v>
      </c>
      <c r="F366" s="261">
        <v>0</v>
      </c>
      <c r="G366" s="261">
        <v>0</v>
      </c>
      <c r="H366" s="261">
        <v>0</v>
      </c>
      <c r="I366" s="260">
        <v>0</v>
      </c>
      <c r="J366" s="260">
        <v>0</v>
      </c>
      <c r="K366" s="261">
        <v>0</v>
      </c>
      <c r="L366" s="260">
        <v>0</v>
      </c>
      <c r="M366" s="260">
        <v>3.7480807999999999</v>
      </c>
      <c r="N366" s="261">
        <v>3.7480807999999999</v>
      </c>
      <c r="O366" s="260">
        <v>0</v>
      </c>
      <c r="P366" s="260">
        <v>0.35</v>
      </c>
      <c r="Q366" s="261">
        <v>0.35</v>
      </c>
    </row>
    <row r="367" spans="2:17" ht="11.25" hidden="1" customHeight="1">
      <c r="B367" s="158" t="s">
        <v>164</v>
      </c>
      <c r="C367" s="261">
        <v>0</v>
      </c>
      <c r="D367" s="261">
        <v>0</v>
      </c>
      <c r="E367" s="261">
        <v>0</v>
      </c>
      <c r="F367" s="261">
        <v>0</v>
      </c>
      <c r="G367" s="261">
        <v>0</v>
      </c>
      <c r="H367" s="261">
        <v>0</v>
      </c>
      <c r="I367" s="261">
        <v>0</v>
      </c>
      <c r="J367" s="261">
        <v>0</v>
      </c>
      <c r="K367" s="261">
        <v>0</v>
      </c>
      <c r="L367" s="261">
        <v>0</v>
      </c>
      <c r="M367" s="261">
        <v>0</v>
      </c>
      <c r="N367" s="261">
        <v>0</v>
      </c>
      <c r="O367" s="261">
        <v>0</v>
      </c>
      <c r="P367" s="261">
        <v>0</v>
      </c>
      <c r="Q367" s="261">
        <v>0</v>
      </c>
    </row>
    <row r="368" spans="2:17" ht="12" customHeight="1">
      <c r="B368" s="157" t="s">
        <v>202</v>
      </c>
      <c r="C368" s="258">
        <v>734.55790159000003</v>
      </c>
      <c r="D368" s="258">
        <v>52.211020430000005</v>
      </c>
      <c r="E368" s="258">
        <v>-682.34688116000007</v>
      </c>
      <c r="F368" s="258">
        <v>464.62056036999996</v>
      </c>
      <c r="G368" s="258">
        <v>0.77730999999999995</v>
      </c>
      <c r="H368" s="258">
        <v>-463.84325037000002</v>
      </c>
      <c r="I368" s="258">
        <v>563.75480482</v>
      </c>
      <c r="J368" s="258">
        <v>89.810808039999998</v>
      </c>
      <c r="K368" s="258">
        <v>-473.94399678000008</v>
      </c>
      <c r="L368" s="258">
        <v>753.31194286999994</v>
      </c>
      <c r="M368" s="258">
        <v>0.11441063</v>
      </c>
      <c r="N368" s="258">
        <v>-753.19753223999999</v>
      </c>
      <c r="O368" s="258">
        <v>833.19992865000006</v>
      </c>
      <c r="P368" s="258">
        <v>62.584759460000001</v>
      </c>
      <c r="Q368" s="258">
        <v>-770.61516919000007</v>
      </c>
    </row>
    <row r="369" spans="2:17" ht="36.75" customHeight="1">
      <c r="B369" s="262" t="s">
        <v>147</v>
      </c>
      <c r="C369" s="265">
        <v>726.36826110000004</v>
      </c>
      <c r="D369" s="265">
        <v>51.916870430000003</v>
      </c>
      <c r="E369" s="265">
        <v>-674.45139067000002</v>
      </c>
      <c r="F369" s="265">
        <v>456.90311786999996</v>
      </c>
      <c r="G369" s="265">
        <v>0</v>
      </c>
      <c r="H369" s="265">
        <v>-456.90311787000002</v>
      </c>
      <c r="I369" s="265">
        <v>563.09762419000003</v>
      </c>
      <c r="J369" s="265">
        <v>89.810808039999998</v>
      </c>
      <c r="K369" s="265">
        <v>-473.28681615000005</v>
      </c>
      <c r="L369" s="265">
        <v>750.65352114999996</v>
      </c>
      <c r="M369" s="265">
        <v>0</v>
      </c>
      <c r="N369" s="265">
        <v>-750.65352114999996</v>
      </c>
      <c r="O369" s="265">
        <v>812.79004009000005</v>
      </c>
      <c r="P369" s="265">
        <v>62.584759460000001</v>
      </c>
      <c r="Q369" s="265">
        <v>-750.20528063000006</v>
      </c>
    </row>
    <row r="370" spans="2:17" ht="11.25" hidden="1" customHeight="1">
      <c r="B370" s="158" t="s">
        <v>203</v>
      </c>
      <c r="C370" s="261">
        <v>0</v>
      </c>
      <c r="D370" s="261">
        <v>0</v>
      </c>
      <c r="E370" s="261">
        <v>0</v>
      </c>
      <c r="F370" s="261">
        <v>0</v>
      </c>
      <c r="G370" s="261">
        <v>0</v>
      </c>
      <c r="H370" s="261">
        <v>0</v>
      </c>
      <c r="I370" s="261">
        <v>0</v>
      </c>
      <c r="J370" s="261">
        <v>0</v>
      </c>
      <c r="K370" s="261">
        <v>0</v>
      </c>
      <c r="L370" s="261">
        <v>0</v>
      </c>
      <c r="M370" s="261">
        <v>0</v>
      </c>
      <c r="N370" s="261">
        <v>0</v>
      </c>
      <c r="O370" s="261">
        <v>0</v>
      </c>
      <c r="P370" s="261">
        <v>0</v>
      </c>
      <c r="Q370" s="261">
        <v>0</v>
      </c>
    </row>
    <row r="371" spans="2:17" ht="11.25" hidden="1" customHeight="1">
      <c r="B371" s="158" t="s">
        <v>183</v>
      </c>
      <c r="C371" s="260">
        <v>0</v>
      </c>
      <c r="D371" s="260">
        <v>0</v>
      </c>
      <c r="E371" s="261">
        <v>0</v>
      </c>
      <c r="F371" s="261">
        <v>0</v>
      </c>
      <c r="G371" s="261">
        <v>0</v>
      </c>
      <c r="H371" s="261">
        <v>0</v>
      </c>
      <c r="I371" s="260">
        <v>0</v>
      </c>
      <c r="J371" s="260">
        <v>0</v>
      </c>
      <c r="K371" s="261">
        <v>0</v>
      </c>
      <c r="L371" s="260">
        <v>0</v>
      </c>
      <c r="M371" s="260">
        <v>0</v>
      </c>
      <c r="N371" s="261">
        <v>0</v>
      </c>
      <c r="O371" s="260">
        <v>0</v>
      </c>
      <c r="P371" s="260">
        <v>0</v>
      </c>
      <c r="Q371" s="261">
        <v>0</v>
      </c>
    </row>
    <row r="372" spans="2:17" s="42" customFormat="1" ht="12" hidden="1" customHeight="1">
      <c r="B372" s="158" t="s">
        <v>184</v>
      </c>
      <c r="C372" s="260">
        <v>0</v>
      </c>
      <c r="D372" s="260">
        <v>0</v>
      </c>
      <c r="E372" s="261">
        <v>0</v>
      </c>
      <c r="F372" s="261">
        <v>0</v>
      </c>
      <c r="G372" s="261">
        <v>0</v>
      </c>
      <c r="H372" s="261">
        <v>0</v>
      </c>
      <c r="I372" s="260">
        <v>0</v>
      </c>
      <c r="J372" s="260">
        <v>0</v>
      </c>
      <c r="K372" s="261">
        <v>0</v>
      </c>
      <c r="L372" s="260">
        <v>0</v>
      </c>
      <c r="M372" s="260">
        <v>0</v>
      </c>
      <c r="N372" s="261">
        <v>0</v>
      </c>
      <c r="O372" s="260">
        <v>0</v>
      </c>
      <c r="P372" s="260">
        <v>0</v>
      </c>
      <c r="Q372" s="261">
        <v>0</v>
      </c>
    </row>
    <row r="373" spans="2:17" s="126" customFormat="1" ht="36" customHeight="1">
      <c r="B373" s="158" t="s">
        <v>718</v>
      </c>
      <c r="C373" s="261">
        <v>0</v>
      </c>
      <c r="D373" s="261">
        <v>51.905980120000002</v>
      </c>
      <c r="E373" s="261">
        <v>51.905980120000002</v>
      </c>
      <c r="F373" s="261">
        <v>76.589345940000001</v>
      </c>
      <c r="G373" s="261">
        <v>0</v>
      </c>
      <c r="H373" s="261">
        <v>-76.589345940000001</v>
      </c>
      <c r="I373" s="261">
        <v>0</v>
      </c>
      <c r="J373" s="261">
        <v>89.77225344</v>
      </c>
      <c r="K373" s="261">
        <v>89.77225344</v>
      </c>
      <c r="L373" s="261">
        <v>13.457643300000001</v>
      </c>
      <c r="M373" s="261">
        <v>0</v>
      </c>
      <c r="N373" s="261">
        <v>-13.457643300000001</v>
      </c>
      <c r="O373" s="261">
        <v>0</v>
      </c>
      <c r="P373" s="261">
        <v>62.548411690000002</v>
      </c>
      <c r="Q373" s="261">
        <v>62.548411690000002</v>
      </c>
    </row>
    <row r="374" spans="2:17" s="126" customFormat="1" ht="24" hidden="1" customHeight="1">
      <c r="B374" s="158" t="s">
        <v>204</v>
      </c>
      <c r="C374" s="260">
        <v>0</v>
      </c>
      <c r="D374" s="260">
        <v>0</v>
      </c>
      <c r="E374" s="261">
        <v>0</v>
      </c>
      <c r="F374" s="261">
        <v>0</v>
      </c>
      <c r="G374" s="261">
        <v>0</v>
      </c>
      <c r="H374" s="261">
        <v>0</v>
      </c>
      <c r="I374" s="260">
        <v>0</v>
      </c>
      <c r="J374" s="260">
        <v>0</v>
      </c>
      <c r="K374" s="261">
        <v>0</v>
      </c>
      <c r="L374" s="260">
        <v>0</v>
      </c>
      <c r="M374" s="260">
        <v>0</v>
      </c>
      <c r="N374" s="261">
        <v>0</v>
      </c>
      <c r="O374" s="260">
        <v>0</v>
      </c>
      <c r="P374" s="260">
        <v>0</v>
      </c>
      <c r="Q374" s="261">
        <v>0</v>
      </c>
    </row>
    <row r="375" spans="2:17" s="257" customFormat="1" ht="11.25" customHeight="1">
      <c r="B375" s="158" t="s">
        <v>183</v>
      </c>
      <c r="C375" s="260">
        <v>0</v>
      </c>
      <c r="D375" s="260">
        <v>51.905980120000002</v>
      </c>
      <c r="E375" s="261">
        <v>51.905980120000002</v>
      </c>
      <c r="F375" s="261">
        <v>76.589345940000001</v>
      </c>
      <c r="G375" s="261">
        <v>0</v>
      </c>
      <c r="H375" s="261">
        <v>-76.589345940000001</v>
      </c>
      <c r="I375" s="260">
        <v>0</v>
      </c>
      <c r="J375" s="260">
        <v>89.77225344</v>
      </c>
      <c r="K375" s="261">
        <v>89.77225344</v>
      </c>
      <c r="L375" s="260">
        <v>13.457643300000001</v>
      </c>
      <c r="M375" s="260">
        <v>0</v>
      </c>
      <c r="N375" s="261">
        <v>-13.457643300000001</v>
      </c>
      <c r="O375" s="260">
        <v>0</v>
      </c>
      <c r="P375" s="260">
        <v>62.548411690000002</v>
      </c>
      <c r="Q375" s="261">
        <v>62.548411690000002</v>
      </c>
    </row>
    <row r="376" spans="2:17" ht="11.25" hidden="1" customHeight="1">
      <c r="B376" s="158" t="s">
        <v>184</v>
      </c>
      <c r="C376" s="260">
        <v>0</v>
      </c>
      <c r="D376" s="260">
        <v>0</v>
      </c>
      <c r="E376" s="261">
        <v>0</v>
      </c>
      <c r="F376" s="261">
        <v>0</v>
      </c>
      <c r="G376" s="261">
        <v>0</v>
      </c>
      <c r="H376" s="261">
        <v>0</v>
      </c>
      <c r="I376" s="260">
        <v>0</v>
      </c>
      <c r="J376" s="260">
        <v>0</v>
      </c>
      <c r="K376" s="261">
        <v>0</v>
      </c>
      <c r="L376" s="260">
        <v>0</v>
      </c>
      <c r="M376" s="260">
        <v>0</v>
      </c>
      <c r="N376" s="261">
        <v>0</v>
      </c>
      <c r="O376" s="260">
        <v>0</v>
      </c>
      <c r="P376" s="260">
        <v>0</v>
      </c>
      <c r="Q376" s="261">
        <v>0</v>
      </c>
    </row>
    <row r="377" spans="2:17" ht="12" hidden="1" customHeight="1">
      <c r="B377" s="158" t="s">
        <v>114</v>
      </c>
      <c r="C377" s="261">
        <v>0</v>
      </c>
      <c r="D377" s="261">
        <v>0</v>
      </c>
      <c r="E377" s="261">
        <v>0</v>
      </c>
      <c r="F377" s="261">
        <v>0</v>
      </c>
      <c r="G377" s="261">
        <v>0</v>
      </c>
      <c r="H377" s="261">
        <v>0</v>
      </c>
      <c r="I377" s="261">
        <v>0</v>
      </c>
      <c r="J377" s="261">
        <v>0</v>
      </c>
      <c r="K377" s="261">
        <v>0</v>
      </c>
      <c r="L377" s="261">
        <v>0</v>
      </c>
      <c r="M377" s="261">
        <v>0</v>
      </c>
      <c r="N377" s="261">
        <v>0</v>
      </c>
      <c r="O377" s="261">
        <v>0</v>
      </c>
      <c r="P377" s="261">
        <v>0</v>
      </c>
      <c r="Q377" s="261">
        <v>0</v>
      </c>
    </row>
    <row r="378" spans="2:17" s="259" customFormat="1" ht="12" hidden="1" customHeight="1">
      <c r="B378" s="158" t="s">
        <v>183</v>
      </c>
      <c r="C378" s="260">
        <v>0</v>
      </c>
      <c r="D378" s="260">
        <v>0</v>
      </c>
      <c r="E378" s="261">
        <v>0</v>
      </c>
      <c r="F378" s="261">
        <v>0</v>
      </c>
      <c r="G378" s="261">
        <v>0</v>
      </c>
      <c r="H378" s="261">
        <v>0</v>
      </c>
      <c r="I378" s="260">
        <v>0</v>
      </c>
      <c r="J378" s="260">
        <v>0</v>
      </c>
      <c r="K378" s="261">
        <v>0</v>
      </c>
      <c r="L378" s="260">
        <v>0</v>
      </c>
      <c r="M378" s="260">
        <v>0</v>
      </c>
      <c r="N378" s="261">
        <v>0</v>
      </c>
      <c r="O378" s="260">
        <v>0</v>
      </c>
      <c r="P378" s="260">
        <v>0</v>
      </c>
      <c r="Q378" s="261">
        <v>0</v>
      </c>
    </row>
    <row r="379" spans="2:17" s="126" customFormat="1" ht="12" hidden="1" customHeight="1">
      <c r="B379" s="158" t="s">
        <v>184</v>
      </c>
      <c r="C379" s="260">
        <v>0</v>
      </c>
      <c r="D379" s="260">
        <v>0</v>
      </c>
      <c r="E379" s="261">
        <v>0</v>
      </c>
      <c r="F379" s="261">
        <v>0</v>
      </c>
      <c r="G379" s="261">
        <v>0</v>
      </c>
      <c r="H379" s="261">
        <v>0</v>
      </c>
      <c r="I379" s="260">
        <v>0</v>
      </c>
      <c r="J379" s="260">
        <v>0</v>
      </c>
      <c r="K379" s="261">
        <v>0</v>
      </c>
      <c r="L379" s="260">
        <v>0</v>
      </c>
      <c r="M379" s="260">
        <v>0</v>
      </c>
      <c r="N379" s="261">
        <v>0</v>
      </c>
      <c r="O379" s="260">
        <v>0</v>
      </c>
      <c r="P379" s="260">
        <v>0</v>
      </c>
      <c r="Q379" s="261">
        <v>0</v>
      </c>
    </row>
    <row r="380" spans="2:17" ht="11.25" customHeight="1">
      <c r="B380" s="158" t="s">
        <v>172</v>
      </c>
      <c r="C380" s="261">
        <v>726.36826110000004</v>
      </c>
      <c r="D380" s="261">
        <v>1.089031E-2</v>
      </c>
      <c r="E380" s="261">
        <v>-726.35737079</v>
      </c>
      <c r="F380" s="261">
        <v>380.31377192999997</v>
      </c>
      <c r="G380" s="261">
        <v>0</v>
      </c>
      <c r="H380" s="261">
        <v>-380.31377193000003</v>
      </c>
      <c r="I380" s="261">
        <v>563.09762419000003</v>
      </c>
      <c r="J380" s="261">
        <v>3.8554600000000001E-2</v>
      </c>
      <c r="K380" s="261">
        <v>-563.05906959000004</v>
      </c>
      <c r="L380" s="261">
        <v>737.19587784999999</v>
      </c>
      <c r="M380" s="261">
        <v>0</v>
      </c>
      <c r="N380" s="261">
        <v>-737.19587784999999</v>
      </c>
      <c r="O380" s="261">
        <v>812.79004009000005</v>
      </c>
      <c r="P380" s="261">
        <v>3.6347770000000001E-2</v>
      </c>
      <c r="Q380" s="261">
        <v>-812.75369232000003</v>
      </c>
    </row>
    <row r="381" spans="2:17" ht="11.25" customHeight="1">
      <c r="B381" s="158" t="s">
        <v>183</v>
      </c>
      <c r="C381" s="261">
        <v>726.36826110000004</v>
      </c>
      <c r="D381" s="261">
        <v>1.089031E-2</v>
      </c>
      <c r="E381" s="261">
        <v>-726.35737079</v>
      </c>
      <c r="F381" s="261">
        <v>380.31377192999997</v>
      </c>
      <c r="G381" s="261">
        <v>0</v>
      </c>
      <c r="H381" s="261">
        <v>-380.31377193000003</v>
      </c>
      <c r="I381" s="261">
        <v>563.09762419000003</v>
      </c>
      <c r="J381" s="261">
        <v>3.8554600000000001E-2</v>
      </c>
      <c r="K381" s="261">
        <v>-563.05906959000004</v>
      </c>
      <c r="L381" s="261">
        <v>737.19587784999999</v>
      </c>
      <c r="M381" s="261">
        <v>0</v>
      </c>
      <c r="N381" s="261">
        <v>-737.19587784999999</v>
      </c>
      <c r="O381" s="261">
        <v>812.79004009000005</v>
      </c>
      <c r="P381" s="261">
        <v>3.6347770000000001E-2</v>
      </c>
      <c r="Q381" s="261">
        <v>-812.75369232000003</v>
      </c>
    </row>
    <row r="382" spans="2:17" ht="11.25" hidden="1" customHeight="1">
      <c r="B382" s="158" t="s">
        <v>184</v>
      </c>
      <c r="C382" s="261">
        <v>0</v>
      </c>
      <c r="D382" s="261">
        <v>0</v>
      </c>
      <c r="E382" s="261">
        <v>0</v>
      </c>
      <c r="F382" s="261">
        <v>0</v>
      </c>
      <c r="G382" s="261">
        <v>0</v>
      </c>
      <c r="H382" s="261">
        <v>0</v>
      </c>
      <c r="I382" s="261">
        <v>0</v>
      </c>
      <c r="J382" s="261">
        <v>0</v>
      </c>
      <c r="K382" s="261">
        <v>0</v>
      </c>
      <c r="L382" s="261">
        <v>0</v>
      </c>
      <c r="M382" s="261">
        <v>0</v>
      </c>
      <c r="N382" s="261">
        <v>0</v>
      </c>
      <c r="O382" s="261">
        <v>0</v>
      </c>
      <c r="P382" s="261">
        <v>0</v>
      </c>
      <c r="Q382" s="261">
        <v>0</v>
      </c>
    </row>
    <row r="383" spans="2:17" ht="11.25" hidden="1" customHeight="1">
      <c r="B383" s="158" t="s">
        <v>173</v>
      </c>
      <c r="C383" s="261">
        <v>0</v>
      </c>
      <c r="D383" s="261">
        <v>0</v>
      </c>
      <c r="E383" s="261">
        <v>0</v>
      </c>
      <c r="F383" s="261">
        <v>0</v>
      </c>
      <c r="G383" s="261">
        <v>0</v>
      </c>
      <c r="H383" s="261">
        <v>0</v>
      </c>
      <c r="I383" s="261">
        <v>0</v>
      </c>
      <c r="J383" s="261">
        <v>0</v>
      </c>
      <c r="K383" s="261">
        <v>0</v>
      </c>
      <c r="L383" s="261">
        <v>0</v>
      </c>
      <c r="M383" s="261">
        <v>0</v>
      </c>
      <c r="N383" s="261">
        <v>0</v>
      </c>
      <c r="O383" s="261">
        <v>0</v>
      </c>
      <c r="P383" s="261">
        <v>0</v>
      </c>
      <c r="Q383" s="261">
        <v>0</v>
      </c>
    </row>
    <row r="384" spans="2:17" ht="11.25" hidden="1" customHeight="1">
      <c r="B384" s="158" t="s">
        <v>185</v>
      </c>
      <c r="C384" s="260">
        <v>0</v>
      </c>
      <c r="D384" s="260">
        <v>0</v>
      </c>
      <c r="E384" s="261">
        <v>0</v>
      </c>
      <c r="F384" s="261">
        <v>0</v>
      </c>
      <c r="G384" s="261">
        <v>0</v>
      </c>
      <c r="H384" s="261">
        <v>0</v>
      </c>
      <c r="I384" s="260">
        <v>0</v>
      </c>
      <c r="J384" s="260">
        <v>0</v>
      </c>
      <c r="K384" s="261">
        <v>0</v>
      </c>
      <c r="L384" s="260">
        <v>0</v>
      </c>
      <c r="M384" s="260">
        <v>0</v>
      </c>
      <c r="N384" s="261">
        <v>0</v>
      </c>
      <c r="O384" s="260">
        <v>0</v>
      </c>
      <c r="P384" s="260">
        <v>0</v>
      </c>
      <c r="Q384" s="261">
        <v>0</v>
      </c>
    </row>
    <row r="385" spans="2:17" ht="11.25" hidden="1" customHeight="1">
      <c r="B385" s="158" t="s">
        <v>186</v>
      </c>
      <c r="C385" s="260">
        <v>0</v>
      </c>
      <c r="D385" s="260">
        <v>0</v>
      </c>
      <c r="E385" s="261">
        <v>0</v>
      </c>
      <c r="F385" s="261">
        <v>0</v>
      </c>
      <c r="G385" s="261">
        <v>0</v>
      </c>
      <c r="H385" s="261">
        <v>0</v>
      </c>
      <c r="I385" s="260">
        <v>0</v>
      </c>
      <c r="J385" s="260">
        <v>0</v>
      </c>
      <c r="K385" s="261">
        <v>0</v>
      </c>
      <c r="L385" s="260">
        <v>0</v>
      </c>
      <c r="M385" s="260">
        <v>0</v>
      </c>
      <c r="N385" s="261">
        <v>0</v>
      </c>
      <c r="O385" s="260">
        <v>0</v>
      </c>
      <c r="P385" s="260">
        <v>0</v>
      </c>
      <c r="Q385" s="261">
        <v>0</v>
      </c>
    </row>
    <row r="386" spans="2:17" s="42" customFormat="1" ht="36" customHeight="1">
      <c r="B386" s="158" t="s">
        <v>174</v>
      </c>
      <c r="C386" s="261">
        <v>726.36826110000004</v>
      </c>
      <c r="D386" s="261">
        <v>1.089031E-2</v>
      </c>
      <c r="E386" s="261">
        <v>-726.35737079</v>
      </c>
      <c r="F386" s="261">
        <v>380.31377192999997</v>
      </c>
      <c r="G386" s="261">
        <v>0</v>
      </c>
      <c r="H386" s="261">
        <v>-380.31377193000003</v>
      </c>
      <c r="I386" s="261">
        <v>563.09762419000003</v>
      </c>
      <c r="J386" s="261">
        <v>3.8554600000000001E-2</v>
      </c>
      <c r="K386" s="261">
        <v>-563.05906959000004</v>
      </c>
      <c r="L386" s="261">
        <v>737.19587784999999</v>
      </c>
      <c r="M386" s="261">
        <v>0</v>
      </c>
      <c r="N386" s="261">
        <v>-737.19587784999999</v>
      </c>
      <c r="O386" s="261">
        <v>812.79004009000005</v>
      </c>
      <c r="P386" s="261">
        <v>3.6347770000000001E-2</v>
      </c>
      <c r="Q386" s="261">
        <v>-812.75369232000003</v>
      </c>
    </row>
    <row r="387" spans="2:17" ht="11.25" customHeight="1">
      <c r="B387" s="158" t="s">
        <v>185</v>
      </c>
      <c r="C387" s="260">
        <v>726.36826110000004</v>
      </c>
      <c r="D387" s="260">
        <v>1.089031E-2</v>
      </c>
      <c r="E387" s="261">
        <v>-726.35737079</v>
      </c>
      <c r="F387" s="261">
        <v>380.31377192999997</v>
      </c>
      <c r="G387" s="261">
        <v>0</v>
      </c>
      <c r="H387" s="261">
        <v>-380.31377193000003</v>
      </c>
      <c r="I387" s="260">
        <v>563.09762419000003</v>
      </c>
      <c r="J387" s="260">
        <v>3.8554600000000001E-2</v>
      </c>
      <c r="K387" s="261">
        <v>-563.05906959000004</v>
      </c>
      <c r="L387" s="260">
        <v>737.19587784999999</v>
      </c>
      <c r="M387" s="260">
        <v>0</v>
      </c>
      <c r="N387" s="261">
        <v>-737.19587784999999</v>
      </c>
      <c r="O387" s="260">
        <v>812.79004009000005</v>
      </c>
      <c r="P387" s="260">
        <v>3.6347770000000001E-2</v>
      </c>
      <c r="Q387" s="261">
        <v>-812.75369232000003</v>
      </c>
    </row>
    <row r="388" spans="2:17" s="42" customFormat="1" ht="12" hidden="1" customHeight="1">
      <c r="B388" s="158" t="s">
        <v>186</v>
      </c>
      <c r="C388" s="260">
        <v>0</v>
      </c>
      <c r="D388" s="260">
        <v>0</v>
      </c>
      <c r="E388" s="261">
        <v>0</v>
      </c>
      <c r="F388" s="261">
        <v>0</v>
      </c>
      <c r="G388" s="261">
        <v>0</v>
      </c>
      <c r="H388" s="261">
        <v>0</v>
      </c>
      <c r="I388" s="260">
        <v>0</v>
      </c>
      <c r="J388" s="260">
        <v>0</v>
      </c>
      <c r="K388" s="261">
        <v>0</v>
      </c>
      <c r="L388" s="260">
        <v>0</v>
      </c>
      <c r="M388" s="260">
        <v>0</v>
      </c>
      <c r="N388" s="261">
        <v>0</v>
      </c>
      <c r="O388" s="260">
        <v>0</v>
      </c>
      <c r="P388" s="260">
        <v>0</v>
      </c>
      <c r="Q388" s="261">
        <v>0</v>
      </c>
    </row>
    <row r="389" spans="2:17" ht="24" customHeight="1">
      <c r="B389" s="262" t="s">
        <v>164</v>
      </c>
      <c r="C389" s="265">
        <v>8.1896404900000004</v>
      </c>
      <c r="D389" s="265">
        <v>0.29415000000000002</v>
      </c>
      <c r="E389" s="265">
        <v>7.8954904900000002</v>
      </c>
      <c r="F389" s="265">
        <v>7.7174424999999998</v>
      </c>
      <c r="G389" s="265">
        <v>0.77730999999999995</v>
      </c>
      <c r="H389" s="265">
        <v>6.9401324999999998</v>
      </c>
      <c r="I389" s="265">
        <v>0.65718063000000004</v>
      </c>
      <c r="J389" s="265">
        <v>0</v>
      </c>
      <c r="K389" s="265">
        <v>0.65718063000000004</v>
      </c>
      <c r="L389" s="265">
        <v>2.6584217200000002</v>
      </c>
      <c r="M389" s="265">
        <v>0.11441063</v>
      </c>
      <c r="N389" s="265">
        <v>2.5440110900000001</v>
      </c>
      <c r="O389" s="265">
        <v>20.409888559999999</v>
      </c>
      <c r="P389" s="265">
        <v>0</v>
      </c>
      <c r="Q389" s="265">
        <v>20.409888559999999</v>
      </c>
    </row>
    <row r="390" spans="2:17" ht="11.25" hidden="1" customHeight="1">
      <c r="B390" s="158" t="s">
        <v>203</v>
      </c>
      <c r="C390" s="261">
        <v>0</v>
      </c>
      <c r="D390" s="261">
        <v>0</v>
      </c>
      <c r="E390" s="261">
        <v>0</v>
      </c>
      <c r="F390" s="261">
        <v>0</v>
      </c>
      <c r="G390" s="261">
        <v>0</v>
      </c>
      <c r="H390" s="261">
        <v>0</v>
      </c>
      <c r="I390" s="261">
        <v>0</v>
      </c>
      <c r="J390" s="261">
        <v>0</v>
      </c>
      <c r="K390" s="261">
        <v>0</v>
      </c>
      <c r="L390" s="261">
        <v>0</v>
      </c>
      <c r="M390" s="261">
        <v>0</v>
      </c>
      <c r="N390" s="261">
        <v>0</v>
      </c>
      <c r="O390" s="261">
        <v>0</v>
      </c>
      <c r="P390" s="261">
        <v>0</v>
      </c>
      <c r="Q390" s="261">
        <v>0</v>
      </c>
    </row>
    <row r="391" spans="2:17" ht="11.25" hidden="1" customHeight="1">
      <c r="B391" s="158" t="s">
        <v>183</v>
      </c>
      <c r="C391" s="260">
        <v>0</v>
      </c>
      <c r="D391" s="260">
        <v>0</v>
      </c>
      <c r="E391" s="261">
        <v>0</v>
      </c>
      <c r="F391" s="261">
        <v>0</v>
      </c>
      <c r="G391" s="261">
        <v>0</v>
      </c>
      <c r="H391" s="261">
        <v>0</v>
      </c>
      <c r="I391" s="260">
        <v>0</v>
      </c>
      <c r="J391" s="260">
        <v>0</v>
      </c>
      <c r="K391" s="261">
        <v>0</v>
      </c>
      <c r="L391" s="260">
        <v>0</v>
      </c>
      <c r="M391" s="260">
        <v>0</v>
      </c>
      <c r="N391" s="261">
        <v>0</v>
      </c>
      <c r="O391" s="260">
        <v>0</v>
      </c>
      <c r="P391" s="260">
        <v>0</v>
      </c>
      <c r="Q391" s="261">
        <v>0</v>
      </c>
    </row>
    <row r="392" spans="2:17" ht="11.25" hidden="1" customHeight="1">
      <c r="B392" s="158" t="s">
        <v>184</v>
      </c>
      <c r="C392" s="260">
        <v>0</v>
      </c>
      <c r="D392" s="260">
        <v>0</v>
      </c>
      <c r="E392" s="261">
        <v>0</v>
      </c>
      <c r="F392" s="261">
        <v>0</v>
      </c>
      <c r="G392" s="261">
        <v>0</v>
      </c>
      <c r="H392" s="261">
        <v>0</v>
      </c>
      <c r="I392" s="260">
        <v>0</v>
      </c>
      <c r="J392" s="260">
        <v>0</v>
      </c>
      <c r="K392" s="261">
        <v>0</v>
      </c>
      <c r="L392" s="260">
        <v>0</v>
      </c>
      <c r="M392" s="260">
        <v>0</v>
      </c>
      <c r="N392" s="261">
        <v>0</v>
      </c>
      <c r="O392" s="260">
        <v>0</v>
      </c>
      <c r="P392" s="260">
        <v>0</v>
      </c>
      <c r="Q392" s="261">
        <v>0</v>
      </c>
    </row>
    <row r="393" spans="2:17" ht="36" customHeight="1">
      <c r="B393" s="158" t="s">
        <v>718</v>
      </c>
      <c r="C393" s="261">
        <v>8.1896404900000004</v>
      </c>
      <c r="D393" s="261">
        <v>0</v>
      </c>
      <c r="E393" s="261">
        <v>8.1896404900000004</v>
      </c>
      <c r="F393" s="261">
        <v>7.7174424999999998</v>
      </c>
      <c r="G393" s="261">
        <v>0</v>
      </c>
      <c r="H393" s="261">
        <v>7.7174424999999998</v>
      </c>
      <c r="I393" s="261">
        <v>0.29320792000000001</v>
      </c>
      <c r="J393" s="261">
        <v>0</v>
      </c>
      <c r="K393" s="261">
        <v>0.29320792000000001</v>
      </c>
      <c r="L393" s="261">
        <v>2.6584217200000002</v>
      </c>
      <c r="M393" s="261">
        <v>0</v>
      </c>
      <c r="N393" s="261">
        <v>2.6584217200000002</v>
      </c>
      <c r="O393" s="261">
        <v>20.067817909999999</v>
      </c>
      <c r="P393" s="261">
        <v>0</v>
      </c>
      <c r="Q393" s="261">
        <v>20.067817909999999</v>
      </c>
    </row>
    <row r="394" spans="2:17" ht="11.25" hidden="1" customHeight="1">
      <c r="B394" s="158" t="s">
        <v>204</v>
      </c>
      <c r="C394" s="260">
        <v>0</v>
      </c>
      <c r="D394" s="260">
        <v>0</v>
      </c>
      <c r="E394" s="261">
        <v>0</v>
      </c>
      <c r="F394" s="261">
        <v>0</v>
      </c>
      <c r="G394" s="261">
        <v>0</v>
      </c>
      <c r="H394" s="261">
        <v>0</v>
      </c>
      <c r="I394" s="260">
        <v>0</v>
      </c>
      <c r="J394" s="260">
        <v>0</v>
      </c>
      <c r="K394" s="261">
        <v>0</v>
      </c>
      <c r="L394" s="260">
        <v>0</v>
      </c>
      <c r="M394" s="260">
        <v>0</v>
      </c>
      <c r="N394" s="261">
        <v>0</v>
      </c>
      <c r="O394" s="260">
        <v>0</v>
      </c>
      <c r="P394" s="260">
        <v>0</v>
      </c>
      <c r="Q394" s="261">
        <v>0</v>
      </c>
    </row>
    <row r="395" spans="2:17" ht="11.25" customHeight="1">
      <c r="B395" s="158" t="s">
        <v>183</v>
      </c>
      <c r="C395" s="260">
        <v>8.1896404900000004</v>
      </c>
      <c r="D395" s="260">
        <v>0</v>
      </c>
      <c r="E395" s="261">
        <v>8.1896404900000004</v>
      </c>
      <c r="F395" s="261">
        <v>7.7174424999999998</v>
      </c>
      <c r="G395" s="261">
        <v>0</v>
      </c>
      <c r="H395" s="261">
        <v>7.7174424999999998</v>
      </c>
      <c r="I395" s="260">
        <v>0.29320792000000001</v>
      </c>
      <c r="J395" s="260">
        <v>0</v>
      </c>
      <c r="K395" s="261">
        <v>0.29320792000000001</v>
      </c>
      <c r="L395" s="260">
        <v>2.6584217200000002</v>
      </c>
      <c r="M395" s="260">
        <v>0</v>
      </c>
      <c r="N395" s="261">
        <v>2.6584217200000002</v>
      </c>
      <c r="O395" s="260">
        <v>20.067817909999999</v>
      </c>
      <c r="P395" s="260">
        <v>0</v>
      </c>
      <c r="Q395" s="261">
        <v>20.067817909999999</v>
      </c>
    </row>
    <row r="396" spans="2:17" ht="11.25" hidden="1" customHeight="1">
      <c r="B396" s="158" t="s">
        <v>184</v>
      </c>
      <c r="C396" s="260">
        <v>0</v>
      </c>
      <c r="D396" s="260">
        <v>0</v>
      </c>
      <c r="E396" s="261">
        <v>0</v>
      </c>
      <c r="F396" s="261">
        <v>0</v>
      </c>
      <c r="G396" s="261">
        <v>0</v>
      </c>
      <c r="H396" s="261">
        <v>0</v>
      </c>
      <c r="I396" s="260">
        <v>0</v>
      </c>
      <c r="J396" s="260">
        <v>0</v>
      </c>
      <c r="K396" s="261">
        <v>0</v>
      </c>
      <c r="L396" s="260">
        <v>0</v>
      </c>
      <c r="M396" s="260">
        <v>0</v>
      </c>
      <c r="N396" s="261">
        <v>0</v>
      </c>
      <c r="O396" s="260">
        <v>0</v>
      </c>
      <c r="P396" s="260">
        <v>0</v>
      </c>
      <c r="Q396" s="261">
        <v>0</v>
      </c>
    </row>
    <row r="397" spans="2:17" ht="11.25" hidden="1" customHeight="1">
      <c r="B397" s="158" t="s">
        <v>114</v>
      </c>
      <c r="C397" s="261">
        <v>0</v>
      </c>
      <c r="D397" s="261">
        <v>0</v>
      </c>
      <c r="E397" s="261">
        <v>0</v>
      </c>
      <c r="F397" s="261">
        <v>0</v>
      </c>
      <c r="G397" s="261">
        <v>0</v>
      </c>
      <c r="H397" s="261">
        <v>0</v>
      </c>
      <c r="I397" s="261">
        <v>0</v>
      </c>
      <c r="J397" s="261">
        <v>0</v>
      </c>
      <c r="K397" s="261">
        <v>0</v>
      </c>
      <c r="L397" s="261">
        <v>0</v>
      </c>
      <c r="M397" s="261">
        <v>0</v>
      </c>
      <c r="N397" s="261">
        <v>0</v>
      </c>
      <c r="O397" s="261">
        <v>0</v>
      </c>
      <c r="P397" s="261">
        <v>0</v>
      </c>
      <c r="Q397" s="261">
        <v>0</v>
      </c>
    </row>
    <row r="398" spans="2:17" ht="11.25" hidden="1" customHeight="1">
      <c r="B398" s="158" t="s">
        <v>183</v>
      </c>
      <c r="C398" s="260">
        <v>0</v>
      </c>
      <c r="D398" s="260">
        <v>0</v>
      </c>
      <c r="E398" s="261">
        <v>0</v>
      </c>
      <c r="F398" s="261">
        <v>0</v>
      </c>
      <c r="G398" s="261">
        <v>0</v>
      </c>
      <c r="H398" s="261">
        <v>0</v>
      </c>
      <c r="I398" s="260">
        <v>0</v>
      </c>
      <c r="J398" s="260">
        <v>0</v>
      </c>
      <c r="K398" s="261">
        <v>0</v>
      </c>
      <c r="L398" s="260">
        <v>0</v>
      </c>
      <c r="M398" s="260">
        <v>0</v>
      </c>
      <c r="N398" s="261">
        <v>0</v>
      </c>
      <c r="O398" s="260">
        <v>0</v>
      </c>
      <c r="P398" s="260">
        <v>0</v>
      </c>
      <c r="Q398" s="261">
        <v>0</v>
      </c>
    </row>
    <row r="399" spans="2:17" s="42" customFormat="1" ht="24" hidden="1" customHeight="1">
      <c r="B399" s="158" t="s">
        <v>184</v>
      </c>
      <c r="C399" s="260">
        <v>0</v>
      </c>
      <c r="D399" s="260">
        <v>0</v>
      </c>
      <c r="E399" s="261">
        <v>0</v>
      </c>
      <c r="F399" s="261">
        <v>0</v>
      </c>
      <c r="G399" s="261">
        <v>0</v>
      </c>
      <c r="H399" s="261">
        <v>0</v>
      </c>
      <c r="I399" s="260">
        <v>0</v>
      </c>
      <c r="J399" s="260">
        <v>0</v>
      </c>
      <c r="K399" s="261">
        <v>0</v>
      </c>
      <c r="L399" s="260">
        <v>0</v>
      </c>
      <c r="M399" s="260">
        <v>0</v>
      </c>
      <c r="N399" s="261">
        <v>0</v>
      </c>
      <c r="O399" s="260">
        <v>0</v>
      </c>
      <c r="P399" s="260">
        <v>0</v>
      </c>
      <c r="Q399" s="261">
        <v>0</v>
      </c>
    </row>
    <row r="400" spans="2:17" s="42" customFormat="1" ht="12">
      <c r="B400" s="158" t="s">
        <v>172</v>
      </c>
      <c r="C400" s="261">
        <v>0</v>
      </c>
      <c r="D400" s="261">
        <v>0.29415000000000002</v>
      </c>
      <c r="E400" s="261">
        <v>-0.29415000000000002</v>
      </c>
      <c r="F400" s="261">
        <v>0</v>
      </c>
      <c r="G400" s="261">
        <v>0.77730999999999995</v>
      </c>
      <c r="H400" s="261">
        <v>-0.77730999999999995</v>
      </c>
      <c r="I400" s="261">
        <v>0.36397270999999998</v>
      </c>
      <c r="J400" s="261">
        <v>0</v>
      </c>
      <c r="K400" s="261">
        <v>0.36397270999999998</v>
      </c>
      <c r="L400" s="261">
        <v>0</v>
      </c>
      <c r="M400" s="261">
        <v>0.11441063</v>
      </c>
      <c r="N400" s="261">
        <v>-0.11441063</v>
      </c>
      <c r="O400" s="261">
        <v>0.34207064999999998</v>
      </c>
      <c r="P400" s="261">
        <v>0</v>
      </c>
      <c r="Q400" s="261">
        <v>0.34207064999999998</v>
      </c>
    </row>
    <row r="401" spans="2:17" ht="11.25" customHeight="1">
      <c r="B401" s="158" t="s">
        <v>183</v>
      </c>
      <c r="C401" s="261">
        <v>0</v>
      </c>
      <c r="D401" s="261">
        <v>0.29415000000000002</v>
      </c>
      <c r="E401" s="261">
        <v>-0.29415000000000002</v>
      </c>
      <c r="F401" s="261">
        <v>0</v>
      </c>
      <c r="G401" s="261">
        <v>0.77730999999999995</v>
      </c>
      <c r="H401" s="261">
        <v>-0.77730999999999995</v>
      </c>
      <c r="I401" s="261">
        <v>0.36397270999999998</v>
      </c>
      <c r="J401" s="261">
        <v>0</v>
      </c>
      <c r="K401" s="261">
        <v>0.36397270999999998</v>
      </c>
      <c r="L401" s="261">
        <v>0</v>
      </c>
      <c r="M401" s="261">
        <v>0.11441063</v>
      </c>
      <c r="N401" s="261">
        <v>-0.11441063</v>
      </c>
      <c r="O401" s="261">
        <v>0.34207064999999998</v>
      </c>
      <c r="P401" s="261">
        <v>0</v>
      </c>
      <c r="Q401" s="261">
        <v>0.34207064999999998</v>
      </c>
    </row>
    <row r="402" spans="2:17" s="126" customFormat="1" ht="24" hidden="1" customHeight="1">
      <c r="B402" s="158" t="s">
        <v>184</v>
      </c>
      <c r="C402" s="261">
        <v>0</v>
      </c>
      <c r="D402" s="261">
        <v>0</v>
      </c>
      <c r="E402" s="261">
        <v>0</v>
      </c>
      <c r="F402" s="261">
        <v>0</v>
      </c>
      <c r="G402" s="261">
        <v>0</v>
      </c>
      <c r="H402" s="261">
        <v>0</v>
      </c>
      <c r="I402" s="261">
        <v>0</v>
      </c>
      <c r="J402" s="261">
        <v>0</v>
      </c>
      <c r="K402" s="261">
        <v>0</v>
      </c>
      <c r="L402" s="261">
        <v>0</v>
      </c>
      <c r="M402" s="261">
        <v>0</v>
      </c>
      <c r="N402" s="261">
        <v>0</v>
      </c>
      <c r="O402" s="261">
        <v>0</v>
      </c>
      <c r="P402" s="261">
        <v>0</v>
      </c>
      <c r="Q402" s="261">
        <v>0</v>
      </c>
    </row>
    <row r="403" spans="2:17" ht="11.25" customHeight="1">
      <c r="B403" s="158" t="s">
        <v>173</v>
      </c>
      <c r="C403" s="261">
        <v>0</v>
      </c>
      <c r="D403" s="261">
        <v>0.29415000000000002</v>
      </c>
      <c r="E403" s="261">
        <v>-0.29415000000000002</v>
      </c>
      <c r="F403" s="261">
        <v>0</v>
      </c>
      <c r="G403" s="261">
        <v>0.77730999999999995</v>
      </c>
      <c r="H403" s="261">
        <v>-0.77730999999999995</v>
      </c>
      <c r="I403" s="261">
        <v>0.36397270999999998</v>
      </c>
      <c r="J403" s="261">
        <v>0</v>
      </c>
      <c r="K403" s="261">
        <v>0.36397270999999998</v>
      </c>
      <c r="L403" s="261">
        <v>0</v>
      </c>
      <c r="M403" s="261">
        <v>0.11441063</v>
      </c>
      <c r="N403" s="261">
        <v>-0.11441063</v>
      </c>
      <c r="O403" s="261">
        <v>0.34207064999999998</v>
      </c>
      <c r="P403" s="261">
        <v>0</v>
      </c>
      <c r="Q403" s="261">
        <v>0.34207064999999998</v>
      </c>
    </row>
    <row r="404" spans="2:17" ht="11.25" customHeight="1">
      <c r="B404" s="158" t="s">
        <v>185</v>
      </c>
      <c r="C404" s="260">
        <v>0</v>
      </c>
      <c r="D404" s="260">
        <v>0.29415000000000002</v>
      </c>
      <c r="E404" s="261">
        <v>-0.29415000000000002</v>
      </c>
      <c r="F404" s="261">
        <v>0</v>
      </c>
      <c r="G404" s="261">
        <v>0.77730999999999995</v>
      </c>
      <c r="H404" s="261">
        <v>-0.77730999999999995</v>
      </c>
      <c r="I404" s="260">
        <v>0.36397270999999998</v>
      </c>
      <c r="J404" s="260">
        <v>0</v>
      </c>
      <c r="K404" s="261">
        <v>0.36397270999999998</v>
      </c>
      <c r="L404" s="260">
        <v>0</v>
      </c>
      <c r="M404" s="260">
        <v>0.11441063</v>
      </c>
      <c r="N404" s="261">
        <v>-0.11441063</v>
      </c>
      <c r="O404" s="260">
        <v>0.34207064999999998</v>
      </c>
      <c r="P404" s="260">
        <v>0</v>
      </c>
      <c r="Q404" s="261">
        <v>0.34207064999999998</v>
      </c>
    </row>
    <row r="405" spans="2:17" ht="11.25" hidden="1" customHeight="1">
      <c r="B405" s="158" t="s">
        <v>186</v>
      </c>
      <c r="C405" s="260">
        <v>0</v>
      </c>
      <c r="D405" s="260">
        <v>0</v>
      </c>
      <c r="E405" s="261">
        <v>0</v>
      </c>
      <c r="F405" s="261">
        <v>0</v>
      </c>
      <c r="G405" s="261">
        <v>0</v>
      </c>
      <c r="H405" s="261">
        <v>0</v>
      </c>
      <c r="I405" s="260">
        <v>0</v>
      </c>
      <c r="J405" s="260">
        <v>0</v>
      </c>
      <c r="K405" s="261">
        <v>0</v>
      </c>
      <c r="L405" s="260">
        <v>0</v>
      </c>
      <c r="M405" s="260">
        <v>0</v>
      </c>
      <c r="N405" s="261">
        <v>0</v>
      </c>
      <c r="O405" s="260">
        <v>0</v>
      </c>
      <c r="P405" s="260">
        <v>0</v>
      </c>
      <c r="Q405" s="261">
        <v>0</v>
      </c>
    </row>
    <row r="406" spans="2:17" ht="11.25" hidden="1" customHeight="1">
      <c r="B406" s="158" t="s">
        <v>174</v>
      </c>
      <c r="C406" s="261">
        <v>0</v>
      </c>
      <c r="D406" s="261">
        <v>0</v>
      </c>
      <c r="E406" s="261">
        <v>0</v>
      </c>
      <c r="F406" s="261">
        <v>0</v>
      </c>
      <c r="G406" s="261">
        <v>0</v>
      </c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261">
        <v>0</v>
      </c>
      <c r="N406" s="261">
        <v>0</v>
      </c>
      <c r="O406" s="261">
        <v>0</v>
      </c>
      <c r="P406" s="261">
        <v>0</v>
      </c>
      <c r="Q406" s="261">
        <v>0</v>
      </c>
    </row>
    <row r="407" spans="2:17" ht="11.25" hidden="1" customHeight="1">
      <c r="B407" s="158" t="s">
        <v>185</v>
      </c>
      <c r="C407" s="260"/>
      <c r="D407" s="260"/>
      <c r="E407" s="261">
        <v>0</v>
      </c>
      <c r="F407" s="261"/>
      <c r="G407" s="261"/>
      <c r="H407" s="261">
        <v>0</v>
      </c>
      <c r="I407" s="260"/>
      <c r="J407" s="260"/>
      <c r="K407" s="261">
        <v>0</v>
      </c>
      <c r="L407" s="260"/>
      <c r="M407" s="260"/>
      <c r="N407" s="261">
        <v>0</v>
      </c>
      <c r="O407" s="260"/>
      <c r="P407" s="260"/>
      <c r="Q407" s="261">
        <v>0</v>
      </c>
    </row>
    <row r="408" spans="2:17" ht="11.25" hidden="1" customHeight="1">
      <c r="B408" s="158" t="s">
        <v>186</v>
      </c>
      <c r="C408" s="260"/>
      <c r="D408" s="260"/>
      <c r="E408" s="261">
        <v>0</v>
      </c>
      <c r="F408" s="261"/>
      <c r="G408" s="261"/>
      <c r="H408" s="261">
        <v>0</v>
      </c>
      <c r="I408" s="260"/>
      <c r="J408" s="260"/>
      <c r="K408" s="261">
        <v>0</v>
      </c>
      <c r="L408" s="260"/>
      <c r="M408" s="260"/>
      <c r="N408" s="261">
        <v>0</v>
      </c>
      <c r="O408" s="260"/>
      <c r="P408" s="260"/>
      <c r="Q408" s="261">
        <v>0</v>
      </c>
    </row>
    <row r="409" spans="2:17" s="42" customFormat="1" ht="12" customHeight="1">
      <c r="B409" s="157" t="s">
        <v>205</v>
      </c>
      <c r="C409" s="258">
        <v>545.79089413000008</v>
      </c>
      <c r="D409" s="258">
        <v>355.29939619999999</v>
      </c>
      <c r="E409" s="258">
        <v>-190.49149793000001</v>
      </c>
      <c r="F409" s="258">
        <v>750.54846267000016</v>
      </c>
      <c r="G409" s="258">
        <v>191.12402599000001</v>
      </c>
      <c r="H409" s="258">
        <v>-559.42443667999999</v>
      </c>
      <c r="I409" s="258">
        <v>187.38204236000001</v>
      </c>
      <c r="J409" s="258">
        <v>225.96187522</v>
      </c>
      <c r="K409" s="258">
        <v>38.579832859999996</v>
      </c>
      <c r="L409" s="258">
        <v>587.57636559000002</v>
      </c>
      <c r="M409" s="258">
        <v>365.35438942999997</v>
      </c>
      <c r="N409" s="258">
        <v>-222.22197616000003</v>
      </c>
      <c r="O409" s="258">
        <v>310.20263470999998</v>
      </c>
      <c r="P409" s="258">
        <v>304.06669978000002</v>
      </c>
      <c r="Q409" s="258">
        <v>-6.1359349299999764</v>
      </c>
    </row>
    <row r="410" spans="2:17" ht="36" customHeight="1">
      <c r="B410" s="262" t="s">
        <v>147</v>
      </c>
      <c r="C410" s="265">
        <v>148.64418462</v>
      </c>
      <c r="D410" s="265">
        <v>158.93646597</v>
      </c>
      <c r="E410" s="265">
        <v>10.292281350000001</v>
      </c>
      <c r="F410" s="265">
        <v>75.896735300000003</v>
      </c>
      <c r="G410" s="265">
        <v>47.186972949999998</v>
      </c>
      <c r="H410" s="265">
        <v>-28.709762350000005</v>
      </c>
      <c r="I410" s="265">
        <v>69.578752750000007</v>
      </c>
      <c r="J410" s="265">
        <v>48.768275359999997</v>
      </c>
      <c r="K410" s="265">
        <v>-20.810477390000003</v>
      </c>
      <c r="L410" s="265">
        <v>79.929725880000007</v>
      </c>
      <c r="M410" s="265">
        <v>72.59906998999999</v>
      </c>
      <c r="N410" s="265">
        <v>-7.3306558900000018</v>
      </c>
      <c r="O410" s="265">
        <v>48.099515429999997</v>
      </c>
      <c r="P410" s="265">
        <v>140.05193088000001</v>
      </c>
      <c r="Q410" s="265">
        <v>91.952415450000004</v>
      </c>
    </row>
    <row r="411" spans="2:17" s="42" customFormat="1" ht="12" hidden="1" customHeight="1">
      <c r="B411" s="158" t="s">
        <v>182</v>
      </c>
      <c r="C411" s="261">
        <v>0</v>
      </c>
      <c r="D411" s="261">
        <v>0</v>
      </c>
      <c r="E411" s="261">
        <v>0</v>
      </c>
      <c r="F411" s="261">
        <v>0</v>
      </c>
      <c r="G411" s="261">
        <v>0</v>
      </c>
      <c r="H411" s="261">
        <v>0</v>
      </c>
      <c r="I411" s="261">
        <v>0</v>
      </c>
      <c r="J411" s="261">
        <v>0</v>
      </c>
      <c r="K411" s="261">
        <v>0</v>
      </c>
      <c r="L411" s="261">
        <v>0</v>
      </c>
      <c r="M411" s="261">
        <v>0</v>
      </c>
      <c r="N411" s="261">
        <v>0</v>
      </c>
      <c r="O411" s="261">
        <v>0</v>
      </c>
      <c r="P411" s="261">
        <v>0</v>
      </c>
      <c r="Q411" s="261">
        <v>0</v>
      </c>
    </row>
    <row r="412" spans="2:17" ht="11.25" hidden="1" customHeight="1">
      <c r="B412" s="158" t="s">
        <v>206</v>
      </c>
      <c r="C412" s="260">
        <v>0</v>
      </c>
      <c r="D412" s="260">
        <v>0</v>
      </c>
      <c r="E412" s="261">
        <v>0</v>
      </c>
      <c r="F412" s="261">
        <v>0</v>
      </c>
      <c r="G412" s="261">
        <v>0</v>
      </c>
      <c r="H412" s="261">
        <v>0</v>
      </c>
      <c r="I412" s="260">
        <v>0</v>
      </c>
      <c r="J412" s="260">
        <v>0</v>
      </c>
      <c r="K412" s="261">
        <v>0</v>
      </c>
      <c r="L412" s="260">
        <v>0</v>
      </c>
      <c r="M412" s="260">
        <v>0</v>
      </c>
      <c r="N412" s="261">
        <v>0</v>
      </c>
      <c r="O412" s="260">
        <v>0</v>
      </c>
      <c r="P412" s="260">
        <v>0</v>
      </c>
      <c r="Q412" s="261">
        <v>0</v>
      </c>
    </row>
    <row r="413" spans="2:17" ht="11.25" hidden="1" customHeight="1">
      <c r="B413" s="158" t="s">
        <v>207</v>
      </c>
      <c r="C413" s="260">
        <v>0</v>
      </c>
      <c r="D413" s="260">
        <v>0</v>
      </c>
      <c r="E413" s="261">
        <v>0</v>
      </c>
      <c r="F413" s="261">
        <v>0</v>
      </c>
      <c r="G413" s="261">
        <v>0</v>
      </c>
      <c r="H413" s="261">
        <v>0</v>
      </c>
      <c r="I413" s="260">
        <v>0</v>
      </c>
      <c r="J413" s="260">
        <v>0</v>
      </c>
      <c r="K413" s="261">
        <v>0</v>
      </c>
      <c r="L413" s="260">
        <v>0</v>
      </c>
      <c r="M413" s="260">
        <v>0</v>
      </c>
      <c r="N413" s="261">
        <v>0</v>
      </c>
      <c r="O413" s="260">
        <v>0</v>
      </c>
      <c r="P413" s="260">
        <v>0</v>
      </c>
      <c r="Q413" s="261">
        <v>0</v>
      </c>
    </row>
    <row r="414" spans="2:17" ht="11.25" hidden="1" customHeight="1">
      <c r="B414" s="158" t="s">
        <v>208</v>
      </c>
      <c r="C414" s="260">
        <v>0</v>
      </c>
      <c r="D414" s="260">
        <v>0</v>
      </c>
      <c r="E414" s="261">
        <v>0</v>
      </c>
      <c r="F414" s="261">
        <v>0</v>
      </c>
      <c r="G414" s="261">
        <v>0</v>
      </c>
      <c r="H414" s="261">
        <v>0</v>
      </c>
      <c r="I414" s="260">
        <v>0</v>
      </c>
      <c r="J414" s="260">
        <v>0</v>
      </c>
      <c r="K414" s="261">
        <v>0</v>
      </c>
      <c r="L414" s="260">
        <v>0</v>
      </c>
      <c r="M414" s="260">
        <v>0</v>
      </c>
      <c r="N414" s="261">
        <v>0</v>
      </c>
      <c r="O414" s="260">
        <v>0</v>
      </c>
      <c r="P414" s="260">
        <v>0</v>
      </c>
      <c r="Q414" s="261">
        <v>0</v>
      </c>
    </row>
    <row r="415" spans="2:17" ht="36" customHeight="1">
      <c r="B415" s="158" t="s">
        <v>718</v>
      </c>
      <c r="C415" s="261">
        <v>1.61805216</v>
      </c>
      <c r="D415" s="261">
        <v>9.2721625999999997</v>
      </c>
      <c r="E415" s="261">
        <v>7.6541104400000002</v>
      </c>
      <c r="F415" s="261">
        <v>4.1957052800000003</v>
      </c>
      <c r="G415" s="261">
        <v>1.51349775</v>
      </c>
      <c r="H415" s="261">
        <v>-2.6822075300000003</v>
      </c>
      <c r="I415" s="261">
        <v>2.0467161699999998</v>
      </c>
      <c r="J415" s="261">
        <v>1.67140789</v>
      </c>
      <c r="K415" s="261">
        <v>-0.37530827999999983</v>
      </c>
      <c r="L415" s="261">
        <v>8.2966278300000003</v>
      </c>
      <c r="M415" s="261">
        <v>1.26137655</v>
      </c>
      <c r="N415" s="261">
        <v>-7.0352512800000007</v>
      </c>
      <c r="O415" s="261">
        <v>1.24071321</v>
      </c>
      <c r="P415" s="261">
        <v>8.5952554299999999</v>
      </c>
      <c r="Q415" s="261">
        <v>7.3545422199999999</v>
      </c>
    </row>
    <row r="416" spans="2:17" ht="11.25" hidden="1" customHeight="1">
      <c r="B416" s="158" t="s">
        <v>183</v>
      </c>
      <c r="C416" s="260">
        <v>0</v>
      </c>
      <c r="D416" s="260">
        <v>0</v>
      </c>
      <c r="E416" s="261">
        <v>0</v>
      </c>
      <c r="F416" s="261">
        <v>0</v>
      </c>
      <c r="G416" s="261">
        <v>0</v>
      </c>
      <c r="H416" s="261">
        <v>0</v>
      </c>
      <c r="I416" s="260">
        <v>0</v>
      </c>
      <c r="J416" s="260">
        <v>0</v>
      </c>
      <c r="K416" s="261">
        <v>0</v>
      </c>
      <c r="L416" s="260">
        <v>0</v>
      </c>
      <c r="M416" s="260">
        <v>0</v>
      </c>
      <c r="N416" s="261">
        <v>0</v>
      </c>
      <c r="O416" s="260">
        <v>0</v>
      </c>
      <c r="P416" s="260">
        <v>0</v>
      </c>
      <c r="Q416" s="261">
        <v>0</v>
      </c>
    </row>
    <row r="417" spans="2:18" ht="11.25" customHeight="1">
      <c r="B417" s="158" t="s">
        <v>184</v>
      </c>
      <c r="C417" s="260">
        <v>1.61805216</v>
      </c>
      <c r="D417" s="260">
        <v>9.2721625999999997</v>
      </c>
      <c r="E417" s="261">
        <v>7.6541104400000002</v>
      </c>
      <c r="F417" s="261">
        <v>4.1957052800000003</v>
      </c>
      <c r="G417" s="261">
        <v>1.51349775</v>
      </c>
      <c r="H417" s="261">
        <v>-2.6822075300000003</v>
      </c>
      <c r="I417" s="260">
        <v>2.0467161699999998</v>
      </c>
      <c r="J417" s="260">
        <v>1.67140789</v>
      </c>
      <c r="K417" s="261">
        <v>-0.37530827999999983</v>
      </c>
      <c r="L417" s="260">
        <v>8.2966278300000003</v>
      </c>
      <c r="M417" s="260">
        <v>1.26137655</v>
      </c>
      <c r="N417" s="261">
        <v>-7.0352512800000007</v>
      </c>
      <c r="O417" s="260">
        <v>1.24071321</v>
      </c>
      <c r="P417" s="260">
        <v>8.5952554299999999</v>
      </c>
      <c r="Q417" s="261">
        <v>7.3545422199999999</v>
      </c>
    </row>
    <row r="418" spans="2:18" ht="11.25" hidden="1" customHeight="1">
      <c r="B418" s="158" t="s">
        <v>114</v>
      </c>
      <c r="C418" s="261">
        <v>0</v>
      </c>
      <c r="D418" s="261">
        <v>0</v>
      </c>
      <c r="E418" s="261">
        <v>0</v>
      </c>
      <c r="F418" s="261">
        <v>0</v>
      </c>
      <c r="G418" s="261">
        <v>0</v>
      </c>
      <c r="H418" s="261">
        <v>0</v>
      </c>
      <c r="I418" s="261">
        <v>0</v>
      </c>
      <c r="J418" s="261">
        <v>0</v>
      </c>
      <c r="K418" s="261">
        <v>0</v>
      </c>
      <c r="L418" s="261">
        <v>0</v>
      </c>
      <c r="M418" s="261">
        <v>0</v>
      </c>
      <c r="N418" s="261">
        <v>0</v>
      </c>
      <c r="O418" s="261">
        <v>0</v>
      </c>
      <c r="P418" s="261">
        <v>0</v>
      </c>
      <c r="Q418" s="261">
        <v>0</v>
      </c>
    </row>
    <row r="419" spans="2:18" s="42" customFormat="1" ht="12" hidden="1" customHeight="1">
      <c r="B419" s="158" t="s">
        <v>206</v>
      </c>
      <c r="C419" s="260">
        <v>0</v>
      </c>
      <c r="D419" s="260">
        <v>0</v>
      </c>
      <c r="E419" s="261">
        <v>0</v>
      </c>
      <c r="F419" s="261">
        <v>0</v>
      </c>
      <c r="G419" s="261">
        <v>0</v>
      </c>
      <c r="H419" s="261">
        <v>0</v>
      </c>
      <c r="I419" s="260">
        <v>0</v>
      </c>
      <c r="J419" s="260">
        <v>0</v>
      </c>
      <c r="K419" s="261">
        <v>0</v>
      </c>
      <c r="L419" s="260">
        <v>0</v>
      </c>
      <c r="M419" s="260">
        <v>0</v>
      </c>
      <c r="N419" s="261">
        <v>0</v>
      </c>
      <c r="O419" s="260">
        <v>0</v>
      </c>
      <c r="P419" s="260">
        <v>0</v>
      </c>
      <c r="Q419" s="261">
        <v>0</v>
      </c>
    </row>
    <row r="420" spans="2:18" s="42" customFormat="1" ht="12" hidden="1" customHeight="1">
      <c r="B420" s="158" t="s">
        <v>207</v>
      </c>
      <c r="C420" s="260">
        <v>0</v>
      </c>
      <c r="D420" s="260">
        <v>0</v>
      </c>
      <c r="E420" s="261">
        <v>0</v>
      </c>
      <c r="F420" s="261">
        <v>0</v>
      </c>
      <c r="G420" s="261">
        <v>0</v>
      </c>
      <c r="H420" s="261">
        <v>0</v>
      </c>
      <c r="I420" s="260">
        <v>0</v>
      </c>
      <c r="J420" s="260">
        <v>0</v>
      </c>
      <c r="K420" s="261">
        <v>0</v>
      </c>
      <c r="L420" s="260">
        <v>0</v>
      </c>
      <c r="M420" s="260">
        <v>0</v>
      </c>
      <c r="N420" s="261">
        <v>0</v>
      </c>
      <c r="O420" s="260">
        <v>0</v>
      </c>
      <c r="P420" s="260">
        <v>0</v>
      </c>
      <c r="Q420" s="261">
        <v>0</v>
      </c>
    </row>
    <row r="421" spans="2:18" ht="11.25" hidden="1" customHeight="1">
      <c r="B421" s="158" t="s">
        <v>208</v>
      </c>
      <c r="C421" s="260">
        <v>0</v>
      </c>
      <c r="D421" s="260">
        <v>0</v>
      </c>
      <c r="E421" s="261">
        <v>0</v>
      </c>
      <c r="F421" s="261">
        <v>0</v>
      </c>
      <c r="G421" s="261">
        <v>0</v>
      </c>
      <c r="H421" s="261">
        <v>0</v>
      </c>
      <c r="I421" s="260">
        <v>0</v>
      </c>
      <c r="J421" s="260">
        <v>0</v>
      </c>
      <c r="K421" s="261">
        <v>0</v>
      </c>
      <c r="L421" s="260">
        <v>0</v>
      </c>
      <c r="M421" s="260">
        <v>0</v>
      </c>
      <c r="N421" s="261">
        <v>0</v>
      </c>
      <c r="O421" s="260">
        <v>0</v>
      </c>
      <c r="P421" s="260">
        <v>0</v>
      </c>
      <c r="Q421" s="261">
        <v>0</v>
      </c>
    </row>
    <row r="422" spans="2:18" ht="11.25" customHeight="1">
      <c r="B422" s="158" t="s">
        <v>172</v>
      </c>
      <c r="C422" s="261">
        <v>147.02613246000001</v>
      </c>
      <c r="D422" s="261">
        <v>149.66430337</v>
      </c>
      <c r="E422" s="261">
        <v>2.6381709100000013</v>
      </c>
      <c r="F422" s="261">
        <v>71.701030020000005</v>
      </c>
      <c r="G422" s="261">
        <v>45.673475199999999</v>
      </c>
      <c r="H422" s="261">
        <v>-26.027554820000006</v>
      </c>
      <c r="I422" s="261">
        <v>67.53203658000001</v>
      </c>
      <c r="J422" s="261">
        <v>47.096867469999999</v>
      </c>
      <c r="K422" s="261">
        <v>-20.435169110000004</v>
      </c>
      <c r="L422" s="261">
        <v>71.633098050000001</v>
      </c>
      <c r="M422" s="261">
        <v>71.337693439999995</v>
      </c>
      <c r="N422" s="261">
        <v>-0.2954046100000014</v>
      </c>
      <c r="O422" s="261">
        <v>46.858802219999994</v>
      </c>
      <c r="P422" s="261">
        <v>131.45667545000001</v>
      </c>
      <c r="Q422" s="261">
        <v>84.597873230000005</v>
      </c>
    </row>
    <row r="423" spans="2:18" ht="11.25" customHeight="1">
      <c r="B423" s="158" t="s">
        <v>183</v>
      </c>
      <c r="C423" s="261">
        <v>1.3607096299999999</v>
      </c>
      <c r="D423" s="261">
        <v>1.2143740999999999</v>
      </c>
      <c r="E423" s="261">
        <v>-0.14633552999999999</v>
      </c>
      <c r="F423" s="261">
        <v>0.28025513000000002</v>
      </c>
      <c r="G423" s="261">
        <v>5.6555715900000001</v>
      </c>
      <c r="H423" s="261">
        <v>5.3753164600000005</v>
      </c>
      <c r="I423" s="261">
        <v>0.44762264000000002</v>
      </c>
      <c r="J423" s="261">
        <v>0.76566387999999996</v>
      </c>
      <c r="K423" s="261">
        <v>0.31804123999999995</v>
      </c>
      <c r="L423" s="261">
        <v>2.4823677200000001</v>
      </c>
      <c r="M423" s="261">
        <v>0.49170051999999997</v>
      </c>
      <c r="N423" s="261">
        <v>-1.9906672000000001</v>
      </c>
      <c r="O423" s="261">
        <v>1.68142586</v>
      </c>
      <c r="P423" s="261">
        <v>6.5036394199999998</v>
      </c>
      <c r="Q423" s="261">
        <v>4.8222135599999998</v>
      </c>
    </row>
    <row r="424" spans="2:18" ht="11.25" customHeight="1">
      <c r="B424" s="158" t="s">
        <v>184</v>
      </c>
      <c r="C424" s="261">
        <v>145.66542283000001</v>
      </c>
      <c r="D424" s="261">
        <v>148.44992927000001</v>
      </c>
      <c r="E424" s="261">
        <v>2.7845064400000012</v>
      </c>
      <c r="F424" s="261">
        <v>71.420774890000004</v>
      </c>
      <c r="G424" s="261">
        <v>40.017903609999998</v>
      </c>
      <c r="H424" s="261">
        <v>-31.402871280000006</v>
      </c>
      <c r="I424" s="261">
        <v>67.084413940000005</v>
      </c>
      <c r="J424" s="261">
        <v>46.331203590000001</v>
      </c>
      <c r="K424" s="261">
        <v>-20.753210350000003</v>
      </c>
      <c r="L424" s="261">
        <v>69.150730330000002</v>
      </c>
      <c r="M424" s="261">
        <v>70.84599292</v>
      </c>
      <c r="N424" s="261">
        <v>1.6952625899999987</v>
      </c>
      <c r="O424" s="261">
        <v>45.177376359999997</v>
      </c>
      <c r="P424" s="261">
        <v>124.95303603000001</v>
      </c>
      <c r="Q424" s="261">
        <v>79.77565967000001</v>
      </c>
    </row>
    <row r="425" spans="2:18" s="259" customFormat="1" ht="12" hidden="1" customHeight="1">
      <c r="B425" s="158" t="s">
        <v>173</v>
      </c>
      <c r="C425" s="261">
        <v>0</v>
      </c>
      <c r="D425" s="261">
        <v>0</v>
      </c>
      <c r="E425" s="261">
        <v>0</v>
      </c>
      <c r="F425" s="261">
        <v>0</v>
      </c>
      <c r="G425" s="261">
        <v>0</v>
      </c>
      <c r="H425" s="261">
        <v>0</v>
      </c>
      <c r="I425" s="261">
        <v>0</v>
      </c>
      <c r="J425" s="261">
        <v>0</v>
      </c>
      <c r="K425" s="261">
        <v>0</v>
      </c>
      <c r="L425" s="261">
        <v>0</v>
      </c>
      <c r="M425" s="261">
        <v>0</v>
      </c>
      <c r="N425" s="261">
        <v>0</v>
      </c>
      <c r="O425" s="261">
        <v>0</v>
      </c>
      <c r="P425" s="261">
        <v>0</v>
      </c>
      <c r="Q425" s="261">
        <v>0</v>
      </c>
    </row>
    <row r="426" spans="2:18" s="126" customFormat="1" ht="12" hidden="1" customHeight="1">
      <c r="B426" s="158" t="s">
        <v>185</v>
      </c>
      <c r="C426" s="260">
        <v>0</v>
      </c>
      <c r="D426" s="260">
        <v>0</v>
      </c>
      <c r="E426" s="261">
        <v>0</v>
      </c>
      <c r="F426" s="261">
        <v>0</v>
      </c>
      <c r="G426" s="261">
        <v>0</v>
      </c>
      <c r="H426" s="261">
        <v>0</v>
      </c>
      <c r="I426" s="260">
        <v>0</v>
      </c>
      <c r="J426" s="260">
        <v>0</v>
      </c>
      <c r="K426" s="261">
        <v>0</v>
      </c>
      <c r="L426" s="260">
        <v>0</v>
      </c>
      <c r="M426" s="260">
        <v>0</v>
      </c>
      <c r="N426" s="261">
        <v>0</v>
      </c>
      <c r="O426" s="260">
        <v>0</v>
      </c>
      <c r="P426" s="260">
        <v>0</v>
      </c>
      <c r="Q426" s="261">
        <v>0</v>
      </c>
    </row>
    <row r="427" spans="2:18" ht="11.25" hidden="1" customHeight="1">
      <c r="B427" s="158" t="s">
        <v>186</v>
      </c>
      <c r="C427" s="260">
        <v>0</v>
      </c>
      <c r="D427" s="260">
        <v>0</v>
      </c>
      <c r="E427" s="261">
        <v>0</v>
      </c>
      <c r="F427" s="261">
        <v>0</v>
      </c>
      <c r="G427" s="261">
        <v>0</v>
      </c>
      <c r="H427" s="261">
        <v>0</v>
      </c>
      <c r="I427" s="260">
        <v>0</v>
      </c>
      <c r="J427" s="260">
        <v>0</v>
      </c>
      <c r="K427" s="261">
        <v>0</v>
      </c>
      <c r="L427" s="260">
        <v>0</v>
      </c>
      <c r="M427" s="260">
        <v>0</v>
      </c>
      <c r="N427" s="261">
        <v>0</v>
      </c>
      <c r="O427" s="260">
        <v>0</v>
      </c>
      <c r="P427" s="260">
        <v>0</v>
      </c>
      <c r="Q427" s="261">
        <v>0</v>
      </c>
    </row>
    <row r="428" spans="2:18" ht="36" customHeight="1">
      <c r="B428" s="158" t="s">
        <v>174</v>
      </c>
      <c r="C428" s="261">
        <v>147.02613246000001</v>
      </c>
      <c r="D428" s="261">
        <v>149.66430337</v>
      </c>
      <c r="E428" s="261">
        <v>2.6381709100000013</v>
      </c>
      <c r="F428" s="261">
        <v>71.701030020000005</v>
      </c>
      <c r="G428" s="261">
        <v>45.673475199999999</v>
      </c>
      <c r="H428" s="261">
        <v>-26.027554820000006</v>
      </c>
      <c r="I428" s="261">
        <v>67.53203658000001</v>
      </c>
      <c r="J428" s="261">
        <v>47.096867469999999</v>
      </c>
      <c r="K428" s="261">
        <v>-20.435169110000004</v>
      </c>
      <c r="L428" s="261">
        <v>71.633098050000001</v>
      </c>
      <c r="M428" s="261">
        <v>71.337693439999995</v>
      </c>
      <c r="N428" s="261">
        <v>-0.2954046100000014</v>
      </c>
      <c r="O428" s="261">
        <v>46.858802219999994</v>
      </c>
      <c r="P428" s="261">
        <v>131.45667545000001</v>
      </c>
      <c r="Q428" s="261">
        <v>84.597873230000005</v>
      </c>
    </row>
    <row r="429" spans="2:18" ht="11.25" customHeight="1">
      <c r="B429" s="158" t="s">
        <v>185</v>
      </c>
      <c r="C429" s="260">
        <v>1.3607096299999999</v>
      </c>
      <c r="D429" s="260">
        <v>1.2143740999999999</v>
      </c>
      <c r="E429" s="261">
        <v>-0.14633552999999999</v>
      </c>
      <c r="F429" s="261">
        <v>0.28025513000000002</v>
      </c>
      <c r="G429" s="261">
        <v>5.6555715900000001</v>
      </c>
      <c r="H429" s="261">
        <v>5.3753164600000005</v>
      </c>
      <c r="I429" s="260">
        <v>0.44762264000000002</v>
      </c>
      <c r="J429" s="260">
        <v>0.76566387999999996</v>
      </c>
      <c r="K429" s="261">
        <v>0.31804123999999995</v>
      </c>
      <c r="L429" s="260">
        <v>2.4823677200000001</v>
      </c>
      <c r="M429" s="260">
        <v>0.49170051999999997</v>
      </c>
      <c r="N429" s="261">
        <v>-1.9906672000000001</v>
      </c>
      <c r="O429" s="260">
        <v>1.68142586</v>
      </c>
      <c r="P429" s="260">
        <v>6.5036394199999998</v>
      </c>
      <c r="Q429" s="261">
        <v>4.8222135599999998</v>
      </c>
    </row>
    <row r="430" spans="2:18" ht="11.25" customHeight="1">
      <c r="B430" s="158" t="s">
        <v>186</v>
      </c>
      <c r="C430" s="260">
        <v>145.66542283000001</v>
      </c>
      <c r="D430" s="260">
        <v>148.44992927000001</v>
      </c>
      <c r="E430" s="261">
        <v>2.7845064400000012</v>
      </c>
      <c r="F430" s="261">
        <v>71.420774890000004</v>
      </c>
      <c r="G430" s="261">
        <v>40.017903609999998</v>
      </c>
      <c r="H430" s="261">
        <v>-31.402871280000006</v>
      </c>
      <c r="I430" s="260">
        <v>67.084413940000005</v>
      </c>
      <c r="J430" s="260">
        <v>46.331203590000001</v>
      </c>
      <c r="K430" s="261">
        <v>-20.753210350000003</v>
      </c>
      <c r="L430" s="260">
        <v>69.150730330000002</v>
      </c>
      <c r="M430" s="260">
        <v>70.84599292</v>
      </c>
      <c r="N430" s="261">
        <v>1.6952625899999987</v>
      </c>
      <c r="O430" s="260">
        <v>45.177376359999997</v>
      </c>
      <c r="P430" s="260">
        <v>124.95303603000001</v>
      </c>
      <c r="Q430" s="261">
        <v>79.77565967000001</v>
      </c>
    </row>
    <row r="431" spans="2:18" ht="24" customHeight="1">
      <c r="B431" s="262" t="s">
        <v>164</v>
      </c>
      <c r="C431" s="265">
        <v>397.14670951000005</v>
      </c>
      <c r="D431" s="265">
        <v>196.36293022999999</v>
      </c>
      <c r="E431" s="265">
        <v>200.78377928</v>
      </c>
      <c r="F431" s="265">
        <v>674.65172737000012</v>
      </c>
      <c r="G431" s="265">
        <v>143.93705304000002</v>
      </c>
      <c r="H431" s="265">
        <v>530.71467432999998</v>
      </c>
      <c r="I431" s="265">
        <v>117.80328961000001</v>
      </c>
      <c r="J431" s="265">
        <v>177.19359986000001</v>
      </c>
      <c r="K431" s="265">
        <v>-59.390310249999999</v>
      </c>
      <c r="L431" s="265">
        <v>507.64663970999999</v>
      </c>
      <c r="M431" s="265">
        <v>292.75531943999999</v>
      </c>
      <c r="N431" s="265">
        <v>214.89132027000002</v>
      </c>
      <c r="O431" s="265">
        <v>262.10311927999999</v>
      </c>
      <c r="P431" s="265">
        <v>164.01476890000001</v>
      </c>
      <c r="Q431" s="265">
        <v>98.08835037999998</v>
      </c>
    </row>
    <row r="432" spans="2:18" ht="11.25" customHeight="1">
      <c r="B432" s="158" t="s">
        <v>182</v>
      </c>
      <c r="C432" s="261">
        <v>0</v>
      </c>
      <c r="D432" s="261">
        <v>1.4498819599999999</v>
      </c>
      <c r="E432" s="261">
        <v>-1.4498819599999999</v>
      </c>
      <c r="F432" s="261">
        <v>0</v>
      </c>
      <c r="G432" s="261">
        <v>3.9187115700000001</v>
      </c>
      <c r="H432" s="261">
        <v>-3.9187115700000001</v>
      </c>
      <c r="I432" s="261">
        <v>0</v>
      </c>
      <c r="J432" s="261">
        <v>2.0276276599999998</v>
      </c>
      <c r="K432" s="261">
        <v>-2.0276276599999998</v>
      </c>
      <c r="L432" s="261">
        <v>0</v>
      </c>
      <c r="M432" s="261">
        <v>4.0249398000000003</v>
      </c>
      <c r="N432" s="261">
        <v>-4.0249398000000003</v>
      </c>
      <c r="O432" s="261">
        <v>0</v>
      </c>
      <c r="P432" s="261">
        <v>2.3534069500000001</v>
      </c>
      <c r="Q432" s="261">
        <v>-2.3534069500000001</v>
      </c>
      <c r="R432" s="392"/>
    </row>
    <row r="433" spans="2:18" ht="36" customHeight="1">
      <c r="B433" s="158" t="s">
        <v>206</v>
      </c>
      <c r="C433" s="260">
        <v>0</v>
      </c>
      <c r="D433" s="260">
        <v>1.4498819599999999</v>
      </c>
      <c r="E433" s="261">
        <v>-1.4498819599999999</v>
      </c>
      <c r="F433" s="261">
        <v>0</v>
      </c>
      <c r="G433" s="261">
        <v>3.9187115700000001</v>
      </c>
      <c r="H433" s="261">
        <v>-3.9187115700000001</v>
      </c>
      <c r="I433" s="260">
        <v>0</v>
      </c>
      <c r="J433" s="260">
        <v>2.0276276599999998</v>
      </c>
      <c r="K433" s="261">
        <v>-2.0276276599999998</v>
      </c>
      <c r="L433" s="260">
        <v>0</v>
      </c>
      <c r="M433" s="260">
        <v>4.0249398000000003</v>
      </c>
      <c r="N433" s="261">
        <v>-4.0249398000000003</v>
      </c>
      <c r="O433" s="260">
        <v>0</v>
      </c>
      <c r="P433" s="260">
        <v>2.3534069500000001</v>
      </c>
      <c r="Q433" s="261">
        <v>-2.3534069500000001</v>
      </c>
    </row>
    <row r="434" spans="2:18" ht="11.25" hidden="1" customHeight="1">
      <c r="B434" s="158" t="s">
        <v>207</v>
      </c>
      <c r="C434" s="260">
        <v>0</v>
      </c>
      <c r="D434" s="260">
        <v>0</v>
      </c>
      <c r="E434" s="261">
        <v>0</v>
      </c>
      <c r="F434" s="261">
        <v>0</v>
      </c>
      <c r="G434" s="261">
        <v>0</v>
      </c>
      <c r="H434" s="261">
        <v>0</v>
      </c>
      <c r="I434" s="260">
        <v>0</v>
      </c>
      <c r="J434" s="260">
        <v>0</v>
      </c>
      <c r="K434" s="261">
        <v>0</v>
      </c>
      <c r="L434" s="260">
        <v>0</v>
      </c>
      <c r="M434" s="260">
        <v>0</v>
      </c>
      <c r="N434" s="261">
        <v>0</v>
      </c>
      <c r="O434" s="260">
        <v>0</v>
      </c>
      <c r="P434" s="260">
        <v>0</v>
      </c>
      <c r="Q434" s="261">
        <v>0</v>
      </c>
    </row>
    <row r="435" spans="2:18" s="42" customFormat="1" ht="24" hidden="1" customHeight="1">
      <c r="B435" s="158" t="s">
        <v>208</v>
      </c>
      <c r="C435" s="260">
        <v>0</v>
      </c>
      <c r="D435" s="260">
        <v>0</v>
      </c>
      <c r="E435" s="261">
        <v>0</v>
      </c>
      <c r="F435" s="261">
        <v>0</v>
      </c>
      <c r="G435" s="261">
        <v>0</v>
      </c>
      <c r="H435" s="261">
        <v>0</v>
      </c>
      <c r="I435" s="260">
        <v>0</v>
      </c>
      <c r="J435" s="260">
        <v>0</v>
      </c>
      <c r="K435" s="261">
        <v>0</v>
      </c>
      <c r="L435" s="260">
        <v>0</v>
      </c>
      <c r="M435" s="260">
        <v>0</v>
      </c>
      <c r="N435" s="261">
        <v>0</v>
      </c>
      <c r="O435" s="260">
        <v>0</v>
      </c>
      <c r="P435" s="260">
        <v>0</v>
      </c>
      <c r="Q435" s="261">
        <v>0</v>
      </c>
    </row>
    <row r="436" spans="2:18" ht="36" customHeight="1">
      <c r="B436" s="158" t="s">
        <v>718</v>
      </c>
      <c r="C436" s="261">
        <v>2.74450445</v>
      </c>
      <c r="D436" s="261">
        <v>8.0308762700000003</v>
      </c>
      <c r="E436" s="261">
        <v>-5.2863718200000003</v>
      </c>
      <c r="F436" s="261">
        <v>34.809035729999998</v>
      </c>
      <c r="G436" s="261">
        <v>23.48194612</v>
      </c>
      <c r="H436" s="261">
        <v>11.327089609999998</v>
      </c>
      <c r="I436" s="261">
        <v>8.0818557599999998</v>
      </c>
      <c r="J436" s="261">
        <v>14.017695209999999</v>
      </c>
      <c r="K436" s="261">
        <v>-5.9358394499999996</v>
      </c>
      <c r="L436" s="261">
        <v>11.33186154</v>
      </c>
      <c r="M436" s="261">
        <v>19.864820430000002</v>
      </c>
      <c r="N436" s="261">
        <v>-8.5329588900000015</v>
      </c>
      <c r="O436" s="261">
        <v>0</v>
      </c>
      <c r="P436" s="261">
        <v>15.7920845</v>
      </c>
      <c r="Q436" s="261">
        <v>-15.7920845</v>
      </c>
    </row>
    <row r="437" spans="2:18" s="42" customFormat="1" ht="12" hidden="1" customHeight="1">
      <c r="B437" s="158" t="s">
        <v>183</v>
      </c>
      <c r="C437" s="260">
        <v>0</v>
      </c>
      <c r="D437" s="260">
        <v>0</v>
      </c>
      <c r="E437" s="261">
        <v>0</v>
      </c>
      <c r="F437" s="261">
        <v>0</v>
      </c>
      <c r="G437" s="261">
        <v>0</v>
      </c>
      <c r="H437" s="261">
        <v>0</v>
      </c>
      <c r="I437" s="260">
        <v>0</v>
      </c>
      <c r="J437" s="260">
        <v>0</v>
      </c>
      <c r="K437" s="261">
        <v>0</v>
      </c>
      <c r="L437" s="260">
        <v>0</v>
      </c>
      <c r="M437" s="260">
        <v>0</v>
      </c>
      <c r="N437" s="261">
        <v>0</v>
      </c>
      <c r="O437" s="260">
        <v>0</v>
      </c>
      <c r="P437" s="260">
        <v>0</v>
      </c>
      <c r="Q437" s="261">
        <v>0</v>
      </c>
    </row>
    <row r="438" spans="2:18" ht="11.25" customHeight="1">
      <c r="B438" s="158" t="s">
        <v>184</v>
      </c>
      <c r="C438" s="260">
        <v>2.74450445</v>
      </c>
      <c r="D438" s="260">
        <v>8.0308762700000003</v>
      </c>
      <c r="E438" s="261">
        <v>-5.2863718200000003</v>
      </c>
      <c r="F438" s="261">
        <v>34.809035729999998</v>
      </c>
      <c r="G438" s="261">
        <v>23.48194612</v>
      </c>
      <c r="H438" s="261">
        <v>11.327089609999998</v>
      </c>
      <c r="I438" s="260">
        <v>8.0818557599999998</v>
      </c>
      <c r="J438" s="260">
        <v>14.017695209999999</v>
      </c>
      <c r="K438" s="261">
        <v>-5.9358394499999996</v>
      </c>
      <c r="L438" s="260">
        <v>11.33186154</v>
      </c>
      <c r="M438" s="260">
        <v>19.864820430000002</v>
      </c>
      <c r="N438" s="261">
        <v>-8.5329588900000015</v>
      </c>
      <c r="O438" s="260">
        <v>0</v>
      </c>
      <c r="P438" s="260">
        <v>15.7920845</v>
      </c>
      <c r="Q438" s="261">
        <v>-15.7920845</v>
      </c>
    </row>
    <row r="439" spans="2:18" ht="11.25" customHeight="1">
      <c r="B439" s="158" t="s">
        <v>114</v>
      </c>
      <c r="C439" s="261">
        <v>336.09900883</v>
      </c>
      <c r="D439" s="261">
        <v>126.69963175000001</v>
      </c>
      <c r="E439" s="261">
        <v>209.39937707999999</v>
      </c>
      <c r="F439" s="261">
        <v>580.51630925000006</v>
      </c>
      <c r="G439" s="261">
        <v>61.217119640000007</v>
      </c>
      <c r="H439" s="261">
        <v>519.29918960999998</v>
      </c>
      <c r="I439" s="261">
        <v>45.785117290000002</v>
      </c>
      <c r="J439" s="261">
        <v>114.96696538</v>
      </c>
      <c r="K439" s="261">
        <v>-69.181848090000003</v>
      </c>
      <c r="L439" s="261">
        <v>390.31155876000003</v>
      </c>
      <c r="M439" s="261">
        <v>206.65834952</v>
      </c>
      <c r="N439" s="261">
        <v>183.65320924000002</v>
      </c>
      <c r="O439" s="261">
        <v>167.00224684</v>
      </c>
      <c r="P439" s="261">
        <v>83.331289319999996</v>
      </c>
      <c r="Q439" s="261">
        <v>83.670957520000002</v>
      </c>
    </row>
    <row r="440" spans="2:18" ht="36" customHeight="1">
      <c r="B440" s="158" t="s">
        <v>206</v>
      </c>
      <c r="C440" s="260">
        <v>175.45823081</v>
      </c>
      <c r="D440" s="260">
        <v>22.287048259999999</v>
      </c>
      <c r="E440" s="261">
        <v>153.17118255</v>
      </c>
      <c r="F440" s="261">
        <v>146.03449298000001</v>
      </c>
      <c r="G440" s="261">
        <v>23.711177490000001</v>
      </c>
      <c r="H440" s="261">
        <v>122.32331549000001</v>
      </c>
      <c r="I440" s="260">
        <v>13.98583861</v>
      </c>
      <c r="J440" s="260">
        <v>22.785703399999999</v>
      </c>
      <c r="K440" s="261">
        <v>-8.7998647899999991</v>
      </c>
      <c r="L440" s="260">
        <v>0</v>
      </c>
      <c r="M440" s="260">
        <v>24.205407820000001</v>
      </c>
      <c r="N440" s="261">
        <v>-24.205407820000001</v>
      </c>
      <c r="O440" s="260">
        <v>0</v>
      </c>
      <c r="P440" s="260">
        <v>4.5986848499999997</v>
      </c>
      <c r="Q440" s="261">
        <v>-4.5986848499999997</v>
      </c>
    </row>
    <row r="441" spans="2:18" ht="11.25" hidden="1" customHeight="1">
      <c r="B441" s="158" t="s">
        <v>207</v>
      </c>
      <c r="C441" s="260">
        <v>0</v>
      </c>
      <c r="D441" s="260">
        <v>0</v>
      </c>
      <c r="E441" s="261">
        <v>0</v>
      </c>
      <c r="F441" s="261">
        <v>0</v>
      </c>
      <c r="G441" s="261">
        <v>0</v>
      </c>
      <c r="H441" s="261">
        <v>0</v>
      </c>
      <c r="I441" s="260">
        <v>0</v>
      </c>
      <c r="J441" s="260">
        <v>0</v>
      </c>
      <c r="K441" s="261">
        <v>0</v>
      </c>
      <c r="L441" s="260">
        <v>0</v>
      </c>
      <c r="M441" s="260">
        <v>0</v>
      </c>
      <c r="N441" s="261">
        <v>0</v>
      </c>
      <c r="O441" s="260">
        <v>0</v>
      </c>
      <c r="P441" s="260">
        <v>0</v>
      </c>
      <c r="Q441" s="261">
        <v>0</v>
      </c>
    </row>
    <row r="442" spans="2:18" ht="11.25" customHeight="1">
      <c r="B442" s="158" t="s">
        <v>208</v>
      </c>
      <c r="C442" s="260">
        <v>160.64077802</v>
      </c>
      <c r="D442" s="260">
        <v>104.41258349</v>
      </c>
      <c r="E442" s="261">
        <v>56.228194529999996</v>
      </c>
      <c r="F442" s="261">
        <v>434.48181627000002</v>
      </c>
      <c r="G442" s="261">
        <v>37.505942150000003</v>
      </c>
      <c r="H442" s="261">
        <v>396.97587412000001</v>
      </c>
      <c r="I442" s="260">
        <v>31.79927868</v>
      </c>
      <c r="J442" s="260">
        <v>92.181261980000002</v>
      </c>
      <c r="K442" s="261">
        <v>-60.381983300000002</v>
      </c>
      <c r="L442" s="260">
        <v>390.31155876000003</v>
      </c>
      <c r="M442" s="260">
        <v>182.4529417</v>
      </c>
      <c r="N442" s="261">
        <v>207.85861706000003</v>
      </c>
      <c r="O442" s="260">
        <v>167.00224684</v>
      </c>
      <c r="P442" s="260">
        <v>78.732604469999998</v>
      </c>
      <c r="Q442" s="261">
        <v>88.26964237</v>
      </c>
    </row>
    <row r="443" spans="2:18" ht="11.25" customHeight="1">
      <c r="B443" s="158" t="s">
        <v>172</v>
      </c>
      <c r="C443" s="261">
        <v>58.303196229999998</v>
      </c>
      <c r="D443" s="261">
        <v>60.182540249999995</v>
      </c>
      <c r="E443" s="261">
        <v>-1.879344020000002</v>
      </c>
      <c r="F443" s="261">
        <v>59.326382390000006</v>
      </c>
      <c r="G443" s="261">
        <v>55.319275709999999</v>
      </c>
      <c r="H443" s="261">
        <v>4.0071066800000015</v>
      </c>
      <c r="I443" s="261">
        <v>63.936316560000002</v>
      </c>
      <c r="J443" s="261">
        <v>46.181311609999995</v>
      </c>
      <c r="K443" s="261">
        <v>17.755004950000004</v>
      </c>
      <c r="L443" s="261">
        <v>106.00321941</v>
      </c>
      <c r="M443" s="261">
        <v>62.207209689999999</v>
      </c>
      <c r="N443" s="261">
        <v>43.796009719999994</v>
      </c>
      <c r="O443" s="261">
        <v>95.100872440000003</v>
      </c>
      <c r="P443" s="261">
        <v>62.537988130000002</v>
      </c>
      <c r="Q443" s="261">
        <v>32.562884309999987</v>
      </c>
    </row>
    <row r="444" spans="2:18" ht="11.25" customHeight="1">
      <c r="B444" s="158" t="s">
        <v>183</v>
      </c>
      <c r="C444" s="261">
        <v>1.2412656399999999</v>
      </c>
      <c r="D444" s="261">
        <v>0.81279867000000006</v>
      </c>
      <c r="E444" s="261">
        <v>0.42846696999999989</v>
      </c>
      <c r="F444" s="261">
        <v>0.97971072000000003</v>
      </c>
      <c r="G444" s="261">
        <v>1.56878066</v>
      </c>
      <c r="H444" s="261">
        <v>-0.58906994000000001</v>
      </c>
      <c r="I444" s="261">
        <v>0.93890786000000004</v>
      </c>
      <c r="J444" s="261">
        <v>0.29792643999999996</v>
      </c>
      <c r="K444" s="261">
        <v>0.64098142000000002</v>
      </c>
      <c r="L444" s="261">
        <v>1.8976841000000002</v>
      </c>
      <c r="M444" s="261">
        <v>0.49107714000000002</v>
      </c>
      <c r="N444" s="261">
        <v>1.4066069600000002</v>
      </c>
      <c r="O444" s="261">
        <v>2.24597296</v>
      </c>
      <c r="P444" s="261">
        <v>2.3109223600000002</v>
      </c>
      <c r="Q444" s="261">
        <v>-6.4949399999999935E-2</v>
      </c>
    </row>
    <row r="445" spans="2:18" ht="11.25" customHeight="1">
      <c r="B445" s="158" t="s">
        <v>184</v>
      </c>
      <c r="C445" s="261">
        <v>57.061930589999996</v>
      </c>
      <c r="D445" s="261">
        <v>59.369741579999996</v>
      </c>
      <c r="E445" s="261">
        <v>-2.3078109900000019</v>
      </c>
      <c r="F445" s="261">
        <v>58.346671670000006</v>
      </c>
      <c r="G445" s="261">
        <v>53.750495049999998</v>
      </c>
      <c r="H445" s="261">
        <v>4.5961766200000014</v>
      </c>
      <c r="I445" s="261">
        <v>62.997408700000001</v>
      </c>
      <c r="J445" s="261">
        <v>45.883385169999997</v>
      </c>
      <c r="K445" s="261">
        <v>17.114023530000004</v>
      </c>
      <c r="L445" s="261">
        <v>104.10553530999999</v>
      </c>
      <c r="M445" s="261">
        <v>61.716132549999998</v>
      </c>
      <c r="N445" s="261">
        <v>42.389402759999996</v>
      </c>
      <c r="O445" s="261">
        <v>92.85489948</v>
      </c>
      <c r="P445" s="261">
        <v>60.227065770000003</v>
      </c>
      <c r="Q445" s="261">
        <v>32.62783370999999</v>
      </c>
    </row>
    <row r="446" spans="2:18" ht="11.25" customHeight="1">
      <c r="B446" s="158" t="s">
        <v>173</v>
      </c>
      <c r="C446" s="261">
        <v>41.720206219999994</v>
      </c>
      <c r="D446" s="261">
        <v>32.036457519999999</v>
      </c>
      <c r="E446" s="261">
        <v>9.6837486999999971</v>
      </c>
      <c r="F446" s="261">
        <v>37.758393300000002</v>
      </c>
      <c r="G446" s="261">
        <v>31.968474440000001</v>
      </c>
      <c r="H446" s="261">
        <v>5.7899188600000011</v>
      </c>
      <c r="I446" s="261">
        <v>32.52345004</v>
      </c>
      <c r="J446" s="261">
        <v>26.01978235</v>
      </c>
      <c r="K446" s="261">
        <v>6.5036676900000039</v>
      </c>
      <c r="L446" s="261">
        <v>76.373383399999994</v>
      </c>
      <c r="M446" s="261">
        <v>33.226828910000002</v>
      </c>
      <c r="N446" s="261">
        <v>43.14655449</v>
      </c>
      <c r="O446" s="261">
        <v>73.309988249999989</v>
      </c>
      <c r="P446" s="261">
        <v>34.559053580000004</v>
      </c>
      <c r="Q446" s="261">
        <v>38.750934669999992</v>
      </c>
    </row>
    <row r="447" spans="2:18" ht="11.25" customHeight="1">
      <c r="B447" s="158" t="s">
        <v>185</v>
      </c>
      <c r="C447" s="260">
        <v>0.59834082</v>
      </c>
      <c r="D447" s="260">
        <v>1.30737E-3</v>
      </c>
      <c r="E447" s="261">
        <v>0.59703344999999997</v>
      </c>
      <c r="F447" s="261">
        <v>0</v>
      </c>
      <c r="G447" s="261">
        <v>0.75078058000000003</v>
      </c>
      <c r="H447" s="261">
        <v>-0.75078058000000003</v>
      </c>
      <c r="I447" s="260">
        <v>3.9146199999999999E-2</v>
      </c>
      <c r="J447" s="260">
        <v>4.2045770000000003E-2</v>
      </c>
      <c r="K447" s="261">
        <v>-2.8995700000000041E-3</v>
      </c>
      <c r="L447" s="260">
        <v>1.272277E-2</v>
      </c>
      <c r="M447" s="260">
        <v>3.3995579999999997E-2</v>
      </c>
      <c r="N447" s="261">
        <v>-2.1272809999999996E-2</v>
      </c>
      <c r="O447" s="260">
        <v>0.94491798999999999</v>
      </c>
      <c r="P447" s="260">
        <v>1.60766729</v>
      </c>
      <c r="Q447" s="261">
        <v>-0.66274929999999999</v>
      </c>
      <c r="R447" s="392"/>
    </row>
    <row r="448" spans="2:18" s="42" customFormat="1" ht="12" customHeight="1">
      <c r="B448" s="158" t="s">
        <v>186</v>
      </c>
      <c r="C448" s="260">
        <v>41.121865399999997</v>
      </c>
      <c r="D448" s="260">
        <v>32.03515015</v>
      </c>
      <c r="E448" s="261">
        <v>9.0867152499999975</v>
      </c>
      <c r="F448" s="261">
        <v>37.758393300000002</v>
      </c>
      <c r="G448" s="261">
        <v>31.217693860000001</v>
      </c>
      <c r="H448" s="261">
        <v>6.5406994400000009</v>
      </c>
      <c r="I448" s="260">
        <v>32.484303840000003</v>
      </c>
      <c r="J448" s="260">
        <v>25.977736579999998</v>
      </c>
      <c r="K448" s="261">
        <v>6.5065672600000042</v>
      </c>
      <c r="L448" s="260">
        <v>76.360660629999998</v>
      </c>
      <c r="M448" s="260">
        <v>33.192833329999999</v>
      </c>
      <c r="N448" s="261">
        <v>43.167827299999999</v>
      </c>
      <c r="O448" s="260">
        <v>72.365070259999996</v>
      </c>
      <c r="P448" s="260">
        <v>32.951386290000002</v>
      </c>
      <c r="Q448" s="261">
        <v>39.413683969999994</v>
      </c>
    </row>
    <row r="449" spans="2:17" s="42" customFormat="1" ht="36" customHeight="1">
      <c r="B449" s="158" t="s">
        <v>174</v>
      </c>
      <c r="C449" s="261">
        <v>16.58299001</v>
      </c>
      <c r="D449" s="261">
        <v>28.14608273</v>
      </c>
      <c r="E449" s="261">
        <v>-11.56309272</v>
      </c>
      <c r="F449" s="261">
        <v>21.567989090000001</v>
      </c>
      <c r="G449" s="261">
        <v>23.350801270000002</v>
      </c>
      <c r="H449" s="261">
        <v>-1.7828121799999996</v>
      </c>
      <c r="I449" s="261">
        <v>31.412866519999998</v>
      </c>
      <c r="J449" s="261">
        <v>20.161529259999998</v>
      </c>
      <c r="K449" s="261">
        <v>11.25133726</v>
      </c>
      <c r="L449" s="261">
        <v>29.629836009999998</v>
      </c>
      <c r="M449" s="261">
        <v>28.980380779999997</v>
      </c>
      <c r="N449" s="261">
        <v>0.64945523000000049</v>
      </c>
      <c r="O449" s="261">
        <v>21.79088419</v>
      </c>
      <c r="P449" s="261">
        <v>27.978934550000002</v>
      </c>
      <c r="Q449" s="261">
        <v>-6.1880503600000001</v>
      </c>
    </row>
    <row r="450" spans="2:17" s="42" customFormat="1" ht="12">
      <c r="B450" s="158" t="s">
        <v>185</v>
      </c>
      <c r="C450" s="260">
        <v>0.64292481999999995</v>
      </c>
      <c r="D450" s="260">
        <v>0.81149130000000003</v>
      </c>
      <c r="E450" s="261">
        <v>-0.16856648000000007</v>
      </c>
      <c r="F450" s="261">
        <v>0.97971072000000003</v>
      </c>
      <c r="G450" s="261">
        <v>0.81800008000000002</v>
      </c>
      <c r="H450" s="261">
        <v>0.16171064000000002</v>
      </c>
      <c r="I450" s="260">
        <v>0.89976166000000002</v>
      </c>
      <c r="J450" s="260">
        <v>0.25588066999999998</v>
      </c>
      <c r="K450" s="261">
        <v>0.64388098999999999</v>
      </c>
      <c r="L450" s="260">
        <v>1.8849613300000001</v>
      </c>
      <c r="M450" s="260">
        <v>0.45708156</v>
      </c>
      <c r="N450" s="261">
        <v>1.4278797700000001</v>
      </c>
      <c r="O450" s="260">
        <v>1.30105497</v>
      </c>
      <c r="P450" s="260">
        <v>0.70325506999999998</v>
      </c>
      <c r="Q450" s="261">
        <v>0.59779990000000005</v>
      </c>
    </row>
    <row r="451" spans="2:17" s="126" customFormat="1" ht="12" customHeight="1">
      <c r="B451" s="158" t="s">
        <v>186</v>
      </c>
      <c r="C451" s="260">
        <v>15.94006519</v>
      </c>
      <c r="D451" s="260">
        <v>27.33459143</v>
      </c>
      <c r="E451" s="261">
        <v>-11.394526239999999</v>
      </c>
      <c r="F451" s="261">
        <v>20.588278370000001</v>
      </c>
      <c r="G451" s="261">
        <v>22.532801190000001</v>
      </c>
      <c r="H451" s="261">
        <v>-1.9445228199999995</v>
      </c>
      <c r="I451" s="260">
        <v>30.513104859999999</v>
      </c>
      <c r="J451" s="260">
        <v>19.905648589999998</v>
      </c>
      <c r="K451" s="261">
        <v>10.60745627</v>
      </c>
      <c r="L451" s="260">
        <v>27.744874679999999</v>
      </c>
      <c r="M451" s="260">
        <v>28.523299219999998</v>
      </c>
      <c r="N451" s="261">
        <v>-0.77842453999999961</v>
      </c>
      <c r="O451" s="260">
        <v>20.489829220000001</v>
      </c>
      <c r="P451" s="260">
        <v>27.275679480000001</v>
      </c>
      <c r="Q451" s="261">
        <v>-6.7858502600000001</v>
      </c>
    </row>
    <row r="452" spans="2:17" s="42" customFormat="1" ht="36" customHeight="1">
      <c r="B452" s="157" t="s">
        <v>209</v>
      </c>
      <c r="C452" s="258">
        <v>0</v>
      </c>
      <c r="D452" s="258">
        <v>0</v>
      </c>
      <c r="E452" s="258">
        <v>0</v>
      </c>
      <c r="F452" s="258">
        <v>0</v>
      </c>
      <c r="G452" s="258">
        <v>0</v>
      </c>
      <c r="H452" s="258">
        <v>0</v>
      </c>
      <c r="I452" s="258">
        <v>-0.38516475999999999</v>
      </c>
      <c r="J452" s="258">
        <v>0</v>
      </c>
      <c r="K452" s="258">
        <v>0.38516475999999999</v>
      </c>
      <c r="L452" s="258">
        <v>0.1708723</v>
      </c>
      <c r="M452" s="258">
        <v>0</v>
      </c>
      <c r="N452" s="258">
        <v>-0.1708723</v>
      </c>
      <c r="O452" s="258">
        <v>1.25428403</v>
      </c>
      <c r="P452" s="258">
        <v>0</v>
      </c>
      <c r="Q452" s="258">
        <v>-1.25428403</v>
      </c>
    </row>
    <row r="453" spans="2:17" s="42" customFormat="1" ht="24" hidden="1" customHeight="1">
      <c r="B453" s="158" t="s">
        <v>147</v>
      </c>
      <c r="C453" s="261">
        <v>0</v>
      </c>
      <c r="D453" s="261">
        <v>0</v>
      </c>
      <c r="E453" s="261">
        <v>0</v>
      </c>
      <c r="F453" s="261">
        <v>0</v>
      </c>
      <c r="G453" s="261">
        <v>0</v>
      </c>
      <c r="H453" s="261">
        <v>0</v>
      </c>
      <c r="I453" s="261">
        <v>0</v>
      </c>
      <c r="J453" s="261">
        <v>0</v>
      </c>
      <c r="K453" s="261">
        <v>0</v>
      </c>
      <c r="L453" s="261">
        <v>0</v>
      </c>
      <c r="M453" s="261">
        <v>0</v>
      </c>
      <c r="N453" s="261">
        <v>0</v>
      </c>
      <c r="O453" s="261">
        <v>0</v>
      </c>
      <c r="P453" s="261">
        <v>0</v>
      </c>
      <c r="Q453" s="261">
        <v>0</v>
      </c>
    </row>
    <row r="454" spans="2:17" ht="11.25" hidden="1" customHeight="1">
      <c r="B454" s="158" t="s">
        <v>210</v>
      </c>
      <c r="C454" s="260">
        <v>0</v>
      </c>
      <c r="D454" s="260">
        <v>0</v>
      </c>
      <c r="E454" s="261">
        <v>0</v>
      </c>
      <c r="F454" s="261">
        <v>0</v>
      </c>
      <c r="G454" s="261">
        <v>0</v>
      </c>
      <c r="H454" s="261">
        <v>0</v>
      </c>
      <c r="I454" s="260">
        <v>0</v>
      </c>
      <c r="J454" s="260">
        <v>0</v>
      </c>
      <c r="K454" s="261">
        <v>0</v>
      </c>
      <c r="L454" s="260">
        <v>0</v>
      </c>
      <c r="M454" s="260">
        <v>0</v>
      </c>
      <c r="N454" s="261">
        <v>0</v>
      </c>
      <c r="O454" s="260">
        <v>0</v>
      </c>
      <c r="P454" s="260">
        <v>0</v>
      </c>
      <c r="Q454" s="261">
        <v>0</v>
      </c>
    </row>
    <row r="455" spans="2:17" ht="11.25" hidden="1" customHeight="1">
      <c r="B455" s="158" t="s">
        <v>719</v>
      </c>
      <c r="C455" s="260">
        <v>0</v>
      </c>
      <c r="D455" s="260">
        <v>0</v>
      </c>
      <c r="E455" s="261">
        <v>0</v>
      </c>
      <c r="F455" s="261">
        <v>0</v>
      </c>
      <c r="G455" s="261">
        <v>0</v>
      </c>
      <c r="H455" s="261">
        <v>0</v>
      </c>
      <c r="I455" s="260">
        <v>0</v>
      </c>
      <c r="J455" s="260">
        <v>0</v>
      </c>
      <c r="K455" s="261">
        <v>0</v>
      </c>
      <c r="L455" s="260">
        <v>0</v>
      </c>
      <c r="M455" s="260">
        <v>0</v>
      </c>
      <c r="N455" s="261">
        <v>0</v>
      </c>
      <c r="O455" s="260">
        <v>0</v>
      </c>
      <c r="P455" s="260">
        <v>0</v>
      </c>
      <c r="Q455" s="261">
        <v>0</v>
      </c>
    </row>
    <row r="456" spans="2:17" ht="11.25" hidden="1" customHeight="1">
      <c r="B456" s="158" t="s">
        <v>211</v>
      </c>
      <c r="C456" s="260">
        <v>0</v>
      </c>
      <c r="D456" s="260">
        <v>0</v>
      </c>
      <c r="E456" s="261">
        <v>0</v>
      </c>
      <c r="F456" s="261">
        <v>0</v>
      </c>
      <c r="G456" s="261">
        <v>0</v>
      </c>
      <c r="H456" s="261">
        <v>0</v>
      </c>
      <c r="I456" s="260">
        <v>0</v>
      </c>
      <c r="J456" s="260">
        <v>0</v>
      </c>
      <c r="K456" s="261">
        <v>0</v>
      </c>
      <c r="L456" s="260">
        <v>0</v>
      </c>
      <c r="M456" s="260">
        <v>0</v>
      </c>
      <c r="N456" s="261">
        <v>0</v>
      </c>
      <c r="O456" s="260">
        <v>0</v>
      </c>
      <c r="P456" s="260">
        <v>0</v>
      </c>
      <c r="Q456" s="261">
        <v>0</v>
      </c>
    </row>
    <row r="457" spans="2:17" ht="11.25" hidden="1" customHeight="1">
      <c r="B457" s="158" t="s">
        <v>212</v>
      </c>
      <c r="C457" s="261">
        <v>0</v>
      </c>
      <c r="D457" s="261">
        <v>0</v>
      </c>
      <c r="E457" s="261">
        <v>0</v>
      </c>
      <c r="F457" s="261">
        <v>0</v>
      </c>
      <c r="G457" s="261">
        <v>0</v>
      </c>
      <c r="H457" s="261">
        <v>0</v>
      </c>
      <c r="I457" s="261">
        <v>0</v>
      </c>
      <c r="J457" s="261">
        <v>0</v>
      </c>
      <c r="K457" s="261">
        <v>0</v>
      </c>
      <c r="L457" s="261">
        <v>0</v>
      </c>
      <c r="M457" s="261">
        <v>0</v>
      </c>
      <c r="N457" s="261">
        <v>0</v>
      </c>
      <c r="O457" s="261">
        <v>0</v>
      </c>
      <c r="P457" s="261">
        <v>0</v>
      </c>
      <c r="Q457" s="261">
        <v>0</v>
      </c>
    </row>
    <row r="458" spans="2:17" ht="11.25" hidden="1" customHeight="1">
      <c r="B458" s="158" t="s">
        <v>213</v>
      </c>
      <c r="C458" s="260">
        <v>0</v>
      </c>
      <c r="D458" s="260">
        <v>0</v>
      </c>
      <c r="E458" s="261">
        <v>0</v>
      </c>
      <c r="F458" s="261">
        <v>0</v>
      </c>
      <c r="G458" s="261">
        <v>0</v>
      </c>
      <c r="H458" s="261">
        <v>0</v>
      </c>
      <c r="I458" s="260">
        <v>0</v>
      </c>
      <c r="J458" s="260">
        <v>0</v>
      </c>
      <c r="K458" s="261">
        <v>0</v>
      </c>
      <c r="L458" s="260">
        <v>0</v>
      </c>
      <c r="M458" s="260">
        <v>0</v>
      </c>
      <c r="N458" s="261">
        <v>0</v>
      </c>
      <c r="O458" s="260">
        <v>0</v>
      </c>
      <c r="P458" s="260">
        <v>0</v>
      </c>
      <c r="Q458" s="261">
        <v>0</v>
      </c>
    </row>
    <row r="459" spans="2:17" ht="11.25" hidden="1" customHeight="1">
      <c r="B459" s="158" t="s">
        <v>214</v>
      </c>
      <c r="C459" s="260">
        <v>0</v>
      </c>
      <c r="D459" s="260">
        <v>0</v>
      </c>
      <c r="E459" s="261">
        <v>0</v>
      </c>
      <c r="F459" s="261">
        <v>0</v>
      </c>
      <c r="G459" s="261">
        <v>0</v>
      </c>
      <c r="H459" s="261">
        <v>0</v>
      </c>
      <c r="I459" s="260">
        <v>0</v>
      </c>
      <c r="J459" s="260">
        <v>0</v>
      </c>
      <c r="K459" s="261">
        <v>0</v>
      </c>
      <c r="L459" s="260">
        <v>0</v>
      </c>
      <c r="M459" s="260">
        <v>0</v>
      </c>
      <c r="N459" s="261">
        <v>0</v>
      </c>
      <c r="O459" s="260">
        <v>0</v>
      </c>
      <c r="P459" s="260">
        <v>0</v>
      </c>
      <c r="Q459" s="261">
        <v>0</v>
      </c>
    </row>
    <row r="460" spans="2:17" s="42" customFormat="1" ht="24" hidden="1" customHeight="1">
      <c r="B460" s="158" t="s">
        <v>215</v>
      </c>
      <c r="C460" s="260">
        <v>0</v>
      </c>
      <c r="D460" s="260">
        <v>0</v>
      </c>
      <c r="E460" s="261">
        <v>0</v>
      </c>
      <c r="F460" s="261">
        <v>0</v>
      </c>
      <c r="G460" s="261">
        <v>0</v>
      </c>
      <c r="H460" s="261">
        <v>0</v>
      </c>
      <c r="I460" s="260">
        <v>0</v>
      </c>
      <c r="J460" s="260">
        <v>0</v>
      </c>
      <c r="K460" s="261">
        <v>0</v>
      </c>
      <c r="L460" s="260">
        <v>0</v>
      </c>
      <c r="M460" s="260">
        <v>0</v>
      </c>
      <c r="N460" s="261">
        <v>0</v>
      </c>
      <c r="O460" s="260">
        <v>0</v>
      </c>
      <c r="P460" s="260">
        <v>0</v>
      </c>
      <c r="Q460" s="261">
        <v>0</v>
      </c>
    </row>
    <row r="461" spans="2:17" ht="11.25" hidden="1" customHeight="1">
      <c r="B461" s="158" t="s">
        <v>216</v>
      </c>
      <c r="C461" s="260">
        <v>0</v>
      </c>
      <c r="D461" s="260">
        <v>0</v>
      </c>
      <c r="E461" s="261">
        <v>0</v>
      </c>
      <c r="F461" s="261">
        <v>0</v>
      </c>
      <c r="G461" s="261">
        <v>0</v>
      </c>
      <c r="H461" s="261">
        <v>0</v>
      </c>
      <c r="I461" s="260">
        <v>0</v>
      </c>
      <c r="J461" s="260">
        <v>0</v>
      </c>
      <c r="K461" s="261">
        <v>0</v>
      </c>
      <c r="L461" s="260">
        <v>0</v>
      </c>
      <c r="M461" s="260">
        <v>0</v>
      </c>
      <c r="N461" s="261">
        <v>0</v>
      </c>
      <c r="O461" s="260">
        <v>0</v>
      </c>
      <c r="P461" s="260">
        <v>0</v>
      </c>
      <c r="Q461" s="261">
        <v>0</v>
      </c>
    </row>
    <row r="462" spans="2:17" s="42" customFormat="1" ht="12" hidden="1" customHeight="1">
      <c r="B462" s="158" t="s">
        <v>217</v>
      </c>
      <c r="C462" s="260">
        <v>0</v>
      </c>
      <c r="D462" s="260">
        <v>0</v>
      </c>
      <c r="E462" s="261">
        <v>0</v>
      </c>
      <c r="F462" s="261">
        <v>0</v>
      </c>
      <c r="G462" s="261">
        <v>0</v>
      </c>
      <c r="H462" s="261">
        <v>0</v>
      </c>
      <c r="I462" s="260">
        <v>0</v>
      </c>
      <c r="J462" s="260">
        <v>0</v>
      </c>
      <c r="K462" s="261">
        <v>0</v>
      </c>
      <c r="L462" s="260">
        <v>0</v>
      </c>
      <c r="M462" s="260">
        <v>0</v>
      </c>
      <c r="N462" s="261">
        <v>0</v>
      </c>
      <c r="O462" s="260">
        <v>0</v>
      </c>
      <c r="P462" s="260">
        <v>0</v>
      </c>
      <c r="Q462" s="261">
        <v>0</v>
      </c>
    </row>
    <row r="463" spans="2:17" s="42" customFormat="1" ht="48" hidden="1" customHeight="1">
      <c r="B463" s="158" t="s">
        <v>218</v>
      </c>
      <c r="C463" s="260">
        <v>0</v>
      </c>
      <c r="D463" s="260">
        <v>0</v>
      </c>
      <c r="E463" s="261">
        <v>0</v>
      </c>
      <c r="F463" s="261">
        <v>0</v>
      </c>
      <c r="G463" s="261">
        <v>0</v>
      </c>
      <c r="H463" s="261">
        <v>0</v>
      </c>
      <c r="I463" s="260">
        <v>0</v>
      </c>
      <c r="J463" s="260">
        <v>0</v>
      </c>
      <c r="K463" s="261">
        <v>0</v>
      </c>
      <c r="L463" s="260">
        <v>0</v>
      </c>
      <c r="M463" s="260">
        <v>0</v>
      </c>
      <c r="N463" s="261">
        <v>0</v>
      </c>
      <c r="O463" s="260">
        <v>0</v>
      </c>
      <c r="P463" s="260">
        <v>0</v>
      </c>
      <c r="Q463" s="261">
        <v>0</v>
      </c>
    </row>
    <row r="464" spans="2:17" s="42" customFormat="1" ht="24" hidden="1" customHeight="1">
      <c r="B464" s="158" t="s">
        <v>219</v>
      </c>
      <c r="C464" s="260">
        <v>0</v>
      </c>
      <c r="D464" s="260">
        <v>0</v>
      </c>
      <c r="E464" s="261">
        <v>0</v>
      </c>
      <c r="F464" s="261">
        <v>0</v>
      </c>
      <c r="G464" s="261">
        <v>0</v>
      </c>
      <c r="H464" s="261">
        <v>0</v>
      </c>
      <c r="I464" s="260">
        <v>0</v>
      </c>
      <c r="J464" s="260">
        <v>0</v>
      </c>
      <c r="K464" s="261">
        <v>0</v>
      </c>
      <c r="L464" s="260">
        <v>0</v>
      </c>
      <c r="M464" s="260">
        <v>0</v>
      </c>
      <c r="N464" s="261">
        <v>0</v>
      </c>
      <c r="O464" s="260">
        <v>0</v>
      </c>
      <c r="P464" s="260">
        <v>0</v>
      </c>
      <c r="Q464" s="261">
        <v>0</v>
      </c>
    </row>
    <row r="465" spans="2:17" ht="11.25" hidden="1" customHeight="1">
      <c r="B465" s="158" t="s">
        <v>220</v>
      </c>
      <c r="C465" s="260">
        <v>0</v>
      </c>
      <c r="D465" s="260">
        <v>0</v>
      </c>
      <c r="E465" s="261">
        <v>0</v>
      </c>
      <c r="F465" s="261">
        <v>0</v>
      </c>
      <c r="G465" s="261">
        <v>0</v>
      </c>
      <c r="H465" s="261">
        <v>0</v>
      </c>
      <c r="I465" s="260">
        <v>0</v>
      </c>
      <c r="J465" s="260">
        <v>0</v>
      </c>
      <c r="K465" s="261">
        <v>0</v>
      </c>
      <c r="L465" s="260">
        <v>0</v>
      </c>
      <c r="M465" s="260">
        <v>0</v>
      </c>
      <c r="N465" s="261">
        <v>0</v>
      </c>
      <c r="O465" s="260">
        <v>0</v>
      </c>
      <c r="P465" s="260">
        <v>0</v>
      </c>
      <c r="Q465" s="261">
        <v>0</v>
      </c>
    </row>
    <row r="466" spans="2:17" s="42" customFormat="1" ht="24" customHeight="1">
      <c r="B466" s="158" t="s">
        <v>164</v>
      </c>
      <c r="C466" s="261">
        <v>0</v>
      </c>
      <c r="D466" s="261">
        <v>0</v>
      </c>
      <c r="E466" s="261">
        <v>0</v>
      </c>
      <c r="F466" s="261">
        <v>0</v>
      </c>
      <c r="G466" s="261">
        <v>0</v>
      </c>
      <c r="H466" s="261">
        <v>0</v>
      </c>
      <c r="I466" s="261">
        <v>-0.38516475999999999</v>
      </c>
      <c r="J466" s="261">
        <v>0</v>
      </c>
      <c r="K466" s="261">
        <v>-0.38516475999999999</v>
      </c>
      <c r="L466" s="261">
        <v>0.1708723</v>
      </c>
      <c r="M466" s="261">
        <v>0</v>
      </c>
      <c r="N466" s="261">
        <v>0.1708723</v>
      </c>
      <c r="O466" s="261">
        <v>1.25428403</v>
      </c>
      <c r="P466" s="261">
        <v>0</v>
      </c>
      <c r="Q466" s="261">
        <v>1.25428403</v>
      </c>
    </row>
    <row r="467" spans="2:17" s="42" customFormat="1" ht="12" hidden="1" customHeight="1">
      <c r="B467" s="158" t="s">
        <v>221</v>
      </c>
      <c r="C467" s="260">
        <v>0</v>
      </c>
      <c r="D467" s="260">
        <v>0</v>
      </c>
      <c r="E467" s="261">
        <v>0</v>
      </c>
      <c r="F467" s="261">
        <v>0</v>
      </c>
      <c r="G467" s="261">
        <v>0</v>
      </c>
      <c r="H467" s="261">
        <v>0</v>
      </c>
      <c r="I467" s="260">
        <v>0</v>
      </c>
      <c r="J467" s="260">
        <v>0</v>
      </c>
      <c r="K467" s="261">
        <v>0</v>
      </c>
      <c r="L467" s="260">
        <v>0</v>
      </c>
      <c r="M467" s="260">
        <v>0</v>
      </c>
      <c r="N467" s="261">
        <v>0</v>
      </c>
      <c r="O467" s="260">
        <v>0</v>
      </c>
      <c r="P467" s="260">
        <v>0</v>
      </c>
      <c r="Q467" s="261">
        <v>0</v>
      </c>
    </row>
    <row r="468" spans="2:17" s="42" customFormat="1" ht="36" hidden="1" customHeight="1">
      <c r="B468" s="158" t="s">
        <v>719</v>
      </c>
      <c r="C468" s="260">
        <v>0</v>
      </c>
      <c r="D468" s="260">
        <v>0</v>
      </c>
      <c r="E468" s="261">
        <v>0</v>
      </c>
      <c r="F468" s="261">
        <v>0</v>
      </c>
      <c r="G468" s="261">
        <v>0</v>
      </c>
      <c r="H468" s="261">
        <v>0</v>
      </c>
      <c r="I468" s="260">
        <v>0</v>
      </c>
      <c r="J468" s="260">
        <v>0</v>
      </c>
      <c r="K468" s="261">
        <v>0</v>
      </c>
      <c r="L468" s="260">
        <v>0</v>
      </c>
      <c r="M468" s="260">
        <v>0</v>
      </c>
      <c r="N468" s="261">
        <v>0</v>
      </c>
      <c r="O468" s="260">
        <v>0</v>
      </c>
      <c r="P468" s="260">
        <v>0</v>
      </c>
      <c r="Q468" s="261">
        <v>0</v>
      </c>
    </row>
    <row r="469" spans="2:17" s="42" customFormat="1" ht="12" hidden="1" customHeight="1">
      <c r="B469" s="158" t="s">
        <v>211</v>
      </c>
      <c r="C469" s="260">
        <v>0</v>
      </c>
      <c r="D469" s="260">
        <v>0</v>
      </c>
      <c r="E469" s="261">
        <v>0</v>
      </c>
      <c r="F469" s="261">
        <v>0</v>
      </c>
      <c r="G469" s="261">
        <v>0</v>
      </c>
      <c r="H469" s="261">
        <v>0</v>
      </c>
      <c r="I469" s="260">
        <v>0</v>
      </c>
      <c r="J469" s="260">
        <v>0</v>
      </c>
      <c r="K469" s="261">
        <v>0</v>
      </c>
      <c r="L469" s="260">
        <v>0</v>
      </c>
      <c r="M469" s="260">
        <v>0</v>
      </c>
      <c r="N469" s="261">
        <v>0</v>
      </c>
      <c r="O469" s="260">
        <v>0</v>
      </c>
      <c r="P469" s="260">
        <v>0</v>
      </c>
      <c r="Q469" s="261">
        <v>0</v>
      </c>
    </row>
    <row r="470" spans="2:17" s="42" customFormat="1" ht="12" customHeight="1">
      <c r="B470" s="158" t="s">
        <v>212</v>
      </c>
      <c r="C470" s="261">
        <v>0</v>
      </c>
      <c r="D470" s="261">
        <v>0</v>
      </c>
      <c r="E470" s="261">
        <v>0</v>
      </c>
      <c r="F470" s="261">
        <v>0</v>
      </c>
      <c r="G470" s="261">
        <v>0</v>
      </c>
      <c r="H470" s="261">
        <v>0</v>
      </c>
      <c r="I470" s="261">
        <v>-0.38516475999999999</v>
      </c>
      <c r="J470" s="261">
        <v>0</v>
      </c>
      <c r="K470" s="261">
        <v>-0.38516475999999999</v>
      </c>
      <c r="L470" s="261">
        <v>0.1708723</v>
      </c>
      <c r="M470" s="261">
        <v>0</v>
      </c>
      <c r="N470" s="261">
        <v>0.1708723</v>
      </c>
      <c r="O470" s="261">
        <v>1.25428403</v>
      </c>
      <c r="P470" s="261">
        <v>0</v>
      </c>
      <c r="Q470" s="261">
        <v>1.25428403</v>
      </c>
    </row>
    <row r="471" spans="2:17" s="42" customFormat="1" ht="12" customHeight="1">
      <c r="B471" s="158" t="s">
        <v>213</v>
      </c>
      <c r="C471" s="260">
        <v>0</v>
      </c>
      <c r="D471" s="260">
        <v>0</v>
      </c>
      <c r="E471" s="261">
        <v>0</v>
      </c>
      <c r="F471" s="261">
        <v>0</v>
      </c>
      <c r="G471" s="261">
        <v>0</v>
      </c>
      <c r="H471" s="261">
        <v>0</v>
      </c>
      <c r="I471" s="260">
        <v>-0.38516475999999999</v>
      </c>
      <c r="J471" s="260">
        <v>0</v>
      </c>
      <c r="K471" s="261">
        <v>-0.38516475999999999</v>
      </c>
      <c r="L471" s="260">
        <v>0.1708723</v>
      </c>
      <c r="M471" s="260">
        <v>0</v>
      </c>
      <c r="N471" s="261">
        <v>0.1708723</v>
      </c>
      <c r="O471" s="260">
        <v>1.25428403</v>
      </c>
      <c r="P471" s="260">
        <v>0</v>
      </c>
      <c r="Q471" s="261">
        <v>1.25428403</v>
      </c>
    </row>
    <row r="472" spans="2:17" s="42" customFormat="1" ht="36" hidden="1" customHeight="1">
      <c r="B472" s="158" t="s">
        <v>214</v>
      </c>
      <c r="C472" s="260">
        <v>0</v>
      </c>
      <c r="D472" s="260">
        <v>0</v>
      </c>
      <c r="E472" s="261">
        <v>0</v>
      </c>
      <c r="F472" s="261">
        <v>0</v>
      </c>
      <c r="G472" s="261">
        <v>0</v>
      </c>
      <c r="H472" s="261">
        <v>0</v>
      </c>
      <c r="I472" s="260">
        <v>0</v>
      </c>
      <c r="J472" s="260">
        <v>0</v>
      </c>
      <c r="K472" s="261">
        <v>0</v>
      </c>
      <c r="L472" s="260">
        <v>0</v>
      </c>
      <c r="M472" s="260">
        <v>0</v>
      </c>
      <c r="N472" s="261">
        <v>0</v>
      </c>
      <c r="O472" s="260">
        <v>0</v>
      </c>
      <c r="P472" s="260">
        <v>0</v>
      </c>
      <c r="Q472" s="261">
        <v>0</v>
      </c>
    </row>
    <row r="473" spans="2:17" s="42" customFormat="1" ht="36" customHeight="1">
      <c r="B473" s="158" t="s">
        <v>215</v>
      </c>
      <c r="C473" s="260">
        <v>0</v>
      </c>
      <c r="D473" s="260">
        <v>0</v>
      </c>
      <c r="E473" s="261">
        <v>0</v>
      </c>
      <c r="F473" s="261">
        <v>0</v>
      </c>
      <c r="G473" s="261">
        <v>0</v>
      </c>
      <c r="H473" s="261">
        <v>0</v>
      </c>
      <c r="I473" s="260">
        <v>-0.38516475999999999</v>
      </c>
      <c r="J473" s="260">
        <v>0</v>
      </c>
      <c r="K473" s="261">
        <v>-0.38516475999999999</v>
      </c>
      <c r="L473" s="260">
        <v>0.1708723</v>
      </c>
      <c r="M473" s="260">
        <v>0</v>
      </c>
      <c r="N473" s="261">
        <v>0.1708723</v>
      </c>
      <c r="O473" s="260">
        <v>1.25428403</v>
      </c>
      <c r="P473" s="260">
        <v>0</v>
      </c>
      <c r="Q473" s="261">
        <v>1.25428403</v>
      </c>
    </row>
    <row r="474" spans="2:17" s="42" customFormat="1" ht="36" hidden="1" customHeight="1">
      <c r="B474" s="158" t="s">
        <v>216</v>
      </c>
      <c r="C474" s="260">
        <v>0</v>
      </c>
      <c r="D474" s="260">
        <v>0</v>
      </c>
      <c r="E474" s="261">
        <v>0</v>
      </c>
      <c r="F474" s="261">
        <v>0</v>
      </c>
      <c r="G474" s="261">
        <v>0</v>
      </c>
      <c r="H474" s="261">
        <v>0</v>
      </c>
      <c r="I474" s="260">
        <v>0</v>
      </c>
      <c r="J474" s="260">
        <v>0</v>
      </c>
      <c r="K474" s="261">
        <v>0</v>
      </c>
      <c r="L474" s="260">
        <v>0</v>
      </c>
      <c r="M474" s="260">
        <v>0</v>
      </c>
      <c r="N474" s="261">
        <v>0</v>
      </c>
      <c r="O474" s="260">
        <v>0</v>
      </c>
      <c r="P474" s="260">
        <v>0</v>
      </c>
      <c r="Q474" s="261">
        <v>0</v>
      </c>
    </row>
    <row r="475" spans="2:17" s="42" customFormat="1" ht="12" hidden="1" customHeight="1">
      <c r="B475" s="158" t="s">
        <v>217</v>
      </c>
      <c r="C475" s="260">
        <v>0</v>
      </c>
      <c r="D475" s="260">
        <v>0</v>
      </c>
      <c r="E475" s="261">
        <v>0</v>
      </c>
      <c r="F475" s="261">
        <v>0</v>
      </c>
      <c r="G475" s="261">
        <v>0</v>
      </c>
      <c r="H475" s="261">
        <v>0</v>
      </c>
      <c r="I475" s="260">
        <v>0</v>
      </c>
      <c r="J475" s="260">
        <v>0</v>
      </c>
      <c r="K475" s="261">
        <v>0</v>
      </c>
      <c r="L475" s="260">
        <v>0</v>
      </c>
      <c r="M475" s="260">
        <v>0</v>
      </c>
      <c r="N475" s="261">
        <v>0</v>
      </c>
      <c r="O475" s="260">
        <v>0</v>
      </c>
      <c r="P475" s="260">
        <v>0</v>
      </c>
      <c r="Q475" s="261">
        <v>0</v>
      </c>
    </row>
    <row r="476" spans="2:17" s="257" customFormat="1" ht="11.25" hidden="1" customHeight="1">
      <c r="B476" s="158" t="s">
        <v>218</v>
      </c>
      <c r="C476" s="260">
        <v>0</v>
      </c>
      <c r="D476" s="260">
        <v>0</v>
      </c>
      <c r="E476" s="261">
        <v>0</v>
      </c>
      <c r="F476" s="261">
        <v>0</v>
      </c>
      <c r="G476" s="261">
        <v>0</v>
      </c>
      <c r="H476" s="261">
        <v>0</v>
      </c>
      <c r="I476" s="260">
        <v>0</v>
      </c>
      <c r="J476" s="260">
        <v>0</v>
      </c>
      <c r="K476" s="261">
        <v>0</v>
      </c>
      <c r="L476" s="260">
        <v>0</v>
      </c>
      <c r="M476" s="260">
        <v>0</v>
      </c>
      <c r="N476" s="261">
        <v>0</v>
      </c>
      <c r="O476" s="260">
        <v>0</v>
      </c>
      <c r="P476" s="260">
        <v>0</v>
      </c>
      <c r="Q476" s="261">
        <v>0</v>
      </c>
    </row>
    <row r="477" spans="2:17" ht="11.25" hidden="1" customHeight="1">
      <c r="B477" s="158" t="s">
        <v>219</v>
      </c>
      <c r="C477" s="260">
        <v>0</v>
      </c>
      <c r="D477" s="260">
        <v>0</v>
      </c>
      <c r="E477" s="261">
        <v>0</v>
      </c>
      <c r="F477" s="261">
        <v>0</v>
      </c>
      <c r="G477" s="261">
        <v>0</v>
      </c>
      <c r="H477" s="261">
        <v>0</v>
      </c>
      <c r="I477" s="260">
        <v>0</v>
      </c>
      <c r="J477" s="260">
        <v>0</v>
      </c>
      <c r="K477" s="261">
        <v>0</v>
      </c>
      <c r="L477" s="260">
        <v>0</v>
      </c>
      <c r="M477" s="260">
        <v>0</v>
      </c>
      <c r="N477" s="261">
        <v>0</v>
      </c>
      <c r="O477" s="260">
        <v>0</v>
      </c>
      <c r="P477" s="260">
        <v>0</v>
      </c>
      <c r="Q477" s="261">
        <v>0</v>
      </c>
    </row>
    <row r="478" spans="2:17" ht="11.25" hidden="1" customHeight="1">
      <c r="B478" s="158" t="s">
        <v>220</v>
      </c>
      <c r="C478" s="260">
        <v>0</v>
      </c>
      <c r="D478" s="260">
        <v>0</v>
      </c>
      <c r="E478" s="261">
        <v>0</v>
      </c>
      <c r="F478" s="261">
        <v>0</v>
      </c>
      <c r="G478" s="261">
        <v>0</v>
      </c>
      <c r="H478" s="261">
        <v>0</v>
      </c>
      <c r="I478" s="260">
        <v>0</v>
      </c>
      <c r="J478" s="260">
        <v>0</v>
      </c>
      <c r="K478" s="261">
        <v>0</v>
      </c>
      <c r="L478" s="260">
        <v>0</v>
      </c>
      <c r="M478" s="260">
        <v>0</v>
      </c>
      <c r="N478" s="261">
        <v>0</v>
      </c>
      <c r="O478" s="260">
        <v>0</v>
      </c>
      <c r="P478" s="260">
        <v>0</v>
      </c>
      <c r="Q478" s="261">
        <v>0</v>
      </c>
    </row>
    <row r="479" spans="2:17" ht="24" customHeight="1">
      <c r="B479" s="157" t="s">
        <v>222</v>
      </c>
      <c r="C479" s="258">
        <v>176.37488884000001</v>
      </c>
      <c r="D479" s="258">
        <v>0.38</v>
      </c>
      <c r="E479" s="258">
        <v>-175.99488884000002</v>
      </c>
      <c r="F479" s="258">
        <v>125.19271159</v>
      </c>
      <c r="G479" s="258">
        <v>0</v>
      </c>
      <c r="H479" s="258">
        <v>-125.19271159</v>
      </c>
      <c r="I479" s="258">
        <v>265.83428793000002</v>
      </c>
      <c r="J479" s="258">
        <v>0.59876148000000007</v>
      </c>
      <c r="K479" s="258">
        <v>-265.23552645000001</v>
      </c>
      <c r="L479" s="258">
        <v>131.33768939999999</v>
      </c>
      <c r="M479" s="258">
        <v>0</v>
      </c>
      <c r="N479" s="258">
        <v>-131.33768939999999</v>
      </c>
      <c r="O479" s="258">
        <v>196.01186683999998</v>
      </c>
      <c r="P479" s="258">
        <v>0.78344970000000003</v>
      </c>
      <c r="Q479" s="258">
        <v>-195.22841714</v>
      </c>
    </row>
    <row r="480" spans="2:17" ht="36" customHeight="1">
      <c r="B480" s="262" t="s">
        <v>223</v>
      </c>
      <c r="C480" s="265">
        <v>167.54870343000002</v>
      </c>
      <c r="D480" s="265">
        <v>0.23</v>
      </c>
      <c r="E480" s="265">
        <v>-167.31870343000003</v>
      </c>
      <c r="F480" s="265">
        <v>69.113904869999999</v>
      </c>
      <c r="G480" s="265">
        <v>0</v>
      </c>
      <c r="H480" s="265">
        <v>-69.113904869999999</v>
      </c>
      <c r="I480" s="265">
        <v>97.687623180000003</v>
      </c>
      <c r="J480" s="265">
        <v>0.30472320000000003</v>
      </c>
      <c r="K480" s="265">
        <v>-97.382899980000005</v>
      </c>
      <c r="L480" s="265">
        <v>111.64374586999999</v>
      </c>
      <c r="M480" s="265">
        <v>0</v>
      </c>
      <c r="N480" s="265">
        <v>-111.64374586999999</v>
      </c>
      <c r="O480" s="265">
        <v>106.75376903</v>
      </c>
      <c r="P480" s="265">
        <v>0.38586558999999998</v>
      </c>
      <c r="Q480" s="265">
        <v>-106.36790344000001</v>
      </c>
    </row>
    <row r="481" spans="2:17" ht="11.25" hidden="1" customHeight="1">
      <c r="B481" s="158" t="s">
        <v>182</v>
      </c>
      <c r="C481" s="261">
        <v>0</v>
      </c>
      <c r="D481" s="261">
        <v>0</v>
      </c>
      <c r="E481" s="261">
        <v>0</v>
      </c>
      <c r="F481" s="261">
        <v>0</v>
      </c>
      <c r="G481" s="261">
        <v>0</v>
      </c>
      <c r="H481" s="261">
        <v>0</v>
      </c>
      <c r="I481" s="261">
        <v>0</v>
      </c>
      <c r="J481" s="261">
        <v>0</v>
      </c>
      <c r="K481" s="261">
        <v>0</v>
      </c>
      <c r="L481" s="261">
        <v>0</v>
      </c>
      <c r="M481" s="261">
        <v>0</v>
      </c>
      <c r="N481" s="261">
        <v>0</v>
      </c>
      <c r="O481" s="261">
        <v>0</v>
      </c>
      <c r="P481" s="261">
        <v>0</v>
      </c>
      <c r="Q481" s="261">
        <v>0</v>
      </c>
    </row>
    <row r="482" spans="2:17" ht="11.25" hidden="1" customHeight="1">
      <c r="B482" s="158" t="s">
        <v>183</v>
      </c>
      <c r="C482" s="260">
        <v>0</v>
      </c>
      <c r="D482" s="260">
        <v>0</v>
      </c>
      <c r="E482" s="261">
        <v>0</v>
      </c>
      <c r="F482" s="261">
        <v>0</v>
      </c>
      <c r="G482" s="261">
        <v>0</v>
      </c>
      <c r="H482" s="261">
        <v>0</v>
      </c>
      <c r="I482" s="260">
        <v>0</v>
      </c>
      <c r="J482" s="260">
        <v>0</v>
      </c>
      <c r="K482" s="261">
        <v>0</v>
      </c>
      <c r="L482" s="260">
        <v>0</v>
      </c>
      <c r="M482" s="260">
        <v>0</v>
      </c>
      <c r="N482" s="261">
        <v>0</v>
      </c>
      <c r="O482" s="260">
        <v>0</v>
      </c>
      <c r="P482" s="260">
        <v>0</v>
      </c>
      <c r="Q482" s="261">
        <v>0</v>
      </c>
    </row>
    <row r="483" spans="2:17" ht="11.25" hidden="1" customHeight="1">
      <c r="B483" s="158" t="s">
        <v>184</v>
      </c>
      <c r="C483" s="260">
        <v>0</v>
      </c>
      <c r="D483" s="260">
        <v>0</v>
      </c>
      <c r="E483" s="261">
        <v>0</v>
      </c>
      <c r="F483" s="261">
        <v>0</v>
      </c>
      <c r="G483" s="261">
        <v>0</v>
      </c>
      <c r="H483" s="261">
        <v>0</v>
      </c>
      <c r="I483" s="260">
        <v>0</v>
      </c>
      <c r="J483" s="260">
        <v>0</v>
      </c>
      <c r="K483" s="261">
        <v>0</v>
      </c>
      <c r="L483" s="260">
        <v>0</v>
      </c>
      <c r="M483" s="260">
        <v>0</v>
      </c>
      <c r="N483" s="261">
        <v>0</v>
      </c>
      <c r="O483" s="260">
        <v>0</v>
      </c>
      <c r="P483" s="260">
        <v>0</v>
      </c>
      <c r="Q483" s="261">
        <v>0</v>
      </c>
    </row>
    <row r="484" spans="2:17" ht="11.25" hidden="1" customHeight="1">
      <c r="B484" s="158" t="s">
        <v>718</v>
      </c>
      <c r="C484" s="261">
        <v>0</v>
      </c>
      <c r="D484" s="261">
        <v>0</v>
      </c>
      <c r="E484" s="261">
        <v>0</v>
      </c>
      <c r="F484" s="261">
        <v>0</v>
      </c>
      <c r="G484" s="261">
        <v>0</v>
      </c>
      <c r="H484" s="261">
        <v>0</v>
      </c>
      <c r="I484" s="261">
        <v>0</v>
      </c>
      <c r="J484" s="261">
        <v>0</v>
      </c>
      <c r="K484" s="261">
        <v>0</v>
      </c>
      <c r="L484" s="261">
        <v>0</v>
      </c>
      <c r="M484" s="261">
        <v>0</v>
      </c>
      <c r="N484" s="261">
        <v>0</v>
      </c>
      <c r="O484" s="261">
        <v>0</v>
      </c>
      <c r="P484" s="261">
        <v>0</v>
      </c>
      <c r="Q484" s="261">
        <v>0</v>
      </c>
    </row>
    <row r="485" spans="2:17" ht="11.25" hidden="1" customHeight="1">
      <c r="B485" s="158" t="s">
        <v>183</v>
      </c>
      <c r="C485" s="260">
        <v>0</v>
      </c>
      <c r="D485" s="260">
        <v>0</v>
      </c>
      <c r="E485" s="261">
        <v>0</v>
      </c>
      <c r="F485" s="261">
        <v>0</v>
      </c>
      <c r="G485" s="261">
        <v>0</v>
      </c>
      <c r="H485" s="261">
        <v>0</v>
      </c>
      <c r="I485" s="260">
        <v>0</v>
      </c>
      <c r="J485" s="260">
        <v>0</v>
      </c>
      <c r="K485" s="261">
        <v>0</v>
      </c>
      <c r="L485" s="260">
        <v>0</v>
      </c>
      <c r="M485" s="260">
        <v>0</v>
      </c>
      <c r="N485" s="261">
        <v>0</v>
      </c>
      <c r="O485" s="260">
        <v>0</v>
      </c>
      <c r="P485" s="260">
        <v>0</v>
      </c>
      <c r="Q485" s="261">
        <v>0</v>
      </c>
    </row>
    <row r="486" spans="2:17" ht="11.25" hidden="1" customHeight="1">
      <c r="B486" s="158" t="s">
        <v>184</v>
      </c>
      <c r="C486" s="260">
        <v>0</v>
      </c>
      <c r="D486" s="260">
        <v>0</v>
      </c>
      <c r="E486" s="261">
        <v>0</v>
      </c>
      <c r="F486" s="261">
        <v>0</v>
      </c>
      <c r="G486" s="261">
        <v>0</v>
      </c>
      <c r="H486" s="261">
        <v>0</v>
      </c>
      <c r="I486" s="260">
        <v>0</v>
      </c>
      <c r="J486" s="260">
        <v>0</v>
      </c>
      <c r="K486" s="261">
        <v>0</v>
      </c>
      <c r="L486" s="260">
        <v>0</v>
      </c>
      <c r="M486" s="260">
        <v>0</v>
      </c>
      <c r="N486" s="261">
        <v>0</v>
      </c>
      <c r="O486" s="260">
        <v>0</v>
      </c>
      <c r="P486" s="260">
        <v>0</v>
      </c>
      <c r="Q486" s="261">
        <v>0</v>
      </c>
    </row>
    <row r="487" spans="2:17" ht="11.25" hidden="1" customHeight="1">
      <c r="B487" s="158" t="s">
        <v>114</v>
      </c>
      <c r="C487" s="261">
        <v>0</v>
      </c>
      <c r="D487" s="261">
        <v>0</v>
      </c>
      <c r="E487" s="261">
        <v>0</v>
      </c>
      <c r="F487" s="261">
        <v>0</v>
      </c>
      <c r="G487" s="261">
        <v>0</v>
      </c>
      <c r="H487" s="261">
        <v>0</v>
      </c>
      <c r="I487" s="261">
        <v>0</v>
      </c>
      <c r="J487" s="261">
        <v>0</v>
      </c>
      <c r="K487" s="261">
        <v>0</v>
      </c>
      <c r="L487" s="261">
        <v>0</v>
      </c>
      <c r="M487" s="261">
        <v>0</v>
      </c>
      <c r="N487" s="261">
        <v>0</v>
      </c>
      <c r="O487" s="261">
        <v>0</v>
      </c>
      <c r="P487" s="261">
        <v>0</v>
      </c>
      <c r="Q487" s="261">
        <v>0</v>
      </c>
    </row>
    <row r="488" spans="2:17" ht="11.25" hidden="1" customHeight="1">
      <c r="B488" s="158" t="s">
        <v>183</v>
      </c>
      <c r="C488" s="260">
        <v>0</v>
      </c>
      <c r="D488" s="260">
        <v>0</v>
      </c>
      <c r="E488" s="261">
        <v>0</v>
      </c>
      <c r="F488" s="261">
        <v>0</v>
      </c>
      <c r="G488" s="261">
        <v>0</v>
      </c>
      <c r="H488" s="261">
        <v>0</v>
      </c>
      <c r="I488" s="260">
        <v>0</v>
      </c>
      <c r="J488" s="260">
        <v>0</v>
      </c>
      <c r="K488" s="261">
        <v>0</v>
      </c>
      <c r="L488" s="260">
        <v>0</v>
      </c>
      <c r="M488" s="260">
        <v>0</v>
      </c>
      <c r="N488" s="261">
        <v>0</v>
      </c>
      <c r="O488" s="260">
        <v>0</v>
      </c>
      <c r="P488" s="260">
        <v>0</v>
      </c>
      <c r="Q488" s="261">
        <v>0</v>
      </c>
    </row>
    <row r="489" spans="2:17" ht="11.25" hidden="1" customHeight="1">
      <c r="B489" s="158" t="s">
        <v>184</v>
      </c>
      <c r="C489" s="260">
        <v>0</v>
      </c>
      <c r="D489" s="260">
        <v>0</v>
      </c>
      <c r="E489" s="261">
        <v>0</v>
      </c>
      <c r="F489" s="261">
        <v>0</v>
      </c>
      <c r="G489" s="261">
        <v>0</v>
      </c>
      <c r="H489" s="261">
        <v>0</v>
      </c>
      <c r="I489" s="260">
        <v>0</v>
      </c>
      <c r="J489" s="260">
        <v>0</v>
      </c>
      <c r="K489" s="261">
        <v>0</v>
      </c>
      <c r="L489" s="260">
        <v>0</v>
      </c>
      <c r="M489" s="260">
        <v>0</v>
      </c>
      <c r="N489" s="261">
        <v>0</v>
      </c>
      <c r="O489" s="260">
        <v>0</v>
      </c>
      <c r="P489" s="260">
        <v>0</v>
      </c>
      <c r="Q489" s="261">
        <v>0</v>
      </c>
    </row>
    <row r="490" spans="2:17" ht="11.25" customHeight="1">
      <c r="B490" s="158" t="s">
        <v>172</v>
      </c>
      <c r="C490" s="261">
        <v>167.54870343000002</v>
      </c>
      <c r="D490" s="261">
        <v>0.23</v>
      </c>
      <c r="E490" s="261">
        <v>-167.31870343000003</v>
      </c>
      <c r="F490" s="261">
        <v>69.113904869999999</v>
      </c>
      <c r="G490" s="261">
        <v>0</v>
      </c>
      <c r="H490" s="261">
        <v>-69.113904869999999</v>
      </c>
      <c r="I490" s="261">
        <v>97.687623180000003</v>
      </c>
      <c r="J490" s="261">
        <v>0.30472320000000003</v>
      </c>
      <c r="K490" s="261">
        <v>-97.382899980000005</v>
      </c>
      <c r="L490" s="261">
        <v>111.64374586999999</v>
      </c>
      <c r="M490" s="261">
        <v>0</v>
      </c>
      <c r="N490" s="261">
        <v>-111.64374586999999</v>
      </c>
      <c r="O490" s="261">
        <v>106.75376903</v>
      </c>
      <c r="P490" s="261">
        <v>0.38586558999999998</v>
      </c>
      <c r="Q490" s="261">
        <v>-106.36790344000001</v>
      </c>
    </row>
    <row r="491" spans="2:17" ht="11.25" customHeight="1">
      <c r="B491" s="158" t="s">
        <v>183</v>
      </c>
      <c r="C491" s="261">
        <v>162.52914232000001</v>
      </c>
      <c r="D491" s="261">
        <v>0.23</v>
      </c>
      <c r="E491" s="261">
        <v>-162.29914232000002</v>
      </c>
      <c r="F491" s="261">
        <v>67.040487729999995</v>
      </c>
      <c r="G491" s="261">
        <v>0</v>
      </c>
      <c r="H491" s="261">
        <v>-67.040487729999995</v>
      </c>
      <c r="I491" s="261">
        <v>94.766136180000004</v>
      </c>
      <c r="J491" s="261">
        <v>0.30472320000000003</v>
      </c>
      <c r="K491" s="261">
        <v>-94.461412980000006</v>
      </c>
      <c r="L491" s="261">
        <v>108.29443348999999</v>
      </c>
      <c r="M491" s="261">
        <v>0</v>
      </c>
      <c r="N491" s="261">
        <v>-108.29443348999999</v>
      </c>
      <c r="O491" s="261">
        <v>102.50990676000001</v>
      </c>
      <c r="P491" s="261">
        <v>0.38586558999999998</v>
      </c>
      <c r="Q491" s="261">
        <v>-102.12404117000001</v>
      </c>
    </row>
    <row r="492" spans="2:17" ht="11.25" customHeight="1">
      <c r="B492" s="158" t="s">
        <v>184</v>
      </c>
      <c r="C492" s="261">
        <v>5.0195611100000006</v>
      </c>
      <c r="D492" s="261">
        <v>0</v>
      </c>
      <c r="E492" s="261">
        <v>-5.0195611100000006</v>
      </c>
      <c r="F492" s="261">
        <v>2.0734171400000001</v>
      </c>
      <c r="G492" s="261">
        <v>0</v>
      </c>
      <c r="H492" s="261">
        <v>-2.0734171400000001</v>
      </c>
      <c r="I492" s="261">
        <v>2.9214869999999999</v>
      </c>
      <c r="J492" s="261">
        <v>0</v>
      </c>
      <c r="K492" s="261">
        <v>-2.9214869999999999</v>
      </c>
      <c r="L492" s="261">
        <v>3.3493123800000002</v>
      </c>
      <c r="M492" s="261">
        <v>0</v>
      </c>
      <c r="N492" s="261">
        <v>-3.3493123800000002</v>
      </c>
      <c r="O492" s="261">
        <v>4.2438622700000002</v>
      </c>
      <c r="P492" s="261">
        <v>0</v>
      </c>
      <c r="Q492" s="261">
        <v>-4.2438622700000002</v>
      </c>
    </row>
    <row r="493" spans="2:17" ht="11.25" customHeight="1">
      <c r="B493" s="158" t="s">
        <v>173</v>
      </c>
      <c r="C493" s="261">
        <v>0</v>
      </c>
      <c r="D493" s="261">
        <v>0.23</v>
      </c>
      <c r="E493" s="261">
        <v>0.23</v>
      </c>
      <c r="F493" s="261">
        <v>0.12</v>
      </c>
      <c r="G493" s="261">
        <v>0</v>
      </c>
      <c r="H493" s="261">
        <v>-0.12</v>
      </c>
      <c r="I493" s="261">
        <v>0</v>
      </c>
      <c r="J493" s="261">
        <v>0.30472320000000003</v>
      </c>
      <c r="K493" s="261">
        <v>0.30472320000000003</v>
      </c>
      <c r="L493" s="261">
        <v>0.14407517</v>
      </c>
      <c r="M493" s="261">
        <v>0</v>
      </c>
      <c r="N493" s="261">
        <v>-0.14407517</v>
      </c>
      <c r="O493" s="261">
        <v>0</v>
      </c>
      <c r="P493" s="261">
        <v>0.38586558999999998</v>
      </c>
      <c r="Q493" s="261">
        <v>0.38586558999999998</v>
      </c>
    </row>
    <row r="494" spans="2:17" ht="11.25" customHeight="1">
      <c r="B494" s="158" t="s">
        <v>185</v>
      </c>
      <c r="C494" s="260">
        <v>0</v>
      </c>
      <c r="D494" s="260">
        <v>0.23</v>
      </c>
      <c r="E494" s="261">
        <v>0.23</v>
      </c>
      <c r="F494" s="261">
        <v>0.12</v>
      </c>
      <c r="G494" s="261">
        <v>0</v>
      </c>
      <c r="H494" s="261">
        <v>-0.12</v>
      </c>
      <c r="I494" s="260">
        <v>0</v>
      </c>
      <c r="J494" s="260">
        <v>0.30472320000000003</v>
      </c>
      <c r="K494" s="261">
        <v>0.30472320000000003</v>
      </c>
      <c r="L494" s="260">
        <v>0.14407517</v>
      </c>
      <c r="M494" s="260">
        <v>0</v>
      </c>
      <c r="N494" s="261">
        <v>-0.14407517</v>
      </c>
      <c r="O494" s="260">
        <v>0</v>
      </c>
      <c r="P494" s="260">
        <v>0.38586558999999998</v>
      </c>
      <c r="Q494" s="261">
        <v>0.38586558999999998</v>
      </c>
    </row>
    <row r="495" spans="2:17" ht="11.25" hidden="1" customHeight="1">
      <c r="B495" s="158" t="s">
        <v>186</v>
      </c>
      <c r="C495" s="260">
        <v>0</v>
      </c>
      <c r="D495" s="260">
        <v>0</v>
      </c>
      <c r="E495" s="261">
        <v>0</v>
      </c>
      <c r="F495" s="261">
        <v>0</v>
      </c>
      <c r="G495" s="261">
        <v>0</v>
      </c>
      <c r="H495" s="261">
        <v>0</v>
      </c>
      <c r="I495" s="260">
        <v>0</v>
      </c>
      <c r="J495" s="260">
        <v>0</v>
      </c>
      <c r="K495" s="261">
        <v>0</v>
      </c>
      <c r="L495" s="260">
        <v>0</v>
      </c>
      <c r="M495" s="260">
        <v>0</v>
      </c>
      <c r="N495" s="261">
        <v>0</v>
      </c>
      <c r="O495" s="260">
        <v>0</v>
      </c>
      <c r="P495" s="260">
        <v>0</v>
      </c>
      <c r="Q495" s="261">
        <v>0</v>
      </c>
    </row>
    <row r="496" spans="2:17" ht="36" customHeight="1">
      <c r="B496" s="158" t="s">
        <v>174</v>
      </c>
      <c r="C496" s="261">
        <v>167.54870343000002</v>
      </c>
      <c r="D496" s="261">
        <v>0</v>
      </c>
      <c r="E496" s="261">
        <v>-167.54870343000002</v>
      </c>
      <c r="F496" s="261">
        <v>68.993904869999994</v>
      </c>
      <c r="G496" s="261">
        <v>0</v>
      </c>
      <c r="H496" s="261">
        <v>-68.993904869999994</v>
      </c>
      <c r="I496" s="261">
        <v>97.687623180000003</v>
      </c>
      <c r="J496" s="261">
        <v>0</v>
      </c>
      <c r="K496" s="261">
        <v>-97.687623180000003</v>
      </c>
      <c r="L496" s="261">
        <v>111.4996707</v>
      </c>
      <c r="M496" s="261">
        <v>0</v>
      </c>
      <c r="N496" s="261">
        <v>-111.4996707</v>
      </c>
      <c r="O496" s="261">
        <v>106.75376903</v>
      </c>
      <c r="P496" s="261">
        <v>0</v>
      </c>
      <c r="Q496" s="261">
        <v>-106.75376903</v>
      </c>
    </row>
    <row r="497" spans="2:17" ht="11.25" customHeight="1">
      <c r="B497" s="158" t="s">
        <v>185</v>
      </c>
      <c r="C497" s="260">
        <v>162.52914232000001</v>
      </c>
      <c r="D497" s="260">
        <v>0</v>
      </c>
      <c r="E497" s="261">
        <v>-162.52914232000001</v>
      </c>
      <c r="F497" s="261">
        <v>66.920487729999991</v>
      </c>
      <c r="G497" s="261">
        <v>0</v>
      </c>
      <c r="H497" s="261">
        <v>-66.920487729999991</v>
      </c>
      <c r="I497" s="260">
        <v>94.766136180000004</v>
      </c>
      <c r="J497" s="260">
        <v>0</v>
      </c>
      <c r="K497" s="261">
        <v>-94.766136180000004</v>
      </c>
      <c r="L497" s="260">
        <v>108.15035832</v>
      </c>
      <c r="M497" s="260">
        <v>0</v>
      </c>
      <c r="N497" s="261">
        <v>-108.15035832</v>
      </c>
      <c r="O497" s="260">
        <v>102.50990676000001</v>
      </c>
      <c r="P497" s="260">
        <v>0</v>
      </c>
      <c r="Q497" s="261">
        <v>-102.50990676000001</v>
      </c>
    </row>
    <row r="498" spans="2:17" ht="11.25" customHeight="1">
      <c r="B498" s="158" t="s">
        <v>186</v>
      </c>
      <c r="C498" s="260">
        <v>5.0195611100000006</v>
      </c>
      <c r="D498" s="260">
        <v>0</v>
      </c>
      <c r="E498" s="261">
        <v>-5.0195611100000006</v>
      </c>
      <c r="F498" s="261">
        <v>2.0734171400000001</v>
      </c>
      <c r="G498" s="261">
        <v>0</v>
      </c>
      <c r="H498" s="261">
        <v>-2.0734171400000001</v>
      </c>
      <c r="I498" s="260">
        <v>2.9214869999999999</v>
      </c>
      <c r="J498" s="260">
        <v>0</v>
      </c>
      <c r="K498" s="261">
        <v>-2.9214869999999999</v>
      </c>
      <c r="L498" s="260">
        <v>3.3493123800000002</v>
      </c>
      <c r="M498" s="260">
        <v>0</v>
      </c>
      <c r="N498" s="261">
        <v>-3.3493123800000002</v>
      </c>
      <c r="O498" s="260">
        <v>4.2438622700000002</v>
      </c>
      <c r="P498" s="260">
        <v>0</v>
      </c>
      <c r="Q498" s="261">
        <v>-4.2438622700000002</v>
      </c>
    </row>
    <row r="499" spans="2:17" ht="24" customHeight="1">
      <c r="B499" s="262" t="s">
        <v>164</v>
      </c>
      <c r="C499" s="265">
        <v>8.8261854100000008</v>
      </c>
      <c r="D499" s="265">
        <v>0.15</v>
      </c>
      <c r="E499" s="265">
        <v>8.6761854100000004</v>
      </c>
      <c r="F499" s="265">
        <v>56.078806720000003</v>
      </c>
      <c r="G499" s="265">
        <v>0</v>
      </c>
      <c r="H499" s="265">
        <v>56.078806720000003</v>
      </c>
      <c r="I499" s="265">
        <v>168.14666475000001</v>
      </c>
      <c r="J499" s="265">
        <v>0.29403827999999999</v>
      </c>
      <c r="K499" s="265">
        <v>167.85262647000002</v>
      </c>
      <c r="L499" s="265">
        <v>19.693943529999999</v>
      </c>
      <c r="M499" s="265">
        <v>0</v>
      </c>
      <c r="N499" s="265">
        <v>19.693943529999999</v>
      </c>
      <c r="O499" s="265">
        <v>89.258097809999995</v>
      </c>
      <c r="P499" s="265">
        <v>0.39758410999999999</v>
      </c>
      <c r="Q499" s="265">
        <v>88.860513699999998</v>
      </c>
    </row>
    <row r="500" spans="2:17" ht="11.25" hidden="1" customHeight="1">
      <c r="B500" s="158" t="s">
        <v>182</v>
      </c>
      <c r="C500" s="261">
        <v>0</v>
      </c>
      <c r="D500" s="261">
        <v>0</v>
      </c>
      <c r="E500" s="261">
        <v>0</v>
      </c>
      <c r="F500" s="261">
        <v>0</v>
      </c>
      <c r="G500" s="261">
        <v>0</v>
      </c>
      <c r="H500" s="261">
        <v>0</v>
      </c>
      <c r="I500" s="261">
        <v>0</v>
      </c>
      <c r="J500" s="261">
        <v>0</v>
      </c>
      <c r="K500" s="261">
        <v>0</v>
      </c>
      <c r="L500" s="261">
        <v>0</v>
      </c>
      <c r="M500" s="261">
        <v>0</v>
      </c>
      <c r="N500" s="261">
        <v>0</v>
      </c>
      <c r="O500" s="261">
        <v>0</v>
      </c>
      <c r="P500" s="261">
        <v>0</v>
      </c>
      <c r="Q500" s="261">
        <v>0</v>
      </c>
    </row>
    <row r="501" spans="2:17" ht="11.25" hidden="1" customHeight="1">
      <c r="B501" s="158" t="s">
        <v>183</v>
      </c>
      <c r="C501" s="260">
        <v>0</v>
      </c>
      <c r="D501" s="260">
        <v>0</v>
      </c>
      <c r="E501" s="261">
        <v>0</v>
      </c>
      <c r="F501" s="261">
        <v>0</v>
      </c>
      <c r="G501" s="261">
        <v>0</v>
      </c>
      <c r="H501" s="261">
        <v>0</v>
      </c>
      <c r="I501" s="260">
        <v>0</v>
      </c>
      <c r="J501" s="260">
        <v>0</v>
      </c>
      <c r="K501" s="261">
        <v>0</v>
      </c>
      <c r="L501" s="260">
        <v>0</v>
      </c>
      <c r="M501" s="260">
        <v>0</v>
      </c>
      <c r="N501" s="261">
        <v>0</v>
      </c>
      <c r="O501" s="260">
        <v>0</v>
      </c>
      <c r="P501" s="260">
        <v>0</v>
      </c>
      <c r="Q501" s="261">
        <v>0</v>
      </c>
    </row>
    <row r="502" spans="2:17" ht="11.25" hidden="1" customHeight="1">
      <c r="B502" s="158" t="s">
        <v>184</v>
      </c>
      <c r="C502" s="260">
        <v>0</v>
      </c>
      <c r="D502" s="260">
        <v>0</v>
      </c>
      <c r="E502" s="261">
        <v>0</v>
      </c>
      <c r="F502" s="261">
        <v>0</v>
      </c>
      <c r="G502" s="261">
        <v>0</v>
      </c>
      <c r="H502" s="261">
        <v>0</v>
      </c>
      <c r="I502" s="260">
        <v>0</v>
      </c>
      <c r="J502" s="260">
        <v>0</v>
      </c>
      <c r="K502" s="261">
        <v>0</v>
      </c>
      <c r="L502" s="260">
        <v>0</v>
      </c>
      <c r="M502" s="260">
        <v>0</v>
      </c>
      <c r="N502" s="261">
        <v>0</v>
      </c>
      <c r="O502" s="260">
        <v>0</v>
      </c>
      <c r="P502" s="260">
        <v>0</v>
      </c>
      <c r="Q502" s="261">
        <v>0</v>
      </c>
    </row>
    <row r="503" spans="2:17" ht="11.25" hidden="1" customHeight="1">
      <c r="B503" s="158" t="s">
        <v>718</v>
      </c>
      <c r="C503" s="261">
        <v>0</v>
      </c>
      <c r="D503" s="261">
        <v>0</v>
      </c>
      <c r="E503" s="261">
        <v>0</v>
      </c>
      <c r="F503" s="261">
        <v>0</v>
      </c>
      <c r="G503" s="261">
        <v>0</v>
      </c>
      <c r="H503" s="261">
        <v>0</v>
      </c>
      <c r="I503" s="261">
        <v>0</v>
      </c>
      <c r="J503" s="261">
        <v>0</v>
      </c>
      <c r="K503" s="261">
        <v>0</v>
      </c>
      <c r="L503" s="261">
        <v>0</v>
      </c>
      <c r="M503" s="261">
        <v>0</v>
      </c>
      <c r="N503" s="261">
        <v>0</v>
      </c>
      <c r="O503" s="261">
        <v>0</v>
      </c>
      <c r="P503" s="261">
        <v>0</v>
      </c>
      <c r="Q503" s="261">
        <v>0</v>
      </c>
    </row>
    <row r="504" spans="2:17" ht="11.25" hidden="1" customHeight="1">
      <c r="B504" s="158" t="s">
        <v>183</v>
      </c>
      <c r="C504" s="260">
        <v>0</v>
      </c>
      <c r="D504" s="260">
        <v>0</v>
      </c>
      <c r="E504" s="261">
        <v>0</v>
      </c>
      <c r="F504" s="261">
        <v>0</v>
      </c>
      <c r="G504" s="261">
        <v>0</v>
      </c>
      <c r="H504" s="261">
        <v>0</v>
      </c>
      <c r="I504" s="260">
        <v>0</v>
      </c>
      <c r="J504" s="260">
        <v>0</v>
      </c>
      <c r="K504" s="261">
        <v>0</v>
      </c>
      <c r="L504" s="260">
        <v>0</v>
      </c>
      <c r="M504" s="260">
        <v>0</v>
      </c>
      <c r="N504" s="261">
        <v>0</v>
      </c>
      <c r="O504" s="260">
        <v>0</v>
      </c>
      <c r="P504" s="260">
        <v>0</v>
      </c>
      <c r="Q504" s="261">
        <v>0</v>
      </c>
    </row>
    <row r="505" spans="2:17" s="259" customFormat="1" ht="25.5" hidden="1" customHeight="1">
      <c r="B505" s="158" t="s">
        <v>184</v>
      </c>
      <c r="C505" s="260">
        <v>0</v>
      </c>
      <c r="D505" s="260">
        <v>0</v>
      </c>
      <c r="E505" s="261">
        <v>0</v>
      </c>
      <c r="F505" s="261">
        <v>0</v>
      </c>
      <c r="G505" s="261">
        <v>0</v>
      </c>
      <c r="H505" s="261">
        <v>0</v>
      </c>
      <c r="I505" s="260">
        <v>0</v>
      </c>
      <c r="J505" s="260">
        <v>0</v>
      </c>
      <c r="K505" s="261">
        <v>0</v>
      </c>
      <c r="L505" s="260">
        <v>0</v>
      </c>
      <c r="M505" s="260">
        <v>0</v>
      </c>
      <c r="N505" s="261">
        <v>0</v>
      </c>
      <c r="O505" s="260">
        <v>0</v>
      </c>
      <c r="P505" s="260">
        <v>0</v>
      </c>
      <c r="Q505" s="261">
        <v>0</v>
      </c>
    </row>
    <row r="506" spans="2:17" s="126" customFormat="1" ht="12" hidden="1" customHeight="1">
      <c r="B506" s="158" t="s">
        <v>114</v>
      </c>
      <c r="C506" s="261">
        <v>0</v>
      </c>
      <c r="D506" s="261">
        <v>0</v>
      </c>
      <c r="E506" s="261">
        <v>0</v>
      </c>
      <c r="F506" s="261">
        <v>0</v>
      </c>
      <c r="G506" s="261">
        <v>0</v>
      </c>
      <c r="H506" s="261">
        <v>0</v>
      </c>
      <c r="I506" s="261">
        <v>0</v>
      </c>
      <c r="J506" s="261">
        <v>0</v>
      </c>
      <c r="K506" s="261">
        <v>0</v>
      </c>
      <c r="L506" s="261">
        <v>0</v>
      </c>
      <c r="M506" s="261">
        <v>0</v>
      </c>
      <c r="N506" s="261">
        <v>0</v>
      </c>
      <c r="O506" s="261">
        <v>0</v>
      </c>
      <c r="P506" s="261">
        <v>0</v>
      </c>
      <c r="Q506" s="261">
        <v>0</v>
      </c>
    </row>
    <row r="507" spans="2:17" ht="11.25" hidden="1" customHeight="1">
      <c r="B507" s="158" t="s">
        <v>183</v>
      </c>
      <c r="C507" s="260">
        <v>0</v>
      </c>
      <c r="D507" s="260">
        <v>0</v>
      </c>
      <c r="E507" s="261">
        <v>0</v>
      </c>
      <c r="F507" s="261">
        <v>0</v>
      </c>
      <c r="G507" s="261">
        <v>0</v>
      </c>
      <c r="H507" s="261">
        <v>0</v>
      </c>
      <c r="I507" s="260">
        <v>0</v>
      </c>
      <c r="J507" s="260">
        <v>0</v>
      </c>
      <c r="K507" s="261">
        <v>0</v>
      </c>
      <c r="L507" s="260">
        <v>0</v>
      </c>
      <c r="M507" s="260">
        <v>0</v>
      </c>
      <c r="N507" s="261">
        <v>0</v>
      </c>
      <c r="O507" s="260">
        <v>0</v>
      </c>
      <c r="P507" s="260">
        <v>0</v>
      </c>
      <c r="Q507" s="261">
        <v>0</v>
      </c>
    </row>
    <row r="508" spans="2:17" ht="11.25" hidden="1" customHeight="1">
      <c r="B508" s="158" t="s">
        <v>184</v>
      </c>
      <c r="C508" s="260">
        <v>0</v>
      </c>
      <c r="D508" s="260">
        <v>0</v>
      </c>
      <c r="E508" s="261">
        <v>0</v>
      </c>
      <c r="F508" s="261">
        <v>0</v>
      </c>
      <c r="G508" s="261">
        <v>0</v>
      </c>
      <c r="H508" s="261">
        <v>0</v>
      </c>
      <c r="I508" s="260">
        <v>0</v>
      </c>
      <c r="J508" s="260">
        <v>0</v>
      </c>
      <c r="K508" s="261">
        <v>0</v>
      </c>
      <c r="L508" s="260">
        <v>0</v>
      </c>
      <c r="M508" s="260">
        <v>0</v>
      </c>
      <c r="N508" s="261">
        <v>0</v>
      </c>
      <c r="O508" s="260">
        <v>0</v>
      </c>
      <c r="P508" s="260">
        <v>0</v>
      </c>
      <c r="Q508" s="261">
        <v>0</v>
      </c>
    </row>
    <row r="509" spans="2:17" ht="11.25" customHeight="1">
      <c r="B509" s="158" t="s">
        <v>172</v>
      </c>
      <c r="C509" s="261">
        <v>8.8261854100000008</v>
      </c>
      <c r="D509" s="261">
        <v>0.15</v>
      </c>
      <c r="E509" s="261">
        <v>8.6761854100000004</v>
      </c>
      <c r="F509" s="261">
        <v>56.078806720000003</v>
      </c>
      <c r="G509" s="261">
        <v>0</v>
      </c>
      <c r="H509" s="261">
        <v>56.078806720000003</v>
      </c>
      <c r="I509" s="261">
        <v>168.14666475000001</v>
      </c>
      <c r="J509" s="261">
        <v>0.29403827999999999</v>
      </c>
      <c r="K509" s="261">
        <v>167.85262647000002</v>
      </c>
      <c r="L509" s="261">
        <v>19.693943529999999</v>
      </c>
      <c r="M509" s="261">
        <v>0</v>
      </c>
      <c r="N509" s="261">
        <v>19.693943529999999</v>
      </c>
      <c r="O509" s="261">
        <v>89.258097809999995</v>
      </c>
      <c r="P509" s="261">
        <v>0.39758410999999999</v>
      </c>
      <c r="Q509" s="261">
        <v>88.860513699999998</v>
      </c>
    </row>
    <row r="510" spans="2:17" ht="11.25" customHeight="1">
      <c r="B510" s="158" t="s">
        <v>183</v>
      </c>
      <c r="C510" s="261">
        <v>4.9364998600000005</v>
      </c>
      <c r="D510" s="261">
        <v>0.15</v>
      </c>
      <c r="E510" s="261">
        <v>4.7864998600000002</v>
      </c>
      <c r="F510" s="261">
        <v>54.396442520000001</v>
      </c>
      <c r="G510" s="261">
        <v>0</v>
      </c>
      <c r="H510" s="261">
        <v>54.396442520000001</v>
      </c>
      <c r="I510" s="261">
        <v>164.5674128</v>
      </c>
      <c r="J510" s="261">
        <v>0.29403827999999999</v>
      </c>
      <c r="K510" s="261">
        <v>164.27337452</v>
      </c>
      <c r="L510" s="261">
        <v>15.74312522</v>
      </c>
      <c r="M510" s="261">
        <v>0</v>
      </c>
      <c r="N510" s="261">
        <v>15.74312522</v>
      </c>
      <c r="O510" s="261">
        <v>86.592282409999996</v>
      </c>
      <c r="P510" s="261">
        <v>0.39758410999999999</v>
      </c>
      <c r="Q510" s="261">
        <v>86.194698299999999</v>
      </c>
    </row>
    <row r="511" spans="2:17" ht="11.25" customHeight="1">
      <c r="B511" s="158" t="s">
        <v>184</v>
      </c>
      <c r="C511" s="261">
        <v>3.8896855500000003</v>
      </c>
      <c r="D511" s="261">
        <v>0</v>
      </c>
      <c r="E511" s="261">
        <v>3.8896855500000003</v>
      </c>
      <c r="F511" s="261">
        <v>1.6823641999999999</v>
      </c>
      <c r="G511" s="261">
        <v>0</v>
      </c>
      <c r="H511" s="261">
        <v>1.6823641999999999</v>
      </c>
      <c r="I511" s="261">
        <v>3.5792519500000002</v>
      </c>
      <c r="J511" s="261">
        <v>0</v>
      </c>
      <c r="K511" s="261">
        <v>3.5792519500000002</v>
      </c>
      <c r="L511" s="261">
        <v>3.9508183099999998</v>
      </c>
      <c r="M511" s="261">
        <v>0</v>
      </c>
      <c r="N511" s="261">
        <v>3.9508183099999998</v>
      </c>
      <c r="O511" s="261">
        <v>2.6658154000000001</v>
      </c>
      <c r="P511" s="261">
        <v>0</v>
      </c>
      <c r="Q511" s="261">
        <v>2.6658154000000001</v>
      </c>
    </row>
    <row r="512" spans="2:17" ht="11.25" customHeight="1">
      <c r="B512" s="158" t="s">
        <v>173</v>
      </c>
      <c r="C512" s="261">
        <v>0</v>
      </c>
      <c r="D512" s="261">
        <v>0.15</v>
      </c>
      <c r="E512" s="261">
        <v>-0.15</v>
      </c>
      <c r="F512" s="261">
        <v>0.14000000000000001</v>
      </c>
      <c r="G512" s="261">
        <v>0</v>
      </c>
      <c r="H512" s="261">
        <v>0.14000000000000001</v>
      </c>
      <c r="I512" s="261">
        <v>0</v>
      </c>
      <c r="J512" s="261">
        <v>0.29403827999999999</v>
      </c>
      <c r="K512" s="261">
        <v>-0.29403827999999999</v>
      </c>
      <c r="L512" s="261">
        <v>0.14115194</v>
      </c>
      <c r="M512" s="261">
        <v>0</v>
      </c>
      <c r="N512" s="261">
        <v>0.14115194</v>
      </c>
      <c r="O512" s="261">
        <v>0</v>
      </c>
      <c r="P512" s="261">
        <v>0.39758410999999999</v>
      </c>
      <c r="Q512" s="261">
        <v>-0.39758410999999999</v>
      </c>
    </row>
    <row r="513" spans="2:17" ht="11.25" customHeight="1">
      <c r="B513" s="158" t="s">
        <v>185</v>
      </c>
      <c r="C513" s="260">
        <v>0</v>
      </c>
      <c r="D513" s="260">
        <v>0.15</v>
      </c>
      <c r="E513" s="261">
        <v>-0.15</v>
      </c>
      <c r="F513" s="261">
        <v>0.14000000000000001</v>
      </c>
      <c r="G513" s="261">
        <v>0</v>
      </c>
      <c r="H513" s="261">
        <v>0.14000000000000001</v>
      </c>
      <c r="I513" s="260">
        <v>0</v>
      </c>
      <c r="J513" s="260">
        <v>0.29403827999999999</v>
      </c>
      <c r="K513" s="261">
        <v>-0.29403827999999999</v>
      </c>
      <c r="L513" s="260">
        <v>0.14115194</v>
      </c>
      <c r="M513" s="260">
        <v>0</v>
      </c>
      <c r="N513" s="261">
        <v>0.14115194</v>
      </c>
      <c r="O513" s="260">
        <v>0</v>
      </c>
      <c r="P513" s="260">
        <v>0.39758410999999999</v>
      </c>
      <c r="Q513" s="261">
        <v>-0.39758410999999999</v>
      </c>
    </row>
    <row r="514" spans="2:17" ht="11.25" hidden="1" customHeight="1">
      <c r="B514" s="158" t="s">
        <v>186</v>
      </c>
      <c r="C514" s="260">
        <v>0</v>
      </c>
      <c r="D514" s="260">
        <v>0</v>
      </c>
      <c r="E514" s="261">
        <v>0</v>
      </c>
      <c r="F514" s="261">
        <v>0</v>
      </c>
      <c r="G514" s="261">
        <v>0</v>
      </c>
      <c r="H514" s="261">
        <v>0</v>
      </c>
      <c r="I514" s="260">
        <v>0</v>
      </c>
      <c r="J514" s="260">
        <v>0</v>
      </c>
      <c r="K514" s="261">
        <v>0</v>
      </c>
      <c r="L514" s="260">
        <v>0</v>
      </c>
      <c r="M514" s="260">
        <v>0</v>
      </c>
      <c r="N514" s="261">
        <v>0</v>
      </c>
      <c r="O514" s="260">
        <v>0</v>
      </c>
      <c r="P514" s="260">
        <v>0</v>
      </c>
      <c r="Q514" s="261">
        <v>0</v>
      </c>
    </row>
    <row r="515" spans="2:17" ht="36" customHeight="1">
      <c r="B515" s="158" t="s">
        <v>174</v>
      </c>
      <c r="C515" s="261">
        <v>8.8261854100000008</v>
      </c>
      <c r="D515" s="261">
        <v>0</v>
      </c>
      <c r="E515" s="261">
        <v>8.8261854100000008</v>
      </c>
      <c r="F515" s="261">
        <v>55.938806720000002</v>
      </c>
      <c r="G515" s="261">
        <v>0</v>
      </c>
      <c r="H515" s="261">
        <v>55.938806720000002</v>
      </c>
      <c r="I515" s="261">
        <v>168.14666475000001</v>
      </c>
      <c r="J515" s="261">
        <v>0</v>
      </c>
      <c r="K515" s="261">
        <v>168.14666475000001</v>
      </c>
      <c r="L515" s="261">
        <v>19.552791589999998</v>
      </c>
      <c r="M515" s="261">
        <v>0</v>
      </c>
      <c r="N515" s="261">
        <v>19.552791589999998</v>
      </c>
      <c r="O515" s="261">
        <v>89.258097809999995</v>
      </c>
      <c r="P515" s="261">
        <v>0</v>
      </c>
      <c r="Q515" s="261">
        <v>89.258097809999995</v>
      </c>
    </row>
    <row r="516" spans="2:17" ht="11.25" customHeight="1">
      <c r="B516" s="158" t="s">
        <v>185</v>
      </c>
      <c r="C516" s="260">
        <v>4.9364998600000005</v>
      </c>
      <c r="D516" s="260">
        <v>0</v>
      </c>
      <c r="E516" s="261">
        <v>4.9364998600000005</v>
      </c>
      <c r="F516" s="261">
        <v>54.25644252</v>
      </c>
      <c r="G516" s="261">
        <v>0</v>
      </c>
      <c r="H516" s="261">
        <v>54.25644252</v>
      </c>
      <c r="I516" s="260">
        <v>164.5674128</v>
      </c>
      <c r="J516" s="260">
        <v>0</v>
      </c>
      <c r="K516" s="261">
        <v>164.5674128</v>
      </c>
      <c r="L516" s="260">
        <v>15.601973279999999</v>
      </c>
      <c r="M516" s="260">
        <v>0</v>
      </c>
      <c r="N516" s="261">
        <v>15.601973279999999</v>
      </c>
      <c r="O516" s="260">
        <v>86.592282409999996</v>
      </c>
      <c r="P516" s="260">
        <v>0</v>
      </c>
      <c r="Q516" s="261">
        <v>86.592282409999996</v>
      </c>
    </row>
    <row r="517" spans="2:17" ht="11.25" customHeight="1">
      <c r="B517" s="158" t="s">
        <v>186</v>
      </c>
      <c r="C517" s="260">
        <v>3.8896855500000003</v>
      </c>
      <c r="D517" s="260">
        <v>0</v>
      </c>
      <c r="E517" s="261">
        <v>3.8896855500000003</v>
      </c>
      <c r="F517" s="261">
        <v>1.6823641999999999</v>
      </c>
      <c r="G517" s="261">
        <v>0</v>
      </c>
      <c r="H517" s="261">
        <v>1.6823641999999999</v>
      </c>
      <c r="I517" s="260">
        <v>3.5792519500000002</v>
      </c>
      <c r="J517" s="260">
        <v>0</v>
      </c>
      <c r="K517" s="261">
        <v>3.5792519500000002</v>
      </c>
      <c r="L517" s="260">
        <v>3.9508183099999998</v>
      </c>
      <c r="M517" s="260">
        <v>0</v>
      </c>
      <c r="N517" s="261">
        <v>3.9508183099999998</v>
      </c>
      <c r="O517" s="260">
        <v>2.6658154000000001</v>
      </c>
      <c r="P517" s="260">
        <v>0</v>
      </c>
      <c r="Q517" s="261">
        <v>2.6658154000000001</v>
      </c>
    </row>
    <row r="518" spans="2:17" ht="24" customHeight="1">
      <c r="B518" s="157" t="s">
        <v>224</v>
      </c>
      <c r="C518" s="258">
        <v>0.22762889</v>
      </c>
      <c r="D518" s="258">
        <v>1</v>
      </c>
      <c r="E518" s="258">
        <v>0.77237111000000003</v>
      </c>
      <c r="F518" s="258">
        <v>0.22762889</v>
      </c>
      <c r="G518" s="258">
        <v>1</v>
      </c>
      <c r="H518" s="258">
        <v>0.77237111000000003</v>
      </c>
      <c r="I518" s="258">
        <v>0.22268043000000001</v>
      </c>
      <c r="J518" s="258">
        <v>1</v>
      </c>
      <c r="K518" s="258">
        <v>0.77731956999999996</v>
      </c>
      <c r="L518" s="258">
        <v>0.22515466000000001</v>
      </c>
      <c r="M518" s="258">
        <v>1</v>
      </c>
      <c r="N518" s="258">
        <v>0.77484533999999994</v>
      </c>
      <c r="O518" s="258">
        <v>0.22763089</v>
      </c>
      <c r="P518" s="258">
        <v>1</v>
      </c>
      <c r="Q518" s="258">
        <v>0.77236910999999997</v>
      </c>
    </row>
    <row r="519" spans="2:17" s="42" customFormat="1" ht="36" hidden="1" customHeight="1">
      <c r="B519" s="158" t="s">
        <v>223</v>
      </c>
      <c r="C519" s="261">
        <v>0</v>
      </c>
      <c r="D519" s="261">
        <v>0</v>
      </c>
      <c r="E519" s="261">
        <v>0</v>
      </c>
      <c r="F519" s="261">
        <v>0</v>
      </c>
      <c r="G519" s="261">
        <v>0</v>
      </c>
      <c r="H519" s="261">
        <v>0</v>
      </c>
      <c r="I519" s="261">
        <v>0</v>
      </c>
      <c r="J519" s="261">
        <v>0</v>
      </c>
      <c r="K519" s="261">
        <v>0</v>
      </c>
      <c r="L519" s="261">
        <v>0</v>
      </c>
      <c r="M519" s="261">
        <v>0</v>
      </c>
      <c r="N519" s="261">
        <v>0</v>
      </c>
      <c r="O519" s="261">
        <v>0</v>
      </c>
      <c r="P519" s="261">
        <v>0</v>
      </c>
      <c r="Q519" s="261">
        <v>0</v>
      </c>
    </row>
    <row r="520" spans="2:17" s="42" customFormat="1" ht="12" hidden="1" customHeight="1">
      <c r="B520" s="158" t="s">
        <v>182</v>
      </c>
      <c r="C520" s="261">
        <v>0</v>
      </c>
      <c r="D520" s="261">
        <v>0</v>
      </c>
      <c r="E520" s="261">
        <v>0</v>
      </c>
      <c r="F520" s="261">
        <v>0</v>
      </c>
      <c r="G520" s="261">
        <v>0</v>
      </c>
      <c r="H520" s="261">
        <v>0</v>
      </c>
      <c r="I520" s="261">
        <v>0</v>
      </c>
      <c r="J520" s="261">
        <v>0</v>
      </c>
      <c r="K520" s="261">
        <v>0</v>
      </c>
      <c r="L520" s="261">
        <v>0</v>
      </c>
      <c r="M520" s="261">
        <v>0</v>
      </c>
      <c r="N520" s="261">
        <v>0</v>
      </c>
      <c r="O520" s="261">
        <v>0</v>
      </c>
      <c r="P520" s="261">
        <v>0</v>
      </c>
      <c r="Q520" s="261">
        <v>0</v>
      </c>
    </row>
    <row r="521" spans="2:17" s="42" customFormat="1" ht="12" hidden="1" customHeight="1">
      <c r="B521" s="158" t="s">
        <v>183</v>
      </c>
      <c r="C521" s="260">
        <v>0</v>
      </c>
      <c r="D521" s="260">
        <v>0</v>
      </c>
      <c r="E521" s="261">
        <v>0</v>
      </c>
      <c r="F521" s="261">
        <v>0</v>
      </c>
      <c r="G521" s="261">
        <v>0</v>
      </c>
      <c r="H521" s="261">
        <v>0</v>
      </c>
      <c r="I521" s="260">
        <v>0</v>
      </c>
      <c r="J521" s="260">
        <v>0</v>
      </c>
      <c r="K521" s="261">
        <v>0</v>
      </c>
      <c r="L521" s="260">
        <v>0</v>
      </c>
      <c r="M521" s="260">
        <v>0</v>
      </c>
      <c r="N521" s="261">
        <v>0</v>
      </c>
      <c r="O521" s="260">
        <v>0</v>
      </c>
      <c r="P521" s="260">
        <v>0</v>
      </c>
      <c r="Q521" s="261">
        <v>0</v>
      </c>
    </row>
    <row r="522" spans="2:17" s="42" customFormat="1" ht="12" hidden="1" customHeight="1">
      <c r="B522" s="158" t="s">
        <v>184</v>
      </c>
      <c r="C522" s="260">
        <v>0</v>
      </c>
      <c r="D522" s="260">
        <v>0</v>
      </c>
      <c r="E522" s="261">
        <v>0</v>
      </c>
      <c r="F522" s="261">
        <v>0</v>
      </c>
      <c r="G522" s="261">
        <v>0</v>
      </c>
      <c r="H522" s="261">
        <v>0</v>
      </c>
      <c r="I522" s="260">
        <v>0</v>
      </c>
      <c r="J522" s="260">
        <v>0</v>
      </c>
      <c r="K522" s="261">
        <v>0</v>
      </c>
      <c r="L522" s="260">
        <v>0</v>
      </c>
      <c r="M522" s="260">
        <v>0</v>
      </c>
      <c r="N522" s="261">
        <v>0</v>
      </c>
      <c r="O522" s="260">
        <v>0</v>
      </c>
      <c r="P522" s="260">
        <v>0</v>
      </c>
      <c r="Q522" s="261">
        <v>0</v>
      </c>
    </row>
    <row r="523" spans="2:17" s="42" customFormat="1" ht="36" hidden="1" customHeight="1">
      <c r="B523" s="158" t="s">
        <v>718</v>
      </c>
      <c r="C523" s="261">
        <v>0</v>
      </c>
      <c r="D523" s="261">
        <v>0</v>
      </c>
      <c r="E523" s="261">
        <v>0</v>
      </c>
      <c r="F523" s="261">
        <v>0</v>
      </c>
      <c r="G523" s="261">
        <v>0</v>
      </c>
      <c r="H523" s="261">
        <v>0</v>
      </c>
      <c r="I523" s="261">
        <v>0</v>
      </c>
      <c r="J523" s="261">
        <v>0</v>
      </c>
      <c r="K523" s="261">
        <v>0</v>
      </c>
      <c r="L523" s="261">
        <v>0</v>
      </c>
      <c r="M523" s="261">
        <v>0</v>
      </c>
      <c r="N523" s="261">
        <v>0</v>
      </c>
      <c r="O523" s="261">
        <v>0</v>
      </c>
      <c r="P523" s="261">
        <v>0</v>
      </c>
      <c r="Q523" s="261">
        <v>0</v>
      </c>
    </row>
    <row r="524" spans="2:17" ht="11.25" hidden="1" customHeight="1">
      <c r="B524" s="158" t="s">
        <v>183</v>
      </c>
      <c r="C524" s="260">
        <v>0</v>
      </c>
      <c r="D524" s="260">
        <v>0</v>
      </c>
      <c r="E524" s="261">
        <v>0</v>
      </c>
      <c r="F524" s="261">
        <v>0</v>
      </c>
      <c r="G524" s="261">
        <v>0</v>
      </c>
      <c r="H524" s="261">
        <v>0</v>
      </c>
      <c r="I524" s="260">
        <v>0</v>
      </c>
      <c r="J524" s="260">
        <v>0</v>
      </c>
      <c r="K524" s="261">
        <v>0</v>
      </c>
      <c r="L524" s="260">
        <v>0</v>
      </c>
      <c r="M524" s="260">
        <v>0</v>
      </c>
      <c r="N524" s="261">
        <v>0</v>
      </c>
      <c r="O524" s="260">
        <v>0</v>
      </c>
      <c r="P524" s="260">
        <v>0</v>
      </c>
      <c r="Q524" s="261">
        <v>0</v>
      </c>
    </row>
    <row r="525" spans="2:17" s="42" customFormat="1" ht="24" hidden="1" customHeight="1">
      <c r="B525" s="158" t="s">
        <v>184</v>
      </c>
      <c r="C525" s="260">
        <v>0</v>
      </c>
      <c r="D525" s="260">
        <v>0</v>
      </c>
      <c r="E525" s="261">
        <v>0</v>
      </c>
      <c r="F525" s="261">
        <v>0</v>
      </c>
      <c r="G525" s="261">
        <v>0</v>
      </c>
      <c r="H525" s="261">
        <v>0</v>
      </c>
      <c r="I525" s="260">
        <v>0</v>
      </c>
      <c r="J525" s="260">
        <v>0</v>
      </c>
      <c r="K525" s="261">
        <v>0</v>
      </c>
      <c r="L525" s="260">
        <v>0</v>
      </c>
      <c r="M525" s="260">
        <v>0</v>
      </c>
      <c r="N525" s="261">
        <v>0</v>
      </c>
      <c r="O525" s="260">
        <v>0</v>
      </c>
      <c r="P525" s="260">
        <v>0</v>
      </c>
      <c r="Q525" s="261">
        <v>0</v>
      </c>
    </row>
    <row r="526" spans="2:17" s="42" customFormat="1" ht="12" hidden="1" customHeight="1">
      <c r="B526" s="158" t="s">
        <v>114</v>
      </c>
      <c r="C526" s="261">
        <v>0</v>
      </c>
      <c r="D526" s="261">
        <v>0</v>
      </c>
      <c r="E526" s="261">
        <v>0</v>
      </c>
      <c r="F526" s="261">
        <v>0</v>
      </c>
      <c r="G526" s="261">
        <v>0</v>
      </c>
      <c r="H526" s="261">
        <v>0</v>
      </c>
      <c r="I526" s="261">
        <v>0</v>
      </c>
      <c r="J526" s="261">
        <v>0</v>
      </c>
      <c r="K526" s="261">
        <v>0</v>
      </c>
      <c r="L526" s="261">
        <v>0</v>
      </c>
      <c r="M526" s="261">
        <v>0</v>
      </c>
      <c r="N526" s="261">
        <v>0</v>
      </c>
      <c r="O526" s="261">
        <v>0</v>
      </c>
      <c r="P526" s="261">
        <v>0</v>
      </c>
      <c r="Q526" s="261">
        <v>0</v>
      </c>
    </row>
    <row r="527" spans="2:17" s="42" customFormat="1" ht="12" hidden="1" customHeight="1">
      <c r="B527" s="158" t="s">
        <v>183</v>
      </c>
      <c r="C527" s="260">
        <v>0</v>
      </c>
      <c r="D527" s="260">
        <v>0</v>
      </c>
      <c r="E527" s="261">
        <v>0</v>
      </c>
      <c r="F527" s="261">
        <v>0</v>
      </c>
      <c r="G527" s="261">
        <v>0</v>
      </c>
      <c r="H527" s="261">
        <v>0</v>
      </c>
      <c r="I527" s="260">
        <v>0</v>
      </c>
      <c r="J527" s="260">
        <v>0</v>
      </c>
      <c r="K527" s="261">
        <v>0</v>
      </c>
      <c r="L527" s="260">
        <v>0</v>
      </c>
      <c r="M527" s="260">
        <v>0</v>
      </c>
      <c r="N527" s="261">
        <v>0</v>
      </c>
      <c r="O527" s="260">
        <v>0</v>
      </c>
      <c r="P527" s="260">
        <v>0</v>
      </c>
      <c r="Q527" s="261">
        <v>0</v>
      </c>
    </row>
    <row r="528" spans="2:17" s="126" customFormat="1" ht="24" hidden="1" customHeight="1">
      <c r="B528" s="158" t="s">
        <v>184</v>
      </c>
      <c r="C528" s="260">
        <v>0</v>
      </c>
      <c r="D528" s="260">
        <v>0</v>
      </c>
      <c r="E528" s="261">
        <v>0</v>
      </c>
      <c r="F528" s="261">
        <v>0</v>
      </c>
      <c r="G528" s="261">
        <v>0</v>
      </c>
      <c r="H528" s="261">
        <v>0</v>
      </c>
      <c r="I528" s="260">
        <v>0</v>
      </c>
      <c r="J528" s="260">
        <v>0</v>
      </c>
      <c r="K528" s="261">
        <v>0</v>
      </c>
      <c r="L528" s="260">
        <v>0</v>
      </c>
      <c r="M528" s="260">
        <v>0</v>
      </c>
      <c r="N528" s="261">
        <v>0</v>
      </c>
      <c r="O528" s="260">
        <v>0</v>
      </c>
      <c r="P528" s="260">
        <v>0</v>
      </c>
      <c r="Q528" s="261">
        <v>0</v>
      </c>
    </row>
    <row r="529" spans="2:17" ht="11.25" hidden="1" customHeight="1">
      <c r="B529" s="158" t="s">
        <v>172</v>
      </c>
      <c r="C529" s="261">
        <v>0</v>
      </c>
      <c r="D529" s="261">
        <v>0</v>
      </c>
      <c r="E529" s="261">
        <v>0</v>
      </c>
      <c r="F529" s="261">
        <v>0</v>
      </c>
      <c r="G529" s="261">
        <v>0</v>
      </c>
      <c r="H529" s="261">
        <v>0</v>
      </c>
      <c r="I529" s="261">
        <v>0</v>
      </c>
      <c r="J529" s="261">
        <v>0</v>
      </c>
      <c r="K529" s="261">
        <v>0</v>
      </c>
      <c r="L529" s="261">
        <v>0</v>
      </c>
      <c r="M529" s="261">
        <v>0</v>
      </c>
      <c r="N529" s="261">
        <v>0</v>
      </c>
      <c r="O529" s="261">
        <v>0</v>
      </c>
      <c r="P529" s="261">
        <v>0</v>
      </c>
      <c r="Q529" s="261">
        <v>0</v>
      </c>
    </row>
    <row r="530" spans="2:17" ht="11.25" hidden="1" customHeight="1">
      <c r="B530" s="158" t="s">
        <v>183</v>
      </c>
      <c r="C530" s="261">
        <v>0</v>
      </c>
      <c r="D530" s="261">
        <v>0</v>
      </c>
      <c r="E530" s="261">
        <v>0</v>
      </c>
      <c r="F530" s="261">
        <v>0</v>
      </c>
      <c r="G530" s="261">
        <v>0</v>
      </c>
      <c r="H530" s="261">
        <v>0</v>
      </c>
      <c r="I530" s="261">
        <v>0</v>
      </c>
      <c r="J530" s="261">
        <v>0</v>
      </c>
      <c r="K530" s="261">
        <v>0</v>
      </c>
      <c r="L530" s="261">
        <v>0</v>
      </c>
      <c r="M530" s="261">
        <v>0</v>
      </c>
      <c r="N530" s="261">
        <v>0</v>
      </c>
      <c r="O530" s="261">
        <v>0</v>
      </c>
      <c r="P530" s="261">
        <v>0</v>
      </c>
      <c r="Q530" s="261">
        <v>0</v>
      </c>
    </row>
    <row r="531" spans="2:17" ht="11.25" hidden="1" customHeight="1">
      <c r="B531" s="158" t="s">
        <v>184</v>
      </c>
      <c r="C531" s="261">
        <v>0</v>
      </c>
      <c r="D531" s="261">
        <v>0</v>
      </c>
      <c r="E531" s="261">
        <v>0</v>
      </c>
      <c r="F531" s="261">
        <v>0</v>
      </c>
      <c r="G531" s="261">
        <v>0</v>
      </c>
      <c r="H531" s="261">
        <v>0</v>
      </c>
      <c r="I531" s="261">
        <v>0</v>
      </c>
      <c r="J531" s="261">
        <v>0</v>
      </c>
      <c r="K531" s="261">
        <v>0</v>
      </c>
      <c r="L531" s="261">
        <v>0</v>
      </c>
      <c r="M531" s="261">
        <v>0</v>
      </c>
      <c r="N531" s="261">
        <v>0</v>
      </c>
      <c r="O531" s="261">
        <v>0</v>
      </c>
      <c r="P531" s="261">
        <v>0</v>
      </c>
      <c r="Q531" s="261">
        <v>0</v>
      </c>
    </row>
    <row r="532" spans="2:17" ht="11.25" hidden="1" customHeight="1">
      <c r="B532" s="158" t="s">
        <v>173</v>
      </c>
      <c r="C532" s="261">
        <v>0</v>
      </c>
      <c r="D532" s="261">
        <v>0</v>
      </c>
      <c r="E532" s="261">
        <v>0</v>
      </c>
      <c r="F532" s="261">
        <v>0</v>
      </c>
      <c r="G532" s="261">
        <v>0</v>
      </c>
      <c r="H532" s="261">
        <v>0</v>
      </c>
      <c r="I532" s="261">
        <v>0</v>
      </c>
      <c r="J532" s="261">
        <v>0</v>
      </c>
      <c r="K532" s="261">
        <v>0</v>
      </c>
      <c r="L532" s="261">
        <v>0</v>
      </c>
      <c r="M532" s="261">
        <v>0</v>
      </c>
      <c r="N532" s="261">
        <v>0</v>
      </c>
      <c r="O532" s="261">
        <v>0</v>
      </c>
      <c r="P532" s="261">
        <v>0</v>
      </c>
      <c r="Q532" s="261">
        <v>0</v>
      </c>
    </row>
    <row r="533" spans="2:17" ht="11.25" hidden="1" customHeight="1">
      <c r="B533" s="158" t="s">
        <v>185</v>
      </c>
      <c r="C533" s="260">
        <v>0</v>
      </c>
      <c r="D533" s="260">
        <v>0</v>
      </c>
      <c r="E533" s="261">
        <v>0</v>
      </c>
      <c r="F533" s="261">
        <v>0</v>
      </c>
      <c r="G533" s="261">
        <v>0</v>
      </c>
      <c r="H533" s="261">
        <v>0</v>
      </c>
      <c r="I533" s="260">
        <v>0</v>
      </c>
      <c r="J533" s="260">
        <v>0</v>
      </c>
      <c r="K533" s="261">
        <v>0</v>
      </c>
      <c r="L533" s="260">
        <v>0</v>
      </c>
      <c r="M533" s="260">
        <v>0</v>
      </c>
      <c r="N533" s="261">
        <v>0</v>
      </c>
      <c r="O533" s="260">
        <v>0</v>
      </c>
      <c r="P533" s="260">
        <v>0</v>
      </c>
      <c r="Q533" s="261">
        <v>0</v>
      </c>
    </row>
    <row r="534" spans="2:17" ht="11.25" hidden="1" customHeight="1">
      <c r="B534" s="158" t="s">
        <v>186</v>
      </c>
      <c r="C534" s="260">
        <v>0</v>
      </c>
      <c r="D534" s="260">
        <v>0</v>
      </c>
      <c r="E534" s="261">
        <v>0</v>
      </c>
      <c r="F534" s="261">
        <v>0</v>
      </c>
      <c r="G534" s="261">
        <v>0</v>
      </c>
      <c r="H534" s="261">
        <v>0</v>
      </c>
      <c r="I534" s="260">
        <v>0</v>
      </c>
      <c r="J534" s="260">
        <v>0</v>
      </c>
      <c r="K534" s="261">
        <v>0</v>
      </c>
      <c r="L534" s="260">
        <v>0</v>
      </c>
      <c r="M534" s="260">
        <v>0</v>
      </c>
      <c r="N534" s="261">
        <v>0</v>
      </c>
      <c r="O534" s="260">
        <v>0</v>
      </c>
      <c r="P534" s="260">
        <v>0</v>
      </c>
      <c r="Q534" s="261">
        <v>0</v>
      </c>
    </row>
    <row r="535" spans="2:17" ht="11.25" hidden="1" customHeight="1">
      <c r="B535" s="158" t="s">
        <v>174</v>
      </c>
      <c r="C535" s="261">
        <v>0</v>
      </c>
      <c r="D535" s="261">
        <v>0</v>
      </c>
      <c r="E535" s="261">
        <v>0</v>
      </c>
      <c r="F535" s="261">
        <v>0</v>
      </c>
      <c r="G535" s="261">
        <v>0</v>
      </c>
      <c r="H535" s="261">
        <v>0</v>
      </c>
      <c r="I535" s="261">
        <v>0</v>
      </c>
      <c r="J535" s="261">
        <v>0</v>
      </c>
      <c r="K535" s="261">
        <v>0</v>
      </c>
      <c r="L535" s="261">
        <v>0</v>
      </c>
      <c r="M535" s="261">
        <v>0</v>
      </c>
      <c r="N535" s="261">
        <v>0</v>
      </c>
      <c r="O535" s="261">
        <v>0</v>
      </c>
      <c r="P535" s="261">
        <v>0</v>
      </c>
      <c r="Q535" s="261">
        <v>0</v>
      </c>
    </row>
    <row r="536" spans="2:17" ht="11.25" hidden="1" customHeight="1">
      <c r="B536" s="158" t="s">
        <v>185</v>
      </c>
      <c r="C536" s="260">
        <v>0</v>
      </c>
      <c r="D536" s="260">
        <v>0</v>
      </c>
      <c r="E536" s="261">
        <v>0</v>
      </c>
      <c r="F536" s="261">
        <v>0</v>
      </c>
      <c r="G536" s="261">
        <v>0</v>
      </c>
      <c r="H536" s="261">
        <v>0</v>
      </c>
      <c r="I536" s="260">
        <v>0</v>
      </c>
      <c r="J536" s="260">
        <v>0</v>
      </c>
      <c r="K536" s="261">
        <v>0</v>
      </c>
      <c r="L536" s="260">
        <v>0</v>
      </c>
      <c r="M536" s="260">
        <v>0</v>
      </c>
      <c r="N536" s="261">
        <v>0</v>
      </c>
      <c r="O536" s="260">
        <v>0</v>
      </c>
      <c r="P536" s="260">
        <v>0</v>
      </c>
      <c r="Q536" s="261">
        <v>0</v>
      </c>
    </row>
    <row r="537" spans="2:17" ht="11.25" hidden="1" customHeight="1">
      <c r="B537" s="158" t="s">
        <v>186</v>
      </c>
      <c r="C537" s="260">
        <v>0</v>
      </c>
      <c r="D537" s="260">
        <v>0</v>
      </c>
      <c r="E537" s="261">
        <v>0</v>
      </c>
      <c r="F537" s="261">
        <v>0</v>
      </c>
      <c r="G537" s="261">
        <v>0</v>
      </c>
      <c r="H537" s="261">
        <v>0</v>
      </c>
      <c r="I537" s="260">
        <v>0</v>
      </c>
      <c r="J537" s="260">
        <v>0</v>
      </c>
      <c r="K537" s="261">
        <v>0</v>
      </c>
      <c r="L537" s="260">
        <v>0</v>
      </c>
      <c r="M537" s="260">
        <v>0</v>
      </c>
      <c r="N537" s="261">
        <v>0</v>
      </c>
      <c r="O537" s="260">
        <v>0</v>
      </c>
      <c r="P537" s="260">
        <v>0</v>
      </c>
      <c r="Q537" s="261">
        <v>0</v>
      </c>
    </row>
    <row r="538" spans="2:17" ht="24" customHeight="1">
      <c r="B538" s="262" t="s">
        <v>164</v>
      </c>
      <c r="C538" s="265">
        <v>0.22762889</v>
      </c>
      <c r="D538" s="265">
        <v>1</v>
      </c>
      <c r="E538" s="265">
        <v>-0.77237111000000003</v>
      </c>
      <c r="F538" s="265">
        <v>0.22762889</v>
      </c>
      <c r="G538" s="265">
        <v>1</v>
      </c>
      <c r="H538" s="265">
        <v>-0.77237111000000003</v>
      </c>
      <c r="I538" s="265">
        <v>0.22268043000000001</v>
      </c>
      <c r="J538" s="265">
        <v>1</v>
      </c>
      <c r="K538" s="265">
        <v>-0.77731956999999996</v>
      </c>
      <c r="L538" s="265">
        <v>0.22515466000000001</v>
      </c>
      <c r="M538" s="265">
        <v>1</v>
      </c>
      <c r="N538" s="265">
        <v>-0.77484533999999994</v>
      </c>
      <c r="O538" s="265">
        <v>0.22763089</v>
      </c>
      <c r="P538" s="265">
        <v>1</v>
      </c>
      <c r="Q538" s="265">
        <v>-0.77236910999999997</v>
      </c>
    </row>
    <row r="539" spans="2:17" ht="11.25" hidden="1" customHeight="1">
      <c r="B539" s="158" t="s">
        <v>182</v>
      </c>
      <c r="C539" s="261">
        <v>0</v>
      </c>
      <c r="D539" s="261">
        <v>0</v>
      </c>
      <c r="E539" s="261">
        <v>0</v>
      </c>
      <c r="F539" s="261">
        <v>0</v>
      </c>
      <c r="G539" s="261">
        <v>0</v>
      </c>
      <c r="H539" s="261">
        <v>0</v>
      </c>
      <c r="I539" s="261">
        <v>0</v>
      </c>
      <c r="J539" s="261">
        <v>0</v>
      </c>
      <c r="K539" s="261">
        <v>0</v>
      </c>
      <c r="L539" s="261">
        <v>0</v>
      </c>
      <c r="M539" s="261">
        <v>0</v>
      </c>
      <c r="N539" s="261">
        <v>0</v>
      </c>
      <c r="O539" s="261">
        <v>0</v>
      </c>
      <c r="P539" s="261">
        <v>0</v>
      </c>
      <c r="Q539" s="261">
        <v>0</v>
      </c>
    </row>
    <row r="540" spans="2:17" ht="11.25" hidden="1" customHeight="1">
      <c r="B540" s="158" t="s">
        <v>183</v>
      </c>
      <c r="C540" s="260">
        <v>0</v>
      </c>
      <c r="D540" s="260">
        <v>0</v>
      </c>
      <c r="E540" s="261">
        <v>0</v>
      </c>
      <c r="F540" s="261">
        <v>0</v>
      </c>
      <c r="G540" s="261">
        <v>0</v>
      </c>
      <c r="H540" s="261">
        <v>0</v>
      </c>
      <c r="I540" s="260">
        <v>0</v>
      </c>
      <c r="J540" s="260">
        <v>0</v>
      </c>
      <c r="K540" s="261">
        <v>0</v>
      </c>
      <c r="L540" s="260">
        <v>0</v>
      </c>
      <c r="M540" s="260">
        <v>0</v>
      </c>
      <c r="N540" s="261">
        <v>0</v>
      </c>
      <c r="O540" s="260">
        <v>0</v>
      </c>
      <c r="P540" s="260">
        <v>0</v>
      </c>
      <c r="Q540" s="261">
        <v>0</v>
      </c>
    </row>
    <row r="541" spans="2:17" s="42" customFormat="1" ht="12" hidden="1" customHeight="1">
      <c r="B541" s="158" t="s">
        <v>184</v>
      </c>
      <c r="C541" s="260">
        <v>0</v>
      </c>
      <c r="D541" s="260">
        <v>0</v>
      </c>
      <c r="E541" s="261">
        <v>0</v>
      </c>
      <c r="F541" s="261">
        <v>0</v>
      </c>
      <c r="G541" s="261">
        <v>0</v>
      </c>
      <c r="H541" s="261">
        <v>0</v>
      </c>
      <c r="I541" s="260">
        <v>0</v>
      </c>
      <c r="J541" s="260">
        <v>0</v>
      </c>
      <c r="K541" s="261">
        <v>0</v>
      </c>
      <c r="L541" s="260">
        <v>0</v>
      </c>
      <c r="M541" s="260">
        <v>0</v>
      </c>
      <c r="N541" s="261">
        <v>0</v>
      </c>
      <c r="O541" s="260">
        <v>0</v>
      </c>
      <c r="P541" s="260">
        <v>0</v>
      </c>
      <c r="Q541" s="261">
        <v>0</v>
      </c>
    </row>
    <row r="542" spans="2:17" s="42" customFormat="1" ht="36" hidden="1" customHeight="1">
      <c r="B542" s="158" t="s">
        <v>718</v>
      </c>
      <c r="C542" s="261">
        <v>0</v>
      </c>
      <c r="D542" s="261">
        <v>0</v>
      </c>
      <c r="E542" s="261">
        <v>0</v>
      </c>
      <c r="F542" s="261">
        <v>0</v>
      </c>
      <c r="G542" s="261">
        <v>0</v>
      </c>
      <c r="H542" s="261">
        <v>0</v>
      </c>
      <c r="I542" s="261">
        <v>0</v>
      </c>
      <c r="J542" s="261">
        <v>0</v>
      </c>
      <c r="K542" s="261">
        <v>0</v>
      </c>
      <c r="L542" s="261">
        <v>0</v>
      </c>
      <c r="M542" s="261">
        <v>0</v>
      </c>
      <c r="N542" s="261">
        <v>0</v>
      </c>
      <c r="O542" s="261">
        <v>0</v>
      </c>
      <c r="P542" s="261">
        <v>0</v>
      </c>
      <c r="Q542" s="261">
        <v>0</v>
      </c>
    </row>
    <row r="543" spans="2:17" s="42" customFormat="1" ht="12" hidden="1" customHeight="1">
      <c r="B543" s="158" t="s">
        <v>183</v>
      </c>
      <c r="C543" s="260">
        <v>0</v>
      </c>
      <c r="D543" s="260">
        <v>0</v>
      </c>
      <c r="E543" s="261">
        <v>0</v>
      </c>
      <c r="F543" s="261">
        <v>0</v>
      </c>
      <c r="G543" s="261">
        <v>0</v>
      </c>
      <c r="H543" s="261">
        <v>0</v>
      </c>
      <c r="I543" s="260">
        <v>0</v>
      </c>
      <c r="J543" s="260">
        <v>0</v>
      </c>
      <c r="K543" s="261">
        <v>0</v>
      </c>
      <c r="L543" s="260">
        <v>0</v>
      </c>
      <c r="M543" s="260">
        <v>0</v>
      </c>
      <c r="N543" s="261">
        <v>0</v>
      </c>
      <c r="O543" s="260">
        <v>0</v>
      </c>
      <c r="P543" s="260">
        <v>0</v>
      </c>
      <c r="Q543" s="261">
        <v>0</v>
      </c>
    </row>
    <row r="544" spans="2:17" s="42" customFormat="1" ht="12" hidden="1" customHeight="1">
      <c r="B544" s="158" t="s">
        <v>184</v>
      </c>
      <c r="C544" s="260">
        <v>0</v>
      </c>
      <c r="D544" s="260">
        <v>0</v>
      </c>
      <c r="E544" s="261">
        <v>0</v>
      </c>
      <c r="F544" s="261">
        <v>0</v>
      </c>
      <c r="G544" s="261">
        <v>0</v>
      </c>
      <c r="H544" s="261">
        <v>0</v>
      </c>
      <c r="I544" s="260">
        <v>0</v>
      </c>
      <c r="J544" s="260">
        <v>0</v>
      </c>
      <c r="K544" s="261">
        <v>0</v>
      </c>
      <c r="L544" s="260">
        <v>0</v>
      </c>
      <c r="M544" s="260">
        <v>0</v>
      </c>
      <c r="N544" s="261">
        <v>0</v>
      </c>
      <c r="O544" s="260">
        <v>0</v>
      </c>
      <c r="P544" s="260">
        <v>0</v>
      </c>
      <c r="Q544" s="261">
        <v>0</v>
      </c>
    </row>
    <row r="545" spans="2:17" s="42" customFormat="1" ht="12">
      <c r="B545" s="158" t="s">
        <v>114</v>
      </c>
      <c r="C545" s="261">
        <v>0.22762889</v>
      </c>
      <c r="D545" s="261">
        <v>0</v>
      </c>
      <c r="E545" s="261">
        <v>0.22762889</v>
      </c>
      <c r="F545" s="261">
        <v>0.22762889</v>
      </c>
      <c r="G545" s="261">
        <v>0</v>
      </c>
      <c r="H545" s="261">
        <v>0.22762889</v>
      </c>
      <c r="I545" s="261">
        <v>0.22268043000000001</v>
      </c>
      <c r="J545" s="261">
        <v>0</v>
      </c>
      <c r="K545" s="261">
        <v>0.22268043000000001</v>
      </c>
      <c r="L545" s="261">
        <v>0.22515466000000001</v>
      </c>
      <c r="M545" s="261">
        <v>0</v>
      </c>
      <c r="N545" s="261">
        <v>0.22515466000000001</v>
      </c>
      <c r="O545" s="261">
        <v>0.22763089</v>
      </c>
      <c r="P545" s="261">
        <v>0</v>
      </c>
      <c r="Q545" s="261">
        <v>0.22763089</v>
      </c>
    </row>
    <row r="546" spans="2:17" ht="11.25" customHeight="1">
      <c r="B546" s="158" t="s">
        <v>183</v>
      </c>
      <c r="C546" s="260">
        <v>0.22762889</v>
      </c>
      <c r="D546" s="260">
        <v>0</v>
      </c>
      <c r="E546" s="261">
        <v>0.22762889</v>
      </c>
      <c r="F546" s="261">
        <v>0.22762889</v>
      </c>
      <c r="G546" s="261">
        <v>0</v>
      </c>
      <c r="H546" s="261">
        <v>0.22762889</v>
      </c>
      <c r="I546" s="260">
        <v>0.22268043000000001</v>
      </c>
      <c r="J546" s="260">
        <v>0</v>
      </c>
      <c r="K546" s="261">
        <v>0.22268043000000001</v>
      </c>
      <c r="L546" s="260">
        <v>0.22515466000000001</v>
      </c>
      <c r="M546" s="260">
        <v>0</v>
      </c>
      <c r="N546" s="261">
        <v>0.22515466000000001</v>
      </c>
      <c r="O546" s="260">
        <v>0.22763089</v>
      </c>
      <c r="P546" s="260">
        <v>0</v>
      </c>
      <c r="Q546" s="261">
        <v>0.22763089</v>
      </c>
    </row>
    <row r="547" spans="2:17" s="42" customFormat="1" ht="24" hidden="1" customHeight="1">
      <c r="B547" s="158" t="s">
        <v>184</v>
      </c>
      <c r="C547" s="260">
        <v>0</v>
      </c>
      <c r="D547" s="260">
        <v>0</v>
      </c>
      <c r="E547" s="261">
        <v>0</v>
      </c>
      <c r="F547" s="261">
        <v>0</v>
      </c>
      <c r="G547" s="261">
        <v>0</v>
      </c>
      <c r="H547" s="261">
        <v>0</v>
      </c>
      <c r="I547" s="260">
        <v>0</v>
      </c>
      <c r="J547" s="260">
        <v>0</v>
      </c>
      <c r="K547" s="261">
        <v>0</v>
      </c>
      <c r="L547" s="260">
        <v>0</v>
      </c>
      <c r="M547" s="260">
        <v>0</v>
      </c>
      <c r="N547" s="261">
        <v>0</v>
      </c>
      <c r="O547" s="260">
        <v>0</v>
      </c>
      <c r="P547" s="260">
        <v>0</v>
      </c>
      <c r="Q547" s="261">
        <v>0</v>
      </c>
    </row>
    <row r="548" spans="2:17" s="42" customFormat="1" ht="12">
      <c r="B548" s="158" t="s">
        <v>172</v>
      </c>
      <c r="C548" s="261">
        <v>0</v>
      </c>
      <c r="D548" s="261">
        <v>1</v>
      </c>
      <c r="E548" s="261">
        <v>-1</v>
      </c>
      <c r="F548" s="261">
        <v>0</v>
      </c>
      <c r="G548" s="261">
        <v>1</v>
      </c>
      <c r="H548" s="261">
        <v>-1</v>
      </c>
      <c r="I548" s="261">
        <v>0</v>
      </c>
      <c r="J548" s="261">
        <v>1</v>
      </c>
      <c r="K548" s="261">
        <v>-1</v>
      </c>
      <c r="L548" s="261">
        <v>0</v>
      </c>
      <c r="M548" s="261">
        <v>1</v>
      </c>
      <c r="N548" s="261">
        <v>-1</v>
      </c>
      <c r="O548" s="261">
        <v>0</v>
      </c>
      <c r="P548" s="261">
        <v>1</v>
      </c>
      <c r="Q548" s="261">
        <v>-1</v>
      </c>
    </row>
    <row r="549" spans="2:17" s="42" customFormat="1" ht="12">
      <c r="B549" s="158" t="s">
        <v>183</v>
      </c>
      <c r="C549" s="261">
        <v>0</v>
      </c>
      <c r="D549" s="261">
        <v>1</v>
      </c>
      <c r="E549" s="261">
        <v>-1</v>
      </c>
      <c r="F549" s="261">
        <v>0</v>
      </c>
      <c r="G549" s="261">
        <v>1</v>
      </c>
      <c r="H549" s="261">
        <v>-1</v>
      </c>
      <c r="I549" s="261">
        <v>0</v>
      </c>
      <c r="J549" s="261">
        <v>1</v>
      </c>
      <c r="K549" s="261">
        <v>-1</v>
      </c>
      <c r="L549" s="261">
        <v>0</v>
      </c>
      <c r="M549" s="261">
        <v>1</v>
      </c>
      <c r="N549" s="261">
        <v>-1</v>
      </c>
      <c r="O549" s="261">
        <v>0</v>
      </c>
      <c r="P549" s="261">
        <v>1</v>
      </c>
      <c r="Q549" s="261">
        <v>-1</v>
      </c>
    </row>
    <row r="550" spans="2:17" s="259" customFormat="1" ht="12" hidden="1" customHeight="1">
      <c r="B550" s="158" t="s">
        <v>184</v>
      </c>
      <c r="C550" s="261">
        <v>0</v>
      </c>
      <c r="D550" s="261">
        <v>0</v>
      </c>
      <c r="E550" s="261">
        <v>0</v>
      </c>
      <c r="F550" s="261">
        <v>0</v>
      </c>
      <c r="G550" s="261">
        <v>0</v>
      </c>
      <c r="H550" s="261">
        <v>0</v>
      </c>
      <c r="I550" s="261">
        <v>0</v>
      </c>
      <c r="J550" s="261">
        <v>0</v>
      </c>
      <c r="K550" s="261">
        <v>0</v>
      </c>
      <c r="L550" s="261">
        <v>0</v>
      </c>
      <c r="M550" s="261">
        <v>0</v>
      </c>
      <c r="N550" s="261">
        <v>0</v>
      </c>
      <c r="O550" s="261">
        <v>0</v>
      </c>
      <c r="P550" s="261">
        <v>0</v>
      </c>
      <c r="Q550" s="261">
        <v>0</v>
      </c>
    </row>
    <row r="551" spans="2:17" ht="11.25" hidden="1" customHeight="1">
      <c r="B551" s="158" t="s">
        <v>173</v>
      </c>
      <c r="C551" s="261">
        <v>0</v>
      </c>
      <c r="D551" s="261">
        <v>0</v>
      </c>
      <c r="E551" s="261">
        <v>0</v>
      </c>
      <c r="F551" s="261">
        <v>0</v>
      </c>
      <c r="G551" s="261">
        <v>0</v>
      </c>
      <c r="H551" s="261">
        <v>0</v>
      </c>
      <c r="I551" s="261">
        <v>0</v>
      </c>
      <c r="J551" s="261">
        <v>0</v>
      </c>
      <c r="K551" s="261">
        <v>0</v>
      </c>
      <c r="L551" s="261">
        <v>0</v>
      </c>
      <c r="M551" s="261">
        <v>0</v>
      </c>
      <c r="N551" s="261">
        <v>0</v>
      </c>
      <c r="O551" s="261">
        <v>0</v>
      </c>
      <c r="P551" s="261">
        <v>0</v>
      </c>
      <c r="Q551" s="261">
        <v>0</v>
      </c>
    </row>
    <row r="552" spans="2:17" ht="11.25" hidden="1" customHeight="1">
      <c r="B552" s="158" t="s">
        <v>185</v>
      </c>
      <c r="C552" s="260">
        <v>0</v>
      </c>
      <c r="D552" s="260">
        <v>0</v>
      </c>
      <c r="E552" s="261">
        <v>0</v>
      </c>
      <c r="F552" s="261">
        <v>0</v>
      </c>
      <c r="G552" s="261">
        <v>0</v>
      </c>
      <c r="H552" s="261">
        <v>0</v>
      </c>
      <c r="I552" s="260">
        <v>0</v>
      </c>
      <c r="J552" s="260">
        <v>0</v>
      </c>
      <c r="K552" s="261">
        <v>0</v>
      </c>
      <c r="L552" s="260">
        <v>0</v>
      </c>
      <c r="M552" s="260">
        <v>0</v>
      </c>
      <c r="N552" s="261">
        <v>0</v>
      </c>
      <c r="O552" s="260">
        <v>0</v>
      </c>
      <c r="P552" s="260">
        <v>0</v>
      </c>
      <c r="Q552" s="261">
        <v>0</v>
      </c>
    </row>
    <row r="553" spans="2:17" ht="11.25" hidden="1" customHeight="1">
      <c r="B553" s="158" t="s">
        <v>186</v>
      </c>
      <c r="C553" s="260">
        <v>0</v>
      </c>
      <c r="D553" s="260">
        <v>0</v>
      </c>
      <c r="E553" s="261">
        <v>0</v>
      </c>
      <c r="F553" s="261">
        <v>0</v>
      </c>
      <c r="G553" s="261">
        <v>0</v>
      </c>
      <c r="H553" s="261">
        <v>0</v>
      </c>
      <c r="I553" s="260">
        <v>0</v>
      </c>
      <c r="J553" s="260">
        <v>0</v>
      </c>
      <c r="K553" s="261">
        <v>0</v>
      </c>
      <c r="L553" s="260">
        <v>0</v>
      </c>
      <c r="M553" s="260">
        <v>0</v>
      </c>
      <c r="N553" s="261">
        <v>0</v>
      </c>
      <c r="O553" s="260">
        <v>0</v>
      </c>
      <c r="P553" s="260">
        <v>0</v>
      </c>
      <c r="Q553" s="261">
        <v>0</v>
      </c>
    </row>
    <row r="554" spans="2:17" ht="36.75" customHeight="1">
      <c r="B554" s="158" t="s">
        <v>174</v>
      </c>
      <c r="C554" s="261">
        <v>0</v>
      </c>
      <c r="D554" s="261">
        <v>1</v>
      </c>
      <c r="E554" s="261">
        <v>-1</v>
      </c>
      <c r="F554" s="261">
        <v>0</v>
      </c>
      <c r="G554" s="261">
        <v>1</v>
      </c>
      <c r="H554" s="261">
        <v>-1</v>
      </c>
      <c r="I554" s="261">
        <v>0</v>
      </c>
      <c r="J554" s="261">
        <v>1</v>
      </c>
      <c r="K554" s="261">
        <v>-1</v>
      </c>
      <c r="L554" s="261">
        <v>0</v>
      </c>
      <c r="M554" s="261">
        <v>1</v>
      </c>
      <c r="N554" s="261">
        <v>-1</v>
      </c>
      <c r="O554" s="261">
        <v>0</v>
      </c>
      <c r="P554" s="261">
        <v>1</v>
      </c>
      <c r="Q554" s="261">
        <v>-1</v>
      </c>
    </row>
    <row r="555" spans="2:17" ht="11.25" customHeight="1">
      <c r="B555" s="158" t="s">
        <v>185</v>
      </c>
      <c r="C555" s="260">
        <v>0</v>
      </c>
      <c r="D555" s="260">
        <v>1</v>
      </c>
      <c r="E555" s="261">
        <v>-1</v>
      </c>
      <c r="F555" s="261">
        <v>0</v>
      </c>
      <c r="G555" s="261">
        <v>1</v>
      </c>
      <c r="H555" s="261">
        <v>-1</v>
      </c>
      <c r="I555" s="260">
        <v>0</v>
      </c>
      <c r="J555" s="260">
        <v>1</v>
      </c>
      <c r="K555" s="261">
        <v>-1</v>
      </c>
      <c r="L555" s="260">
        <v>0</v>
      </c>
      <c r="M555" s="260">
        <v>1</v>
      </c>
      <c r="N555" s="261">
        <v>-1</v>
      </c>
      <c r="O555" s="260">
        <v>0</v>
      </c>
      <c r="P555" s="260">
        <v>1</v>
      </c>
      <c r="Q555" s="261">
        <v>-1</v>
      </c>
    </row>
    <row r="556" spans="2:17" ht="11.25" hidden="1" customHeight="1">
      <c r="B556" s="158" t="s">
        <v>186</v>
      </c>
      <c r="C556" s="260">
        <v>0</v>
      </c>
      <c r="D556" s="260">
        <v>0</v>
      </c>
      <c r="E556" s="261">
        <v>0</v>
      </c>
      <c r="F556" s="261">
        <v>0</v>
      </c>
      <c r="G556" s="261">
        <v>0</v>
      </c>
      <c r="H556" s="261">
        <v>0</v>
      </c>
      <c r="I556" s="260">
        <v>0</v>
      </c>
      <c r="J556" s="260">
        <v>0</v>
      </c>
      <c r="K556" s="261">
        <v>0</v>
      </c>
      <c r="L556" s="260">
        <v>0</v>
      </c>
      <c r="M556" s="260">
        <v>0</v>
      </c>
      <c r="N556" s="261">
        <v>0</v>
      </c>
      <c r="O556" s="260">
        <v>0</v>
      </c>
      <c r="P556" s="260">
        <v>0</v>
      </c>
      <c r="Q556" s="261">
        <v>0</v>
      </c>
    </row>
    <row r="557" spans="2:17" ht="11.25" hidden="1" customHeight="1">
      <c r="B557" s="157" t="s">
        <v>225</v>
      </c>
      <c r="C557" s="270">
        <v>0</v>
      </c>
      <c r="D557" s="270">
        <v>0</v>
      </c>
      <c r="E557" s="258">
        <v>0</v>
      </c>
      <c r="F557" s="258">
        <v>0</v>
      </c>
      <c r="G557" s="258">
        <v>0</v>
      </c>
      <c r="H557" s="258">
        <v>0</v>
      </c>
      <c r="I557" s="270">
        <v>0</v>
      </c>
      <c r="J557" s="270">
        <v>0</v>
      </c>
      <c r="K557" s="258">
        <v>0</v>
      </c>
      <c r="L557" s="270">
        <v>0</v>
      </c>
      <c r="M557" s="270">
        <v>0</v>
      </c>
      <c r="N557" s="258">
        <v>0</v>
      </c>
      <c r="O557" s="270">
        <v>0</v>
      </c>
      <c r="P557" s="270">
        <v>0</v>
      </c>
      <c r="Q557" s="258">
        <v>0</v>
      </c>
    </row>
    <row r="558" spans="2:17" ht="11.25" customHeight="1">
      <c r="B558" s="157" t="s">
        <v>226</v>
      </c>
      <c r="C558" s="258">
        <v>141.94045255</v>
      </c>
      <c r="D558" s="258">
        <v>400.64026058000002</v>
      </c>
      <c r="E558" s="258">
        <v>258.69980802999999</v>
      </c>
      <c r="F558" s="258">
        <v>1084.20626657</v>
      </c>
      <c r="G558" s="258">
        <v>1064.0456165000001</v>
      </c>
      <c r="H558" s="258">
        <v>-20.160650069999939</v>
      </c>
      <c r="I558" s="258">
        <v>370.38089181000004</v>
      </c>
      <c r="J558" s="258">
        <v>229.17596259999999</v>
      </c>
      <c r="K558" s="258">
        <v>-141.20492921000002</v>
      </c>
      <c r="L558" s="258">
        <v>366.70265651999995</v>
      </c>
      <c r="M558" s="258">
        <v>603.81712435999998</v>
      </c>
      <c r="N558" s="258">
        <v>237.11446784000006</v>
      </c>
      <c r="O558" s="258">
        <v>199.00228872</v>
      </c>
      <c r="P558" s="258">
        <v>311.86560302999999</v>
      </c>
      <c r="Q558" s="258">
        <v>112.86331431000002</v>
      </c>
    </row>
    <row r="559" spans="2:17" ht="11.25" hidden="1" customHeight="1">
      <c r="B559" s="158" t="s">
        <v>227</v>
      </c>
      <c r="C559" s="261">
        <v>0</v>
      </c>
      <c r="D559" s="261">
        <v>0</v>
      </c>
      <c r="E559" s="261">
        <v>0</v>
      </c>
      <c r="F559" s="261">
        <v>0</v>
      </c>
      <c r="G559" s="261">
        <v>0</v>
      </c>
      <c r="H559" s="261">
        <v>0</v>
      </c>
      <c r="I559" s="261">
        <v>0</v>
      </c>
      <c r="J559" s="261">
        <v>0</v>
      </c>
      <c r="K559" s="261">
        <v>0</v>
      </c>
      <c r="L559" s="261">
        <v>0</v>
      </c>
      <c r="M559" s="261">
        <v>0</v>
      </c>
      <c r="N559" s="261">
        <v>0</v>
      </c>
      <c r="O559" s="261">
        <v>0</v>
      </c>
      <c r="P559" s="261">
        <v>0</v>
      </c>
      <c r="Q559" s="261">
        <v>0</v>
      </c>
    </row>
    <row r="560" spans="2:17" ht="11.25" hidden="1" customHeight="1">
      <c r="B560" s="158" t="s">
        <v>228</v>
      </c>
      <c r="C560" s="260">
        <v>0</v>
      </c>
      <c r="D560" s="260">
        <v>0</v>
      </c>
      <c r="E560" s="261">
        <v>0</v>
      </c>
      <c r="F560" s="261">
        <v>0</v>
      </c>
      <c r="G560" s="261">
        <v>0</v>
      </c>
      <c r="H560" s="261">
        <v>0</v>
      </c>
      <c r="I560" s="260">
        <v>0</v>
      </c>
      <c r="J560" s="260">
        <v>0</v>
      </c>
      <c r="K560" s="261">
        <v>0</v>
      </c>
      <c r="L560" s="260">
        <v>0</v>
      </c>
      <c r="M560" s="260">
        <v>0</v>
      </c>
      <c r="N560" s="261">
        <v>0</v>
      </c>
      <c r="O560" s="260">
        <v>0</v>
      </c>
      <c r="P560" s="260">
        <v>0</v>
      </c>
      <c r="Q560" s="261">
        <v>0</v>
      </c>
    </row>
    <row r="561" spans="2:17" ht="11.25" hidden="1" customHeight="1">
      <c r="B561" s="158" t="s">
        <v>229</v>
      </c>
      <c r="C561" s="260">
        <v>0</v>
      </c>
      <c r="D561" s="260">
        <v>0</v>
      </c>
      <c r="E561" s="261">
        <v>0</v>
      </c>
      <c r="F561" s="261">
        <v>0</v>
      </c>
      <c r="G561" s="261">
        <v>0</v>
      </c>
      <c r="H561" s="261">
        <v>0</v>
      </c>
      <c r="I561" s="260">
        <v>0</v>
      </c>
      <c r="J561" s="260">
        <v>0</v>
      </c>
      <c r="K561" s="261">
        <v>0</v>
      </c>
      <c r="L561" s="260">
        <v>0</v>
      </c>
      <c r="M561" s="260">
        <v>0</v>
      </c>
      <c r="N561" s="261">
        <v>0</v>
      </c>
      <c r="O561" s="260">
        <v>0</v>
      </c>
      <c r="P561" s="260">
        <v>0</v>
      </c>
      <c r="Q561" s="261">
        <v>0</v>
      </c>
    </row>
    <row r="562" spans="2:17" ht="24" customHeight="1">
      <c r="B562" s="158" t="s">
        <v>230</v>
      </c>
      <c r="C562" s="260">
        <v>11.628660330000001</v>
      </c>
      <c r="D562" s="260">
        <v>0</v>
      </c>
      <c r="E562" s="261">
        <v>-11.628660330000001</v>
      </c>
      <c r="F562" s="261">
        <v>0</v>
      </c>
      <c r="G562" s="261">
        <v>0.83151600000000003</v>
      </c>
      <c r="H562" s="261">
        <v>0.83151600000000003</v>
      </c>
      <c r="I562" s="260">
        <v>0.99899017999999995</v>
      </c>
      <c r="J562" s="260">
        <v>0</v>
      </c>
      <c r="K562" s="261">
        <v>-0.99899017999999995</v>
      </c>
      <c r="L562" s="260">
        <v>0</v>
      </c>
      <c r="M562" s="260">
        <v>13.02736584</v>
      </c>
      <c r="N562" s="261">
        <v>13.02736584</v>
      </c>
      <c r="O562" s="260">
        <v>11.93357108</v>
      </c>
      <c r="P562" s="260">
        <v>0</v>
      </c>
      <c r="Q562" s="261">
        <v>-11.93357108</v>
      </c>
    </row>
    <row r="563" spans="2:17" ht="11.25" hidden="1" customHeight="1">
      <c r="B563" s="158" t="s">
        <v>231</v>
      </c>
      <c r="C563" s="260">
        <v>0</v>
      </c>
      <c r="D563" s="260">
        <v>0</v>
      </c>
      <c r="E563" s="261">
        <v>0</v>
      </c>
      <c r="F563" s="261">
        <v>0</v>
      </c>
      <c r="G563" s="261">
        <v>0</v>
      </c>
      <c r="H563" s="261">
        <v>0</v>
      </c>
      <c r="I563" s="260">
        <v>0</v>
      </c>
      <c r="J563" s="260">
        <v>0</v>
      </c>
      <c r="K563" s="261">
        <v>0</v>
      </c>
      <c r="L563" s="260">
        <v>0</v>
      </c>
      <c r="M563" s="260">
        <v>0</v>
      </c>
      <c r="N563" s="261">
        <v>0</v>
      </c>
      <c r="O563" s="260">
        <v>0</v>
      </c>
      <c r="P563" s="260">
        <v>0</v>
      </c>
      <c r="Q563" s="261">
        <v>0</v>
      </c>
    </row>
    <row r="564" spans="2:17" ht="11.25" customHeight="1">
      <c r="B564" s="158" t="s">
        <v>232</v>
      </c>
      <c r="C564" s="261">
        <v>130.31179222</v>
      </c>
      <c r="D564" s="261">
        <v>400.64026058000002</v>
      </c>
      <c r="E564" s="261">
        <v>270.32846835999999</v>
      </c>
      <c r="F564" s="261">
        <v>1084.20626657</v>
      </c>
      <c r="G564" s="261">
        <v>1063.2141005000001</v>
      </c>
      <c r="H564" s="261">
        <v>-20.992166069999939</v>
      </c>
      <c r="I564" s="261">
        <v>369.38190163000002</v>
      </c>
      <c r="J564" s="261">
        <v>229.17596259999999</v>
      </c>
      <c r="K564" s="261">
        <v>-140.20593903000002</v>
      </c>
      <c r="L564" s="261">
        <v>366.70265651999995</v>
      </c>
      <c r="M564" s="261">
        <v>590.78975851999996</v>
      </c>
      <c r="N564" s="261">
        <v>224.08710200000007</v>
      </c>
      <c r="O564" s="261">
        <v>187.06871763999999</v>
      </c>
      <c r="P564" s="261">
        <v>311.86560302999999</v>
      </c>
      <c r="Q564" s="261">
        <v>124.79688539000003</v>
      </c>
    </row>
    <row r="565" spans="2:17" ht="11.25" customHeight="1">
      <c r="B565" s="158" t="s">
        <v>233</v>
      </c>
      <c r="C565" s="261">
        <v>0.53707428000000002</v>
      </c>
      <c r="D565" s="261">
        <v>163.61076935</v>
      </c>
      <c r="E565" s="261">
        <v>163.07369506999999</v>
      </c>
      <c r="F565" s="261">
        <v>610.29198260999999</v>
      </c>
      <c r="G565" s="261">
        <v>627.41700244000003</v>
      </c>
      <c r="H565" s="261">
        <v>17.125019830000042</v>
      </c>
      <c r="I565" s="261">
        <v>50.704451460000001</v>
      </c>
      <c r="J565" s="261">
        <v>97.102014089999997</v>
      </c>
      <c r="K565" s="261">
        <v>46.397562629999996</v>
      </c>
      <c r="L565" s="261">
        <v>366.70265651999995</v>
      </c>
      <c r="M565" s="261">
        <v>21.865171760000003</v>
      </c>
      <c r="N565" s="261">
        <v>-344.83748475999994</v>
      </c>
      <c r="O565" s="261">
        <v>0.57625015999999996</v>
      </c>
      <c r="P565" s="261">
        <v>160.84205964</v>
      </c>
      <c r="Q565" s="261">
        <v>160.26580948</v>
      </c>
    </row>
    <row r="566" spans="2:17" ht="24" customHeight="1">
      <c r="B566" s="158" t="s">
        <v>234</v>
      </c>
      <c r="C566" s="260">
        <v>0.53707428000000002</v>
      </c>
      <c r="D566" s="260">
        <v>131.84816373000001</v>
      </c>
      <c r="E566" s="261">
        <v>131.31108945</v>
      </c>
      <c r="F566" s="261">
        <v>94.468573309999996</v>
      </c>
      <c r="G566" s="261">
        <v>627.27267066000002</v>
      </c>
      <c r="H566" s="261">
        <v>532.80409735000001</v>
      </c>
      <c r="I566" s="260">
        <v>50.243758329999999</v>
      </c>
      <c r="J566" s="260">
        <v>97.102014089999997</v>
      </c>
      <c r="K566" s="261">
        <v>46.858255759999999</v>
      </c>
      <c r="L566" s="260">
        <v>366.65413833999997</v>
      </c>
      <c r="M566" s="260">
        <v>21.125644210000001</v>
      </c>
      <c r="N566" s="261">
        <v>-345.52849412999996</v>
      </c>
      <c r="O566" s="260">
        <v>5.9790000000000002E-5</v>
      </c>
      <c r="P566" s="260">
        <v>160.8320684</v>
      </c>
      <c r="Q566" s="261">
        <v>160.83200861</v>
      </c>
    </row>
    <row r="567" spans="2:17" ht="11.25" customHeight="1">
      <c r="B567" s="158" t="s">
        <v>235</v>
      </c>
      <c r="C567" s="260">
        <v>0</v>
      </c>
      <c r="D567" s="260">
        <v>31.762605619999999</v>
      </c>
      <c r="E567" s="261">
        <v>31.762605619999999</v>
      </c>
      <c r="F567" s="261">
        <v>515.82340929999998</v>
      </c>
      <c r="G567" s="261">
        <v>0.14433177999999999</v>
      </c>
      <c r="H567" s="261">
        <v>-515.67907751999996</v>
      </c>
      <c r="I567" s="260">
        <v>0.46069313000000001</v>
      </c>
      <c r="J567" s="260">
        <v>0</v>
      </c>
      <c r="K567" s="261">
        <v>-0.46069313000000001</v>
      </c>
      <c r="L567" s="260">
        <v>4.8518180000000001E-2</v>
      </c>
      <c r="M567" s="260">
        <v>0.73952755000000003</v>
      </c>
      <c r="N567" s="261">
        <v>0.69100937000000007</v>
      </c>
      <c r="O567" s="260">
        <v>0.57619036999999995</v>
      </c>
      <c r="P567" s="260">
        <v>9.9912400000000002E-3</v>
      </c>
      <c r="Q567" s="261">
        <v>-0.56619912999999999</v>
      </c>
    </row>
    <row r="568" spans="2:17" ht="11.25" customHeight="1">
      <c r="B568" s="158" t="s">
        <v>236</v>
      </c>
      <c r="C568" s="261">
        <v>129.77471793999999</v>
      </c>
      <c r="D568" s="261">
        <v>237.02949122999999</v>
      </c>
      <c r="E568" s="261">
        <v>107.25477329</v>
      </c>
      <c r="F568" s="261">
        <v>473.91428396000003</v>
      </c>
      <c r="G568" s="261">
        <v>435.79709806000005</v>
      </c>
      <c r="H568" s="261">
        <v>-38.117185899999981</v>
      </c>
      <c r="I568" s="261">
        <v>318.67745016999999</v>
      </c>
      <c r="J568" s="261">
        <v>132.07394851000001</v>
      </c>
      <c r="K568" s="261">
        <v>-186.60350166000001</v>
      </c>
      <c r="L568" s="261">
        <v>0</v>
      </c>
      <c r="M568" s="261">
        <v>568.92458676000001</v>
      </c>
      <c r="N568" s="261">
        <v>568.92458676000001</v>
      </c>
      <c r="O568" s="261">
        <v>186.49246747999999</v>
      </c>
      <c r="P568" s="261">
        <v>151.02354339000001</v>
      </c>
      <c r="Q568" s="261">
        <v>-35.468924089999973</v>
      </c>
    </row>
    <row r="569" spans="2:17" ht="11.25" customHeight="1">
      <c r="B569" s="158" t="s">
        <v>237</v>
      </c>
      <c r="C569" s="261">
        <v>129.77471793999999</v>
      </c>
      <c r="D569" s="261">
        <v>237.02949122999999</v>
      </c>
      <c r="E569" s="261">
        <v>107.25477329</v>
      </c>
      <c r="F569" s="261">
        <v>473.91428396000003</v>
      </c>
      <c r="G569" s="261">
        <v>435.79709806000005</v>
      </c>
      <c r="H569" s="261">
        <v>-38.117185899999981</v>
      </c>
      <c r="I569" s="261">
        <v>318.67745016999999</v>
      </c>
      <c r="J569" s="261">
        <v>132.07394851000001</v>
      </c>
      <c r="K569" s="261">
        <v>-186.60350166000001</v>
      </c>
      <c r="L569" s="261">
        <v>0</v>
      </c>
      <c r="M569" s="261">
        <v>568.92458676000001</v>
      </c>
      <c r="N569" s="261">
        <v>568.92458676000001</v>
      </c>
      <c r="O569" s="261">
        <v>186.49246747999999</v>
      </c>
      <c r="P569" s="261">
        <v>151.02354339000001</v>
      </c>
      <c r="Q569" s="261">
        <v>-35.468924089999973</v>
      </c>
    </row>
    <row r="570" spans="2:17" ht="11.25" customHeight="1">
      <c r="B570" s="158" t="s">
        <v>183</v>
      </c>
      <c r="C570" s="260">
        <v>0</v>
      </c>
      <c r="D570" s="260">
        <v>237.02949122999999</v>
      </c>
      <c r="E570" s="261">
        <v>237.02949122999999</v>
      </c>
      <c r="F570" s="261">
        <v>96.751735389999993</v>
      </c>
      <c r="G570" s="261">
        <v>103.61575435</v>
      </c>
      <c r="H570" s="261">
        <v>6.8640189600000099</v>
      </c>
      <c r="I570" s="260">
        <v>0</v>
      </c>
      <c r="J570" s="260">
        <v>95.546608860000006</v>
      </c>
      <c r="K570" s="261">
        <v>95.546608860000006</v>
      </c>
      <c r="L570" s="260">
        <v>0</v>
      </c>
      <c r="M570" s="260">
        <v>290.70439868</v>
      </c>
      <c r="N570" s="261">
        <v>290.70439868</v>
      </c>
      <c r="O570" s="260">
        <v>0</v>
      </c>
      <c r="P570" s="260">
        <v>137.49115459000001</v>
      </c>
      <c r="Q570" s="261">
        <v>137.49115459000001</v>
      </c>
    </row>
    <row r="571" spans="2:17" ht="11.25" customHeight="1">
      <c r="B571" s="158" t="s">
        <v>184</v>
      </c>
      <c r="C571" s="260">
        <v>129.77471793999999</v>
      </c>
      <c r="D571" s="260">
        <v>0</v>
      </c>
      <c r="E571" s="261">
        <v>-129.77471793999999</v>
      </c>
      <c r="F571" s="261">
        <v>377.16254857000001</v>
      </c>
      <c r="G571" s="261">
        <v>332.18134371000002</v>
      </c>
      <c r="H571" s="261">
        <v>-44.981204859999991</v>
      </c>
      <c r="I571" s="260">
        <v>318.67745016999999</v>
      </c>
      <c r="J571" s="260">
        <v>36.527339650000002</v>
      </c>
      <c r="K571" s="261">
        <v>-282.15011052</v>
      </c>
      <c r="L571" s="260">
        <v>0</v>
      </c>
      <c r="M571" s="260">
        <v>278.22018808000001</v>
      </c>
      <c r="N571" s="261">
        <v>278.22018808000001</v>
      </c>
      <c r="O571" s="260">
        <v>186.49246747999999</v>
      </c>
      <c r="P571" s="260">
        <v>13.5323888</v>
      </c>
      <c r="Q571" s="261">
        <v>-172.96007867999998</v>
      </c>
    </row>
    <row r="572" spans="2:17" ht="11.25" hidden="1" customHeight="1">
      <c r="B572" s="158" t="s">
        <v>238</v>
      </c>
      <c r="C572" s="260">
        <v>0</v>
      </c>
      <c r="D572" s="260">
        <v>0</v>
      </c>
      <c r="E572" s="261">
        <v>0</v>
      </c>
      <c r="F572" s="261">
        <v>0</v>
      </c>
      <c r="G572" s="261">
        <v>0</v>
      </c>
      <c r="H572" s="261">
        <v>0</v>
      </c>
      <c r="I572" s="260">
        <v>0</v>
      </c>
      <c r="J572" s="260">
        <v>0</v>
      </c>
      <c r="K572" s="261">
        <v>0</v>
      </c>
      <c r="L572" s="260">
        <v>0</v>
      </c>
      <c r="M572" s="260">
        <v>0</v>
      </c>
      <c r="N572" s="261">
        <v>0</v>
      </c>
      <c r="O572" s="260">
        <v>0</v>
      </c>
      <c r="P572" s="260">
        <v>0</v>
      </c>
      <c r="Q572" s="261">
        <v>0</v>
      </c>
    </row>
    <row r="573" spans="2:17" s="126" customFormat="1" ht="24" hidden="1" customHeight="1">
      <c r="B573" s="158" t="s">
        <v>239</v>
      </c>
      <c r="C573" s="260">
        <v>0</v>
      </c>
      <c r="D573" s="260">
        <v>0</v>
      </c>
      <c r="E573" s="261">
        <v>0</v>
      </c>
      <c r="F573" s="261">
        <v>0</v>
      </c>
      <c r="G573" s="261">
        <v>0</v>
      </c>
      <c r="H573" s="261">
        <v>0</v>
      </c>
      <c r="I573" s="260">
        <v>0</v>
      </c>
      <c r="J573" s="260">
        <v>0</v>
      </c>
      <c r="K573" s="261">
        <v>0</v>
      </c>
      <c r="L573" s="260">
        <v>0</v>
      </c>
      <c r="M573" s="260">
        <v>0</v>
      </c>
      <c r="N573" s="261">
        <v>0</v>
      </c>
      <c r="O573" s="260">
        <v>0</v>
      </c>
      <c r="P573" s="260">
        <v>0</v>
      </c>
      <c r="Q573" s="261">
        <v>0</v>
      </c>
    </row>
    <row r="574" spans="2:17" ht="11.25" hidden="1" customHeight="1">
      <c r="B574" s="158" t="s">
        <v>240</v>
      </c>
      <c r="C574" s="260">
        <v>0</v>
      </c>
      <c r="D574" s="260">
        <v>0</v>
      </c>
      <c r="E574" s="261">
        <v>0</v>
      </c>
      <c r="F574" s="261">
        <v>0</v>
      </c>
      <c r="G574" s="261">
        <v>0</v>
      </c>
      <c r="H574" s="261">
        <v>0</v>
      </c>
      <c r="I574" s="260">
        <v>0</v>
      </c>
      <c r="J574" s="260">
        <v>0</v>
      </c>
      <c r="K574" s="261">
        <v>0</v>
      </c>
      <c r="L574" s="260">
        <v>0</v>
      </c>
      <c r="M574" s="260">
        <v>0</v>
      </c>
      <c r="N574" s="261">
        <v>0</v>
      </c>
      <c r="O574" s="260">
        <v>0</v>
      </c>
      <c r="P574" s="260">
        <v>0</v>
      </c>
      <c r="Q574" s="261">
        <v>0</v>
      </c>
    </row>
    <row r="575" spans="2:17" ht="11.25" customHeight="1">
      <c r="B575" s="157" t="s">
        <v>241</v>
      </c>
      <c r="C575" s="258">
        <v>0</v>
      </c>
      <c r="D575" s="258">
        <v>74.023406919999957</v>
      </c>
      <c r="E575" s="258">
        <v>-74.023406919999957</v>
      </c>
      <c r="F575" s="29">
        <v>0</v>
      </c>
      <c r="G575" s="29">
        <v>279.60473239000032</v>
      </c>
      <c r="H575" s="29">
        <v>-279.60473239000032</v>
      </c>
      <c r="I575" s="258">
        <v>91.065703339999686</v>
      </c>
      <c r="J575" s="258">
        <v>0</v>
      </c>
      <c r="K575" s="258">
        <v>91.065703339999686</v>
      </c>
      <c r="L575" s="258">
        <v>25.681585950000454</v>
      </c>
      <c r="M575" s="258">
        <v>0</v>
      </c>
      <c r="N575" s="258">
        <v>25.681585950000454</v>
      </c>
      <c r="O575" s="258">
        <v>0</v>
      </c>
      <c r="P575" s="258">
        <v>99.797466809999719</v>
      </c>
      <c r="Q575" s="258">
        <v>-99.797466809999719</v>
      </c>
    </row>
    <row r="576" spans="2:17" ht="11.25" customHeight="1">
      <c r="B576" s="157" t="s">
        <v>242</v>
      </c>
      <c r="C576" s="261"/>
      <c r="D576" s="261"/>
      <c r="E576" s="261"/>
      <c r="F576" s="261"/>
      <c r="G576" s="261"/>
      <c r="H576" s="261"/>
      <c r="I576" s="261"/>
      <c r="J576" s="261"/>
      <c r="K576" s="261"/>
      <c r="L576" s="261"/>
      <c r="M576" s="261"/>
      <c r="N576" s="261"/>
      <c r="O576" s="261"/>
      <c r="P576" s="261"/>
      <c r="Q576" s="261"/>
    </row>
    <row r="577" spans="2:17" ht="11.25" customHeight="1">
      <c r="B577" s="157" t="s">
        <v>243</v>
      </c>
      <c r="C577" s="270">
        <v>54.655054659999998</v>
      </c>
      <c r="D577" s="258">
        <v>0</v>
      </c>
      <c r="E577" s="258">
        <v>54.655054659999998</v>
      </c>
      <c r="F577" s="258">
        <v>47.195912399999997</v>
      </c>
      <c r="G577" s="258">
        <v>0</v>
      </c>
      <c r="H577" s="258">
        <v>47.195912399999997</v>
      </c>
      <c r="I577" s="258"/>
      <c r="J577" s="258"/>
      <c r="K577" s="258"/>
      <c r="L577" s="258"/>
      <c r="M577" s="258"/>
      <c r="N577" s="258"/>
      <c r="O577" s="258"/>
      <c r="P577" s="258"/>
      <c r="Q577" s="258"/>
    </row>
    <row r="578" spans="2:17" ht="11.25" hidden="1" customHeight="1">
      <c r="B578" s="262" t="s">
        <v>244</v>
      </c>
      <c r="C578" s="260"/>
      <c r="D578" s="265"/>
      <c r="E578" s="261"/>
      <c r="F578" s="261"/>
      <c r="G578" s="261"/>
      <c r="H578" s="261"/>
      <c r="I578" s="261"/>
      <c r="J578" s="265"/>
      <c r="K578" s="265"/>
      <c r="L578" s="261"/>
      <c r="M578" s="265"/>
      <c r="N578" s="265"/>
      <c r="O578" s="261"/>
      <c r="P578" s="265"/>
      <c r="Q578" s="265"/>
    </row>
    <row r="579" spans="2:17" ht="11.25" hidden="1" customHeight="1">
      <c r="B579" s="158" t="s">
        <v>245</v>
      </c>
      <c r="C579" s="260"/>
      <c r="D579" s="260"/>
      <c r="E579" s="261"/>
      <c r="F579" s="261"/>
      <c r="G579" s="261"/>
      <c r="H579" s="261"/>
      <c r="I579" s="260"/>
      <c r="J579" s="260"/>
      <c r="K579" s="261"/>
      <c r="L579" s="260"/>
      <c r="M579" s="260"/>
      <c r="N579" s="261"/>
      <c r="O579" s="260"/>
      <c r="P579" s="260"/>
      <c r="Q579" s="261"/>
    </row>
    <row r="580" spans="2:17" ht="11.25" hidden="1" customHeight="1">
      <c r="B580" s="158" t="s">
        <v>246</v>
      </c>
      <c r="C580" s="260"/>
      <c r="D580" s="260"/>
      <c r="E580" s="261"/>
      <c r="F580" s="261"/>
      <c r="G580" s="261"/>
      <c r="H580" s="261"/>
      <c r="I580" s="260"/>
      <c r="J580" s="260"/>
      <c r="K580" s="261"/>
      <c r="L580" s="260"/>
      <c r="M580" s="260"/>
      <c r="N580" s="261"/>
      <c r="O580" s="260"/>
      <c r="P580" s="260"/>
      <c r="Q580" s="261"/>
    </row>
    <row r="581" spans="2:17" ht="11.25" hidden="1" customHeight="1">
      <c r="B581" s="157" t="s">
        <v>134</v>
      </c>
      <c r="C581" s="260"/>
      <c r="D581" s="258"/>
      <c r="E581" s="261"/>
      <c r="F581" s="261"/>
      <c r="G581" s="261"/>
      <c r="H581" s="261"/>
      <c r="I581" s="258"/>
      <c r="J581" s="258"/>
      <c r="K581" s="258"/>
      <c r="L581" s="258"/>
      <c r="M581" s="258"/>
      <c r="N581" s="258"/>
      <c r="O581" s="258"/>
      <c r="P581" s="258"/>
      <c r="Q581" s="258"/>
    </row>
    <row r="582" spans="2:17" ht="11.25" hidden="1" customHeight="1">
      <c r="B582" s="158" t="s">
        <v>247</v>
      </c>
      <c r="C582" s="260"/>
      <c r="D582" s="260"/>
      <c r="E582" s="261"/>
      <c r="F582" s="261"/>
      <c r="G582" s="261"/>
      <c r="H582" s="261"/>
      <c r="I582" s="260"/>
      <c r="J582" s="260"/>
      <c r="K582" s="261"/>
      <c r="L582" s="260"/>
      <c r="M582" s="260"/>
      <c r="N582" s="261"/>
      <c r="O582" s="260"/>
      <c r="P582" s="260"/>
      <c r="Q582" s="261"/>
    </row>
    <row r="583" spans="2:17" ht="11.25" hidden="1" customHeight="1">
      <c r="B583" s="158" t="s">
        <v>246</v>
      </c>
      <c r="C583" s="260"/>
      <c r="D583" s="260"/>
      <c r="E583" s="261"/>
      <c r="F583" s="261"/>
      <c r="G583" s="261"/>
      <c r="H583" s="261"/>
      <c r="I583" s="260"/>
      <c r="J583" s="260"/>
      <c r="K583" s="261"/>
      <c r="L583" s="260"/>
      <c r="M583" s="260"/>
      <c r="N583" s="261"/>
      <c r="O583" s="260"/>
      <c r="P583" s="260"/>
      <c r="Q583" s="261"/>
    </row>
    <row r="584" spans="2:17" ht="11.25" hidden="1" customHeight="1">
      <c r="B584" s="158" t="s">
        <v>248</v>
      </c>
      <c r="C584" s="260"/>
      <c r="D584" s="260"/>
      <c r="E584" s="261"/>
      <c r="F584" s="261"/>
      <c r="G584" s="261"/>
      <c r="H584" s="261"/>
      <c r="I584" s="260"/>
      <c r="J584" s="260"/>
      <c r="K584" s="261"/>
      <c r="L584" s="260"/>
      <c r="M584" s="260"/>
      <c r="N584" s="261"/>
      <c r="O584" s="260"/>
      <c r="P584" s="260"/>
      <c r="Q584" s="261"/>
    </row>
    <row r="585" spans="2:17" s="42" customFormat="1" ht="12" hidden="1" customHeight="1">
      <c r="B585" s="157" t="s">
        <v>249</v>
      </c>
      <c r="C585" s="260"/>
      <c r="D585" s="258"/>
      <c r="E585" s="261"/>
      <c r="F585" s="261"/>
      <c r="G585" s="261"/>
      <c r="H585" s="261"/>
      <c r="I585" s="258"/>
      <c r="J585" s="258"/>
      <c r="K585" s="258"/>
      <c r="L585" s="258"/>
      <c r="M585" s="258"/>
      <c r="N585" s="258"/>
      <c r="O585" s="258"/>
      <c r="P585" s="258"/>
      <c r="Q585" s="258"/>
    </row>
    <row r="586" spans="2:17" s="42" customFormat="1" ht="36" hidden="1" customHeight="1">
      <c r="B586" s="158" t="s">
        <v>250</v>
      </c>
      <c r="C586" s="260"/>
      <c r="D586" s="260"/>
      <c r="E586" s="261"/>
      <c r="F586" s="261"/>
      <c r="G586" s="261"/>
      <c r="H586" s="261"/>
      <c r="I586" s="260"/>
      <c r="J586" s="260"/>
      <c r="K586" s="261"/>
      <c r="L586" s="260"/>
      <c r="M586" s="260"/>
      <c r="N586" s="261"/>
      <c r="O586" s="260"/>
      <c r="P586" s="260"/>
      <c r="Q586" s="261"/>
    </row>
    <row r="587" spans="2:17" ht="11.25" hidden="1" customHeight="1">
      <c r="B587" s="158" t="s">
        <v>251</v>
      </c>
      <c r="C587" s="260"/>
      <c r="D587" s="261"/>
      <c r="E587" s="261"/>
      <c r="F587" s="261"/>
      <c r="G587" s="261"/>
      <c r="H587" s="261"/>
      <c r="I587" s="261"/>
      <c r="J587" s="261"/>
      <c r="K587" s="261"/>
      <c r="L587" s="261"/>
      <c r="M587" s="261"/>
      <c r="N587" s="261"/>
      <c r="O587" s="261"/>
      <c r="P587" s="261"/>
      <c r="Q587" s="261"/>
    </row>
    <row r="588" spans="2:17" ht="11.25" hidden="1" customHeight="1">
      <c r="B588" s="158" t="s">
        <v>252</v>
      </c>
      <c r="C588" s="260"/>
      <c r="D588" s="261"/>
      <c r="E588" s="261"/>
      <c r="F588" s="261"/>
      <c r="G588" s="261"/>
      <c r="H588" s="261"/>
      <c r="I588" s="261"/>
      <c r="J588" s="261"/>
      <c r="K588" s="261"/>
      <c r="L588" s="261"/>
      <c r="M588" s="261"/>
      <c r="N588" s="261"/>
      <c r="O588" s="261"/>
      <c r="P588" s="261"/>
      <c r="Q588" s="261"/>
    </row>
    <row r="589" spans="2:17" ht="11.25" hidden="1" customHeight="1">
      <c r="B589" s="158" t="s">
        <v>253</v>
      </c>
      <c r="C589" s="260"/>
      <c r="D589" s="260"/>
      <c r="E589" s="261"/>
      <c r="F589" s="261"/>
      <c r="G589" s="261"/>
      <c r="H589" s="261"/>
      <c r="I589" s="260"/>
      <c r="J589" s="260"/>
      <c r="K589" s="261"/>
      <c r="L589" s="260"/>
      <c r="M589" s="260"/>
      <c r="N589" s="261"/>
      <c r="O589" s="260"/>
      <c r="P589" s="260"/>
      <c r="Q589" s="261"/>
    </row>
    <row r="590" spans="2:17" ht="11.25" hidden="1" customHeight="1">
      <c r="B590" s="158" t="s">
        <v>254</v>
      </c>
      <c r="C590" s="260"/>
      <c r="D590" s="260"/>
      <c r="E590" s="261"/>
      <c r="F590" s="261"/>
      <c r="G590" s="261"/>
      <c r="H590" s="261"/>
      <c r="I590" s="260"/>
      <c r="J590" s="260"/>
      <c r="K590" s="261"/>
      <c r="L590" s="260"/>
      <c r="M590" s="260"/>
      <c r="N590" s="261"/>
      <c r="O590" s="260"/>
      <c r="P590" s="260"/>
      <c r="Q590" s="261"/>
    </row>
    <row r="591" spans="2:17" s="42" customFormat="1" ht="24" hidden="1" customHeight="1">
      <c r="B591" s="158" t="s">
        <v>255</v>
      </c>
      <c r="C591" s="260"/>
      <c r="D591" s="261"/>
      <c r="E591" s="261"/>
      <c r="F591" s="261"/>
      <c r="G591" s="261"/>
      <c r="H591" s="261"/>
      <c r="I591" s="261"/>
      <c r="J591" s="261"/>
      <c r="K591" s="261"/>
      <c r="L591" s="261"/>
      <c r="M591" s="261"/>
      <c r="N591" s="261"/>
      <c r="O591" s="261"/>
      <c r="P591" s="261"/>
      <c r="Q591" s="261"/>
    </row>
    <row r="592" spans="2:17" s="42" customFormat="1" ht="12" hidden="1" customHeight="1">
      <c r="B592" s="158" t="s">
        <v>253</v>
      </c>
      <c r="C592" s="260"/>
      <c r="D592" s="260"/>
      <c r="E592" s="261"/>
      <c r="F592" s="261"/>
      <c r="G592" s="261"/>
      <c r="H592" s="261"/>
      <c r="I592" s="260"/>
      <c r="J592" s="260"/>
      <c r="K592" s="261"/>
      <c r="L592" s="260"/>
      <c r="M592" s="260"/>
      <c r="N592" s="261"/>
      <c r="O592" s="260"/>
      <c r="P592" s="260"/>
      <c r="Q592" s="261"/>
    </row>
    <row r="593" spans="2:17" ht="11.25" hidden="1" customHeight="1">
      <c r="B593" s="158" t="s">
        <v>256</v>
      </c>
      <c r="C593" s="260"/>
      <c r="D593" s="260"/>
      <c r="E593" s="261"/>
      <c r="F593" s="261"/>
      <c r="G593" s="261"/>
      <c r="H593" s="261"/>
      <c r="I593" s="260"/>
      <c r="J593" s="260"/>
      <c r="K593" s="261"/>
      <c r="L593" s="260"/>
      <c r="M593" s="260"/>
      <c r="N593" s="261"/>
      <c r="O593" s="260"/>
      <c r="P593" s="260"/>
      <c r="Q593" s="261"/>
    </row>
    <row r="594" spans="2:17" s="259" customFormat="1" ht="12" hidden="1" customHeight="1">
      <c r="B594" s="158" t="s">
        <v>257</v>
      </c>
      <c r="C594" s="260"/>
      <c r="D594" s="260"/>
      <c r="E594" s="261"/>
      <c r="F594" s="261"/>
      <c r="G594" s="261"/>
      <c r="H594" s="261"/>
      <c r="I594" s="260"/>
      <c r="J594" s="260"/>
      <c r="K594" s="261"/>
      <c r="L594" s="260"/>
      <c r="M594" s="260"/>
      <c r="N594" s="261"/>
      <c r="O594" s="260"/>
      <c r="P594" s="260"/>
      <c r="Q594" s="261"/>
    </row>
    <row r="595" spans="2:17" s="259" customFormat="1" ht="12" hidden="1" customHeight="1">
      <c r="B595" s="158" t="s">
        <v>258</v>
      </c>
      <c r="C595" s="260"/>
      <c r="D595" s="261"/>
      <c r="E595" s="261"/>
      <c r="F595" s="261"/>
      <c r="G595" s="261"/>
      <c r="H595" s="261"/>
      <c r="I595" s="261"/>
      <c r="J595" s="261"/>
      <c r="K595" s="261"/>
      <c r="L595" s="261"/>
      <c r="M595" s="261"/>
      <c r="N595" s="261"/>
      <c r="O595" s="261"/>
      <c r="P595" s="261"/>
      <c r="Q595" s="261"/>
    </row>
    <row r="596" spans="2:17" ht="11.25" hidden="1" customHeight="1">
      <c r="B596" s="158" t="s">
        <v>253</v>
      </c>
      <c r="C596" s="260"/>
      <c r="D596" s="260"/>
      <c r="E596" s="261"/>
      <c r="F596" s="261"/>
      <c r="G596" s="261"/>
      <c r="H596" s="261"/>
      <c r="I596" s="260"/>
      <c r="J596" s="260"/>
      <c r="K596" s="261"/>
      <c r="L596" s="260"/>
      <c r="M596" s="260"/>
      <c r="N596" s="261"/>
      <c r="O596" s="260"/>
      <c r="P596" s="260"/>
      <c r="Q596" s="261"/>
    </row>
    <row r="597" spans="2:17" ht="11.25" hidden="1" customHeight="1">
      <c r="B597" s="158" t="s">
        <v>254</v>
      </c>
      <c r="C597" s="260"/>
      <c r="D597" s="260"/>
      <c r="E597" s="261"/>
      <c r="F597" s="261"/>
      <c r="G597" s="261"/>
      <c r="H597" s="261"/>
      <c r="I597" s="260"/>
      <c r="J597" s="260"/>
      <c r="K597" s="261"/>
      <c r="L597" s="260"/>
      <c r="M597" s="260"/>
      <c r="N597" s="261"/>
      <c r="O597" s="260"/>
      <c r="P597" s="260"/>
      <c r="Q597" s="261"/>
    </row>
    <row r="598" spans="2:17" ht="11.25" hidden="1" customHeight="1">
      <c r="B598" s="158" t="s">
        <v>259</v>
      </c>
      <c r="C598" s="260"/>
      <c r="D598" s="261"/>
      <c r="E598" s="261"/>
      <c r="F598" s="261"/>
      <c r="G598" s="261"/>
      <c r="H598" s="261"/>
      <c r="I598" s="261"/>
      <c r="J598" s="261"/>
      <c r="K598" s="261"/>
      <c r="L598" s="261"/>
      <c r="M598" s="261"/>
      <c r="N598" s="261"/>
      <c r="O598" s="261"/>
      <c r="P598" s="261"/>
      <c r="Q598" s="261"/>
    </row>
    <row r="599" spans="2:17" s="42" customFormat="1" ht="12" hidden="1" customHeight="1">
      <c r="B599" s="158" t="s">
        <v>253</v>
      </c>
      <c r="C599" s="260"/>
      <c r="D599" s="260"/>
      <c r="E599" s="261"/>
      <c r="F599" s="261"/>
      <c r="G599" s="261"/>
      <c r="H599" s="261"/>
      <c r="I599" s="260"/>
      <c r="J599" s="260"/>
      <c r="K599" s="261"/>
      <c r="L599" s="260"/>
      <c r="M599" s="260"/>
      <c r="N599" s="261"/>
      <c r="O599" s="260"/>
      <c r="P599" s="260"/>
      <c r="Q599" s="261"/>
    </row>
    <row r="600" spans="2:17" ht="11.25" hidden="1" customHeight="1">
      <c r="B600" s="158" t="s">
        <v>254</v>
      </c>
      <c r="C600" s="260"/>
      <c r="D600" s="260"/>
      <c r="E600" s="261"/>
      <c r="F600" s="261"/>
      <c r="G600" s="261"/>
      <c r="H600" s="261"/>
      <c r="I600" s="260"/>
      <c r="J600" s="260"/>
      <c r="K600" s="261"/>
      <c r="L600" s="260"/>
      <c r="M600" s="260"/>
      <c r="N600" s="261"/>
      <c r="O600" s="260"/>
      <c r="P600" s="260"/>
      <c r="Q600" s="261"/>
    </row>
    <row r="601" spans="2:17" s="42" customFormat="1" ht="12" hidden="1" customHeight="1">
      <c r="B601" s="158" t="s">
        <v>260</v>
      </c>
      <c r="C601" s="260"/>
      <c r="D601" s="261"/>
      <c r="E601" s="261"/>
      <c r="F601" s="261"/>
      <c r="G601" s="261"/>
      <c r="H601" s="261"/>
      <c r="I601" s="261"/>
      <c r="J601" s="261"/>
      <c r="K601" s="261"/>
      <c r="L601" s="261"/>
      <c r="M601" s="261"/>
      <c r="N601" s="261"/>
      <c r="O601" s="261"/>
      <c r="P601" s="261"/>
      <c r="Q601" s="261"/>
    </row>
    <row r="602" spans="2:17" s="42" customFormat="1" ht="12" hidden="1" customHeight="1">
      <c r="B602" s="158" t="s">
        <v>253</v>
      </c>
      <c r="C602" s="260"/>
      <c r="D602" s="260"/>
      <c r="E602" s="261"/>
      <c r="F602" s="261"/>
      <c r="G602" s="261"/>
      <c r="H602" s="261"/>
      <c r="I602" s="260"/>
      <c r="J602" s="260"/>
      <c r="K602" s="261"/>
      <c r="L602" s="260"/>
      <c r="M602" s="260"/>
      <c r="N602" s="261"/>
      <c r="O602" s="260"/>
      <c r="P602" s="260"/>
      <c r="Q602" s="261"/>
    </row>
    <row r="603" spans="2:17" s="42" customFormat="1" ht="12" hidden="1" customHeight="1">
      <c r="B603" s="158" t="s">
        <v>254</v>
      </c>
      <c r="C603" s="260"/>
      <c r="D603" s="260"/>
      <c r="E603" s="261"/>
      <c r="F603" s="261"/>
      <c r="G603" s="261"/>
      <c r="H603" s="261"/>
      <c r="I603" s="260"/>
      <c r="J603" s="260"/>
      <c r="K603" s="261"/>
      <c r="L603" s="260"/>
      <c r="M603" s="260"/>
      <c r="N603" s="261"/>
      <c r="O603" s="260"/>
      <c r="P603" s="260"/>
      <c r="Q603" s="261"/>
    </row>
    <row r="604" spans="2:17" s="42" customFormat="1" ht="24" hidden="1" customHeight="1">
      <c r="B604" s="157" t="s">
        <v>261</v>
      </c>
      <c r="C604" s="260"/>
      <c r="D604" s="258"/>
      <c r="E604" s="261"/>
      <c r="F604" s="261"/>
      <c r="G604" s="261"/>
      <c r="H604" s="261"/>
      <c r="I604" s="258"/>
      <c r="J604" s="258"/>
      <c r="K604" s="258"/>
      <c r="L604" s="258"/>
      <c r="M604" s="258"/>
      <c r="N604" s="258"/>
      <c r="O604" s="258"/>
      <c r="P604" s="258"/>
      <c r="Q604" s="258"/>
    </row>
    <row r="605" spans="2:17" s="42" customFormat="1" ht="36" hidden="1" customHeight="1">
      <c r="B605" s="158" t="s">
        <v>262</v>
      </c>
      <c r="C605" s="260"/>
      <c r="D605" s="261"/>
      <c r="E605" s="261"/>
      <c r="F605" s="261"/>
      <c r="G605" s="261"/>
      <c r="H605" s="261"/>
      <c r="I605" s="261"/>
      <c r="J605" s="261"/>
      <c r="K605" s="261"/>
      <c r="L605" s="261"/>
      <c r="M605" s="261"/>
      <c r="N605" s="261"/>
      <c r="O605" s="261"/>
      <c r="P605" s="261"/>
      <c r="Q605" s="261"/>
    </row>
    <row r="606" spans="2:17" s="42" customFormat="1" ht="12" hidden="1" customHeight="1">
      <c r="B606" s="158" t="s">
        <v>189</v>
      </c>
      <c r="C606" s="260"/>
      <c r="D606" s="260"/>
      <c r="E606" s="261"/>
      <c r="F606" s="261"/>
      <c r="G606" s="261"/>
      <c r="H606" s="261"/>
      <c r="I606" s="260"/>
      <c r="J606" s="260"/>
      <c r="K606" s="261"/>
      <c r="L606" s="260"/>
      <c r="M606" s="260"/>
      <c r="N606" s="261"/>
      <c r="O606" s="260"/>
      <c r="P606" s="260"/>
      <c r="Q606" s="261"/>
    </row>
    <row r="607" spans="2:17" s="42" customFormat="1" ht="36" hidden="1" customHeight="1">
      <c r="B607" s="158" t="s">
        <v>720</v>
      </c>
      <c r="C607" s="260"/>
      <c r="D607" s="260"/>
      <c r="E607" s="261"/>
      <c r="F607" s="261"/>
      <c r="G607" s="261"/>
      <c r="H607" s="261"/>
      <c r="I607" s="260"/>
      <c r="J607" s="260"/>
      <c r="K607" s="261"/>
      <c r="L607" s="260"/>
      <c r="M607" s="260"/>
      <c r="N607" s="261"/>
      <c r="O607" s="260"/>
      <c r="P607" s="260"/>
      <c r="Q607" s="261"/>
    </row>
    <row r="608" spans="2:17" s="42" customFormat="1" ht="12" hidden="1" customHeight="1">
      <c r="B608" s="158" t="s">
        <v>190</v>
      </c>
      <c r="C608" s="260"/>
      <c r="D608" s="260"/>
      <c r="E608" s="261"/>
      <c r="F608" s="261"/>
      <c r="G608" s="261"/>
      <c r="H608" s="261"/>
      <c r="I608" s="260"/>
      <c r="J608" s="260"/>
      <c r="K608" s="261"/>
      <c r="L608" s="260"/>
      <c r="M608" s="260"/>
      <c r="N608" s="261"/>
      <c r="O608" s="260"/>
      <c r="P608" s="260"/>
      <c r="Q608" s="261"/>
    </row>
    <row r="609" spans="2:17" ht="11.25" hidden="1" customHeight="1">
      <c r="B609" s="158" t="s">
        <v>191</v>
      </c>
      <c r="C609" s="260"/>
      <c r="D609" s="261"/>
      <c r="E609" s="261"/>
      <c r="F609" s="261"/>
      <c r="G609" s="261"/>
      <c r="H609" s="261"/>
      <c r="I609" s="261"/>
      <c r="J609" s="261"/>
      <c r="K609" s="261"/>
      <c r="L609" s="261"/>
      <c r="M609" s="261"/>
      <c r="N609" s="261"/>
      <c r="O609" s="261"/>
      <c r="P609" s="261"/>
      <c r="Q609" s="261"/>
    </row>
    <row r="610" spans="2:17" ht="11.25" hidden="1" customHeight="1">
      <c r="B610" s="158" t="s">
        <v>192</v>
      </c>
      <c r="C610" s="260"/>
      <c r="D610" s="260"/>
      <c r="E610" s="261"/>
      <c r="F610" s="261"/>
      <c r="G610" s="261"/>
      <c r="H610" s="261"/>
      <c r="I610" s="260"/>
      <c r="J610" s="260"/>
      <c r="K610" s="261"/>
      <c r="L610" s="260"/>
      <c r="M610" s="260"/>
      <c r="N610" s="261"/>
      <c r="O610" s="260"/>
      <c r="P610" s="260"/>
      <c r="Q610" s="261"/>
    </row>
    <row r="611" spans="2:17" ht="11.25" hidden="1" customHeight="1">
      <c r="B611" s="158" t="s">
        <v>193</v>
      </c>
      <c r="C611" s="260"/>
      <c r="D611" s="260"/>
      <c r="E611" s="261"/>
      <c r="F611" s="261"/>
      <c r="G611" s="261"/>
      <c r="H611" s="261"/>
      <c r="I611" s="260"/>
      <c r="J611" s="260"/>
      <c r="K611" s="261"/>
      <c r="L611" s="260"/>
      <c r="M611" s="260"/>
      <c r="N611" s="261"/>
      <c r="O611" s="260"/>
      <c r="P611" s="260"/>
      <c r="Q611" s="261"/>
    </row>
    <row r="612" spans="2:17" s="42" customFormat="1" ht="12" hidden="1" customHeight="1">
      <c r="B612" s="158" t="s">
        <v>263</v>
      </c>
      <c r="C612" s="260"/>
      <c r="D612" s="261"/>
      <c r="E612" s="261"/>
      <c r="F612" s="261"/>
      <c r="G612" s="261"/>
      <c r="H612" s="261"/>
      <c r="I612" s="261"/>
      <c r="J612" s="261"/>
      <c r="K612" s="261"/>
      <c r="L612" s="261"/>
      <c r="M612" s="261"/>
      <c r="N612" s="261"/>
      <c r="O612" s="261"/>
      <c r="P612" s="261"/>
      <c r="Q612" s="261"/>
    </row>
    <row r="613" spans="2:17" s="42" customFormat="1" ht="12" hidden="1" customHeight="1">
      <c r="B613" s="158" t="s">
        <v>189</v>
      </c>
      <c r="C613" s="260"/>
      <c r="D613" s="261"/>
      <c r="E613" s="261"/>
      <c r="F613" s="261"/>
      <c r="G613" s="261"/>
      <c r="H613" s="261"/>
      <c r="I613" s="261"/>
      <c r="J613" s="261"/>
      <c r="K613" s="261"/>
      <c r="L613" s="261"/>
      <c r="M613" s="261"/>
      <c r="N613" s="261"/>
      <c r="O613" s="261"/>
      <c r="P613" s="261"/>
      <c r="Q613" s="261"/>
    </row>
    <row r="614" spans="2:17" s="42" customFormat="1" ht="24" hidden="1" customHeight="1">
      <c r="B614" s="158" t="s">
        <v>264</v>
      </c>
      <c r="C614" s="260"/>
      <c r="D614" s="260"/>
      <c r="E614" s="261"/>
      <c r="F614" s="261"/>
      <c r="G614" s="261"/>
      <c r="H614" s="261"/>
      <c r="I614" s="260"/>
      <c r="J614" s="260"/>
      <c r="K614" s="261"/>
      <c r="L614" s="260"/>
      <c r="M614" s="260"/>
      <c r="N614" s="261"/>
      <c r="O614" s="260"/>
      <c r="P614" s="260"/>
      <c r="Q614" s="261"/>
    </row>
    <row r="615" spans="2:17" s="259" customFormat="1" ht="24" hidden="1" customHeight="1">
      <c r="B615" s="158" t="s">
        <v>265</v>
      </c>
      <c r="C615" s="260"/>
      <c r="D615" s="260"/>
      <c r="E615" s="261"/>
      <c r="F615" s="261"/>
      <c r="G615" s="261"/>
      <c r="H615" s="261"/>
      <c r="I615" s="260"/>
      <c r="J615" s="260"/>
      <c r="K615" s="261"/>
      <c r="L615" s="260"/>
      <c r="M615" s="260"/>
      <c r="N615" s="261"/>
      <c r="O615" s="260"/>
      <c r="P615" s="260"/>
      <c r="Q615" s="261"/>
    </row>
    <row r="616" spans="2:17" ht="11.25" hidden="1" customHeight="1">
      <c r="B616" s="158" t="s">
        <v>266</v>
      </c>
      <c r="C616" s="260"/>
      <c r="D616" s="261"/>
      <c r="E616" s="261"/>
      <c r="F616" s="261"/>
      <c r="G616" s="261"/>
      <c r="H616" s="261"/>
      <c r="I616" s="261"/>
      <c r="J616" s="261"/>
      <c r="K616" s="261"/>
      <c r="L616" s="261"/>
      <c r="M616" s="261"/>
      <c r="N616" s="261"/>
      <c r="O616" s="261"/>
      <c r="P616" s="261"/>
      <c r="Q616" s="261"/>
    </row>
    <row r="617" spans="2:17" ht="11.25" hidden="1" customHeight="1">
      <c r="B617" s="158" t="s">
        <v>267</v>
      </c>
      <c r="C617" s="260"/>
      <c r="D617" s="260"/>
      <c r="E617" s="261"/>
      <c r="F617" s="261"/>
      <c r="G617" s="261"/>
      <c r="H617" s="261"/>
      <c r="I617" s="260"/>
      <c r="J617" s="260"/>
      <c r="K617" s="261"/>
      <c r="L617" s="260"/>
      <c r="M617" s="260"/>
      <c r="N617" s="261"/>
      <c r="O617" s="260"/>
      <c r="P617" s="260"/>
      <c r="Q617" s="261"/>
    </row>
    <row r="618" spans="2:17" ht="11.25" hidden="1" customHeight="1">
      <c r="B618" s="158" t="s">
        <v>268</v>
      </c>
      <c r="C618" s="260"/>
      <c r="D618" s="260"/>
      <c r="E618" s="261"/>
      <c r="F618" s="261"/>
      <c r="G618" s="261"/>
      <c r="H618" s="261"/>
      <c r="I618" s="260"/>
      <c r="J618" s="260"/>
      <c r="K618" s="261"/>
      <c r="L618" s="260"/>
      <c r="M618" s="260"/>
      <c r="N618" s="261"/>
      <c r="O618" s="260"/>
      <c r="P618" s="260"/>
      <c r="Q618" s="261"/>
    </row>
    <row r="619" spans="2:17" ht="11.25" hidden="1" customHeight="1">
      <c r="B619" s="158" t="s">
        <v>269</v>
      </c>
      <c r="C619" s="260"/>
      <c r="D619" s="261"/>
      <c r="E619" s="261"/>
      <c r="F619" s="261"/>
      <c r="G619" s="261"/>
      <c r="H619" s="261"/>
      <c r="I619" s="261"/>
      <c r="J619" s="261"/>
      <c r="K619" s="261"/>
      <c r="L619" s="261"/>
      <c r="M619" s="261"/>
      <c r="N619" s="261"/>
      <c r="O619" s="261"/>
      <c r="P619" s="261"/>
      <c r="Q619" s="261"/>
    </row>
    <row r="620" spans="2:17" ht="11.25" hidden="1" customHeight="1">
      <c r="B620" s="158" t="s">
        <v>267</v>
      </c>
      <c r="C620" s="260"/>
      <c r="D620" s="260"/>
      <c r="E620" s="261"/>
      <c r="F620" s="261"/>
      <c r="G620" s="261"/>
      <c r="H620" s="261"/>
      <c r="I620" s="260"/>
      <c r="J620" s="260"/>
      <c r="K620" s="261"/>
      <c r="L620" s="260"/>
      <c r="M620" s="260"/>
      <c r="N620" s="261"/>
      <c r="O620" s="260"/>
      <c r="P620" s="260"/>
      <c r="Q620" s="261"/>
    </row>
    <row r="621" spans="2:17" ht="11.25" hidden="1" customHeight="1">
      <c r="B621" s="158" t="s">
        <v>270</v>
      </c>
      <c r="C621" s="260"/>
      <c r="D621" s="260"/>
      <c r="E621" s="261"/>
      <c r="F621" s="261"/>
      <c r="G621" s="261"/>
      <c r="H621" s="261"/>
      <c r="I621" s="260"/>
      <c r="J621" s="260"/>
      <c r="K621" s="261"/>
      <c r="L621" s="260"/>
      <c r="M621" s="260"/>
      <c r="N621" s="261"/>
      <c r="O621" s="260"/>
      <c r="P621" s="260"/>
      <c r="Q621" s="261"/>
    </row>
    <row r="622" spans="2:17" ht="11.25" hidden="1" customHeight="1">
      <c r="B622" s="158" t="s">
        <v>271</v>
      </c>
      <c r="C622" s="260"/>
      <c r="D622" s="260"/>
      <c r="E622" s="261"/>
      <c r="F622" s="261"/>
      <c r="G622" s="261"/>
      <c r="H622" s="261"/>
      <c r="I622" s="260"/>
      <c r="J622" s="260"/>
      <c r="K622" s="261"/>
      <c r="L622" s="260"/>
      <c r="M622" s="260"/>
      <c r="N622" s="261"/>
      <c r="O622" s="260"/>
      <c r="P622" s="260"/>
      <c r="Q622" s="261"/>
    </row>
    <row r="623" spans="2:17" ht="11.25" hidden="1" customHeight="1">
      <c r="B623" s="158" t="s">
        <v>272</v>
      </c>
      <c r="C623" s="260"/>
      <c r="D623" s="261"/>
      <c r="E623" s="261"/>
      <c r="F623" s="261"/>
      <c r="G623" s="261"/>
      <c r="H623" s="261"/>
      <c r="I623" s="261"/>
      <c r="J623" s="261"/>
      <c r="K623" s="261"/>
      <c r="L623" s="261"/>
      <c r="M623" s="261"/>
      <c r="N623" s="261"/>
      <c r="O623" s="261"/>
      <c r="P623" s="261"/>
      <c r="Q623" s="261"/>
    </row>
    <row r="624" spans="2:17" ht="11.25" hidden="1" customHeight="1">
      <c r="B624" s="158" t="s">
        <v>267</v>
      </c>
      <c r="C624" s="260"/>
      <c r="D624" s="260"/>
      <c r="E624" s="261"/>
      <c r="F624" s="261"/>
      <c r="G624" s="261"/>
      <c r="H624" s="261"/>
      <c r="I624" s="260"/>
      <c r="J624" s="260"/>
      <c r="K624" s="261"/>
      <c r="L624" s="260"/>
      <c r="M624" s="260"/>
      <c r="N624" s="261"/>
      <c r="O624" s="260"/>
      <c r="P624" s="260"/>
      <c r="Q624" s="261"/>
    </row>
    <row r="625" spans="2:17" ht="11.25" hidden="1" customHeight="1">
      <c r="B625" s="158" t="s">
        <v>268</v>
      </c>
      <c r="C625" s="260"/>
      <c r="D625" s="260"/>
      <c r="E625" s="261"/>
      <c r="F625" s="261"/>
      <c r="G625" s="261"/>
      <c r="H625" s="261"/>
      <c r="I625" s="260"/>
      <c r="J625" s="260"/>
      <c r="K625" s="261"/>
      <c r="L625" s="260"/>
      <c r="M625" s="260"/>
      <c r="N625" s="261"/>
      <c r="O625" s="260"/>
      <c r="P625" s="260"/>
      <c r="Q625" s="261"/>
    </row>
    <row r="626" spans="2:17" ht="11.25" hidden="1" customHeight="1">
      <c r="B626" s="158" t="s">
        <v>273</v>
      </c>
      <c r="C626" s="260"/>
      <c r="D626" s="261"/>
      <c r="E626" s="261"/>
      <c r="F626" s="261"/>
      <c r="G626" s="261"/>
      <c r="H626" s="261"/>
      <c r="I626" s="261"/>
      <c r="J626" s="261"/>
      <c r="K626" s="261"/>
      <c r="L626" s="261"/>
      <c r="M626" s="261"/>
      <c r="N626" s="261"/>
      <c r="O626" s="261"/>
      <c r="P626" s="261"/>
      <c r="Q626" s="261"/>
    </row>
    <row r="627" spans="2:17" ht="11.25" hidden="1" customHeight="1">
      <c r="B627" s="158" t="s">
        <v>267</v>
      </c>
      <c r="C627" s="260"/>
      <c r="D627" s="260"/>
      <c r="E627" s="261"/>
      <c r="F627" s="261"/>
      <c r="G627" s="261"/>
      <c r="H627" s="261"/>
      <c r="I627" s="260"/>
      <c r="J627" s="260"/>
      <c r="K627" s="261"/>
      <c r="L627" s="260"/>
      <c r="M627" s="260"/>
      <c r="N627" s="261"/>
      <c r="O627" s="260"/>
      <c r="P627" s="260"/>
      <c r="Q627" s="261"/>
    </row>
    <row r="628" spans="2:17" ht="11.25" hidden="1" customHeight="1">
      <c r="B628" s="158" t="s">
        <v>268</v>
      </c>
      <c r="C628" s="260"/>
      <c r="D628" s="260"/>
      <c r="E628" s="261"/>
      <c r="F628" s="261"/>
      <c r="G628" s="261"/>
      <c r="H628" s="261"/>
      <c r="I628" s="260"/>
      <c r="J628" s="260"/>
      <c r="K628" s="261"/>
      <c r="L628" s="260"/>
      <c r="M628" s="260"/>
      <c r="N628" s="261"/>
      <c r="O628" s="260"/>
      <c r="P628" s="260"/>
      <c r="Q628" s="261"/>
    </row>
    <row r="629" spans="2:17" ht="11.25" hidden="1" customHeight="1">
      <c r="B629" s="158" t="s">
        <v>274</v>
      </c>
      <c r="C629" s="260"/>
      <c r="D629" s="261"/>
      <c r="E629" s="261"/>
      <c r="F629" s="261"/>
      <c r="G629" s="261"/>
      <c r="H629" s="261"/>
      <c r="I629" s="261"/>
      <c r="J629" s="261"/>
      <c r="K629" s="261"/>
      <c r="L629" s="261"/>
      <c r="M629" s="261"/>
      <c r="N629" s="261"/>
      <c r="O629" s="261"/>
      <c r="P629" s="261"/>
      <c r="Q629" s="261"/>
    </row>
    <row r="630" spans="2:17" ht="11.25" hidden="1" customHeight="1">
      <c r="B630" s="158" t="s">
        <v>267</v>
      </c>
      <c r="C630" s="260"/>
      <c r="D630" s="260"/>
      <c r="E630" s="261"/>
      <c r="F630" s="261"/>
      <c r="G630" s="261"/>
      <c r="H630" s="261"/>
      <c r="I630" s="260"/>
      <c r="J630" s="260"/>
      <c r="K630" s="261"/>
      <c r="L630" s="260"/>
      <c r="M630" s="260"/>
      <c r="N630" s="261"/>
      <c r="O630" s="260"/>
      <c r="P630" s="260"/>
      <c r="Q630" s="261"/>
    </row>
    <row r="631" spans="2:17" ht="11.25" hidden="1" customHeight="1">
      <c r="B631" s="158" t="s">
        <v>268</v>
      </c>
      <c r="C631" s="260"/>
      <c r="D631" s="260"/>
      <c r="E631" s="261"/>
      <c r="F631" s="261"/>
      <c r="G631" s="261"/>
      <c r="H631" s="261"/>
      <c r="I631" s="260"/>
      <c r="J631" s="260"/>
      <c r="K631" s="261"/>
      <c r="L631" s="260"/>
      <c r="M631" s="260"/>
      <c r="N631" s="261"/>
      <c r="O631" s="260"/>
      <c r="P631" s="260"/>
      <c r="Q631" s="261"/>
    </row>
    <row r="632" spans="2:17" ht="11.25" hidden="1" customHeight="1">
      <c r="B632" s="158" t="s">
        <v>720</v>
      </c>
      <c r="C632" s="260"/>
      <c r="D632" s="261"/>
      <c r="E632" s="261"/>
      <c r="F632" s="261"/>
      <c r="G632" s="261"/>
      <c r="H632" s="261"/>
      <c r="I632" s="261"/>
      <c r="J632" s="261"/>
      <c r="K632" s="261"/>
      <c r="L632" s="261"/>
      <c r="M632" s="261"/>
      <c r="N632" s="261"/>
      <c r="O632" s="261"/>
      <c r="P632" s="261"/>
      <c r="Q632" s="261"/>
    </row>
    <row r="633" spans="2:17" ht="11.25" hidden="1" customHeight="1">
      <c r="B633" s="158" t="s">
        <v>275</v>
      </c>
      <c r="C633" s="260"/>
      <c r="D633" s="260"/>
      <c r="E633" s="261"/>
      <c r="F633" s="261"/>
      <c r="G633" s="261"/>
      <c r="H633" s="261"/>
      <c r="I633" s="260"/>
      <c r="J633" s="260"/>
      <c r="K633" s="261"/>
      <c r="L633" s="260"/>
      <c r="M633" s="260"/>
      <c r="N633" s="261"/>
      <c r="O633" s="260"/>
      <c r="P633" s="260"/>
      <c r="Q633" s="261"/>
    </row>
    <row r="634" spans="2:17" ht="11.25" hidden="1" customHeight="1">
      <c r="B634" s="158" t="s">
        <v>265</v>
      </c>
      <c r="C634" s="260"/>
      <c r="D634" s="260"/>
      <c r="E634" s="261"/>
      <c r="F634" s="261"/>
      <c r="G634" s="261"/>
      <c r="H634" s="261"/>
      <c r="I634" s="260"/>
      <c r="J634" s="260"/>
      <c r="K634" s="261"/>
      <c r="L634" s="260"/>
      <c r="M634" s="260"/>
      <c r="N634" s="261"/>
      <c r="O634" s="260"/>
      <c r="P634" s="260"/>
      <c r="Q634" s="261"/>
    </row>
    <row r="635" spans="2:17" ht="11.25" hidden="1" customHeight="1">
      <c r="B635" s="158" t="s">
        <v>266</v>
      </c>
      <c r="C635" s="260"/>
      <c r="D635" s="261"/>
      <c r="E635" s="261"/>
      <c r="F635" s="261"/>
      <c r="G635" s="261"/>
      <c r="H635" s="261"/>
      <c r="I635" s="261"/>
      <c r="J635" s="261"/>
      <c r="K635" s="261"/>
      <c r="L635" s="261"/>
      <c r="M635" s="261"/>
      <c r="N635" s="261"/>
      <c r="O635" s="261"/>
      <c r="P635" s="261"/>
      <c r="Q635" s="261"/>
    </row>
    <row r="636" spans="2:17" ht="11.25" hidden="1" customHeight="1">
      <c r="B636" s="158" t="s">
        <v>267</v>
      </c>
      <c r="C636" s="260"/>
      <c r="D636" s="260"/>
      <c r="E636" s="261"/>
      <c r="F636" s="261"/>
      <c r="G636" s="261"/>
      <c r="H636" s="261"/>
      <c r="I636" s="260"/>
      <c r="J636" s="260"/>
      <c r="K636" s="261"/>
      <c r="L636" s="260"/>
      <c r="M636" s="260"/>
      <c r="N636" s="261"/>
      <c r="O636" s="260"/>
      <c r="P636" s="260"/>
      <c r="Q636" s="261"/>
    </row>
    <row r="637" spans="2:17" ht="11.25" hidden="1" customHeight="1">
      <c r="B637" s="158" t="s">
        <v>268</v>
      </c>
      <c r="C637" s="260"/>
      <c r="D637" s="260"/>
      <c r="E637" s="261"/>
      <c r="F637" s="261"/>
      <c r="G637" s="261"/>
      <c r="H637" s="261"/>
      <c r="I637" s="260"/>
      <c r="J637" s="260"/>
      <c r="K637" s="261"/>
      <c r="L637" s="260"/>
      <c r="M637" s="260"/>
      <c r="N637" s="261"/>
      <c r="O637" s="260"/>
      <c r="P637" s="260"/>
      <c r="Q637" s="261"/>
    </row>
    <row r="638" spans="2:17" ht="11.25" hidden="1" customHeight="1">
      <c r="B638" s="158" t="s">
        <v>269</v>
      </c>
      <c r="C638" s="260"/>
      <c r="D638" s="261"/>
      <c r="E638" s="261"/>
      <c r="F638" s="261"/>
      <c r="G638" s="261"/>
      <c r="H638" s="261"/>
      <c r="I638" s="261"/>
      <c r="J638" s="261"/>
      <c r="K638" s="261"/>
      <c r="L638" s="261"/>
      <c r="M638" s="261"/>
      <c r="N638" s="261"/>
      <c r="O638" s="261"/>
      <c r="P638" s="261"/>
      <c r="Q638" s="261"/>
    </row>
    <row r="639" spans="2:17" ht="11.25" hidden="1" customHeight="1">
      <c r="B639" s="158" t="s">
        <v>267</v>
      </c>
      <c r="C639" s="260"/>
      <c r="D639" s="260"/>
      <c r="E639" s="261"/>
      <c r="F639" s="261"/>
      <c r="G639" s="261"/>
      <c r="H639" s="261"/>
      <c r="I639" s="260"/>
      <c r="J639" s="260"/>
      <c r="K639" s="261"/>
      <c r="L639" s="260"/>
      <c r="M639" s="260"/>
      <c r="N639" s="261"/>
      <c r="O639" s="260"/>
      <c r="P639" s="260"/>
      <c r="Q639" s="261"/>
    </row>
    <row r="640" spans="2:17" ht="11.25" hidden="1" customHeight="1">
      <c r="B640" s="158" t="s">
        <v>268</v>
      </c>
      <c r="C640" s="260"/>
      <c r="D640" s="260"/>
      <c r="E640" s="261"/>
      <c r="F640" s="261"/>
      <c r="G640" s="261"/>
      <c r="H640" s="261"/>
      <c r="I640" s="260"/>
      <c r="J640" s="260"/>
      <c r="K640" s="261"/>
      <c r="L640" s="260"/>
      <c r="M640" s="260"/>
      <c r="N640" s="261"/>
      <c r="O640" s="260"/>
      <c r="P640" s="260"/>
      <c r="Q640" s="261"/>
    </row>
    <row r="641" spans="2:17" ht="11.25" hidden="1" customHeight="1">
      <c r="B641" s="158" t="s">
        <v>271</v>
      </c>
      <c r="C641" s="260"/>
      <c r="D641" s="260"/>
      <c r="E641" s="261"/>
      <c r="F641" s="261"/>
      <c r="G641" s="261"/>
      <c r="H641" s="261"/>
      <c r="I641" s="260"/>
      <c r="J641" s="260"/>
      <c r="K641" s="261"/>
      <c r="L641" s="260"/>
      <c r="M641" s="260"/>
      <c r="N641" s="261"/>
      <c r="O641" s="260"/>
      <c r="P641" s="260"/>
      <c r="Q641" s="261"/>
    </row>
    <row r="642" spans="2:17" ht="11.25" hidden="1" customHeight="1">
      <c r="B642" s="158" t="s">
        <v>272</v>
      </c>
      <c r="C642" s="260"/>
      <c r="D642" s="261"/>
      <c r="E642" s="261"/>
      <c r="F642" s="261"/>
      <c r="G642" s="261"/>
      <c r="H642" s="261"/>
      <c r="I642" s="261"/>
      <c r="J642" s="261"/>
      <c r="K642" s="261"/>
      <c r="L642" s="261"/>
      <c r="M642" s="261"/>
      <c r="N642" s="261"/>
      <c r="O642" s="261"/>
      <c r="P642" s="261"/>
      <c r="Q642" s="261"/>
    </row>
    <row r="643" spans="2:17" ht="11.25" hidden="1" customHeight="1">
      <c r="B643" s="158" t="s">
        <v>267</v>
      </c>
      <c r="C643" s="260"/>
      <c r="D643" s="260"/>
      <c r="E643" s="261"/>
      <c r="F643" s="261"/>
      <c r="G643" s="261"/>
      <c r="H643" s="261"/>
      <c r="I643" s="260"/>
      <c r="J643" s="260"/>
      <c r="K643" s="261"/>
      <c r="L643" s="260"/>
      <c r="M643" s="260"/>
      <c r="N643" s="261"/>
      <c r="O643" s="260"/>
      <c r="P643" s="260"/>
      <c r="Q643" s="261"/>
    </row>
    <row r="644" spans="2:17" ht="11.25" hidden="1" customHeight="1">
      <c r="B644" s="158" t="s">
        <v>268</v>
      </c>
      <c r="C644" s="260"/>
      <c r="D644" s="260"/>
      <c r="E644" s="261"/>
      <c r="F644" s="261"/>
      <c r="G644" s="261"/>
      <c r="H644" s="261"/>
      <c r="I644" s="260"/>
      <c r="J644" s="260"/>
      <c r="K644" s="261"/>
      <c r="L644" s="260"/>
      <c r="M644" s="260"/>
      <c r="N644" s="261"/>
      <c r="O644" s="260"/>
      <c r="P644" s="260"/>
      <c r="Q644" s="261"/>
    </row>
    <row r="645" spans="2:17" ht="11.25" hidden="1" customHeight="1">
      <c r="B645" s="158" t="s">
        <v>273</v>
      </c>
      <c r="C645" s="260"/>
      <c r="D645" s="261"/>
      <c r="E645" s="261"/>
      <c r="F645" s="261"/>
      <c r="G645" s="261"/>
      <c r="H645" s="261"/>
      <c r="I645" s="261"/>
      <c r="J645" s="261"/>
      <c r="K645" s="261"/>
      <c r="L645" s="261"/>
      <c r="M645" s="261"/>
      <c r="N645" s="261"/>
      <c r="O645" s="261"/>
      <c r="P645" s="261"/>
      <c r="Q645" s="261"/>
    </row>
    <row r="646" spans="2:17" ht="11.25" hidden="1" customHeight="1">
      <c r="B646" s="158" t="s">
        <v>267</v>
      </c>
      <c r="C646" s="260"/>
      <c r="D646" s="260"/>
      <c r="E646" s="261"/>
      <c r="F646" s="261"/>
      <c r="G646" s="261"/>
      <c r="H646" s="261"/>
      <c r="I646" s="260"/>
      <c r="J646" s="260"/>
      <c r="K646" s="261"/>
      <c r="L646" s="260"/>
      <c r="M646" s="260"/>
      <c r="N646" s="261"/>
      <c r="O646" s="260"/>
      <c r="P646" s="260"/>
      <c r="Q646" s="261"/>
    </row>
    <row r="647" spans="2:17" ht="11.25" hidden="1" customHeight="1">
      <c r="B647" s="158" t="s">
        <v>268</v>
      </c>
      <c r="C647" s="260"/>
      <c r="D647" s="260"/>
      <c r="E647" s="261"/>
      <c r="F647" s="261"/>
      <c r="G647" s="261"/>
      <c r="H647" s="261"/>
      <c r="I647" s="260"/>
      <c r="J647" s="260"/>
      <c r="K647" s="261"/>
      <c r="L647" s="260"/>
      <c r="M647" s="260"/>
      <c r="N647" s="261"/>
      <c r="O647" s="260"/>
      <c r="P647" s="260"/>
      <c r="Q647" s="261"/>
    </row>
    <row r="648" spans="2:17" ht="11.25" hidden="1" customHeight="1">
      <c r="B648" s="158" t="s">
        <v>274</v>
      </c>
      <c r="C648" s="260"/>
      <c r="D648" s="261"/>
      <c r="E648" s="261"/>
      <c r="F648" s="261"/>
      <c r="G648" s="261"/>
      <c r="H648" s="261"/>
      <c r="I648" s="261"/>
      <c r="J648" s="261"/>
      <c r="K648" s="261"/>
      <c r="L648" s="261"/>
      <c r="M648" s="261"/>
      <c r="N648" s="261"/>
      <c r="O648" s="261"/>
      <c r="P648" s="261"/>
      <c r="Q648" s="261"/>
    </row>
    <row r="649" spans="2:17" ht="11.25" hidden="1" customHeight="1">
      <c r="B649" s="158" t="s">
        <v>267</v>
      </c>
      <c r="C649" s="260"/>
      <c r="D649" s="260"/>
      <c r="E649" s="261"/>
      <c r="F649" s="261"/>
      <c r="G649" s="261"/>
      <c r="H649" s="261"/>
      <c r="I649" s="260"/>
      <c r="J649" s="260"/>
      <c r="K649" s="261"/>
      <c r="L649" s="260"/>
      <c r="M649" s="260"/>
      <c r="N649" s="261"/>
      <c r="O649" s="260"/>
      <c r="P649" s="260"/>
      <c r="Q649" s="261"/>
    </row>
    <row r="650" spans="2:17" ht="11.25" hidden="1" customHeight="1">
      <c r="B650" s="158" t="s">
        <v>268</v>
      </c>
      <c r="C650" s="260"/>
      <c r="D650" s="260"/>
      <c r="E650" s="261"/>
      <c r="F650" s="261"/>
      <c r="G650" s="261"/>
      <c r="H650" s="261"/>
      <c r="I650" s="260"/>
      <c r="J650" s="260"/>
      <c r="K650" s="261"/>
      <c r="L650" s="260"/>
      <c r="M650" s="260"/>
      <c r="N650" s="261"/>
      <c r="O650" s="260"/>
      <c r="P650" s="260"/>
      <c r="Q650" s="261"/>
    </row>
    <row r="651" spans="2:17" ht="11.25" hidden="1" customHeight="1">
      <c r="B651" s="158" t="s">
        <v>190</v>
      </c>
      <c r="C651" s="260"/>
      <c r="D651" s="261"/>
      <c r="E651" s="261"/>
      <c r="F651" s="261"/>
      <c r="G651" s="261"/>
      <c r="H651" s="261"/>
      <c r="I651" s="261"/>
      <c r="J651" s="261"/>
      <c r="K651" s="261"/>
      <c r="L651" s="261"/>
      <c r="M651" s="261"/>
      <c r="N651" s="261"/>
      <c r="O651" s="261"/>
      <c r="P651" s="261"/>
      <c r="Q651" s="261"/>
    </row>
    <row r="652" spans="2:17" ht="11.25" hidden="1" customHeight="1">
      <c r="B652" s="158" t="s">
        <v>264</v>
      </c>
      <c r="C652" s="260"/>
      <c r="D652" s="260"/>
      <c r="E652" s="261"/>
      <c r="F652" s="261"/>
      <c r="G652" s="261"/>
      <c r="H652" s="261"/>
      <c r="I652" s="260"/>
      <c r="J652" s="260"/>
      <c r="K652" s="261"/>
      <c r="L652" s="260"/>
      <c r="M652" s="260"/>
      <c r="N652" s="261"/>
      <c r="O652" s="260"/>
      <c r="P652" s="260"/>
      <c r="Q652" s="261"/>
    </row>
    <row r="653" spans="2:17" ht="11.25" hidden="1" customHeight="1">
      <c r="B653" s="158" t="s">
        <v>265</v>
      </c>
      <c r="C653" s="260"/>
      <c r="D653" s="260"/>
      <c r="E653" s="261"/>
      <c r="F653" s="261"/>
      <c r="G653" s="261"/>
      <c r="H653" s="261"/>
      <c r="I653" s="260"/>
      <c r="J653" s="260"/>
      <c r="K653" s="261"/>
      <c r="L653" s="260"/>
      <c r="M653" s="260"/>
      <c r="N653" s="261"/>
      <c r="O653" s="260"/>
      <c r="P653" s="260"/>
      <c r="Q653" s="261"/>
    </row>
    <row r="654" spans="2:17" ht="11.25" hidden="1" customHeight="1">
      <c r="B654" s="158" t="s">
        <v>266</v>
      </c>
      <c r="C654" s="260"/>
      <c r="D654" s="261"/>
      <c r="E654" s="261"/>
      <c r="F654" s="261"/>
      <c r="G654" s="261"/>
      <c r="H654" s="261"/>
      <c r="I654" s="261"/>
      <c r="J654" s="261"/>
      <c r="K654" s="261"/>
      <c r="L654" s="261"/>
      <c r="M654" s="261"/>
      <c r="N654" s="261"/>
      <c r="O654" s="261"/>
      <c r="P654" s="261"/>
      <c r="Q654" s="261"/>
    </row>
    <row r="655" spans="2:17" ht="11.25" hidden="1" customHeight="1">
      <c r="B655" s="158" t="s">
        <v>267</v>
      </c>
      <c r="C655" s="260"/>
      <c r="D655" s="260"/>
      <c r="E655" s="261"/>
      <c r="F655" s="261"/>
      <c r="G655" s="261"/>
      <c r="H655" s="261"/>
      <c r="I655" s="260"/>
      <c r="J655" s="260"/>
      <c r="K655" s="261"/>
      <c r="L655" s="260"/>
      <c r="M655" s="260"/>
      <c r="N655" s="261"/>
      <c r="O655" s="260"/>
      <c r="P655" s="260"/>
      <c r="Q655" s="261"/>
    </row>
    <row r="656" spans="2:17" ht="11.25" hidden="1" customHeight="1">
      <c r="B656" s="158" t="s">
        <v>268</v>
      </c>
      <c r="C656" s="260"/>
      <c r="D656" s="260"/>
      <c r="E656" s="261"/>
      <c r="F656" s="261"/>
      <c r="G656" s="261"/>
      <c r="H656" s="261"/>
      <c r="I656" s="260"/>
      <c r="J656" s="260"/>
      <c r="K656" s="261"/>
      <c r="L656" s="260"/>
      <c r="M656" s="260"/>
      <c r="N656" s="261"/>
      <c r="O656" s="260"/>
      <c r="P656" s="260"/>
      <c r="Q656" s="261"/>
    </row>
    <row r="657" spans="2:17" ht="11.25" hidden="1" customHeight="1">
      <c r="B657" s="158" t="s">
        <v>269</v>
      </c>
      <c r="C657" s="260"/>
      <c r="D657" s="261"/>
      <c r="E657" s="261"/>
      <c r="F657" s="261"/>
      <c r="G657" s="261"/>
      <c r="H657" s="261"/>
      <c r="I657" s="261"/>
      <c r="J657" s="261"/>
      <c r="K657" s="261"/>
      <c r="L657" s="261"/>
      <c r="M657" s="261"/>
      <c r="N657" s="261"/>
      <c r="O657" s="261"/>
      <c r="P657" s="261"/>
      <c r="Q657" s="261"/>
    </row>
    <row r="658" spans="2:17" ht="11.25" hidden="1" customHeight="1">
      <c r="B658" s="158" t="s">
        <v>267</v>
      </c>
      <c r="C658" s="260"/>
      <c r="D658" s="260"/>
      <c r="E658" s="261"/>
      <c r="F658" s="261"/>
      <c r="G658" s="261"/>
      <c r="H658" s="261"/>
      <c r="I658" s="260"/>
      <c r="J658" s="260"/>
      <c r="K658" s="261"/>
      <c r="L658" s="260"/>
      <c r="M658" s="260"/>
      <c r="N658" s="261"/>
      <c r="O658" s="260"/>
      <c r="P658" s="260"/>
      <c r="Q658" s="261"/>
    </row>
    <row r="659" spans="2:17" ht="11.25" hidden="1" customHeight="1">
      <c r="B659" s="158" t="s">
        <v>270</v>
      </c>
      <c r="C659" s="260"/>
      <c r="D659" s="260"/>
      <c r="E659" s="261"/>
      <c r="F659" s="261"/>
      <c r="G659" s="261"/>
      <c r="H659" s="261"/>
      <c r="I659" s="260"/>
      <c r="J659" s="260"/>
      <c r="K659" s="261"/>
      <c r="L659" s="260"/>
      <c r="M659" s="260"/>
      <c r="N659" s="261"/>
      <c r="O659" s="260"/>
      <c r="P659" s="260"/>
      <c r="Q659" s="261"/>
    </row>
    <row r="660" spans="2:17" ht="11.25" hidden="1" customHeight="1">
      <c r="B660" s="158" t="s">
        <v>271</v>
      </c>
      <c r="C660" s="260"/>
      <c r="D660" s="260"/>
      <c r="E660" s="261"/>
      <c r="F660" s="261"/>
      <c r="G660" s="261"/>
      <c r="H660" s="261"/>
      <c r="I660" s="260"/>
      <c r="J660" s="260"/>
      <c r="K660" s="261"/>
      <c r="L660" s="260"/>
      <c r="M660" s="260"/>
      <c r="N660" s="261"/>
      <c r="O660" s="260"/>
      <c r="P660" s="260"/>
      <c r="Q660" s="261"/>
    </row>
    <row r="661" spans="2:17" ht="11.25" hidden="1" customHeight="1">
      <c r="B661" s="158" t="s">
        <v>272</v>
      </c>
      <c r="C661" s="260"/>
      <c r="D661" s="261"/>
      <c r="E661" s="261"/>
      <c r="F661" s="261"/>
      <c r="G661" s="261"/>
      <c r="H661" s="261"/>
      <c r="I661" s="261"/>
      <c r="J661" s="261"/>
      <c r="K661" s="261"/>
      <c r="L661" s="261"/>
      <c r="M661" s="261"/>
      <c r="N661" s="261"/>
      <c r="O661" s="261"/>
      <c r="P661" s="261"/>
      <c r="Q661" s="261"/>
    </row>
    <row r="662" spans="2:17" ht="11.25" hidden="1" customHeight="1">
      <c r="B662" s="158" t="s">
        <v>267</v>
      </c>
      <c r="C662" s="260"/>
      <c r="D662" s="260"/>
      <c r="E662" s="261"/>
      <c r="F662" s="261"/>
      <c r="G662" s="261"/>
      <c r="H662" s="261"/>
      <c r="I662" s="260"/>
      <c r="J662" s="260"/>
      <c r="K662" s="261"/>
      <c r="L662" s="260"/>
      <c r="M662" s="260"/>
      <c r="N662" s="261"/>
      <c r="O662" s="260"/>
      <c r="P662" s="260"/>
      <c r="Q662" s="261"/>
    </row>
    <row r="663" spans="2:17" ht="11.25" hidden="1" customHeight="1">
      <c r="B663" s="158" t="s">
        <v>268</v>
      </c>
      <c r="C663" s="260"/>
      <c r="D663" s="260"/>
      <c r="E663" s="261"/>
      <c r="F663" s="261"/>
      <c r="G663" s="261"/>
      <c r="H663" s="261"/>
      <c r="I663" s="260"/>
      <c r="J663" s="260"/>
      <c r="K663" s="261"/>
      <c r="L663" s="260"/>
      <c r="M663" s="260"/>
      <c r="N663" s="261"/>
      <c r="O663" s="260"/>
      <c r="P663" s="260"/>
      <c r="Q663" s="261"/>
    </row>
    <row r="664" spans="2:17" ht="11.25" hidden="1" customHeight="1">
      <c r="B664" s="158" t="s">
        <v>273</v>
      </c>
      <c r="C664" s="260"/>
      <c r="D664" s="261"/>
      <c r="E664" s="261"/>
      <c r="F664" s="261"/>
      <c r="G664" s="261"/>
      <c r="H664" s="261"/>
      <c r="I664" s="261"/>
      <c r="J664" s="261"/>
      <c r="K664" s="261"/>
      <c r="L664" s="261"/>
      <c r="M664" s="261"/>
      <c r="N664" s="261"/>
      <c r="O664" s="261"/>
      <c r="P664" s="261"/>
      <c r="Q664" s="261"/>
    </row>
    <row r="665" spans="2:17" ht="11.25" hidden="1" customHeight="1">
      <c r="B665" s="158" t="s">
        <v>267</v>
      </c>
      <c r="C665" s="260"/>
      <c r="D665" s="260"/>
      <c r="E665" s="261"/>
      <c r="F665" s="261"/>
      <c r="G665" s="261"/>
      <c r="H665" s="261"/>
      <c r="I665" s="260"/>
      <c r="J665" s="260"/>
      <c r="K665" s="261"/>
      <c r="L665" s="260"/>
      <c r="M665" s="260"/>
      <c r="N665" s="261"/>
      <c r="O665" s="260"/>
      <c r="P665" s="260"/>
      <c r="Q665" s="261"/>
    </row>
    <row r="666" spans="2:17" ht="11.25" hidden="1" customHeight="1">
      <c r="B666" s="158" t="s">
        <v>268</v>
      </c>
      <c r="C666" s="260"/>
      <c r="D666" s="260"/>
      <c r="E666" s="261"/>
      <c r="F666" s="261"/>
      <c r="G666" s="261"/>
      <c r="H666" s="261"/>
      <c r="I666" s="260"/>
      <c r="J666" s="260"/>
      <c r="K666" s="261"/>
      <c r="L666" s="260"/>
      <c r="M666" s="260"/>
      <c r="N666" s="261"/>
      <c r="O666" s="260"/>
      <c r="P666" s="260"/>
      <c r="Q666" s="261"/>
    </row>
    <row r="667" spans="2:17" ht="11.25" hidden="1" customHeight="1">
      <c r="B667" s="158" t="s">
        <v>274</v>
      </c>
      <c r="C667" s="260"/>
      <c r="D667" s="261"/>
      <c r="E667" s="261"/>
      <c r="F667" s="261"/>
      <c r="G667" s="261"/>
      <c r="H667" s="261"/>
      <c r="I667" s="261"/>
      <c r="J667" s="261"/>
      <c r="K667" s="261"/>
      <c r="L667" s="261"/>
      <c r="M667" s="261"/>
      <c r="N667" s="261"/>
      <c r="O667" s="261"/>
      <c r="P667" s="261"/>
      <c r="Q667" s="261"/>
    </row>
    <row r="668" spans="2:17" ht="11.25" hidden="1" customHeight="1">
      <c r="B668" s="158" t="s">
        <v>267</v>
      </c>
      <c r="C668" s="260"/>
      <c r="D668" s="260"/>
      <c r="E668" s="261"/>
      <c r="F668" s="261"/>
      <c r="G668" s="261"/>
      <c r="H668" s="261"/>
      <c r="I668" s="260"/>
      <c r="J668" s="260"/>
      <c r="K668" s="261"/>
      <c r="L668" s="260"/>
      <c r="M668" s="260"/>
      <c r="N668" s="261"/>
      <c r="O668" s="260"/>
      <c r="P668" s="260"/>
      <c r="Q668" s="261"/>
    </row>
    <row r="669" spans="2:17" ht="11.25" hidden="1" customHeight="1">
      <c r="B669" s="158" t="s">
        <v>268</v>
      </c>
      <c r="C669" s="260"/>
      <c r="D669" s="260"/>
      <c r="E669" s="261"/>
      <c r="F669" s="261"/>
      <c r="G669" s="261"/>
      <c r="H669" s="261"/>
      <c r="I669" s="260"/>
      <c r="J669" s="260"/>
      <c r="K669" s="261"/>
      <c r="L669" s="260"/>
      <c r="M669" s="260"/>
      <c r="N669" s="261"/>
      <c r="O669" s="260"/>
      <c r="P669" s="260"/>
      <c r="Q669" s="261"/>
    </row>
    <row r="670" spans="2:17" ht="11.25" hidden="1" customHeight="1">
      <c r="B670" s="158" t="s">
        <v>191</v>
      </c>
      <c r="C670" s="260"/>
      <c r="D670" s="261"/>
      <c r="E670" s="261"/>
      <c r="F670" s="261"/>
      <c r="G670" s="261"/>
      <c r="H670" s="261"/>
      <c r="I670" s="261"/>
      <c r="J670" s="261"/>
      <c r="K670" s="261"/>
      <c r="L670" s="261"/>
      <c r="M670" s="261"/>
      <c r="N670" s="261"/>
      <c r="O670" s="261"/>
      <c r="P670" s="261"/>
      <c r="Q670" s="261"/>
    </row>
    <row r="671" spans="2:17" ht="11.25" hidden="1" customHeight="1">
      <c r="B671" s="158" t="s">
        <v>275</v>
      </c>
      <c r="C671" s="260"/>
      <c r="D671" s="260"/>
      <c r="E671" s="261"/>
      <c r="F671" s="261"/>
      <c r="G671" s="261"/>
      <c r="H671" s="261"/>
      <c r="I671" s="260"/>
      <c r="J671" s="260"/>
      <c r="K671" s="261"/>
      <c r="L671" s="260"/>
      <c r="M671" s="260"/>
      <c r="N671" s="261"/>
      <c r="O671" s="260"/>
      <c r="P671" s="260"/>
      <c r="Q671" s="261"/>
    </row>
    <row r="672" spans="2:17" ht="11.25" hidden="1" customHeight="1">
      <c r="B672" s="158" t="s">
        <v>265</v>
      </c>
      <c r="C672" s="260"/>
      <c r="D672" s="260"/>
      <c r="E672" s="261"/>
      <c r="F672" s="261"/>
      <c r="G672" s="261"/>
      <c r="H672" s="261"/>
      <c r="I672" s="260"/>
      <c r="J672" s="260"/>
      <c r="K672" s="261"/>
      <c r="L672" s="260"/>
      <c r="M672" s="260"/>
      <c r="N672" s="261"/>
      <c r="O672" s="260"/>
      <c r="P672" s="260"/>
      <c r="Q672" s="261"/>
    </row>
    <row r="673" spans="2:17" ht="11.25" hidden="1" customHeight="1">
      <c r="B673" s="158" t="s">
        <v>266</v>
      </c>
      <c r="C673" s="260"/>
      <c r="D673" s="261"/>
      <c r="E673" s="261"/>
      <c r="F673" s="261"/>
      <c r="G673" s="261"/>
      <c r="H673" s="261"/>
      <c r="I673" s="261"/>
      <c r="J673" s="261"/>
      <c r="K673" s="261"/>
      <c r="L673" s="261"/>
      <c r="M673" s="261"/>
      <c r="N673" s="261"/>
      <c r="O673" s="261"/>
      <c r="P673" s="261"/>
      <c r="Q673" s="261"/>
    </row>
    <row r="674" spans="2:17" ht="11.25" hidden="1" customHeight="1">
      <c r="B674" s="158" t="s">
        <v>267</v>
      </c>
      <c r="C674" s="260"/>
      <c r="D674" s="260"/>
      <c r="E674" s="261"/>
      <c r="F674" s="261"/>
      <c r="G674" s="261"/>
      <c r="H674" s="261"/>
      <c r="I674" s="260"/>
      <c r="J674" s="260"/>
      <c r="K674" s="261"/>
      <c r="L674" s="260"/>
      <c r="M674" s="260"/>
      <c r="N674" s="261"/>
      <c r="O674" s="260"/>
      <c r="P674" s="260"/>
      <c r="Q674" s="261"/>
    </row>
    <row r="675" spans="2:17" ht="11.25" hidden="1" customHeight="1">
      <c r="B675" s="158" t="s">
        <v>268</v>
      </c>
      <c r="C675" s="260"/>
      <c r="D675" s="260"/>
      <c r="E675" s="261"/>
      <c r="F675" s="261"/>
      <c r="G675" s="261"/>
      <c r="H675" s="261"/>
      <c r="I675" s="260"/>
      <c r="J675" s="260"/>
      <c r="K675" s="261"/>
      <c r="L675" s="260"/>
      <c r="M675" s="260"/>
      <c r="N675" s="261"/>
      <c r="O675" s="260"/>
      <c r="P675" s="260"/>
      <c r="Q675" s="261"/>
    </row>
    <row r="676" spans="2:17" ht="11.25" hidden="1" customHeight="1">
      <c r="B676" s="158" t="s">
        <v>269</v>
      </c>
      <c r="C676" s="260"/>
      <c r="D676" s="261"/>
      <c r="E676" s="261"/>
      <c r="F676" s="261"/>
      <c r="G676" s="261"/>
      <c r="H676" s="261"/>
      <c r="I676" s="261"/>
      <c r="J676" s="261"/>
      <c r="K676" s="261"/>
      <c r="L676" s="261"/>
      <c r="M676" s="261"/>
      <c r="N676" s="261"/>
      <c r="O676" s="261"/>
      <c r="P676" s="261"/>
      <c r="Q676" s="261"/>
    </row>
    <row r="677" spans="2:17" ht="11.25" hidden="1" customHeight="1">
      <c r="B677" s="158" t="s">
        <v>267</v>
      </c>
      <c r="C677" s="260"/>
      <c r="D677" s="260"/>
      <c r="E677" s="261"/>
      <c r="F677" s="261"/>
      <c r="G677" s="261"/>
      <c r="H677" s="261"/>
      <c r="I677" s="260"/>
      <c r="J677" s="260"/>
      <c r="K677" s="261"/>
      <c r="L677" s="260"/>
      <c r="M677" s="260"/>
      <c r="N677" s="261"/>
      <c r="O677" s="260"/>
      <c r="P677" s="260"/>
      <c r="Q677" s="261"/>
    </row>
    <row r="678" spans="2:17" ht="11.25" hidden="1" customHeight="1">
      <c r="B678" s="158" t="s">
        <v>270</v>
      </c>
      <c r="C678" s="260"/>
      <c r="D678" s="260"/>
      <c r="E678" s="261"/>
      <c r="F678" s="261"/>
      <c r="G678" s="261"/>
      <c r="H678" s="261"/>
      <c r="I678" s="260"/>
      <c r="J678" s="260"/>
      <c r="K678" s="261"/>
      <c r="L678" s="260"/>
      <c r="M678" s="260"/>
      <c r="N678" s="261"/>
      <c r="O678" s="260"/>
      <c r="P678" s="260"/>
      <c r="Q678" s="261"/>
    </row>
    <row r="679" spans="2:17" ht="11.25" hidden="1" customHeight="1">
      <c r="B679" s="158" t="s">
        <v>271</v>
      </c>
      <c r="C679" s="260"/>
      <c r="D679" s="260"/>
      <c r="E679" s="261"/>
      <c r="F679" s="261"/>
      <c r="G679" s="261"/>
      <c r="H679" s="261"/>
      <c r="I679" s="260"/>
      <c r="J679" s="260"/>
      <c r="K679" s="261"/>
      <c r="L679" s="260"/>
      <c r="M679" s="260"/>
      <c r="N679" s="261"/>
      <c r="O679" s="260"/>
      <c r="P679" s="260"/>
      <c r="Q679" s="261"/>
    </row>
    <row r="680" spans="2:17" ht="11.25" hidden="1" customHeight="1">
      <c r="B680" s="158" t="s">
        <v>272</v>
      </c>
      <c r="C680" s="260"/>
      <c r="D680" s="261"/>
      <c r="E680" s="261"/>
      <c r="F680" s="261"/>
      <c r="G680" s="261"/>
      <c r="H680" s="261"/>
      <c r="I680" s="261"/>
      <c r="J680" s="261"/>
      <c r="K680" s="261"/>
      <c r="L680" s="261"/>
      <c r="M680" s="261"/>
      <c r="N680" s="261"/>
      <c r="O680" s="261"/>
      <c r="P680" s="261"/>
      <c r="Q680" s="261"/>
    </row>
    <row r="681" spans="2:17" ht="11.25" hidden="1" customHeight="1">
      <c r="B681" s="158" t="s">
        <v>267</v>
      </c>
      <c r="C681" s="260"/>
      <c r="D681" s="260"/>
      <c r="E681" s="261"/>
      <c r="F681" s="261"/>
      <c r="G681" s="261"/>
      <c r="H681" s="261"/>
      <c r="I681" s="260"/>
      <c r="J681" s="260"/>
      <c r="K681" s="261"/>
      <c r="L681" s="260"/>
      <c r="M681" s="260"/>
      <c r="N681" s="261"/>
      <c r="O681" s="260"/>
      <c r="P681" s="260"/>
      <c r="Q681" s="261"/>
    </row>
    <row r="682" spans="2:17" ht="11.25" hidden="1" customHeight="1">
      <c r="B682" s="158" t="s">
        <v>268</v>
      </c>
      <c r="C682" s="260"/>
      <c r="D682" s="260"/>
      <c r="E682" s="261"/>
      <c r="F682" s="261"/>
      <c r="G682" s="261"/>
      <c r="H682" s="261"/>
      <c r="I682" s="260"/>
      <c r="J682" s="260"/>
      <c r="K682" s="261"/>
      <c r="L682" s="260"/>
      <c r="M682" s="260"/>
      <c r="N682" s="261"/>
      <c r="O682" s="260"/>
      <c r="P682" s="260"/>
      <c r="Q682" s="261"/>
    </row>
    <row r="683" spans="2:17" ht="11.25" hidden="1" customHeight="1">
      <c r="B683" s="158" t="s">
        <v>273</v>
      </c>
      <c r="C683" s="260"/>
      <c r="D683" s="261"/>
      <c r="E683" s="261"/>
      <c r="F683" s="261"/>
      <c r="G683" s="261"/>
      <c r="H683" s="261"/>
      <c r="I683" s="261"/>
      <c r="J683" s="261"/>
      <c r="K683" s="261"/>
      <c r="L683" s="261"/>
      <c r="M683" s="261"/>
      <c r="N683" s="261"/>
      <c r="O683" s="261"/>
      <c r="P683" s="261"/>
      <c r="Q683" s="261"/>
    </row>
    <row r="684" spans="2:17" ht="11.25" hidden="1" customHeight="1">
      <c r="B684" s="158" t="s">
        <v>267</v>
      </c>
      <c r="C684" s="260"/>
      <c r="D684" s="260"/>
      <c r="E684" s="261"/>
      <c r="F684" s="261"/>
      <c r="G684" s="261"/>
      <c r="H684" s="261"/>
      <c r="I684" s="260"/>
      <c r="J684" s="260"/>
      <c r="K684" s="261"/>
      <c r="L684" s="260"/>
      <c r="M684" s="260"/>
      <c r="N684" s="261"/>
      <c r="O684" s="260"/>
      <c r="P684" s="260"/>
      <c r="Q684" s="261"/>
    </row>
    <row r="685" spans="2:17" ht="11.25" hidden="1" customHeight="1">
      <c r="B685" s="158" t="s">
        <v>268</v>
      </c>
      <c r="C685" s="260"/>
      <c r="D685" s="260"/>
      <c r="E685" s="261"/>
      <c r="F685" s="261"/>
      <c r="G685" s="261"/>
      <c r="H685" s="261"/>
      <c r="I685" s="260"/>
      <c r="J685" s="260"/>
      <c r="K685" s="261"/>
      <c r="L685" s="260"/>
      <c r="M685" s="260"/>
      <c r="N685" s="261"/>
      <c r="O685" s="260"/>
      <c r="P685" s="260"/>
      <c r="Q685" s="261"/>
    </row>
    <row r="686" spans="2:17" ht="11.25" hidden="1" customHeight="1">
      <c r="B686" s="158" t="s">
        <v>274</v>
      </c>
      <c r="C686" s="260"/>
      <c r="D686" s="261"/>
      <c r="E686" s="261"/>
      <c r="F686" s="261"/>
      <c r="G686" s="261"/>
      <c r="H686" s="261"/>
      <c r="I686" s="261"/>
      <c r="J686" s="261"/>
      <c r="K686" s="261"/>
      <c r="L686" s="261"/>
      <c r="M686" s="261"/>
      <c r="N686" s="261"/>
      <c r="O686" s="261"/>
      <c r="P686" s="261"/>
      <c r="Q686" s="261"/>
    </row>
    <row r="687" spans="2:17" ht="11.25" hidden="1" customHeight="1">
      <c r="B687" s="158" t="s">
        <v>267</v>
      </c>
      <c r="C687" s="260"/>
      <c r="D687" s="260"/>
      <c r="E687" s="261"/>
      <c r="F687" s="261"/>
      <c r="G687" s="261"/>
      <c r="H687" s="261"/>
      <c r="I687" s="260"/>
      <c r="J687" s="260"/>
      <c r="K687" s="261"/>
      <c r="L687" s="260"/>
      <c r="M687" s="260"/>
      <c r="N687" s="261"/>
      <c r="O687" s="260"/>
      <c r="P687" s="260"/>
      <c r="Q687" s="261"/>
    </row>
    <row r="688" spans="2:17" ht="11.25" hidden="1" customHeight="1">
      <c r="B688" s="158" t="s">
        <v>268</v>
      </c>
      <c r="C688" s="260"/>
      <c r="D688" s="260"/>
      <c r="E688" s="261"/>
      <c r="F688" s="261"/>
      <c r="G688" s="261"/>
      <c r="H688" s="261"/>
      <c r="I688" s="260"/>
      <c r="J688" s="260"/>
      <c r="K688" s="261"/>
      <c r="L688" s="260"/>
      <c r="M688" s="260"/>
      <c r="N688" s="261"/>
      <c r="O688" s="260"/>
      <c r="P688" s="260"/>
      <c r="Q688" s="261"/>
    </row>
    <row r="689" spans="2:17" ht="11.25" hidden="1" customHeight="1">
      <c r="B689" s="158" t="s">
        <v>192</v>
      </c>
      <c r="C689" s="260"/>
      <c r="D689" s="261"/>
      <c r="E689" s="261"/>
      <c r="F689" s="261"/>
      <c r="G689" s="261"/>
      <c r="H689" s="261"/>
      <c r="I689" s="261"/>
      <c r="J689" s="261"/>
      <c r="K689" s="261"/>
      <c r="L689" s="261"/>
      <c r="M689" s="261"/>
      <c r="N689" s="261"/>
      <c r="O689" s="261"/>
      <c r="P689" s="261"/>
      <c r="Q689" s="261"/>
    </row>
    <row r="690" spans="2:17" ht="11.25" hidden="1" customHeight="1">
      <c r="B690" s="158" t="s">
        <v>276</v>
      </c>
      <c r="C690" s="260"/>
      <c r="D690" s="260"/>
      <c r="E690" s="261"/>
      <c r="F690" s="261"/>
      <c r="G690" s="261"/>
      <c r="H690" s="261"/>
      <c r="I690" s="260"/>
      <c r="J690" s="260"/>
      <c r="K690" s="261"/>
      <c r="L690" s="260"/>
      <c r="M690" s="260"/>
      <c r="N690" s="261"/>
      <c r="O690" s="260"/>
      <c r="P690" s="260"/>
      <c r="Q690" s="261"/>
    </row>
    <row r="691" spans="2:17" ht="11.25" hidden="1" customHeight="1">
      <c r="B691" s="158" t="s">
        <v>277</v>
      </c>
      <c r="C691" s="260"/>
      <c r="D691" s="260"/>
      <c r="E691" s="261"/>
      <c r="F691" s="261"/>
      <c r="G691" s="261"/>
      <c r="H691" s="261"/>
      <c r="I691" s="260"/>
      <c r="J691" s="260"/>
      <c r="K691" s="261"/>
      <c r="L691" s="260"/>
      <c r="M691" s="260"/>
      <c r="N691" s="261"/>
      <c r="O691" s="260"/>
      <c r="P691" s="260"/>
      <c r="Q691" s="261"/>
    </row>
    <row r="692" spans="2:17" ht="11.25" hidden="1" customHeight="1">
      <c r="B692" s="158" t="s">
        <v>278</v>
      </c>
      <c r="C692" s="260"/>
      <c r="D692" s="261"/>
      <c r="E692" s="261"/>
      <c r="F692" s="261"/>
      <c r="G692" s="261"/>
      <c r="H692" s="261"/>
      <c r="I692" s="261"/>
      <c r="J692" s="261"/>
      <c r="K692" s="261"/>
      <c r="L692" s="261"/>
      <c r="M692" s="261"/>
      <c r="N692" s="261"/>
      <c r="O692" s="261"/>
      <c r="P692" s="261"/>
      <c r="Q692" s="261"/>
    </row>
    <row r="693" spans="2:17" ht="11.25" hidden="1" customHeight="1">
      <c r="B693" s="158" t="s">
        <v>279</v>
      </c>
      <c r="C693" s="260"/>
      <c r="D693" s="260"/>
      <c r="E693" s="261"/>
      <c r="F693" s="261"/>
      <c r="G693" s="261"/>
      <c r="H693" s="261"/>
      <c r="I693" s="260"/>
      <c r="J693" s="260"/>
      <c r="K693" s="261"/>
      <c r="L693" s="260"/>
      <c r="M693" s="260"/>
      <c r="N693" s="261"/>
      <c r="O693" s="260"/>
      <c r="P693" s="260"/>
      <c r="Q693" s="261"/>
    </row>
    <row r="694" spans="2:17" ht="11.25" hidden="1" customHeight="1">
      <c r="B694" s="158" t="s">
        <v>280</v>
      </c>
      <c r="C694" s="260"/>
      <c r="D694" s="260"/>
      <c r="E694" s="261"/>
      <c r="F694" s="261"/>
      <c r="G694" s="261"/>
      <c r="H694" s="261"/>
      <c r="I694" s="260"/>
      <c r="J694" s="260"/>
      <c r="K694" s="261"/>
      <c r="L694" s="260"/>
      <c r="M694" s="260"/>
      <c r="N694" s="261"/>
      <c r="O694" s="260"/>
      <c r="P694" s="260"/>
      <c r="Q694" s="261"/>
    </row>
    <row r="695" spans="2:17" ht="11.25" hidden="1" customHeight="1">
      <c r="B695" s="158" t="s">
        <v>281</v>
      </c>
      <c r="C695" s="260"/>
      <c r="D695" s="261"/>
      <c r="E695" s="261"/>
      <c r="F695" s="261"/>
      <c r="G695" s="261"/>
      <c r="H695" s="261"/>
      <c r="I695" s="261"/>
      <c r="J695" s="261"/>
      <c r="K695" s="261"/>
      <c r="L695" s="261"/>
      <c r="M695" s="261"/>
      <c r="N695" s="261"/>
      <c r="O695" s="261"/>
      <c r="P695" s="261"/>
      <c r="Q695" s="261"/>
    </row>
    <row r="696" spans="2:17" ht="11.25" hidden="1" customHeight="1">
      <c r="B696" s="158" t="s">
        <v>279</v>
      </c>
      <c r="C696" s="260"/>
      <c r="D696" s="260"/>
      <c r="E696" s="261"/>
      <c r="F696" s="261"/>
      <c r="G696" s="261"/>
      <c r="H696" s="261"/>
      <c r="I696" s="260"/>
      <c r="J696" s="260"/>
      <c r="K696" s="261"/>
      <c r="L696" s="260"/>
      <c r="M696" s="260"/>
      <c r="N696" s="261"/>
      <c r="O696" s="260"/>
      <c r="P696" s="260"/>
      <c r="Q696" s="261"/>
    </row>
    <row r="697" spans="2:17" ht="11.25" hidden="1" customHeight="1">
      <c r="B697" s="158" t="s">
        <v>282</v>
      </c>
      <c r="C697" s="260"/>
      <c r="D697" s="260"/>
      <c r="E697" s="261"/>
      <c r="F697" s="261"/>
      <c r="G697" s="261"/>
      <c r="H697" s="261"/>
      <c r="I697" s="260"/>
      <c r="J697" s="260"/>
      <c r="K697" s="261"/>
      <c r="L697" s="260"/>
      <c r="M697" s="260"/>
      <c r="N697" s="261"/>
      <c r="O697" s="260"/>
      <c r="P697" s="260"/>
      <c r="Q697" s="261"/>
    </row>
    <row r="698" spans="2:17" ht="11.25" hidden="1" customHeight="1">
      <c r="B698" s="158" t="s">
        <v>283</v>
      </c>
      <c r="C698" s="260"/>
      <c r="D698" s="260"/>
      <c r="E698" s="261"/>
      <c r="F698" s="261"/>
      <c r="G698" s="261"/>
      <c r="H698" s="261"/>
      <c r="I698" s="260"/>
      <c r="J698" s="260"/>
      <c r="K698" s="261"/>
      <c r="L698" s="260"/>
      <c r="M698" s="260"/>
      <c r="N698" s="261"/>
      <c r="O698" s="260"/>
      <c r="P698" s="260"/>
      <c r="Q698" s="261"/>
    </row>
    <row r="699" spans="2:17" ht="11.25" hidden="1" customHeight="1">
      <c r="B699" s="158" t="s">
        <v>284</v>
      </c>
      <c r="C699" s="260"/>
      <c r="D699" s="261"/>
      <c r="E699" s="261"/>
      <c r="F699" s="261"/>
      <c r="G699" s="261"/>
      <c r="H699" s="261"/>
      <c r="I699" s="261"/>
      <c r="J699" s="261"/>
      <c r="K699" s="261"/>
      <c r="L699" s="261"/>
      <c r="M699" s="261"/>
      <c r="N699" s="261"/>
      <c r="O699" s="261"/>
      <c r="P699" s="261"/>
      <c r="Q699" s="261"/>
    </row>
    <row r="700" spans="2:17" ht="11.25" hidden="1" customHeight="1">
      <c r="B700" s="158" t="s">
        <v>279</v>
      </c>
      <c r="C700" s="260"/>
      <c r="D700" s="260"/>
      <c r="E700" s="261"/>
      <c r="F700" s="261"/>
      <c r="G700" s="261"/>
      <c r="H700" s="261"/>
      <c r="I700" s="260"/>
      <c r="J700" s="260"/>
      <c r="K700" s="261"/>
      <c r="L700" s="260"/>
      <c r="M700" s="260"/>
      <c r="N700" s="261"/>
      <c r="O700" s="260"/>
      <c r="P700" s="260"/>
      <c r="Q700" s="261"/>
    </row>
    <row r="701" spans="2:17" ht="11.25" hidden="1" customHeight="1">
      <c r="B701" s="158" t="s">
        <v>280</v>
      </c>
      <c r="C701" s="260"/>
      <c r="D701" s="260"/>
      <c r="E701" s="261"/>
      <c r="F701" s="261"/>
      <c r="G701" s="261"/>
      <c r="H701" s="261"/>
      <c r="I701" s="260"/>
      <c r="J701" s="260"/>
      <c r="K701" s="261"/>
      <c r="L701" s="260"/>
      <c r="M701" s="260"/>
      <c r="N701" s="261"/>
      <c r="O701" s="260"/>
      <c r="P701" s="260"/>
      <c r="Q701" s="261"/>
    </row>
    <row r="702" spans="2:17" ht="11.25" hidden="1" customHeight="1">
      <c r="B702" s="158" t="s">
        <v>285</v>
      </c>
      <c r="C702" s="260"/>
      <c r="D702" s="261"/>
      <c r="E702" s="261"/>
      <c r="F702" s="261"/>
      <c r="G702" s="261"/>
      <c r="H702" s="261"/>
      <c r="I702" s="261"/>
      <c r="J702" s="261"/>
      <c r="K702" s="261"/>
      <c r="L702" s="261"/>
      <c r="M702" s="261"/>
      <c r="N702" s="261"/>
      <c r="O702" s="261"/>
      <c r="P702" s="261"/>
      <c r="Q702" s="261"/>
    </row>
    <row r="703" spans="2:17" ht="11.25" hidden="1" customHeight="1">
      <c r="B703" s="158" t="s">
        <v>279</v>
      </c>
      <c r="C703" s="260"/>
      <c r="D703" s="260"/>
      <c r="E703" s="261"/>
      <c r="F703" s="261"/>
      <c r="G703" s="261"/>
      <c r="H703" s="261"/>
      <c r="I703" s="260"/>
      <c r="J703" s="260"/>
      <c r="K703" s="261"/>
      <c r="L703" s="260"/>
      <c r="M703" s="260"/>
      <c r="N703" s="261"/>
      <c r="O703" s="260"/>
      <c r="P703" s="260"/>
      <c r="Q703" s="261"/>
    </row>
    <row r="704" spans="2:17" ht="11.25" hidden="1" customHeight="1">
      <c r="B704" s="158" t="s">
        <v>280</v>
      </c>
      <c r="C704" s="260"/>
      <c r="D704" s="260"/>
      <c r="E704" s="261"/>
      <c r="F704" s="261"/>
      <c r="G704" s="261"/>
      <c r="H704" s="261"/>
      <c r="I704" s="260"/>
      <c r="J704" s="260"/>
      <c r="K704" s="261"/>
      <c r="L704" s="260"/>
      <c r="M704" s="260"/>
      <c r="N704" s="261"/>
      <c r="O704" s="260"/>
      <c r="P704" s="260"/>
      <c r="Q704" s="261"/>
    </row>
    <row r="705" spans="2:17" ht="11.25" hidden="1" customHeight="1">
      <c r="B705" s="158" t="s">
        <v>286</v>
      </c>
      <c r="C705" s="260"/>
      <c r="D705" s="261"/>
      <c r="E705" s="261"/>
      <c r="F705" s="261"/>
      <c r="G705" s="261"/>
      <c r="H705" s="261"/>
      <c r="I705" s="261"/>
      <c r="J705" s="261"/>
      <c r="K705" s="261"/>
      <c r="L705" s="261"/>
      <c r="M705" s="261"/>
      <c r="N705" s="261"/>
      <c r="O705" s="261"/>
      <c r="P705" s="261"/>
      <c r="Q705" s="261"/>
    </row>
    <row r="706" spans="2:17" ht="11.25" hidden="1" customHeight="1">
      <c r="B706" s="158" t="s">
        <v>279</v>
      </c>
      <c r="C706" s="260"/>
      <c r="D706" s="260"/>
      <c r="E706" s="261"/>
      <c r="F706" s="261"/>
      <c r="G706" s="261"/>
      <c r="H706" s="261"/>
      <c r="I706" s="260"/>
      <c r="J706" s="260"/>
      <c r="K706" s="261"/>
      <c r="L706" s="260"/>
      <c r="M706" s="260"/>
      <c r="N706" s="261"/>
      <c r="O706" s="260"/>
      <c r="P706" s="260"/>
      <c r="Q706" s="261"/>
    </row>
    <row r="707" spans="2:17" ht="11.25" hidden="1" customHeight="1">
      <c r="B707" s="158" t="s">
        <v>280</v>
      </c>
      <c r="C707" s="260"/>
      <c r="D707" s="260"/>
      <c r="E707" s="261"/>
      <c r="F707" s="261"/>
      <c r="G707" s="261"/>
      <c r="H707" s="261"/>
      <c r="I707" s="260"/>
      <c r="J707" s="260"/>
      <c r="K707" s="261"/>
      <c r="L707" s="260"/>
      <c r="M707" s="260"/>
      <c r="N707" s="261"/>
      <c r="O707" s="260"/>
      <c r="P707" s="260"/>
      <c r="Q707" s="261"/>
    </row>
    <row r="708" spans="2:17" ht="11.25" hidden="1" customHeight="1">
      <c r="B708" s="159" t="s">
        <v>193</v>
      </c>
      <c r="C708" s="260"/>
      <c r="D708" s="261"/>
      <c r="E708" s="261"/>
      <c r="F708" s="261"/>
      <c r="G708" s="261"/>
      <c r="H708" s="261"/>
      <c r="I708" s="261"/>
      <c r="J708" s="261"/>
      <c r="K708" s="261"/>
      <c r="L708" s="261"/>
      <c r="M708" s="261"/>
      <c r="N708" s="261"/>
      <c r="O708" s="261"/>
      <c r="P708" s="261"/>
      <c r="Q708" s="261"/>
    </row>
    <row r="709" spans="2:17" ht="11.25" hidden="1" customHeight="1">
      <c r="B709" s="158" t="s">
        <v>276</v>
      </c>
      <c r="C709" s="260"/>
      <c r="D709" s="260"/>
      <c r="E709" s="261"/>
      <c r="F709" s="261"/>
      <c r="G709" s="261"/>
      <c r="H709" s="261"/>
      <c r="I709" s="260"/>
      <c r="J709" s="260"/>
      <c r="K709" s="261"/>
      <c r="L709" s="260"/>
      <c r="M709" s="260"/>
      <c r="N709" s="261"/>
      <c r="O709" s="260"/>
      <c r="P709" s="260"/>
      <c r="Q709" s="261"/>
    </row>
    <row r="710" spans="2:17" ht="11.25" hidden="1" customHeight="1">
      <c r="B710" s="158" t="s">
        <v>277</v>
      </c>
      <c r="C710" s="260"/>
      <c r="D710" s="260"/>
      <c r="E710" s="261"/>
      <c r="F710" s="261"/>
      <c r="G710" s="261"/>
      <c r="H710" s="261"/>
      <c r="I710" s="260"/>
      <c r="J710" s="260"/>
      <c r="K710" s="261"/>
      <c r="L710" s="260"/>
      <c r="M710" s="260"/>
      <c r="N710" s="261"/>
      <c r="O710" s="260"/>
      <c r="P710" s="260"/>
      <c r="Q710" s="261"/>
    </row>
    <row r="711" spans="2:17" ht="11.25" hidden="1" customHeight="1">
      <c r="B711" s="158" t="s">
        <v>287</v>
      </c>
      <c r="C711" s="260"/>
      <c r="D711" s="261"/>
      <c r="E711" s="261"/>
      <c r="F711" s="261"/>
      <c r="G711" s="261"/>
      <c r="H711" s="261"/>
      <c r="I711" s="261"/>
      <c r="J711" s="261"/>
      <c r="K711" s="261"/>
      <c r="L711" s="261"/>
      <c r="M711" s="261"/>
      <c r="N711" s="261"/>
      <c r="O711" s="261"/>
      <c r="P711" s="261"/>
      <c r="Q711" s="261"/>
    </row>
    <row r="712" spans="2:17" ht="11.25" hidden="1" customHeight="1">
      <c r="B712" s="158" t="s">
        <v>279</v>
      </c>
      <c r="C712" s="260"/>
      <c r="D712" s="260"/>
      <c r="E712" s="261"/>
      <c r="F712" s="261"/>
      <c r="G712" s="261"/>
      <c r="H712" s="261"/>
      <c r="I712" s="260"/>
      <c r="J712" s="260"/>
      <c r="K712" s="261"/>
      <c r="L712" s="260"/>
      <c r="M712" s="260"/>
      <c r="N712" s="261"/>
      <c r="O712" s="260"/>
      <c r="P712" s="260"/>
      <c r="Q712" s="261"/>
    </row>
    <row r="713" spans="2:17" ht="11.25" hidden="1" customHeight="1">
      <c r="B713" s="158" t="s">
        <v>280</v>
      </c>
      <c r="C713" s="260"/>
      <c r="D713" s="260"/>
      <c r="E713" s="261"/>
      <c r="F713" s="261"/>
      <c r="G713" s="261"/>
      <c r="H713" s="261"/>
      <c r="I713" s="260"/>
      <c r="J713" s="260"/>
      <c r="K713" s="261"/>
      <c r="L713" s="260"/>
      <c r="M713" s="260"/>
      <c r="N713" s="261"/>
      <c r="O713" s="260"/>
      <c r="P713" s="260"/>
      <c r="Q713" s="261"/>
    </row>
    <row r="714" spans="2:17" ht="11.25" hidden="1" customHeight="1">
      <c r="B714" s="158" t="s">
        <v>281</v>
      </c>
      <c r="C714" s="260"/>
      <c r="D714" s="261"/>
      <c r="E714" s="261"/>
      <c r="F714" s="261"/>
      <c r="G714" s="261"/>
      <c r="H714" s="261"/>
      <c r="I714" s="261"/>
      <c r="J714" s="261"/>
      <c r="K714" s="261"/>
      <c r="L714" s="261"/>
      <c r="M714" s="261"/>
      <c r="N714" s="261"/>
      <c r="O714" s="261"/>
      <c r="P714" s="261"/>
      <c r="Q714" s="261"/>
    </row>
    <row r="715" spans="2:17" ht="11.25" hidden="1" customHeight="1">
      <c r="B715" s="158" t="s">
        <v>279</v>
      </c>
      <c r="C715" s="260"/>
      <c r="D715" s="260"/>
      <c r="E715" s="261"/>
      <c r="F715" s="261"/>
      <c r="G715" s="261"/>
      <c r="H715" s="261"/>
      <c r="I715" s="260"/>
      <c r="J715" s="260"/>
      <c r="K715" s="261"/>
      <c r="L715" s="260"/>
      <c r="M715" s="260"/>
      <c r="N715" s="261"/>
      <c r="O715" s="260"/>
      <c r="P715" s="260"/>
      <c r="Q715" s="261"/>
    </row>
    <row r="716" spans="2:17" ht="11.25" hidden="1" customHeight="1">
      <c r="B716" s="158" t="s">
        <v>282</v>
      </c>
      <c r="C716" s="260"/>
      <c r="D716" s="260"/>
      <c r="E716" s="261"/>
      <c r="F716" s="261"/>
      <c r="G716" s="261"/>
      <c r="H716" s="261"/>
      <c r="I716" s="260"/>
      <c r="J716" s="260"/>
      <c r="K716" s="261"/>
      <c r="L716" s="260"/>
      <c r="M716" s="260"/>
      <c r="N716" s="261"/>
      <c r="O716" s="260"/>
      <c r="P716" s="260"/>
      <c r="Q716" s="261"/>
    </row>
    <row r="717" spans="2:17" ht="11.25" hidden="1" customHeight="1">
      <c r="B717" s="158" t="s">
        <v>283</v>
      </c>
      <c r="C717" s="260"/>
      <c r="D717" s="260"/>
      <c r="E717" s="261"/>
      <c r="F717" s="261"/>
      <c r="G717" s="261"/>
      <c r="H717" s="261"/>
      <c r="I717" s="260"/>
      <c r="J717" s="260"/>
      <c r="K717" s="261"/>
      <c r="L717" s="260"/>
      <c r="M717" s="260"/>
      <c r="N717" s="261"/>
      <c r="O717" s="260"/>
      <c r="P717" s="260"/>
      <c r="Q717" s="261"/>
    </row>
    <row r="718" spans="2:17" ht="11.25" hidden="1" customHeight="1">
      <c r="B718" s="158" t="s">
        <v>284</v>
      </c>
      <c r="C718" s="260"/>
      <c r="D718" s="261"/>
      <c r="E718" s="261"/>
      <c r="F718" s="261"/>
      <c r="G718" s="261"/>
      <c r="H718" s="261"/>
      <c r="I718" s="261"/>
      <c r="J718" s="261"/>
      <c r="K718" s="261"/>
      <c r="L718" s="261"/>
      <c r="M718" s="261"/>
      <c r="N718" s="261"/>
      <c r="O718" s="261"/>
      <c r="P718" s="261"/>
      <c r="Q718" s="261"/>
    </row>
    <row r="719" spans="2:17" ht="11.25" hidden="1" customHeight="1">
      <c r="B719" s="158" t="s">
        <v>279</v>
      </c>
      <c r="C719" s="260"/>
      <c r="D719" s="260"/>
      <c r="E719" s="261"/>
      <c r="F719" s="261"/>
      <c r="G719" s="261"/>
      <c r="H719" s="261"/>
      <c r="I719" s="260"/>
      <c r="J719" s="260"/>
      <c r="K719" s="261"/>
      <c r="L719" s="260"/>
      <c r="M719" s="260"/>
      <c r="N719" s="261"/>
      <c r="O719" s="260"/>
      <c r="P719" s="260"/>
      <c r="Q719" s="261"/>
    </row>
    <row r="720" spans="2:17" ht="11.25" hidden="1" customHeight="1">
      <c r="B720" s="158" t="s">
        <v>280</v>
      </c>
      <c r="C720" s="260"/>
      <c r="D720" s="260"/>
      <c r="E720" s="261"/>
      <c r="F720" s="261"/>
      <c r="G720" s="261"/>
      <c r="H720" s="261"/>
      <c r="I720" s="260"/>
      <c r="J720" s="260"/>
      <c r="K720" s="261"/>
      <c r="L720" s="260"/>
      <c r="M720" s="260"/>
      <c r="N720" s="261"/>
      <c r="O720" s="260"/>
      <c r="P720" s="260"/>
      <c r="Q720" s="261"/>
    </row>
    <row r="721" spans="2:17" ht="11.25" hidden="1" customHeight="1">
      <c r="B721" s="158" t="s">
        <v>285</v>
      </c>
      <c r="C721" s="260"/>
      <c r="D721" s="261"/>
      <c r="E721" s="261"/>
      <c r="F721" s="261"/>
      <c r="G721" s="261"/>
      <c r="H721" s="261"/>
      <c r="I721" s="261"/>
      <c r="J721" s="261"/>
      <c r="K721" s="261"/>
      <c r="L721" s="261"/>
      <c r="M721" s="261"/>
      <c r="N721" s="261"/>
      <c r="O721" s="261"/>
      <c r="P721" s="261"/>
      <c r="Q721" s="261"/>
    </row>
    <row r="722" spans="2:17" ht="11.25" hidden="1" customHeight="1">
      <c r="B722" s="158" t="s">
        <v>279</v>
      </c>
      <c r="C722" s="260"/>
      <c r="D722" s="260"/>
      <c r="E722" s="261"/>
      <c r="F722" s="261"/>
      <c r="G722" s="261"/>
      <c r="H722" s="261"/>
      <c r="I722" s="260"/>
      <c r="J722" s="260"/>
      <c r="K722" s="261"/>
      <c r="L722" s="260"/>
      <c r="M722" s="260"/>
      <c r="N722" s="261"/>
      <c r="O722" s="260"/>
      <c r="P722" s="260"/>
      <c r="Q722" s="261"/>
    </row>
    <row r="723" spans="2:17" ht="11.25" hidden="1" customHeight="1">
      <c r="B723" s="158" t="s">
        <v>280</v>
      </c>
      <c r="C723" s="260"/>
      <c r="D723" s="260"/>
      <c r="E723" s="261"/>
      <c r="F723" s="261"/>
      <c r="G723" s="261"/>
      <c r="H723" s="261"/>
      <c r="I723" s="260"/>
      <c r="J723" s="260"/>
      <c r="K723" s="261"/>
      <c r="L723" s="260"/>
      <c r="M723" s="260"/>
      <c r="N723" s="261"/>
      <c r="O723" s="260"/>
      <c r="P723" s="260"/>
      <c r="Q723" s="261"/>
    </row>
    <row r="724" spans="2:17" ht="11.25" hidden="1" customHeight="1">
      <c r="B724" s="158" t="s">
        <v>286</v>
      </c>
      <c r="C724" s="260"/>
      <c r="D724" s="261"/>
      <c r="E724" s="261"/>
      <c r="F724" s="261"/>
      <c r="G724" s="261"/>
      <c r="H724" s="261"/>
      <c r="I724" s="261"/>
      <c r="J724" s="261"/>
      <c r="K724" s="261"/>
      <c r="L724" s="261"/>
      <c r="M724" s="261"/>
      <c r="N724" s="261"/>
      <c r="O724" s="261"/>
      <c r="P724" s="261"/>
      <c r="Q724" s="261"/>
    </row>
    <row r="725" spans="2:17" ht="11.25" hidden="1" customHeight="1">
      <c r="B725" s="158" t="s">
        <v>279</v>
      </c>
      <c r="C725" s="260"/>
      <c r="D725" s="260"/>
      <c r="E725" s="261"/>
      <c r="F725" s="261"/>
      <c r="G725" s="261"/>
      <c r="H725" s="261"/>
      <c r="I725" s="260"/>
      <c r="J725" s="260"/>
      <c r="K725" s="261"/>
      <c r="L725" s="260"/>
      <c r="M725" s="260"/>
      <c r="N725" s="261"/>
      <c r="O725" s="260"/>
      <c r="P725" s="260"/>
      <c r="Q725" s="261"/>
    </row>
    <row r="726" spans="2:17" ht="11.25" hidden="1" customHeight="1">
      <c r="B726" s="158" t="s">
        <v>280</v>
      </c>
      <c r="C726" s="260"/>
      <c r="D726" s="260"/>
      <c r="E726" s="261"/>
      <c r="F726" s="261"/>
      <c r="G726" s="261"/>
      <c r="H726" s="261"/>
      <c r="I726" s="260"/>
      <c r="J726" s="260"/>
      <c r="K726" s="261"/>
      <c r="L726" s="260"/>
      <c r="M726" s="260"/>
      <c r="N726" s="261"/>
      <c r="O726" s="260"/>
      <c r="P726" s="260"/>
      <c r="Q726" s="261"/>
    </row>
    <row r="727" spans="2:17" ht="11.25" customHeight="1">
      <c r="B727" s="262" t="s">
        <v>288</v>
      </c>
      <c r="C727" s="260">
        <v>54.655054659999998</v>
      </c>
      <c r="D727" s="265">
        <v>0</v>
      </c>
      <c r="E727" s="261">
        <v>54.655054659999998</v>
      </c>
      <c r="F727" s="261">
        <v>47.195912399999997</v>
      </c>
      <c r="G727" s="265">
        <v>0</v>
      </c>
      <c r="H727" s="261">
        <v>47.195912399999997</v>
      </c>
      <c r="I727" s="265"/>
      <c r="J727" s="265"/>
      <c r="K727" s="265"/>
      <c r="L727" s="265"/>
      <c r="M727" s="265"/>
      <c r="N727" s="265"/>
      <c r="O727" s="265"/>
      <c r="P727" s="265"/>
      <c r="Q727" s="265"/>
    </row>
    <row r="728" spans="2:17" ht="11.25" hidden="1" customHeight="1">
      <c r="B728" s="158" t="s">
        <v>262</v>
      </c>
      <c r="C728" s="260"/>
      <c r="D728" s="260"/>
      <c r="E728" s="261"/>
      <c r="F728" s="261"/>
      <c r="G728" s="261"/>
      <c r="H728" s="261"/>
      <c r="I728" s="260"/>
      <c r="J728" s="260"/>
      <c r="K728" s="261"/>
      <c r="L728" s="260"/>
      <c r="M728" s="260"/>
      <c r="N728" s="261"/>
      <c r="O728" s="260"/>
      <c r="P728" s="260"/>
      <c r="Q728" s="261"/>
    </row>
    <row r="729" spans="2:17" ht="11.25" hidden="1" customHeight="1">
      <c r="B729" s="158" t="s">
        <v>289</v>
      </c>
      <c r="C729" s="260"/>
      <c r="D729" s="261"/>
      <c r="E729" s="261"/>
      <c r="F729" s="261"/>
      <c r="G729" s="261"/>
      <c r="H729" s="261"/>
      <c r="I729" s="261"/>
      <c r="J729" s="261"/>
      <c r="K729" s="261"/>
      <c r="L729" s="261"/>
      <c r="M729" s="261"/>
      <c r="N729" s="261"/>
      <c r="O729" s="261"/>
      <c r="P729" s="261"/>
      <c r="Q729" s="261"/>
    </row>
    <row r="730" spans="2:17" ht="11.25" hidden="1" customHeight="1">
      <c r="B730" s="158" t="s">
        <v>255</v>
      </c>
      <c r="C730" s="260"/>
      <c r="D730" s="260"/>
      <c r="E730" s="261"/>
      <c r="F730" s="261"/>
      <c r="G730" s="261"/>
      <c r="H730" s="261"/>
      <c r="I730" s="260"/>
      <c r="J730" s="260"/>
      <c r="K730" s="261"/>
      <c r="L730" s="260"/>
      <c r="M730" s="260"/>
      <c r="N730" s="261"/>
      <c r="O730" s="260"/>
      <c r="P730" s="260"/>
      <c r="Q730" s="261"/>
    </row>
    <row r="731" spans="2:17" ht="11.25" hidden="1" customHeight="1">
      <c r="B731" s="158" t="s">
        <v>258</v>
      </c>
      <c r="C731" s="260"/>
      <c r="D731" s="260"/>
      <c r="E731" s="261"/>
      <c r="F731" s="261"/>
      <c r="G731" s="261"/>
      <c r="H731" s="261"/>
      <c r="I731" s="260"/>
      <c r="J731" s="260"/>
      <c r="K731" s="261"/>
      <c r="L731" s="260"/>
      <c r="M731" s="260"/>
      <c r="N731" s="261"/>
      <c r="O731" s="260"/>
      <c r="P731" s="260"/>
      <c r="Q731" s="261"/>
    </row>
    <row r="732" spans="2:17" ht="11.25" hidden="1" customHeight="1">
      <c r="B732" s="158" t="s">
        <v>259</v>
      </c>
      <c r="C732" s="260"/>
      <c r="D732" s="260"/>
      <c r="E732" s="261"/>
      <c r="F732" s="261"/>
      <c r="G732" s="261"/>
      <c r="H732" s="261"/>
      <c r="I732" s="260"/>
      <c r="J732" s="260"/>
      <c r="K732" s="261"/>
      <c r="L732" s="260"/>
      <c r="M732" s="260"/>
      <c r="N732" s="261"/>
      <c r="O732" s="260"/>
      <c r="P732" s="260"/>
      <c r="Q732" s="261"/>
    </row>
    <row r="733" spans="2:17" ht="11.25" hidden="1" customHeight="1">
      <c r="B733" s="158" t="s">
        <v>260</v>
      </c>
      <c r="C733" s="260"/>
      <c r="D733" s="260"/>
      <c r="E733" s="261"/>
      <c r="F733" s="261"/>
      <c r="G733" s="261"/>
      <c r="H733" s="261"/>
      <c r="I733" s="260"/>
      <c r="J733" s="260"/>
      <c r="K733" s="261"/>
      <c r="L733" s="260"/>
      <c r="M733" s="260"/>
      <c r="N733" s="261"/>
      <c r="O733" s="260"/>
      <c r="P733" s="260"/>
      <c r="Q733" s="261"/>
    </row>
    <row r="734" spans="2:17" ht="24" customHeight="1">
      <c r="B734" s="158" t="s">
        <v>290</v>
      </c>
      <c r="C734" s="260">
        <v>54.655054659999998</v>
      </c>
      <c r="D734" s="261">
        <v>0</v>
      </c>
      <c r="E734" s="261">
        <v>54.655054659999998</v>
      </c>
      <c r="F734" s="261">
        <v>47.195912399999997</v>
      </c>
      <c r="G734" s="261">
        <v>0</v>
      </c>
      <c r="H734" s="261">
        <v>47.195912399999997</v>
      </c>
      <c r="I734" s="261"/>
      <c r="J734" s="261"/>
      <c r="K734" s="261"/>
      <c r="L734" s="261"/>
      <c r="M734" s="261"/>
      <c r="N734" s="261"/>
      <c r="O734" s="261"/>
      <c r="P734" s="261"/>
      <c r="Q734" s="261"/>
    </row>
    <row r="735" spans="2:17" ht="11.25" hidden="1" customHeight="1">
      <c r="B735" s="158" t="s">
        <v>199</v>
      </c>
      <c r="C735" s="260"/>
      <c r="D735" s="261"/>
      <c r="E735" s="261"/>
      <c r="F735" s="261"/>
      <c r="G735" s="261"/>
      <c r="H735" s="261"/>
      <c r="I735" s="261"/>
      <c r="J735" s="261"/>
      <c r="K735" s="261"/>
      <c r="L735" s="261"/>
      <c r="M735" s="261"/>
      <c r="N735" s="261"/>
      <c r="O735" s="261"/>
      <c r="P735" s="261"/>
      <c r="Q735" s="261"/>
    </row>
    <row r="736" spans="2:17" ht="11.25" hidden="1" customHeight="1">
      <c r="B736" s="158" t="s">
        <v>291</v>
      </c>
      <c r="C736" s="260"/>
      <c r="D736" s="260"/>
      <c r="E736" s="261"/>
      <c r="F736" s="261"/>
      <c r="G736" s="261"/>
      <c r="H736" s="261"/>
      <c r="I736" s="260"/>
      <c r="J736" s="260"/>
      <c r="K736" s="261"/>
      <c r="L736" s="260"/>
      <c r="M736" s="260"/>
      <c r="N736" s="261"/>
      <c r="O736" s="260"/>
      <c r="P736" s="260"/>
      <c r="Q736" s="261"/>
    </row>
    <row r="737" spans="2:17" ht="11.25" hidden="1" customHeight="1">
      <c r="B737" s="158" t="s">
        <v>292</v>
      </c>
      <c r="C737" s="260"/>
      <c r="D737" s="260"/>
      <c r="E737" s="261"/>
      <c r="F737" s="261"/>
      <c r="G737" s="261"/>
      <c r="H737" s="261"/>
      <c r="I737" s="260"/>
      <c r="J737" s="260"/>
      <c r="K737" s="261"/>
      <c r="L737" s="260"/>
      <c r="M737" s="260"/>
      <c r="N737" s="261"/>
      <c r="O737" s="260"/>
      <c r="P737" s="260"/>
      <c r="Q737" s="261"/>
    </row>
    <row r="738" spans="2:17" ht="11.25" hidden="1" customHeight="1">
      <c r="B738" s="158" t="s">
        <v>266</v>
      </c>
      <c r="C738" s="260"/>
      <c r="D738" s="261"/>
      <c r="E738" s="261"/>
      <c r="F738" s="261"/>
      <c r="G738" s="261"/>
      <c r="H738" s="261"/>
      <c r="I738" s="261"/>
      <c r="J738" s="261"/>
      <c r="K738" s="261"/>
      <c r="L738" s="261"/>
      <c r="M738" s="261"/>
      <c r="N738" s="261"/>
      <c r="O738" s="261"/>
      <c r="P738" s="261"/>
      <c r="Q738" s="261"/>
    </row>
    <row r="739" spans="2:17" ht="11.25" hidden="1" customHeight="1">
      <c r="B739" s="158" t="s">
        <v>267</v>
      </c>
      <c r="C739" s="260"/>
      <c r="D739" s="260"/>
      <c r="E739" s="261"/>
      <c r="F739" s="261"/>
      <c r="G739" s="261"/>
      <c r="H739" s="261"/>
      <c r="I739" s="260"/>
      <c r="J739" s="260"/>
      <c r="K739" s="261"/>
      <c r="L739" s="260"/>
      <c r="M739" s="260"/>
      <c r="N739" s="261"/>
      <c r="O739" s="260"/>
      <c r="P739" s="260"/>
      <c r="Q739" s="261"/>
    </row>
    <row r="740" spans="2:17" ht="11.25" hidden="1" customHeight="1">
      <c r="B740" s="158" t="s">
        <v>293</v>
      </c>
      <c r="C740" s="260"/>
      <c r="D740" s="260"/>
      <c r="E740" s="261"/>
      <c r="F740" s="261"/>
      <c r="G740" s="261"/>
      <c r="H740" s="261"/>
      <c r="I740" s="260"/>
      <c r="J740" s="260"/>
      <c r="K740" s="261"/>
      <c r="L740" s="260"/>
      <c r="M740" s="260"/>
      <c r="N740" s="261"/>
      <c r="O740" s="260"/>
      <c r="P740" s="260"/>
      <c r="Q740" s="261"/>
    </row>
    <row r="741" spans="2:17" ht="11.25" hidden="1" customHeight="1">
      <c r="B741" s="158" t="s">
        <v>269</v>
      </c>
      <c r="C741" s="260"/>
      <c r="D741" s="261"/>
      <c r="E741" s="261"/>
      <c r="F741" s="261"/>
      <c r="G741" s="261"/>
      <c r="H741" s="261"/>
      <c r="I741" s="261"/>
      <c r="J741" s="261"/>
      <c r="K741" s="261"/>
      <c r="L741" s="261"/>
      <c r="M741" s="261"/>
      <c r="N741" s="261"/>
      <c r="O741" s="261"/>
      <c r="P741" s="261"/>
      <c r="Q741" s="261"/>
    </row>
    <row r="742" spans="2:17" ht="11.25" hidden="1" customHeight="1">
      <c r="B742" s="158" t="s">
        <v>267</v>
      </c>
      <c r="C742" s="260"/>
      <c r="D742" s="260"/>
      <c r="E742" s="261"/>
      <c r="F742" s="261"/>
      <c r="G742" s="261"/>
      <c r="H742" s="261"/>
      <c r="I742" s="260"/>
      <c r="J742" s="260"/>
      <c r="K742" s="261"/>
      <c r="L742" s="260"/>
      <c r="M742" s="260"/>
      <c r="N742" s="261"/>
      <c r="O742" s="260"/>
      <c r="P742" s="260"/>
      <c r="Q742" s="261"/>
    </row>
    <row r="743" spans="2:17" ht="11.25" hidden="1" customHeight="1">
      <c r="B743" s="158" t="s">
        <v>294</v>
      </c>
      <c r="C743" s="260"/>
      <c r="D743" s="260"/>
      <c r="E743" s="261"/>
      <c r="F743" s="261"/>
      <c r="G743" s="261"/>
      <c r="H743" s="261"/>
      <c r="I743" s="260"/>
      <c r="J743" s="260"/>
      <c r="K743" s="261"/>
      <c r="L743" s="260"/>
      <c r="M743" s="260"/>
      <c r="N743" s="261"/>
      <c r="O743" s="260"/>
      <c r="P743" s="260"/>
      <c r="Q743" s="261"/>
    </row>
    <row r="744" spans="2:17" ht="11.25" hidden="1" customHeight="1">
      <c r="B744" s="158" t="s">
        <v>271</v>
      </c>
      <c r="C744" s="260"/>
      <c r="D744" s="260"/>
      <c r="E744" s="261"/>
      <c r="F744" s="261"/>
      <c r="G744" s="261"/>
      <c r="H744" s="261"/>
      <c r="I744" s="260"/>
      <c r="J744" s="260"/>
      <c r="K744" s="261"/>
      <c r="L744" s="260"/>
      <c r="M744" s="260"/>
      <c r="N744" s="261"/>
      <c r="O744" s="260"/>
      <c r="P744" s="260"/>
      <c r="Q744" s="261"/>
    </row>
    <row r="745" spans="2:17" ht="11.25" hidden="1" customHeight="1">
      <c r="B745" s="158" t="s">
        <v>272</v>
      </c>
      <c r="C745" s="260"/>
      <c r="D745" s="261"/>
      <c r="E745" s="261"/>
      <c r="F745" s="261"/>
      <c r="G745" s="261"/>
      <c r="H745" s="261"/>
      <c r="I745" s="261"/>
      <c r="J745" s="261"/>
      <c r="K745" s="261"/>
      <c r="L745" s="261"/>
      <c r="M745" s="261"/>
      <c r="N745" s="261"/>
      <c r="O745" s="261"/>
      <c r="P745" s="261"/>
      <c r="Q745" s="261"/>
    </row>
    <row r="746" spans="2:17" ht="11.25" hidden="1" customHeight="1">
      <c r="B746" s="158" t="s">
        <v>267</v>
      </c>
      <c r="C746" s="260"/>
      <c r="D746" s="260"/>
      <c r="E746" s="261"/>
      <c r="F746" s="261"/>
      <c r="G746" s="261"/>
      <c r="H746" s="261"/>
      <c r="I746" s="260"/>
      <c r="J746" s="260"/>
      <c r="K746" s="261"/>
      <c r="L746" s="260"/>
      <c r="M746" s="260"/>
      <c r="N746" s="261"/>
      <c r="O746" s="260"/>
      <c r="P746" s="260"/>
      <c r="Q746" s="261"/>
    </row>
    <row r="747" spans="2:17" ht="11.25" hidden="1" customHeight="1">
      <c r="B747" s="158" t="s">
        <v>293</v>
      </c>
      <c r="C747" s="260"/>
      <c r="D747" s="260"/>
      <c r="E747" s="261"/>
      <c r="F747" s="261"/>
      <c r="G747" s="261"/>
      <c r="H747" s="261"/>
      <c r="I747" s="260"/>
      <c r="J747" s="260"/>
      <c r="K747" s="261"/>
      <c r="L747" s="260"/>
      <c r="M747" s="260"/>
      <c r="N747" s="261"/>
      <c r="O747" s="260"/>
      <c r="P747" s="260"/>
      <c r="Q747" s="261"/>
    </row>
    <row r="748" spans="2:17" ht="11.25" hidden="1" customHeight="1">
      <c r="B748" s="158" t="s">
        <v>273</v>
      </c>
      <c r="C748" s="260"/>
      <c r="D748" s="261"/>
      <c r="E748" s="261"/>
      <c r="F748" s="261"/>
      <c r="G748" s="261"/>
      <c r="H748" s="261"/>
      <c r="I748" s="261"/>
      <c r="J748" s="261"/>
      <c r="K748" s="261"/>
      <c r="L748" s="261"/>
      <c r="M748" s="261"/>
      <c r="N748" s="261"/>
      <c r="O748" s="261"/>
      <c r="P748" s="261"/>
      <c r="Q748" s="261"/>
    </row>
    <row r="749" spans="2:17" ht="11.25" hidden="1" customHeight="1">
      <c r="B749" s="158" t="s">
        <v>267</v>
      </c>
      <c r="C749" s="260"/>
      <c r="D749" s="260"/>
      <c r="E749" s="261"/>
      <c r="F749" s="261"/>
      <c r="G749" s="261"/>
      <c r="H749" s="261"/>
      <c r="I749" s="260"/>
      <c r="J749" s="260"/>
      <c r="K749" s="261"/>
      <c r="L749" s="260"/>
      <c r="M749" s="260"/>
      <c r="N749" s="261"/>
      <c r="O749" s="260"/>
      <c r="P749" s="260"/>
      <c r="Q749" s="261"/>
    </row>
    <row r="750" spans="2:17" ht="11.25" hidden="1" customHeight="1">
      <c r="B750" s="158" t="s">
        <v>293</v>
      </c>
      <c r="C750" s="260"/>
      <c r="D750" s="260"/>
      <c r="E750" s="261"/>
      <c r="F750" s="261"/>
      <c r="G750" s="261"/>
      <c r="H750" s="261"/>
      <c r="I750" s="260"/>
      <c r="J750" s="260"/>
      <c r="K750" s="261"/>
      <c r="L750" s="260"/>
      <c r="M750" s="260"/>
      <c r="N750" s="261"/>
      <c r="O750" s="260"/>
      <c r="P750" s="260"/>
      <c r="Q750" s="261"/>
    </row>
    <row r="751" spans="2:17" ht="11.25" hidden="1" customHeight="1">
      <c r="B751" s="158" t="s">
        <v>274</v>
      </c>
      <c r="C751" s="260"/>
      <c r="D751" s="261"/>
      <c r="E751" s="261"/>
      <c r="F751" s="261"/>
      <c r="G751" s="261"/>
      <c r="H751" s="261"/>
      <c r="I751" s="261"/>
      <c r="J751" s="261"/>
      <c r="K751" s="261"/>
      <c r="L751" s="261"/>
      <c r="M751" s="261"/>
      <c r="N751" s="261"/>
      <c r="O751" s="261"/>
      <c r="P751" s="261"/>
      <c r="Q751" s="261"/>
    </row>
    <row r="752" spans="2:17" ht="11.25" hidden="1" customHeight="1">
      <c r="B752" s="158" t="s">
        <v>267</v>
      </c>
      <c r="C752" s="260"/>
      <c r="D752" s="260"/>
      <c r="E752" s="261"/>
      <c r="F752" s="261"/>
      <c r="G752" s="261"/>
      <c r="H752" s="261"/>
      <c r="I752" s="260"/>
      <c r="J752" s="260"/>
      <c r="K752" s="261"/>
      <c r="L752" s="260"/>
      <c r="M752" s="260"/>
      <c r="N752" s="261"/>
      <c r="O752" s="260"/>
      <c r="P752" s="260"/>
      <c r="Q752" s="261"/>
    </row>
    <row r="753" spans="2:17" ht="11.25" hidden="1" customHeight="1">
      <c r="B753" s="158" t="s">
        <v>293</v>
      </c>
      <c r="C753" s="260"/>
      <c r="D753" s="260"/>
      <c r="E753" s="261"/>
      <c r="F753" s="261"/>
      <c r="G753" s="261"/>
      <c r="H753" s="261"/>
      <c r="I753" s="260"/>
      <c r="J753" s="260"/>
      <c r="K753" s="261"/>
      <c r="L753" s="260"/>
      <c r="M753" s="260"/>
      <c r="N753" s="261"/>
      <c r="O753" s="260"/>
      <c r="P753" s="260"/>
      <c r="Q753" s="261"/>
    </row>
    <row r="754" spans="2:17" ht="11.25" hidden="1" customHeight="1">
      <c r="B754" s="158" t="s">
        <v>720</v>
      </c>
      <c r="C754" s="260"/>
      <c r="D754" s="261"/>
      <c r="E754" s="261"/>
      <c r="F754" s="261"/>
      <c r="G754" s="261"/>
      <c r="H754" s="261"/>
      <c r="I754" s="261"/>
      <c r="J754" s="261"/>
      <c r="K754" s="261"/>
      <c r="L754" s="261"/>
      <c r="M754" s="261"/>
      <c r="N754" s="261"/>
      <c r="O754" s="261"/>
      <c r="P754" s="261"/>
      <c r="Q754" s="261"/>
    </row>
    <row r="755" spans="2:17" ht="11.25" hidden="1" customHeight="1">
      <c r="B755" s="158" t="s">
        <v>295</v>
      </c>
      <c r="C755" s="260"/>
      <c r="D755" s="260"/>
      <c r="E755" s="261"/>
      <c r="F755" s="261"/>
      <c r="G755" s="261"/>
      <c r="H755" s="261"/>
      <c r="I755" s="260"/>
      <c r="J755" s="260"/>
      <c r="K755" s="261"/>
      <c r="L755" s="260"/>
      <c r="M755" s="260"/>
      <c r="N755" s="261"/>
      <c r="O755" s="260"/>
      <c r="P755" s="260"/>
      <c r="Q755" s="261"/>
    </row>
    <row r="756" spans="2:17" ht="11.25" hidden="1" customHeight="1">
      <c r="B756" s="158" t="s">
        <v>292</v>
      </c>
      <c r="C756" s="260"/>
      <c r="D756" s="260"/>
      <c r="E756" s="261"/>
      <c r="F756" s="261"/>
      <c r="G756" s="261"/>
      <c r="H756" s="261"/>
      <c r="I756" s="260"/>
      <c r="J756" s="260"/>
      <c r="K756" s="261"/>
      <c r="L756" s="260"/>
      <c r="M756" s="260"/>
      <c r="N756" s="261"/>
      <c r="O756" s="260"/>
      <c r="P756" s="260"/>
      <c r="Q756" s="261"/>
    </row>
    <row r="757" spans="2:17" ht="11.25" hidden="1" customHeight="1">
      <c r="B757" s="158" t="s">
        <v>266</v>
      </c>
      <c r="C757" s="260"/>
      <c r="D757" s="261"/>
      <c r="E757" s="261"/>
      <c r="F757" s="261"/>
      <c r="G757" s="261"/>
      <c r="H757" s="261"/>
      <c r="I757" s="261"/>
      <c r="J757" s="261"/>
      <c r="K757" s="261"/>
      <c r="L757" s="261"/>
      <c r="M757" s="261"/>
      <c r="N757" s="261"/>
      <c r="O757" s="261"/>
      <c r="P757" s="261"/>
      <c r="Q757" s="261"/>
    </row>
    <row r="758" spans="2:17" ht="11.25" hidden="1" customHeight="1">
      <c r="B758" s="158" t="s">
        <v>267</v>
      </c>
      <c r="C758" s="260"/>
      <c r="D758" s="260"/>
      <c r="E758" s="261"/>
      <c r="F758" s="261"/>
      <c r="G758" s="261"/>
      <c r="H758" s="261"/>
      <c r="I758" s="260"/>
      <c r="J758" s="260"/>
      <c r="K758" s="261"/>
      <c r="L758" s="260"/>
      <c r="M758" s="260"/>
      <c r="N758" s="261"/>
      <c r="O758" s="260"/>
      <c r="P758" s="260"/>
      <c r="Q758" s="261"/>
    </row>
    <row r="759" spans="2:17" ht="11.25" hidden="1" customHeight="1">
      <c r="B759" s="158" t="s">
        <v>293</v>
      </c>
      <c r="C759" s="260"/>
      <c r="D759" s="260"/>
      <c r="E759" s="261"/>
      <c r="F759" s="261"/>
      <c r="G759" s="261"/>
      <c r="H759" s="261"/>
      <c r="I759" s="260"/>
      <c r="J759" s="260"/>
      <c r="K759" s="261"/>
      <c r="L759" s="260"/>
      <c r="M759" s="260"/>
      <c r="N759" s="261"/>
      <c r="O759" s="260"/>
      <c r="P759" s="260"/>
      <c r="Q759" s="261"/>
    </row>
    <row r="760" spans="2:17" ht="11.25" hidden="1" customHeight="1">
      <c r="B760" s="158" t="s">
        <v>269</v>
      </c>
      <c r="C760" s="260"/>
      <c r="D760" s="261"/>
      <c r="E760" s="261"/>
      <c r="F760" s="261"/>
      <c r="G760" s="261"/>
      <c r="H760" s="261"/>
      <c r="I760" s="261"/>
      <c r="J760" s="261"/>
      <c r="K760" s="261"/>
      <c r="L760" s="261"/>
      <c r="M760" s="261"/>
      <c r="N760" s="261"/>
      <c r="O760" s="261"/>
      <c r="P760" s="261"/>
      <c r="Q760" s="261"/>
    </row>
    <row r="761" spans="2:17" ht="11.25" hidden="1" customHeight="1">
      <c r="B761" s="158" t="s">
        <v>267</v>
      </c>
      <c r="C761" s="260"/>
      <c r="D761" s="260"/>
      <c r="E761" s="261"/>
      <c r="F761" s="261"/>
      <c r="G761" s="261"/>
      <c r="H761" s="261"/>
      <c r="I761" s="260"/>
      <c r="J761" s="260"/>
      <c r="K761" s="261"/>
      <c r="L761" s="260"/>
      <c r="M761" s="260"/>
      <c r="N761" s="261"/>
      <c r="O761" s="260"/>
      <c r="P761" s="260"/>
      <c r="Q761" s="261"/>
    </row>
    <row r="762" spans="2:17" ht="11.25" hidden="1" customHeight="1">
      <c r="B762" s="158" t="s">
        <v>294</v>
      </c>
      <c r="C762" s="260"/>
      <c r="D762" s="260"/>
      <c r="E762" s="261"/>
      <c r="F762" s="261"/>
      <c r="G762" s="261"/>
      <c r="H762" s="261"/>
      <c r="I762" s="260"/>
      <c r="J762" s="260"/>
      <c r="K762" s="261"/>
      <c r="L762" s="260"/>
      <c r="M762" s="260"/>
      <c r="N762" s="261"/>
      <c r="O762" s="260"/>
      <c r="P762" s="260"/>
      <c r="Q762" s="261"/>
    </row>
    <row r="763" spans="2:17" ht="11.25" hidden="1" customHeight="1">
      <c r="B763" s="158" t="s">
        <v>271</v>
      </c>
      <c r="C763" s="260"/>
      <c r="D763" s="260"/>
      <c r="E763" s="261"/>
      <c r="F763" s="261"/>
      <c r="G763" s="261"/>
      <c r="H763" s="261"/>
      <c r="I763" s="260"/>
      <c r="J763" s="260"/>
      <c r="K763" s="261"/>
      <c r="L763" s="260"/>
      <c r="M763" s="260"/>
      <c r="N763" s="261"/>
      <c r="O763" s="260"/>
      <c r="P763" s="260"/>
      <c r="Q763" s="261"/>
    </row>
    <row r="764" spans="2:17" ht="11.25" hidden="1" customHeight="1">
      <c r="B764" s="158" t="s">
        <v>272</v>
      </c>
      <c r="C764" s="260"/>
      <c r="D764" s="261"/>
      <c r="E764" s="261"/>
      <c r="F764" s="261"/>
      <c r="G764" s="261"/>
      <c r="H764" s="261"/>
      <c r="I764" s="261"/>
      <c r="J764" s="261"/>
      <c r="K764" s="261"/>
      <c r="L764" s="261"/>
      <c r="M764" s="261"/>
      <c r="N764" s="261"/>
      <c r="O764" s="261"/>
      <c r="P764" s="261"/>
      <c r="Q764" s="261"/>
    </row>
    <row r="765" spans="2:17" s="126" customFormat="1" ht="12" hidden="1" customHeight="1">
      <c r="B765" s="158" t="s">
        <v>267</v>
      </c>
      <c r="C765" s="260"/>
      <c r="D765" s="260"/>
      <c r="E765" s="261"/>
      <c r="F765" s="261"/>
      <c r="G765" s="261"/>
      <c r="H765" s="261"/>
      <c r="I765" s="260"/>
      <c r="J765" s="260"/>
      <c r="K765" s="261"/>
      <c r="L765" s="260"/>
      <c r="M765" s="260"/>
      <c r="N765" s="261"/>
      <c r="O765" s="260"/>
      <c r="P765" s="260"/>
      <c r="Q765" s="261"/>
    </row>
    <row r="766" spans="2:17" ht="11.25" hidden="1" customHeight="1">
      <c r="B766" s="158" t="s">
        <v>293</v>
      </c>
      <c r="C766" s="260"/>
      <c r="D766" s="260"/>
      <c r="E766" s="261"/>
      <c r="F766" s="261"/>
      <c r="G766" s="261"/>
      <c r="H766" s="261"/>
      <c r="I766" s="260"/>
      <c r="J766" s="260"/>
      <c r="K766" s="261"/>
      <c r="L766" s="260"/>
      <c r="M766" s="260"/>
      <c r="N766" s="261"/>
      <c r="O766" s="260"/>
      <c r="P766" s="260"/>
      <c r="Q766" s="261"/>
    </row>
    <row r="767" spans="2:17" ht="11.25" hidden="1" customHeight="1">
      <c r="B767" s="158" t="s">
        <v>273</v>
      </c>
      <c r="C767" s="260"/>
      <c r="D767" s="261"/>
      <c r="E767" s="261"/>
      <c r="F767" s="261"/>
      <c r="G767" s="261"/>
      <c r="H767" s="261"/>
      <c r="I767" s="261"/>
      <c r="J767" s="261"/>
      <c r="K767" s="261"/>
      <c r="L767" s="261"/>
      <c r="M767" s="261"/>
      <c r="N767" s="261"/>
      <c r="O767" s="261"/>
      <c r="P767" s="261"/>
      <c r="Q767" s="261"/>
    </row>
    <row r="768" spans="2:17" ht="11.25" hidden="1" customHeight="1">
      <c r="B768" s="158" t="s">
        <v>267</v>
      </c>
      <c r="C768" s="260"/>
      <c r="D768" s="260"/>
      <c r="E768" s="261"/>
      <c r="F768" s="261"/>
      <c r="G768" s="261"/>
      <c r="H768" s="261"/>
      <c r="I768" s="260"/>
      <c r="J768" s="260"/>
      <c r="K768" s="261"/>
      <c r="L768" s="260"/>
      <c r="M768" s="260"/>
      <c r="N768" s="261"/>
      <c r="O768" s="260"/>
      <c r="P768" s="260"/>
      <c r="Q768" s="261"/>
    </row>
    <row r="769" spans="2:17" ht="11.25" hidden="1" customHeight="1">
      <c r="B769" s="158" t="s">
        <v>293</v>
      </c>
      <c r="C769" s="260"/>
      <c r="D769" s="260"/>
      <c r="E769" s="261"/>
      <c r="F769" s="261"/>
      <c r="G769" s="261"/>
      <c r="H769" s="261"/>
      <c r="I769" s="260"/>
      <c r="J769" s="260"/>
      <c r="K769" s="261"/>
      <c r="L769" s="260"/>
      <c r="M769" s="260"/>
      <c r="N769" s="261"/>
      <c r="O769" s="260"/>
      <c r="P769" s="260"/>
      <c r="Q769" s="261"/>
    </row>
    <row r="770" spans="2:17" ht="11.25" hidden="1" customHeight="1">
      <c r="B770" s="158" t="s">
        <v>274</v>
      </c>
      <c r="C770" s="260"/>
      <c r="D770" s="261"/>
      <c r="E770" s="261"/>
      <c r="F770" s="261"/>
      <c r="G770" s="261"/>
      <c r="H770" s="261"/>
      <c r="I770" s="261"/>
      <c r="J770" s="261"/>
      <c r="K770" s="261"/>
      <c r="L770" s="261"/>
      <c r="M770" s="261"/>
      <c r="N770" s="261"/>
      <c r="O770" s="261"/>
      <c r="P770" s="261"/>
      <c r="Q770" s="261"/>
    </row>
    <row r="771" spans="2:17" ht="11.25" hidden="1" customHeight="1">
      <c r="B771" s="158" t="s">
        <v>267</v>
      </c>
      <c r="C771" s="260"/>
      <c r="D771" s="260"/>
      <c r="E771" s="261"/>
      <c r="F771" s="261"/>
      <c r="G771" s="261"/>
      <c r="H771" s="261"/>
      <c r="I771" s="260"/>
      <c r="J771" s="260"/>
      <c r="K771" s="261"/>
      <c r="L771" s="260"/>
      <c r="M771" s="260"/>
      <c r="N771" s="261"/>
      <c r="O771" s="260"/>
      <c r="P771" s="260"/>
      <c r="Q771" s="261"/>
    </row>
    <row r="772" spans="2:17" s="42" customFormat="1" ht="12" hidden="1" customHeight="1">
      <c r="B772" s="158" t="s">
        <v>293</v>
      </c>
      <c r="C772" s="260"/>
      <c r="D772" s="260"/>
      <c r="E772" s="261"/>
      <c r="F772" s="261"/>
      <c r="G772" s="261"/>
      <c r="H772" s="261"/>
      <c r="I772" s="260"/>
      <c r="J772" s="260"/>
      <c r="K772" s="261"/>
      <c r="L772" s="260"/>
      <c r="M772" s="260"/>
      <c r="N772" s="261"/>
      <c r="O772" s="260"/>
      <c r="P772" s="260"/>
      <c r="Q772" s="261"/>
    </row>
    <row r="773" spans="2:17" ht="11.25" customHeight="1">
      <c r="B773" s="158" t="s">
        <v>190</v>
      </c>
      <c r="C773" s="260">
        <v>54.655054659999998</v>
      </c>
      <c r="D773" s="261">
        <v>0</v>
      </c>
      <c r="E773" s="261">
        <v>54.655054659999998</v>
      </c>
      <c r="F773" s="261">
        <v>47.195912399999997</v>
      </c>
      <c r="G773" s="261">
        <v>0</v>
      </c>
      <c r="H773" s="261">
        <v>47.195912399999997</v>
      </c>
      <c r="I773" s="261"/>
      <c r="J773" s="261"/>
      <c r="K773" s="261"/>
      <c r="L773" s="261"/>
      <c r="M773" s="261"/>
      <c r="N773" s="261"/>
      <c r="O773" s="261"/>
      <c r="P773" s="261"/>
      <c r="Q773" s="261"/>
    </row>
    <row r="774" spans="2:17" ht="11.25" customHeight="1">
      <c r="B774" s="158" t="s">
        <v>291</v>
      </c>
      <c r="C774" s="402">
        <v>54.655054659999998</v>
      </c>
      <c r="D774" s="402"/>
      <c r="E774" s="403">
        <v>54.655054659999998</v>
      </c>
      <c r="F774" s="403">
        <v>47.195912399999997</v>
      </c>
      <c r="G774" s="403"/>
      <c r="H774" s="403">
        <v>47.195912399999997</v>
      </c>
      <c r="I774" s="402">
        <v>0</v>
      </c>
      <c r="J774" s="402"/>
      <c r="K774" s="403">
        <v>0</v>
      </c>
      <c r="L774" s="402">
        <v>0</v>
      </c>
      <c r="M774" s="402"/>
      <c r="N774" s="403">
        <v>0</v>
      </c>
      <c r="O774" s="260">
        <v>0</v>
      </c>
      <c r="P774" s="260"/>
      <c r="Q774" s="261">
        <v>0</v>
      </c>
    </row>
    <row r="775" spans="2:17" ht="11.25" hidden="1" customHeight="1">
      <c r="B775" s="158" t="s">
        <v>292</v>
      </c>
      <c r="C775" s="402"/>
      <c r="D775" s="402">
        <v>0</v>
      </c>
      <c r="E775" s="403">
        <v>0</v>
      </c>
      <c r="F775" s="403"/>
      <c r="G775" s="403">
        <v>0</v>
      </c>
      <c r="H775" s="403">
        <v>0</v>
      </c>
      <c r="I775" s="402"/>
      <c r="J775" s="402">
        <v>0</v>
      </c>
      <c r="K775" s="403">
        <v>0</v>
      </c>
      <c r="L775" s="402"/>
      <c r="M775" s="402">
        <v>0</v>
      </c>
      <c r="N775" s="403">
        <v>0</v>
      </c>
      <c r="O775" s="260"/>
      <c r="P775" s="260">
        <v>0</v>
      </c>
      <c r="Q775" s="261">
        <v>0</v>
      </c>
    </row>
    <row r="776" spans="2:17" ht="11.25" hidden="1" customHeight="1">
      <c r="B776" s="158" t="s">
        <v>266</v>
      </c>
      <c r="C776" s="403">
        <v>0</v>
      </c>
      <c r="D776" s="403">
        <v>0</v>
      </c>
      <c r="E776" s="403">
        <v>0</v>
      </c>
      <c r="F776" s="403">
        <v>0</v>
      </c>
      <c r="G776" s="403">
        <v>0</v>
      </c>
      <c r="H776" s="403">
        <v>0</v>
      </c>
      <c r="I776" s="403">
        <v>0</v>
      </c>
      <c r="J776" s="403">
        <v>0</v>
      </c>
      <c r="K776" s="403">
        <v>0</v>
      </c>
      <c r="L776" s="403">
        <v>0</v>
      </c>
      <c r="M776" s="403">
        <v>0</v>
      </c>
      <c r="N776" s="403">
        <v>0</v>
      </c>
      <c r="O776" s="261">
        <v>0</v>
      </c>
      <c r="P776" s="261">
        <v>0</v>
      </c>
      <c r="Q776" s="261">
        <v>0</v>
      </c>
    </row>
    <row r="777" spans="2:17" ht="11.25" hidden="1" customHeight="1">
      <c r="B777" s="158" t="s">
        <v>267</v>
      </c>
      <c r="C777" s="402">
        <v>0</v>
      </c>
      <c r="D777" s="402">
        <v>0</v>
      </c>
      <c r="E777" s="403">
        <v>0</v>
      </c>
      <c r="F777" s="403">
        <v>0</v>
      </c>
      <c r="G777" s="403">
        <v>0</v>
      </c>
      <c r="H777" s="403">
        <v>0</v>
      </c>
      <c r="I777" s="402">
        <v>0</v>
      </c>
      <c r="J777" s="402">
        <v>0</v>
      </c>
      <c r="K777" s="403">
        <v>0</v>
      </c>
      <c r="L777" s="402">
        <v>0</v>
      </c>
      <c r="M777" s="402">
        <v>0</v>
      </c>
      <c r="N777" s="403">
        <v>0</v>
      </c>
      <c r="O777" s="260">
        <v>0</v>
      </c>
      <c r="P777" s="260">
        <v>0</v>
      </c>
      <c r="Q777" s="261">
        <v>0</v>
      </c>
    </row>
    <row r="778" spans="2:17" ht="11.25" hidden="1" customHeight="1">
      <c r="B778" s="158" t="s">
        <v>293</v>
      </c>
      <c r="C778" s="402">
        <v>0</v>
      </c>
      <c r="D778" s="402">
        <v>0</v>
      </c>
      <c r="E778" s="403">
        <v>0</v>
      </c>
      <c r="F778" s="403">
        <v>0</v>
      </c>
      <c r="G778" s="403">
        <v>0</v>
      </c>
      <c r="H778" s="403">
        <v>0</v>
      </c>
      <c r="I778" s="402">
        <v>0</v>
      </c>
      <c r="J778" s="402">
        <v>0</v>
      </c>
      <c r="K778" s="403">
        <v>0</v>
      </c>
      <c r="L778" s="402">
        <v>0</v>
      </c>
      <c r="M778" s="402">
        <v>0</v>
      </c>
      <c r="N778" s="403">
        <v>0</v>
      </c>
      <c r="O778" s="260">
        <v>0</v>
      </c>
      <c r="P778" s="260">
        <v>0</v>
      </c>
      <c r="Q778" s="261">
        <v>0</v>
      </c>
    </row>
    <row r="779" spans="2:17" ht="11.25" hidden="1" customHeight="1">
      <c r="B779" s="158" t="s">
        <v>269</v>
      </c>
      <c r="C779" s="403"/>
      <c r="D779" s="403"/>
      <c r="E779" s="403"/>
      <c r="F779" s="403"/>
      <c r="G779" s="403"/>
      <c r="H779" s="403"/>
      <c r="I779" s="403"/>
      <c r="J779" s="403"/>
      <c r="K779" s="403"/>
      <c r="L779" s="403"/>
      <c r="M779" s="403"/>
      <c r="N779" s="403"/>
      <c r="O779" s="261"/>
      <c r="P779" s="261"/>
      <c r="Q779" s="261"/>
    </row>
    <row r="780" spans="2:17" ht="11.25" hidden="1" customHeight="1">
      <c r="B780" s="158" t="s">
        <v>267</v>
      </c>
      <c r="C780" s="402"/>
      <c r="D780" s="402"/>
      <c r="E780" s="403"/>
      <c r="F780" s="403"/>
      <c r="G780" s="403"/>
      <c r="H780" s="403"/>
      <c r="I780" s="402"/>
      <c r="J780" s="402"/>
      <c r="K780" s="403"/>
      <c r="L780" s="402"/>
      <c r="M780" s="402"/>
      <c r="N780" s="403"/>
      <c r="O780" s="260"/>
      <c r="P780" s="260"/>
      <c r="Q780" s="261"/>
    </row>
    <row r="781" spans="2:17" ht="11.25" hidden="1" customHeight="1">
      <c r="B781" s="158" t="s">
        <v>294</v>
      </c>
      <c r="C781" s="402"/>
      <c r="D781" s="402"/>
      <c r="E781" s="403"/>
      <c r="F781" s="403"/>
      <c r="G781" s="403"/>
      <c r="H781" s="403"/>
      <c r="I781" s="402"/>
      <c r="J781" s="402"/>
      <c r="K781" s="403"/>
      <c r="L781" s="402"/>
      <c r="M781" s="402"/>
      <c r="N781" s="403"/>
      <c r="O781" s="260"/>
      <c r="P781" s="260"/>
      <c r="Q781" s="261"/>
    </row>
    <row r="782" spans="2:17" ht="11.25" hidden="1" customHeight="1">
      <c r="B782" s="158" t="s">
        <v>271</v>
      </c>
      <c r="C782" s="402"/>
      <c r="D782" s="402"/>
      <c r="E782" s="403"/>
      <c r="F782" s="403"/>
      <c r="G782" s="403"/>
      <c r="H782" s="403"/>
      <c r="I782" s="402"/>
      <c r="J782" s="402"/>
      <c r="K782" s="403"/>
      <c r="L782" s="402"/>
      <c r="M782" s="402"/>
      <c r="N782" s="403"/>
      <c r="O782" s="260"/>
      <c r="P782" s="260"/>
      <c r="Q782" s="261"/>
    </row>
    <row r="783" spans="2:17" ht="11.25" hidden="1" customHeight="1">
      <c r="B783" s="158" t="s">
        <v>272</v>
      </c>
      <c r="C783" s="403">
        <v>0</v>
      </c>
      <c r="D783" s="403">
        <v>0</v>
      </c>
      <c r="E783" s="403">
        <v>0</v>
      </c>
      <c r="F783" s="403">
        <v>0</v>
      </c>
      <c r="G783" s="403">
        <v>0</v>
      </c>
      <c r="H783" s="403">
        <v>0</v>
      </c>
      <c r="I783" s="403">
        <v>0</v>
      </c>
      <c r="J783" s="403">
        <v>0</v>
      </c>
      <c r="K783" s="403">
        <v>0</v>
      </c>
      <c r="L783" s="403">
        <v>0</v>
      </c>
      <c r="M783" s="403">
        <v>0</v>
      </c>
      <c r="N783" s="403">
        <v>0</v>
      </c>
      <c r="O783" s="261">
        <v>0</v>
      </c>
      <c r="P783" s="261">
        <v>0</v>
      </c>
      <c r="Q783" s="261">
        <v>0</v>
      </c>
    </row>
    <row r="784" spans="2:17" ht="11.25" hidden="1" customHeight="1">
      <c r="B784" s="158" t="s">
        <v>267</v>
      </c>
      <c r="C784" s="402"/>
      <c r="D784" s="402">
        <v>0</v>
      </c>
      <c r="E784" s="403">
        <v>0</v>
      </c>
      <c r="F784" s="403"/>
      <c r="G784" s="403">
        <v>0</v>
      </c>
      <c r="H784" s="403">
        <v>0</v>
      </c>
      <c r="I784" s="402"/>
      <c r="J784" s="402">
        <v>0</v>
      </c>
      <c r="K784" s="403">
        <v>0</v>
      </c>
      <c r="L784" s="402"/>
      <c r="M784" s="402">
        <v>0</v>
      </c>
      <c r="N784" s="403">
        <v>0</v>
      </c>
      <c r="O784" s="260"/>
      <c r="P784" s="260">
        <v>0</v>
      </c>
      <c r="Q784" s="261">
        <v>0</v>
      </c>
    </row>
    <row r="785" spans="2:17" ht="11.25" hidden="1" customHeight="1">
      <c r="B785" s="158" t="s">
        <v>293</v>
      </c>
      <c r="C785" s="402"/>
      <c r="D785" s="402">
        <v>0</v>
      </c>
      <c r="E785" s="403">
        <v>0</v>
      </c>
      <c r="F785" s="403"/>
      <c r="G785" s="403">
        <v>0</v>
      </c>
      <c r="H785" s="403">
        <v>0</v>
      </c>
      <c r="I785" s="402"/>
      <c r="J785" s="402">
        <v>0</v>
      </c>
      <c r="K785" s="403">
        <v>0</v>
      </c>
      <c r="L785" s="402"/>
      <c r="M785" s="402">
        <v>0</v>
      </c>
      <c r="N785" s="403">
        <v>0</v>
      </c>
      <c r="O785" s="260"/>
      <c r="P785" s="260">
        <v>0</v>
      </c>
      <c r="Q785" s="261">
        <v>0</v>
      </c>
    </row>
    <row r="786" spans="2:17" ht="11.25" hidden="1" customHeight="1">
      <c r="B786" s="158" t="s">
        <v>273</v>
      </c>
      <c r="C786" s="403">
        <v>0</v>
      </c>
      <c r="D786" s="403">
        <v>0</v>
      </c>
      <c r="E786" s="403">
        <v>0</v>
      </c>
      <c r="F786" s="403">
        <v>0</v>
      </c>
      <c r="G786" s="403">
        <v>0</v>
      </c>
      <c r="H786" s="403">
        <v>0</v>
      </c>
      <c r="I786" s="403">
        <v>0</v>
      </c>
      <c r="J786" s="403">
        <v>0</v>
      </c>
      <c r="K786" s="403">
        <v>0</v>
      </c>
      <c r="L786" s="403">
        <v>0</v>
      </c>
      <c r="M786" s="403">
        <v>0</v>
      </c>
      <c r="N786" s="403">
        <v>0</v>
      </c>
      <c r="O786" s="261">
        <v>0</v>
      </c>
      <c r="P786" s="261">
        <v>0</v>
      </c>
      <c r="Q786" s="261">
        <v>0</v>
      </c>
    </row>
    <row r="787" spans="2:17" ht="11.25" hidden="1" customHeight="1">
      <c r="B787" s="158" t="s">
        <v>267</v>
      </c>
      <c r="C787" s="402">
        <v>0</v>
      </c>
      <c r="D787" s="402">
        <v>0</v>
      </c>
      <c r="E787" s="403">
        <v>0</v>
      </c>
      <c r="F787" s="403">
        <v>0</v>
      </c>
      <c r="G787" s="403">
        <v>0</v>
      </c>
      <c r="H787" s="403">
        <v>0</v>
      </c>
      <c r="I787" s="402">
        <v>0</v>
      </c>
      <c r="J787" s="402">
        <v>0</v>
      </c>
      <c r="K787" s="403">
        <v>0</v>
      </c>
      <c r="L787" s="402">
        <v>0</v>
      </c>
      <c r="M787" s="402">
        <v>0</v>
      </c>
      <c r="N787" s="403">
        <v>0</v>
      </c>
      <c r="O787" s="260">
        <v>0</v>
      </c>
      <c r="P787" s="260">
        <v>0</v>
      </c>
      <c r="Q787" s="261">
        <v>0</v>
      </c>
    </row>
    <row r="788" spans="2:17" ht="11.25" hidden="1" customHeight="1">
      <c r="B788" s="158" t="s">
        <v>293</v>
      </c>
      <c r="C788" s="402">
        <v>0</v>
      </c>
      <c r="D788" s="402">
        <v>0</v>
      </c>
      <c r="E788" s="403">
        <v>0</v>
      </c>
      <c r="F788" s="403">
        <v>0</v>
      </c>
      <c r="G788" s="403">
        <v>0</v>
      </c>
      <c r="H788" s="403">
        <v>0</v>
      </c>
      <c r="I788" s="402">
        <v>0</v>
      </c>
      <c r="J788" s="402">
        <v>0</v>
      </c>
      <c r="K788" s="403">
        <v>0</v>
      </c>
      <c r="L788" s="402">
        <v>0</v>
      </c>
      <c r="M788" s="402">
        <v>0</v>
      </c>
      <c r="N788" s="403">
        <v>0</v>
      </c>
      <c r="O788" s="260">
        <v>0</v>
      </c>
      <c r="P788" s="260">
        <v>0</v>
      </c>
      <c r="Q788" s="261">
        <v>0</v>
      </c>
    </row>
    <row r="789" spans="2:17" ht="11.25" hidden="1" customHeight="1">
      <c r="B789" s="158" t="s">
        <v>274</v>
      </c>
      <c r="C789" s="403">
        <v>0</v>
      </c>
      <c r="D789" s="403">
        <v>0</v>
      </c>
      <c r="E789" s="403">
        <v>0</v>
      </c>
      <c r="F789" s="403">
        <v>0</v>
      </c>
      <c r="G789" s="403">
        <v>0</v>
      </c>
      <c r="H789" s="403">
        <v>0</v>
      </c>
      <c r="I789" s="403">
        <v>0</v>
      </c>
      <c r="J789" s="403">
        <v>0</v>
      </c>
      <c r="K789" s="403">
        <v>0</v>
      </c>
      <c r="L789" s="403">
        <v>0</v>
      </c>
      <c r="M789" s="403">
        <v>0</v>
      </c>
      <c r="N789" s="403">
        <v>0</v>
      </c>
      <c r="O789" s="261">
        <v>0</v>
      </c>
      <c r="P789" s="261">
        <v>0</v>
      </c>
      <c r="Q789" s="261">
        <v>0</v>
      </c>
    </row>
    <row r="790" spans="2:17" ht="11.25" hidden="1" customHeight="1">
      <c r="B790" s="158" t="s">
        <v>267</v>
      </c>
      <c r="C790" s="402"/>
      <c r="D790" s="402">
        <v>0</v>
      </c>
      <c r="E790" s="403">
        <v>0</v>
      </c>
      <c r="F790" s="403"/>
      <c r="G790" s="403">
        <v>0</v>
      </c>
      <c r="H790" s="403">
        <v>0</v>
      </c>
      <c r="I790" s="402"/>
      <c r="J790" s="402">
        <v>0</v>
      </c>
      <c r="K790" s="403">
        <v>0</v>
      </c>
      <c r="L790" s="402"/>
      <c r="M790" s="402">
        <v>0</v>
      </c>
      <c r="N790" s="403">
        <v>0</v>
      </c>
      <c r="O790" s="260"/>
      <c r="P790" s="260">
        <v>0</v>
      </c>
      <c r="Q790" s="261">
        <v>0</v>
      </c>
    </row>
    <row r="791" spans="2:17" ht="11.25" hidden="1" customHeight="1">
      <c r="B791" s="158" t="s">
        <v>293</v>
      </c>
      <c r="C791" s="402"/>
      <c r="D791" s="402">
        <v>0</v>
      </c>
      <c r="E791" s="403">
        <v>0</v>
      </c>
      <c r="F791" s="403"/>
      <c r="G791" s="403">
        <v>0</v>
      </c>
      <c r="H791" s="403">
        <v>0</v>
      </c>
      <c r="I791" s="402"/>
      <c r="J791" s="402">
        <v>0</v>
      </c>
      <c r="K791" s="403">
        <v>0</v>
      </c>
      <c r="L791" s="402"/>
      <c r="M791" s="402">
        <v>0</v>
      </c>
      <c r="N791" s="403">
        <v>0</v>
      </c>
      <c r="O791" s="260"/>
      <c r="P791" s="260">
        <v>0</v>
      </c>
      <c r="Q791" s="261">
        <v>0</v>
      </c>
    </row>
    <row r="792" spans="2:17" ht="11.25" hidden="1" customHeight="1">
      <c r="B792" s="158" t="s">
        <v>191</v>
      </c>
      <c r="C792" s="403"/>
      <c r="D792" s="403">
        <v>0</v>
      </c>
      <c r="E792" s="403">
        <v>0</v>
      </c>
      <c r="F792" s="403"/>
      <c r="G792" s="403">
        <v>0</v>
      </c>
      <c r="H792" s="403">
        <v>0</v>
      </c>
      <c r="I792" s="403"/>
      <c r="J792" s="403">
        <v>0</v>
      </c>
      <c r="K792" s="403">
        <v>0</v>
      </c>
      <c r="L792" s="403"/>
      <c r="M792" s="403">
        <v>0</v>
      </c>
      <c r="N792" s="403">
        <v>0</v>
      </c>
      <c r="O792" s="261"/>
      <c r="P792" s="261">
        <v>0</v>
      </c>
      <c r="Q792" s="261">
        <v>0</v>
      </c>
    </row>
    <row r="793" spans="2:17" ht="11.25" hidden="1" customHeight="1">
      <c r="B793" s="158" t="s">
        <v>295</v>
      </c>
      <c r="C793" s="402"/>
      <c r="D793" s="402"/>
      <c r="E793" s="403">
        <v>0</v>
      </c>
      <c r="F793" s="403"/>
      <c r="G793" s="403"/>
      <c r="H793" s="403">
        <v>0</v>
      </c>
      <c r="I793" s="402"/>
      <c r="J793" s="402"/>
      <c r="K793" s="403">
        <v>0</v>
      </c>
      <c r="L793" s="402"/>
      <c r="M793" s="402"/>
      <c r="N793" s="403">
        <v>0</v>
      </c>
      <c r="O793" s="260"/>
      <c r="P793" s="260"/>
      <c r="Q793" s="261">
        <v>0</v>
      </c>
    </row>
    <row r="794" spans="2:17" ht="11.25" hidden="1" customHeight="1">
      <c r="B794" s="158" t="s">
        <v>292</v>
      </c>
      <c r="C794" s="402"/>
      <c r="D794" s="402"/>
      <c r="E794" s="403">
        <v>0</v>
      </c>
      <c r="F794" s="403"/>
      <c r="G794" s="403"/>
      <c r="H794" s="403">
        <v>0</v>
      </c>
      <c r="I794" s="402"/>
      <c r="J794" s="402"/>
      <c r="K794" s="403">
        <v>0</v>
      </c>
      <c r="L794" s="402"/>
      <c r="M794" s="402"/>
      <c r="N794" s="403">
        <v>0</v>
      </c>
      <c r="O794" s="260"/>
      <c r="P794" s="260"/>
      <c r="Q794" s="261">
        <v>0</v>
      </c>
    </row>
    <row r="795" spans="2:17" ht="11.25" hidden="1" customHeight="1">
      <c r="B795" s="158" t="s">
        <v>266</v>
      </c>
      <c r="C795" s="403">
        <v>0</v>
      </c>
      <c r="D795" s="403">
        <v>0</v>
      </c>
      <c r="E795" s="403">
        <v>0</v>
      </c>
      <c r="F795" s="403">
        <v>0</v>
      </c>
      <c r="G795" s="403">
        <v>0</v>
      </c>
      <c r="H795" s="403">
        <v>0</v>
      </c>
      <c r="I795" s="403">
        <v>0</v>
      </c>
      <c r="J795" s="403">
        <v>0</v>
      </c>
      <c r="K795" s="403">
        <v>0</v>
      </c>
      <c r="L795" s="403">
        <v>0</v>
      </c>
      <c r="M795" s="403">
        <v>0</v>
      </c>
      <c r="N795" s="403">
        <v>0</v>
      </c>
      <c r="O795" s="261">
        <v>0</v>
      </c>
      <c r="P795" s="261">
        <v>0</v>
      </c>
      <c r="Q795" s="261">
        <v>0</v>
      </c>
    </row>
    <row r="796" spans="2:17" ht="11.25" hidden="1" customHeight="1">
      <c r="B796" s="158" t="s">
        <v>267</v>
      </c>
      <c r="C796" s="402"/>
      <c r="D796" s="402"/>
      <c r="E796" s="403">
        <v>0</v>
      </c>
      <c r="F796" s="403"/>
      <c r="G796" s="403"/>
      <c r="H796" s="403">
        <v>0</v>
      </c>
      <c r="I796" s="402"/>
      <c r="J796" s="402"/>
      <c r="K796" s="403">
        <v>0</v>
      </c>
      <c r="L796" s="402"/>
      <c r="M796" s="402"/>
      <c r="N796" s="403">
        <v>0</v>
      </c>
      <c r="O796" s="260"/>
      <c r="P796" s="260"/>
      <c r="Q796" s="261">
        <v>0</v>
      </c>
    </row>
    <row r="797" spans="2:17" ht="11.25" hidden="1" customHeight="1">
      <c r="B797" s="158" t="s">
        <v>293</v>
      </c>
      <c r="C797" s="402"/>
      <c r="D797" s="402"/>
      <c r="E797" s="403">
        <v>0</v>
      </c>
      <c r="F797" s="403"/>
      <c r="G797" s="403"/>
      <c r="H797" s="403">
        <v>0</v>
      </c>
      <c r="I797" s="402"/>
      <c r="J797" s="402"/>
      <c r="K797" s="403">
        <v>0</v>
      </c>
      <c r="L797" s="402"/>
      <c r="M797" s="402"/>
      <c r="N797" s="403">
        <v>0</v>
      </c>
      <c r="O797" s="260"/>
      <c r="P797" s="260"/>
      <c r="Q797" s="261">
        <v>0</v>
      </c>
    </row>
    <row r="798" spans="2:17" ht="11.25" hidden="1" customHeight="1">
      <c r="B798" s="158" t="s">
        <v>269</v>
      </c>
      <c r="C798" s="403">
        <v>0</v>
      </c>
      <c r="D798" s="403">
        <v>0</v>
      </c>
      <c r="E798" s="403">
        <v>0</v>
      </c>
      <c r="F798" s="403">
        <v>0</v>
      </c>
      <c r="G798" s="403">
        <v>0</v>
      </c>
      <c r="H798" s="403">
        <v>0</v>
      </c>
      <c r="I798" s="403">
        <v>0</v>
      </c>
      <c r="J798" s="403">
        <v>0</v>
      </c>
      <c r="K798" s="403">
        <v>0</v>
      </c>
      <c r="L798" s="403">
        <v>0</v>
      </c>
      <c r="M798" s="403">
        <v>0</v>
      </c>
      <c r="N798" s="403">
        <v>0</v>
      </c>
      <c r="O798" s="261">
        <v>0</v>
      </c>
      <c r="P798" s="261">
        <v>0</v>
      </c>
      <c r="Q798" s="261">
        <v>0</v>
      </c>
    </row>
    <row r="799" spans="2:17" ht="11.25" hidden="1" customHeight="1">
      <c r="B799" s="158" t="s">
        <v>267</v>
      </c>
      <c r="C799" s="402"/>
      <c r="D799" s="402"/>
      <c r="E799" s="403">
        <v>0</v>
      </c>
      <c r="F799" s="403"/>
      <c r="G799" s="403"/>
      <c r="H799" s="403">
        <v>0</v>
      </c>
      <c r="I799" s="402"/>
      <c r="J799" s="402"/>
      <c r="K799" s="403">
        <v>0</v>
      </c>
      <c r="L799" s="402"/>
      <c r="M799" s="402"/>
      <c r="N799" s="403">
        <v>0</v>
      </c>
      <c r="O799" s="260"/>
      <c r="P799" s="260"/>
      <c r="Q799" s="261">
        <v>0</v>
      </c>
    </row>
    <row r="800" spans="2:17" ht="11.25" hidden="1" customHeight="1">
      <c r="B800" s="158" t="s">
        <v>294</v>
      </c>
      <c r="C800" s="402"/>
      <c r="D800" s="402"/>
      <c r="E800" s="403">
        <v>0</v>
      </c>
      <c r="F800" s="403"/>
      <c r="G800" s="403"/>
      <c r="H800" s="403">
        <v>0</v>
      </c>
      <c r="I800" s="402"/>
      <c r="J800" s="402"/>
      <c r="K800" s="403">
        <v>0</v>
      </c>
      <c r="L800" s="402"/>
      <c r="M800" s="402"/>
      <c r="N800" s="403">
        <v>0</v>
      </c>
      <c r="O800" s="260"/>
      <c r="P800" s="260"/>
      <c r="Q800" s="261">
        <v>0</v>
      </c>
    </row>
    <row r="801" spans="2:17" ht="11.25" hidden="1" customHeight="1">
      <c r="B801" s="158" t="s">
        <v>271</v>
      </c>
      <c r="C801" s="402"/>
      <c r="D801" s="402"/>
      <c r="E801" s="403">
        <v>0</v>
      </c>
      <c r="F801" s="403"/>
      <c r="G801" s="403"/>
      <c r="H801" s="403">
        <v>0</v>
      </c>
      <c r="I801" s="402"/>
      <c r="J801" s="402"/>
      <c r="K801" s="403">
        <v>0</v>
      </c>
      <c r="L801" s="402"/>
      <c r="M801" s="402"/>
      <c r="N801" s="403">
        <v>0</v>
      </c>
      <c r="O801" s="260"/>
      <c r="P801" s="260"/>
      <c r="Q801" s="261">
        <v>0</v>
      </c>
    </row>
    <row r="802" spans="2:17" ht="11.25" hidden="1" customHeight="1">
      <c r="B802" s="158" t="s">
        <v>272</v>
      </c>
      <c r="C802" s="403">
        <v>0</v>
      </c>
      <c r="D802" s="403">
        <v>0</v>
      </c>
      <c r="E802" s="403">
        <v>0</v>
      </c>
      <c r="F802" s="403">
        <v>0</v>
      </c>
      <c r="G802" s="403">
        <v>0</v>
      </c>
      <c r="H802" s="403">
        <v>0</v>
      </c>
      <c r="I802" s="403">
        <v>0</v>
      </c>
      <c r="J802" s="403">
        <v>0</v>
      </c>
      <c r="K802" s="403">
        <v>0</v>
      </c>
      <c r="L802" s="403">
        <v>0</v>
      </c>
      <c r="M802" s="403">
        <v>0</v>
      </c>
      <c r="N802" s="403">
        <v>0</v>
      </c>
      <c r="O802" s="261">
        <v>0</v>
      </c>
      <c r="P802" s="261">
        <v>0</v>
      </c>
      <c r="Q802" s="261">
        <v>0</v>
      </c>
    </row>
    <row r="803" spans="2:17" ht="11.25" hidden="1" customHeight="1">
      <c r="B803" s="158" t="s">
        <v>267</v>
      </c>
      <c r="C803" s="402"/>
      <c r="D803" s="402"/>
      <c r="E803" s="403">
        <v>0</v>
      </c>
      <c r="F803" s="403"/>
      <c r="G803" s="403"/>
      <c r="H803" s="403">
        <v>0</v>
      </c>
      <c r="I803" s="402"/>
      <c r="J803" s="402"/>
      <c r="K803" s="403">
        <v>0</v>
      </c>
      <c r="L803" s="402"/>
      <c r="M803" s="402"/>
      <c r="N803" s="403">
        <v>0</v>
      </c>
      <c r="O803" s="260"/>
      <c r="P803" s="260"/>
      <c r="Q803" s="261">
        <v>0</v>
      </c>
    </row>
    <row r="804" spans="2:17" ht="11.25" hidden="1" customHeight="1">
      <c r="B804" s="158" t="s">
        <v>293</v>
      </c>
      <c r="C804" s="402"/>
      <c r="D804" s="402"/>
      <c r="E804" s="403">
        <v>0</v>
      </c>
      <c r="F804" s="403"/>
      <c r="G804" s="403"/>
      <c r="H804" s="403">
        <v>0</v>
      </c>
      <c r="I804" s="402"/>
      <c r="J804" s="402"/>
      <c r="K804" s="403">
        <v>0</v>
      </c>
      <c r="L804" s="402"/>
      <c r="M804" s="402"/>
      <c r="N804" s="403">
        <v>0</v>
      </c>
      <c r="O804" s="260"/>
      <c r="P804" s="260"/>
      <c r="Q804" s="261">
        <v>0</v>
      </c>
    </row>
    <row r="805" spans="2:17" ht="11.25" hidden="1" customHeight="1">
      <c r="B805" s="158" t="s">
        <v>273</v>
      </c>
      <c r="C805" s="403">
        <v>0</v>
      </c>
      <c r="D805" s="403">
        <v>0</v>
      </c>
      <c r="E805" s="403">
        <v>0</v>
      </c>
      <c r="F805" s="403">
        <v>0</v>
      </c>
      <c r="G805" s="403">
        <v>0</v>
      </c>
      <c r="H805" s="403">
        <v>0</v>
      </c>
      <c r="I805" s="403">
        <v>0</v>
      </c>
      <c r="J805" s="403">
        <v>0</v>
      </c>
      <c r="K805" s="403">
        <v>0</v>
      </c>
      <c r="L805" s="403">
        <v>0</v>
      </c>
      <c r="M805" s="403">
        <v>0</v>
      </c>
      <c r="N805" s="403">
        <v>0</v>
      </c>
      <c r="O805" s="261">
        <v>0</v>
      </c>
      <c r="P805" s="261">
        <v>0</v>
      </c>
      <c r="Q805" s="261">
        <v>0</v>
      </c>
    </row>
    <row r="806" spans="2:17" ht="11.25" hidden="1" customHeight="1">
      <c r="B806" s="158" t="s">
        <v>267</v>
      </c>
      <c r="C806" s="402"/>
      <c r="D806" s="402"/>
      <c r="E806" s="403">
        <v>0</v>
      </c>
      <c r="F806" s="403"/>
      <c r="G806" s="403"/>
      <c r="H806" s="403">
        <v>0</v>
      </c>
      <c r="I806" s="402"/>
      <c r="J806" s="402"/>
      <c r="K806" s="403">
        <v>0</v>
      </c>
      <c r="L806" s="402"/>
      <c r="M806" s="402"/>
      <c r="N806" s="403">
        <v>0</v>
      </c>
      <c r="O806" s="260"/>
      <c r="P806" s="260"/>
      <c r="Q806" s="261">
        <v>0</v>
      </c>
    </row>
    <row r="807" spans="2:17" ht="11.25" hidden="1" customHeight="1">
      <c r="B807" s="158" t="s">
        <v>293</v>
      </c>
      <c r="C807" s="402"/>
      <c r="D807" s="402"/>
      <c r="E807" s="403">
        <v>0</v>
      </c>
      <c r="F807" s="403"/>
      <c r="G807" s="403"/>
      <c r="H807" s="403">
        <v>0</v>
      </c>
      <c r="I807" s="402"/>
      <c r="J807" s="402"/>
      <c r="K807" s="403">
        <v>0</v>
      </c>
      <c r="L807" s="402"/>
      <c r="M807" s="402"/>
      <c r="N807" s="403">
        <v>0</v>
      </c>
      <c r="O807" s="260"/>
      <c r="P807" s="260"/>
      <c r="Q807" s="261">
        <v>0</v>
      </c>
    </row>
    <row r="808" spans="2:17" ht="11.25" hidden="1" customHeight="1">
      <c r="B808" s="158" t="s">
        <v>274</v>
      </c>
      <c r="C808" s="403">
        <v>0</v>
      </c>
      <c r="D808" s="403">
        <v>0</v>
      </c>
      <c r="E808" s="403">
        <v>0</v>
      </c>
      <c r="F808" s="403">
        <v>0</v>
      </c>
      <c r="G808" s="403">
        <v>0</v>
      </c>
      <c r="H808" s="403">
        <v>0</v>
      </c>
      <c r="I808" s="403">
        <v>0</v>
      </c>
      <c r="J808" s="403">
        <v>0</v>
      </c>
      <c r="K808" s="403">
        <v>0</v>
      </c>
      <c r="L808" s="403">
        <v>0</v>
      </c>
      <c r="M808" s="403">
        <v>0</v>
      </c>
      <c r="N808" s="403">
        <v>0</v>
      </c>
      <c r="O808" s="261">
        <v>0</v>
      </c>
      <c r="P808" s="261">
        <v>0</v>
      </c>
      <c r="Q808" s="261">
        <v>0</v>
      </c>
    </row>
    <row r="809" spans="2:17" ht="11.25" hidden="1" customHeight="1">
      <c r="B809" s="158" t="s">
        <v>267</v>
      </c>
      <c r="C809" s="402"/>
      <c r="D809" s="402"/>
      <c r="E809" s="403">
        <v>0</v>
      </c>
      <c r="F809" s="403"/>
      <c r="G809" s="403"/>
      <c r="H809" s="403">
        <v>0</v>
      </c>
      <c r="I809" s="402"/>
      <c r="J809" s="402"/>
      <c r="K809" s="403">
        <v>0</v>
      </c>
      <c r="L809" s="402"/>
      <c r="M809" s="402"/>
      <c r="N809" s="403">
        <v>0</v>
      </c>
      <c r="O809" s="260"/>
      <c r="P809" s="260"/>
      <c r="Q809" s="261">
        <v>0</v>
      </c>
    </row>
    <row r="810" spans="2:17" ht="11.25" hidden="1" customHeight="1">
      <c r="B810" s="158" t="s">
        <v>293</v>
      </c>
      <c r="C810" s="402"/>
      <c r="D810" s="402"/>
      <c r="E810" s="403">
        <v>0</v>
      </c>
      <c r="F810" s="403"/>
      <c r="G810" s="403"/>
      <c r="H810" s="403">
        <v>0</v>
      </c>
      <c r="I810" s="402"/>
      <c r="J810" s="402"/>
      <c r="K810" s="403">
        <v>0</v>
      </c>
      <c r="L810" s="402"/>
      <c r="M810" s="402"/>
      <c r="N810" s="403">
        <v>0</v>
      </c>
      <c r="O810" s="260"/>
      <c r="P810" s="260"/>
      <c r="Q810" s="261">
        <v>0</v>
      </c>
    </row>
    <row r="811" spans="2:17" s="42" customFormat="1" ht="12" hidden="1" customHeight="1">
      <c r="B811" s="158" t="s">
        <v>192</v>
      </c>
      <c r="C811" s="403">
        <v>0</v>
      </c>
      <c r="D811" s="403">
        <v>0</v>
      </c>
      <c r="E811" s="403">
        <v>0</v>
      </c>
      <c r="F811" s="403">
        <v>0</v>
      </c>
      <c r="G811" s="403">
        <v>0</v>
      </c>
      <c r="H811" s="403">
        <v>0</v>
      </c>
      <c r="I811" s="403">
        <v>0</v>
      </c>
      <c r="J811" s="403">
        <v>0</v>
      </c>
      <c r="K811" s="403">
        <v>0</v>
      </c>
      <c r="L811" s="403">
        <v>0</v>
      </c>
      <c r="M811" s="403">
        <v>0</v>
      </c>
      <c r="N811" s="403">
        <v>0</v>
      </c>
      <c r="O811" s="261">
        <v>0</v>
      </c>
      <c r="P811" s="261">
        <v>0</v>
      </c>
      <c r="Q811" s="261">
        <v>0</v>
      </c>
    </row>
    <row r="812" spans="2:17" s="42" customFormat="1" ht="48" hidden="1" customHeight="1">
      <c r="B812" s="158" t="s">
        <v>296</v>
      </c>
      <c r="C812" s="402"/>
      <c r="D812" s="402"/>
      <c r="E812" s="403">
        <v>0</v>
      </c>
      <c r="F812" s="403"/>
      <c r="G812" s="403"/>
      <c r="H812" s="403">
        <v>0</v>
      </c>
      <c r="I812" s="402"/>
      <c r="J812" s="402"/>
      <c r="K812" s="403">
        <v>0</v>
      </c>
      <c r="L812" s="402"/>
      <c r="M812" s="402"/>
      <c r="N812" s="403">
        <v>0</v>
      </c>
      <c r="O812" s="260"/>
      <c r="P812" s="260"/>
      <c r="Q812" s="261">
        <v>0</v>
      </c>
    </row>
    <row r="813" spans="2:17" ht="11.25" hidden="1" customHeight="1">
      <c r="B813" s="158" t="s">
        <v>297</v>
      </c>
      <c r="C813" s="402"/>
      <c r="D813" s="402"/>
      <c r="E813" s="403">
        <v>0</v>
      </c>
      <c r="F813" s="403"/>
      <c r="G813" s="403"/>
      <c r="H813" s="403">
        <v>0</v>
      </c>
      <c r="I813" s="402"/>
      <c r="J813" s="402"/>
      <c r="K813" s="403">
        <v>0</v>
      </c>
      <c r="L813" s="402"/>
      <c r="M813" s="402"/>
      <c r="N813" s="403">
        <v>0</v>
      </c>
      <c r="O813" s="260"/>
      <c r="P813" s="260"/>
      <c r="Q813" s="261">
        <v>0</v>
      </c>
    </row>
    <row r="814" spans="2:17" ht="11.25" hidden="1" customHeight="1">
      <c r="B814" s="158" t="s">
        <v>287</v>
      </c>
      <c r="C814" s="403">
        <v>0</v>
      </c>
      <c r="D814" s="403">
        <v>0</v>
      </c>
      <c r="E814" s="403">
        <v>0</v>
      </c>
      <c r="F814" s="403">
        <v>0</v>
      </c>
      <c r="G814" s="403">
        <v>0</v>
      </c>
      <c r="H814" s="403">
        <v>0</v>
      </c>
      <c r="I814" s="403">
        <v>0</v>
      </c>
      <c r="J814" s="403">
        <v>0</v>
      </c>
      <c r="K814" s="403">
        <v>0</v>
      </c>
      <c r="L814" s="403">
        <v>0</v>
      </c>
      <c r="M814" s="403">
        <v>0</v>
      </c>
      <c r="N814" s="403">
        <v>0</v>
      </c>
      <c r="O814" s="261">
        <v>0</v>
      </c>
      <c r="P814" s="261">
        <v>0</v>
      </c>
      <c r="Q814" s="261">
        <v>0</v>
      </c>
    </row>
    <row r="815" spans="2:17" ht="11.25" hidden="1" customHeight="1">
      <c r="B815" s="158" t="s">
        <v>279</v>
      </c>
      <c r="C815" s="402"/>
      <c r="D815" s="402"/>
      <c r="E815" s="403">
        <v>0</v>
      </c>
      <c r="F815" s="403"/>
      <c r="G815" s="403"/>
      <c r="H815" s="403">
        <v>0</v>
      </c>
      <c r="I815" s="402"/>
      <c r="J815" s="402"/>
      <c r="K815" s="403">
        <v>0</v>
      </c>
      <c r="L815" s="402"/>
      <c r="M815" s="402"/>
      <c r="N815" s="403">
        <v>0</v>
      </c>
      <c r="O815" s="260"/>
      <c r="P815" s="260"/>
      <c r="Q815" s="261">
        <v>0</v>
      </c>
    </row>
    <row r="816" spans="2:17" ht="11.25" hidden="1" customHeight="1">
      <c r="B816" s="158" t="s">
        <v>88</v>
      </c>
      <c r="C816" s="402"/>
      <c r="D816" s="402"/>
      <c r="E816" s="403">
        <v>0</v>
      </c>
      <c r="F816" s="403"/>
      <c r="G816" s="403"/>
      <c r="H816" s="403">
        <v>0</v>
      </c>
      <c r="I816" s="402"/>
      <c r="J816" s="402"/>
      <c r="K816" s="403">
        <v>0</v>
      </c>
      <c r="L816" s="402"/>
      <c r="M816" s="402"/>
      <c r="N816" s="403">
        <v>0</v>
      </c>
      <c r="O816" s="260"/>
      <c r="P816" s="260"/>
      <c r="Q816" s="261">
        <v>0</v>
      </c>
    </row>
    <row r="817" spans="2:17" ht="11.25" hidden="1" customHeight="1">
      <c r="B817" s="158" t="s">
        <v>281</v>
      </c>
      <c r="C817" s="403">
        <v>0</v>
      </c>
      <c r="D817" s="403">
        <v>0</v>
      </c>
      <c r="E817" s="403">
        <v>0</v>
      </c>
      <c r="F817" s="403">
        <v>0</v>
      </c>
      <c r="G817" s="403">
        <v>0</v>
      </c>
      <c r="H817" s="403">
        <v>0</v>
      </c>
      <c r="I817" s="403">
        <v>0</v>
      </c>
      <c r="J817" s="403">
        <v>0</v>
      </c>
      <c r="K817" s="403">
        <v>0</v>
      </c>
      <c r="L817" s="403">
        <v>0</v>
      </c>
      <c r="M817" s="403">
        <v>0</v>
      </c>
      <c r="N817" s="403">
        <v>0</v>
      </c>
      <c r="O817" s="261">
        <v>0</v>
      </c>
      <c r="P817" s="261">
        <v>0</v>
      </c>
      <c r="Q817" s="261">
        <v>0</v>
      </c>
    </row>
    <row r="818" spans="2:17" ht="11.25" hidden="1" customHeight="1">
      <c r="B818" s="158" t="s">
        <v>279</v>
      </c>
      <c r="C818" s="402"/>
      <c r="D818" s="402"/>
      <c r="E818" s="403">
        <v>0</v>
      </c>
      <c r="F818" s="403"/>
      <c r="G818" s="403"/>
      <c r="H818" s="403">
        <v>0</v>
      </c>
      <c r="I818" s="402"/>
      <c r="J818" s="402"/>
      <c r="K818" s="403">
        <v>0</v>
      </c>
      <c r="L818" s="402"/>
      <c r="M818" s="402"/>
      <c r="N818" s="403">
        <v>0</v>
      </c>
      <c r="O818" s="260"/>
      <c r="P818" s="260"/>
      <c r="Q818" s="261">
        <v>0</v>
      </c>
    </row>
    <row r="819" spans="2:17" ht="11.25" hidden="1" customHeight="1">
      <c r="B819" s="158" t="s">
        <v>298</v>
      </c>
      <c r="C819" s="402"/>
      <c r="D819" s="402"/>
      <c r="E819" s="403">
        <v>0</v>
      </c>
      <c r="F819" s="403"/>
      <c r="G819" s="403"/>
      <c r="H819" s="403">
        <v>0</v>
      </c>
      <c r="I819" s="402"/>
      <c r="J819" s="402"/>
      <c r="K819" s="403">
        <v>0</v>
      </c>
      <c r="L819" s="402"/>
      <c r="M819" s="402"/>
      <c r="N819" s="403">
        <v>0</v>
      </c>
      <c r="O819" s="260"/>
      <c r="P819" s="260"/>
      <c r="Q819" s="261">
        <v>0</v>
      </c>
    </row>
    <row r="820" spans="2:17" ht="11.25" hidden="1" customHeight="1">
      <c r="B820" s="158" t="s">
        <v>283</v>
      </c>
      <c r="C820" s="402"/>
      <c r="D820" s="402"/>
      <c r="E820" s="403">
        <v>0</v>
      </c>
      <c r="F820" s="403"/>
      <c r="G820" s="403"/>
      <c r="H820" s="403">
        <v>0</v>
      </c>
      <c r="I820" s="402"/>
      <c r="J820" s="402"/>
      <c r="K820" s="403">
        <v>0</v>
      </c>
      <c r="L820" s="402"/>
      <c r="M820" s="402"/>
      <c r="N820" s="403">
        <v>0</v>
      </c>
      <c r="O820" s="260"/>
      <c r="P820" s="260"/>
      <c r="Q820" s="261">
        <v>0</v>
      </c>
    </row>
    <row r="821" spans="2:17" ht="11.25" hidden="1" customHeight="1">
      <c r="B821" s="158" t="s">
        <v>284</v>
      </c>
      <c r="C821" s="403">
        <v>0</v>
      </c>
      <c r="D821" s="403">
        <v>0</v>
      </c>
      <c r="E821" s="403">
        <v>0</v>
      </c>
      <c r="F821" s="403">
        <v>0</v>
      </c>
      <c r="G821" s="403">
        <v>0</v>
      </c>
      <c r="H821" s="403">
        <v>0</v>
      </c>
      <c r="I821" s="403">
        <v>0</v>
      </c>
      <c r="J821" s="403">
        <v>0</v>
      </c>
      <c r="K821" s="403">
        <v>0</v>
      </c>
      <c r="L821" s="403">
        <v>0</v>
      </c>
      <c r="M821" s="403">
        <v>0</v>
      </c>
      <c r="N821" s="403">
        <v>0</v>
      </c>
      <c r="O821" s="261">
        <v>0</v>
      </c>
      <c r="P821" s="261">
        <v>0</v>
      </c>
      <c r="Q821" s="261">
        <v>0</v>
      </c>
    </row>
    <row r="822" spans="2:17" ht="11.25" hidden="1" customHeight="1">
      <c r="B822" s="158" t="s">
        <v>279</v>
      </c>
      <c r="C822" s="402"/>
      <c r="D822" s="402"/>
      <c r="E822" s="403">
        <v>0</v>
      </c>
      <c r="F822" s="403"/>
      <c r="G822" s="403"/>
      <c r="H822" s="403">
        <v>0</v>
      </c>
      <c r="I822" s="402"/>
      <c r="J822" s="402"/>
      <c r="K822" s="403">
        <v>0</v>
      </c>
      <c r="L822" s="402"/>
      <c r="M822" s="402"/>
      <c r="N822" s="403">
        <v>0</v>
      </c>
      <c r="O822" s="260"/>
      <c r="P822" s="260"/>
      <c r="Q822" s="261">
        <v>0</v>
      </c>
    </row>
    <row r="823" spans="2:17" ht="11.25" hidden="1" customHeight="1">
      <c r="B823" s="158" t="s">
        <v>88</v>
      </c>
      <c r="C823" s="402"/>
      <c r="D823" s="402"/>
      <c r="E823" s="403">
        <v>0</v>
      </c>
      <c r="F823" s="403"/>
      <c r="G823" s="403"/>
      <c r="H823" s="403">
        <v>0</v>
      </c>
      <c r="I823" s="402"/>
      <c r="J823" s="402"/>
      <c r="K823" s="403">
        <v>0</v>
      </c>
      <c r="L823" s="402"/>
      <c r="M823" s="402"/>
      <c r="N823" s="403">
        <v>0</v>
      </c>
      <c r="O823" s="260"/>
      <c r="P823" s="260"/>
      <c r="Q823" s="261">
        <v>0</v>
      </c>
    </row>
    <row r="824" spans="2:17" ht="11.25" hidden="1" customHeight="1">
      <c r="B824" s="158" t="s">
        <v>285</v>
      </c>
      <c r="C824" s="403">
        <v>0</v>
      </c>
      <c r="D824" s="403">
        <v>0</v>
      </c>
      <c r="E824" s="403">
        <v>0</v>
      </c>
      <c r="F824" s="403">
        <v>0</v>
      </c>
      <c r="G824" s="403">
        <v>0</v>
      </c>
      <c r="H824" s="403">
        <v>0</v>
      </c>
      <c r="I824" s="403">
        <v>0</v>
      </c>
      <c r="J824" s="403">
        <v>0</v>
      </c>
      <c r="K824" s="403">
        <v>0</v>
      </c>
      <c r="L824" s="403">
        <v>0</v>
      </c>
      <c r="M824" s="403">
        <v>0</v>
      </c>
      <c r="N824" s="403">
        <v>0</v>
      </c>
      <c r="O824" s="261">
        <v>0</v>
      </c>
      <c r="P824" s="261">
        <v>0</v>
      </c>
      <c r="Q824" s="261">
        <v>0</v>
      </c>
    </row>
    <row r="825" spans="2:17" ht="11.25" hidden="1" customHeight="1">
      <c r="B825" s="158" t="s">
        <v>279</v>
      </c>
      <c r="C825" s="402"/>
      <c r="D825" s="402"/>
      <c r="E825" s="403">
        <v>0</v>
      </c>
      <c r="F825" s="403"/>
      <c r="G825" s="403"/>
      <c r="H825" s="403">
        <v>0</v>
      </c>
      <c r="I825" s="402"/>
      <c r="J825" s="402"/>
      <c r="K825" s="403">
        <v>0</v>
      </c>
      <c r="L825" s="402"/>
      <c r="M825" s="402"/>
      <c r="N825" s="403">
        <v>0</v>
      </c>
      <c r="O825" s="260"/>
      <c r="P825" s="260"/>
      <c r="Q825" s="261">
        <v>0</v>
      </c>
    </row>
    <row r="826" spans="2:17" ht="11.25" hidden="1" customHeight="1">
      <c r="B826" s="158" t="s">
        <v>88</v>
      </c>
      <c r="C826" s="402"/>
      <c r="D826" s="402"/>
      <c r="E826" s="403">
        <v>0</v>
      </c>
      <c r="F826" s="403"/>
      <c r="G826" s="403"/>
      <c r="H826" s="403">
        <v>0</v>
      </c>
      <c r="I826" s="402"/>
      <c r="J826" s="402"/>
      <c r="K826" s="403">
        <v>0</v>
      </c>
      <c r="L826" s="402"/>
      <c r="M826" s="402"/>
      <c r="N826" s="403">
        <v>0</v>
      </c>
      <c r="O826" s="260"/>
      <c r="P826" s="260"/>
      <c r="Q826" s="261">
        <v>0</v>
      </c>
    </row>
    <row r="827" spans="2:17" ht="11.25" hidden="1" customHeight="1">
      <c r="B827" s="158" t="s">
        <v>286</v>
      </c>
      <c r="C827" s="403">
        <v>0</v>
      </c>
      <c r="D827" s="403">
        <v>0</v>
      </c>
      <c r="E827" s="403">
        <v>0</v>
      </c>
      <c r="F827" s="403">
        <v>0</v>
      </c>
      <c r="G827" s="403">
        <v>0</v>
      </c>
      <c r="H827" s="403">
        <v>0</v>
      </c>
      <c r="I827" s="403">
        <v>0</v>
      </c>
      <c r="J827" s="403">
        <v>0</v>
      </c>
      <c r="K827" s="403">
        <v>0</v>
      </c>
      <c r="L827" s="403">
        <v>0</v>
      </c>
      <c r="M827" s="403">
        <v>0</v>
      </c>
      <c r="N827" s="403">
        <v>0</v>
      </c>
      <c r="O827" s="261">
        <v>0</v>
      </c>
      <c r="P827" s="261">
        <v>0</v>
      </c>
      <c r="Q827" s="261">
        <v>0</v>
      </c>
    </row>
    <row r="828" spans="2:17" ht="11.25" hidden="1" customHeight="1">
      <c r="B828" s="158" t="s">
        <v>279</v>
      </c>
      <c r="C828" s="402"/>
      <c r="D828" s="402"/>
      <c r="E828" s="403">
        <v>0</v>
      </c>
      <c r="F828" s="403"/>
      <c r="G828" s="403"/>
      <c r="H828" s="403">
        <v>0</v>
      </c>
      <c r="I828" s="402"/>
      <c r="J828" s="402"/>
      <c r="K828" s="403">
        <v>0</v>
      </c>
      <c r="L828" s="402"/>
      <c r="M828" s="402"/>
      <c r="N828" s="403">
        <v>0</v>
      </c>
      <c r="O828" s="260"/>
      <c r="P828" s="260"/>
      <c r="Q828" s="261">
        <v>0</v>
      </c>
    </row>
    <row r="829" spans="2:17" ht="11.25" hidden="1" customHeight="1">
      <c r="B829" s="158" t="s">
        <v>88</v>
      </c>
      <c r="C829" s="402"/>
      <c r="D829" s="402"/>
      <c r="E829" s="403">
        <v>0</v>
      </c>
      <c r="F829" s="403"/>
      <c r="G829" s="403"/>
      <c r="H829" s="403">
        <v>0</v>
      </c>
      <c r="I829" s="402"/>
      <c r="J829" s="402"/>
      <c r="K829" s="403">
        <v>0</v>
      </c>
      <c r="L829" s="402"/>
      <c r="M829" s="402"/>
      <c r="N829" s="403">
        <v>0</v>
      </c>
      <c r="O829" s="260"/>
      <c r="P829" s="260"/>
      <c r="Q829" s="261">
        <v>0</v>
      </c>
    </row>
    <row r="830" spans="2:17" ht="11.25" hidden="1" customHeight="1">
      <c r="B830" s="158" t="s">
        <v>193</v>
      </c>
      <c r="C830" s="403">
        <v>0</v>
      </c>
      <c r="D830" s="403">
        <v>0</v>
      </c>
      <c r="E830" s="403">
        <v>0</v>
      </c>
      <c r="F830" s="403">
        <v>0</v>
      </c>
      <c r="G830" s="403">
        <v>0</v>
      </c>
      <c r="H830" s="403">
        <v>0</v>
      </c>
      <c r="I830" s="403">
        <v>0</v>
      </c>
      <c r="J830" s="403">
        <v>0</v>
      </c>
      <c r="K830" s="403">
        <v>0</v>
      </c>
      <c r="L830" s="403">
        <v>0</v>
      </c>
      <c r="M830" s="403">
        <v>0</v>
      </c>
      <c r="N830" s="403">
        <v>0</v>
      </c>
      <c r="O830" s="261">
        <v>0</v>
      </c>
      <c r="P830" s="261">
        <v>0</v>
      </c>
      <c r="Q830" s="261">
        <v>0</v>
      </c>
    </row>
    <row r="831" spans="2:17" ht="11.25" hidden="1" customHeight="1">
      <c r="B831" s="158" t="s">
        <v>296</v>
      </c>
      <c r="C831" s="402"/>
      <c r="D831" s="402"/>
      <c r="E831" s="403">
        <v>0</v>
      </c>
      <c r="F831" s="403"/>
      <c r="G831" s="403"/>
      <c r="H831" s="403">
        <v>0</v>
      </c>
      <c r="I831" s="402"/>
      <c r="J831" s="402"/>
      <c r="K831" s="403">
        <v>0</v>
      </c>
      <c r="L831" s="402"/>
      <c r="M831" s="402"/>
      <c r="N831" s="403">
        <v>0</v>
      </c>
      <c r="O831" s="260"/>
      <c r="P831" s="260"/>
      <c r="Q831" s="261">
        <v>0</v>
      </c>
    </row>
    <row r="832" spans="2:17" ht="11.25" hidden="1" customHeight="1">
      <c r="B832" s="158" t="s">
        <v>297</v>
      </c>
      <c r="C832" s="402"/>
      <c r="D832" s="402"/>
      <c r="E832" s="403">
        <v>0</v>
      </c>
      <c r="F832" s="403"/>
      <c r="G832" s="403"/>
      <c r="H832" s="403">
        <v>0</v>
      </c>
      <c r="I832" s="402"/>
      <c r="J832" s="402"/>
      <c r="K832" s="403">
        <v>0</v>
      </c>
      <c r="L832" s="402"/>
      <c r="M832" s="402"/>
      <c r="N832" s="403">
        <v>0</v>
      </c>
      <c r="O832" s="260"/>
      <c r="P832" s="260"/>
      <c r="Q832" s="261">
        <v>0</v>
      </c>
    </row>
    <row r="833" spans="2:17" ht="11.25" hidden="1" customHeight="1">
      <c r="B833" s="158" t="s">
        <v>287</v>
      </c>
      <c r="C833" s="403">
        <v>0</v>
      </c>
      <c r="D833" s="403">
        <v>0</v>
      </c>
      <c r="E833" s="403">
        <v>0</v>
      </c>
      <c r="F833" s="403">
        <v>0</v>
      </c>
      <c r="G833" s="403">
        <v>0</v>
      </c>
      <c r="H833" s="403">
        <v>0</v>
      </c>
      <c r="I833" s="403">
        <v>0</v>
      </c>
      <c r="J833" s="403">
        <v>0</v>
      </c>
      <c r="K833" s="403">
        <v>0</v>
      </c>
      <c r="L833" s="403">
        <v>0</v>
      </c>
      <c r="M833" s="403">
        <v>0</v>
      </c>
      <c r="N833" s="403">
        <v>0</v>
      </c>
      <c r="O833" s="261">
        <v>0</v>
      </c>
      <c r="P833" s="261">
        <v>0</v>
      </c>
      <c r="Q833" s="261">
        <v>0</v>
      </c>
    </row>
    <row r="834" spans="2:17" ht="11.25" hidden="1" customHeight="1">
      <c r="B834" s="158" t="s">
        <v>279</v>
      </c>
      <c r="C834" s="402"/>
      <c r="D834" s="402"/>
      <c r="E834" s="403">
        <v>0</v>
      </c>
      <c r="F834" s="403"/>
      <c r="G834" s="403"/>
      <c r="H834" s="403">
        <v>0</v>
      </c>
      <c r="I834" s="402"/>
      <c r="J834" s="402"/>
      <c r="K834" s="403">
        <v>0</v>
      </c>
      <c r="L834" s="402"/>
      <c r="M834" s="402"/>
      <c r="N834" s="403">
        <v>0</v>
      </c>
      <c r="O834" s="260"/>
      <c r="P834" s="260"/>
      <c r="Q834" s="261">
        <v>0</v>
      </c>
    </row>
    <row r="835" spans="2:17" ht="11.25" hidden="1" customHeight="1">
      <c r="B835" s="158" t="s">
        <v>88</v>
      </c>
      <c r="C835" s="402"/>
      <c r="D835" s="402"/>
      <c r="E835" s="403">
        <v>0</v>
      </c>
      <c r="F835" s="403"/>
      <c r="G835" s="403"/>
      <c r="H835" s="403">
        <v>0</v>
      </c>
      <c r="I835" s="402"/>
      <c r="J835" s="402"/>
      <c r="K835" s="403">
        <v>0</v>
      </c>
      <c r="L835" s="402"/>
      <c r="M835" s="402"/>
      <c r="N835" s="403">
        <v>0</v>
      </c>
      <c r="O835" s="260"/>
      <c r="P835" s="260"/>
      <c r="Q835" s="261">
        <v>0</v>
      </c>
    </row>
    <row r="836" spans="2:17" ht="11.25" hidden="1" customHeight="1">
      <c r="B836" s="158" t="s">
        <v>281</v>
      </c>
      <c r="C836" s="403">
        <v>0</v>
      </c>
      <c r="D836" s="403">
        <v>0</v>
      </c>
      <c r="E836" s="403">
        <v>0</v>
      </c>
      <c r="F836" s="403">
        <v>0</v>
      </c>
      <c r="G836" s="403">
        <v>0</v>
      </c>
      <c r="H836" s="403">
        <v>0</v>
      </c>
      <c r="I836" s="403">
        <v>0</v>
      </c>
      <c r="J836" s="403">
        <v>0</v>
      </c>
      <c r="K836" s="403">
        <v>0</v>
      </c>
      <c r="L836" s="403">
        <v>0</v>
      </c>
      <c r="M836" s="403">
        <v>0</v>
      </c>
      <c r="N836" s="403">
        <v>0</v>
      </c>
      <c r="O836" s="261">
        <v>0</v>
      </c>
      <c r="P836" s="261">
        <v>0</v>
      </c>
      <c r="Q836" s="261">
        <v>0</v>
      </c>
    </row>
    <row r="837" spans="2:17" ht="11.25" hidden="1" customHeight="1">
      <c r="B837" s="158" t="s">
        <v>279</v>
      </c>
      <c r="C837" s="402"/>
      <c r="D837" s="402"/>
      <c r="E837" s="403">
        <v>0</v>
      </c>
      <c r="F837" s="403"/>
      <c r="G837" s="403"/>
      <c r="H837" s="403">
        <v>0</v>
      </c>
      <c r="I837" s="402"/>
      <c r="J837" s="402"/>
      <c r="K837" s="403">
        <v>0</v>
      </c>
      <c r="L837" s="402"/>
      <c r="M837" s="402"/>
      <c r="N837" s="403">
        <v>0</v>
      </c>
      <c r="O837" s="260"/>
      <c r="P837" s="260"/>
      <c r="Q837" s="261">
        <v>0</v>
      </c>
    </row>
    <row r="838" spans="2:17" ht="11.25" hidden="1" customHeight="1">
      <c r="B838" s="158" t="s">
        <v>298</v>
      </c>
      <c r="C838" s="402"/>
      <c r="D838" s="402"/>
      <c r="E838" s="403">
        <v>0</v>
      </c>
      <c r="F838" s="403"/>
      <c r="G838" s="403"/>
      <c r="H838" s="403">
        <v>0</v>
      </c>
      <c r="I838" s="402"/>
      <c r="J838" s="402"/>
      <c r="K838" s="403">
        <v>0</v>
      </c>
      <c r="L838" s="402"/>
      <c r="M838" s="402"/>
      <c r="N838" s="403">
        <v>0</v>
      </c>
      <c r="O838" s="260"/>
      <c r="P838" s="260"/>
      <c r="Q838" s="261">
        <v>0</v>
      </c>
    </row>
    <row r="839" spans="2:17" ht="11.25" hidden="1" customHeight="1">
      <c r="B839" s="158" t="s">
        <v>283</v>
      </c>
      <c r="C839" s="402"/>
      <c r="D839" s="402"/>
      <c r="E839" s="403">
        <v>0</v>
      </c>
      <c r="F839" s="403"/>
      <c r="G839" s="403"/>
      <c r="H839" s="403">
        <v>0</v>
      </c>
      <c r="I839" s="402"/>
      <c r="J839" s="402"/>
      <c r="K839" s="403">
        <v>0</v>
      </c>
      <c r="L839" s="402"/>
      <c r="M839" s="402"/>
      <c r="N839" s="403">
        <v>0</v>
      </c>
      <c r="O839" s="260"/>
      <c r="P839" s="260"/>
      <c r="Q839" s="261">
        <v>0</v>
      </c>
    </row>
    <row r="840" spans="2:17" ht="11.25" hidden="1" customHeight="1">
      <c r="B840" s="158" t="s">
        <v>284</v>
      </c>
      <c r="C840" s="403">
        <v>0</v>
      </c>
      <c r="D840" s="403">
        <v>0</v>
      </c>
      <c r="E840" s="403">
        <v>0</v>
      </c>
      <c r="F840" s="403">
        <v>0</v>
      </c>
      <c r="G840" s="403">
        <v>0</v>
      </c>
      <c r="H840" s="403">
        <v>0</v>
      </c>
      <c r="I840" s="403">
        <v>0</v>
      </c>
      <c r="J840" s="403">
        <v>0</v>
      </c>
      <c r="K840" s="403">
        <v>0</v>
      </c>
      <c r="L840" s="403">
        <v>0</v>
      </c>
      <c r="M840" s="403">
        <v>0</v>
      </c>
      <c r="N840" s="403">
        <v>0</v>
      </c>
      <c r="O840" s="261">
        <v>0</v>
      </c>
      <c r="P840" s="261">
        <v>0</v>
      </c>
      <c r="Q840" s="261">
        <v>0</v>
      </c>
    </row>
    <row r="841" spans="2:17" ht="11.25" hidden="1" customHeight="1">
      <c r="B841" s="158" t="s">
        <v>279</v>
      </c>
      <c r="C841" s="402"/>
      <c r="D841" s="402"/>
      <c r="E841" s="403">
        <v>0</v>
      </c>
      <c r="F841" s="403"/>
      <c r="G841" s="403"/>
      <c r="H841" s="403">
        <v>0</v>
      </c>
      <c r="I841" s="402"/>
      <c r="J841" s="402"/>
      <c r="K841" s="403">
        <v>0</v>
      </c>
      <c r="L841" s="402"/>
      <c r="M841" s="402"/>
      <c r="N841" s="403">
        <v>0</v>
      </c>
      <c r="O841" s="260"/>
      <c r="P841" s="260"/>
      <c r="Q841" s="261">
        <v>0</v>
      </c>
    </row>
    <row r="842" spans="2:17" ht="11.25" hidden="1" customHeight="1">
      <c r="B842" s="158" t="s">
        <v>88</v>
      </c>
      <c r="C842" s="402"/>
      <c r="D842" s="402"/>
      <c r="E842" s="403">
        <v>0</v>
      </c>
      <c r="F842" s="403"/>
      <c r="G842" s="403"/>
      <c r="H842" s="403">
        <v>0</v>
      </c>
      <c r="I842" s="402"/>
      <c r="J842" s="402"/>
      <c r="K842" s="403">
        <v>0</v>
      </c>
      <c r="L842" s="402"/>
      <c r="M842" s="402"/>
      <c r="N842" s="403">
        <v>0</v>
      </c>
      <c r="O842" s="260"/>
      <c r="P842" s="260"/>
      <c r="Q842" s="261">
        <v>0</v>
      </c>
    </row>
    <row r="843" spans="2:17" ht="11.25" hidden="1" customHeight="1">
      <c r="B843" s="158" t="s">
        <v>285</v>
      </c>
      <c r="C843" s="403">
        <v>0</v>
      </c>
      <c r="D843" s="403">
        <v>0</v>
      </c>
      <c r="E843" s="403">
        <v>0</v>
      </c>
      <c r="F843" s="403">
        <v>0</v>
      </c>
      <c r="G843" s="403">
        <v>0</v>
      </c>
      <c r="H843" s="403">
        <v>0</v>
      </c>
      <c r="I843" s="403">
        <v>0</v>
      </c>
      <c r="J843" s="403">
        <v>0</v>
      </c>
      <c r="K843" s="403">
        <v>0</v>
      </c>
      <c r="L843" s="403">
        <v>0</v>
      </c>
      <c r="M843" s="403">
        <v>0</v>
      </c>
      <c r="N843" s="403">
        <v>0</v>
      </c>
      <c r="O843" s="261">
        <v>0</v>
      </c>
      <c r="P843" s="261">
        <v>0</v>
      </c>
      <c r="Q843" s="261">
        <v>0</v>
      </c>
    </row>
    <row r="844" spans="2:17" ht="11.25" hidden="1" customHeight="1">
      <c r="B844" s="158" t="s">
        <v>279</v>
      </c>
      <c r="C844" s="402"/>
      <c r="D844" s="402"/>
      <c r="E844" s="403">
        <v>0</v>
      </c>
      <c r="F844" s="403"/>
      <c r="G844" s="403"/>
      <c r="H844" s="403">
        <v>0</v>
      </c>
      <c r="I844" s="402"/>
      <c r="J844" s="402"/>
      <c r="K844" s="403">
        <v>0</v>
      </c>
      <c r="L844" s="402"/>
      <c r="M844" s="402"/>
      <c r="N844" s="403">
        <v>0</v>
      </c>
      <c r="O844" s="260"/>
      <c r="P844" s="260"/>
      <c r="Q844" s="261">
        <v>0</v>
      </c>
    </row>
    <row r="845" spans="2:17" ht="11.25" hidden="1" customHeight="1">
      <c r="B845" s="158" t="s">
        <v>88</v>
      </c>
      <c r="C845" s="402"/>
      <c r="D845" s="402"/>
      <c r="E845" s="403">
        <v>0</v>
      </c>
      <c r="F845" s="403"/>
      <c r="G845" s="403"/>
      <c r="H845" s="403">
        <v>0</v>
      </c>
      <c r="I845" s="402"/>
      <c r="J845" s="402"/>
      <c r="K845" s="403">
        <v>0</v>
      </c>
      <c r="L845" s="402"/>
      <c r="M845" s="402"/>
      <c r="N845" s="403">
        <v>0</v>
      </c>
      <c r="O845" s="260"/>
      <c r="P845" s="260"/>
      <c r="Q845" s="261">
        <v>0</v>
      </c>
    </row>
    <row r="846" spans="2:17" ht="11.25" hidden="1" customHeight="1">
      <c r="B846" s="271" t="s">
        <v>286</v>
      </c>
      <c r="C846" s="403">
        <v>0</v>
      </c>
      <c r="D846" s="403">
        <v>0</v>
      </c>
      <c r="E846" s="403">
        <v>0</v>
      </c>
      <c r="F846" s="403">
        <v>0</v>
      </c>
      <c r="G846" s="403">
        <v>0</v>
      </c>
      <c r="H846" s="403">
        <v>0</v>
      </c>
      <c r="I846" s="403">
        <v>0</v>
      </c>
      <c r="J846" s="403">
        <v>0</v>
      </c>
      <c r="K846" s="403">
        <v>0</v>
      </c>
      <c r="L846" s="403">
        <v>0</v>
      </c>
      <c r="M846" s="403">
        <v>0</v>
      </c>
      <c r="N846" s="403">
        <v>0</v>
      </c>
      <c r="O846" s="261">
        <v>0</v>
      </c>
      <c r="P846" s="261">
        <v>0</v>
      </c>
      <c r="Q846" s="261">
        <v>0</v>
      </c>
    </row>
    <row r="847" spans="2:17" ht="11.25" hidden="1" customHeight="1">
      <c r="B847" s="271" t="s">
        <v>279</v>
      </c>
      <c r="C847" s="402"/>
      <c r="D847" s="402"/>
      <c r="E847" s="403">
        <v>0</v>
      </c>
      <c r="F847" s="403"/>
      <c r="G847" s="403"/>
      <c r="H847" s="403">
        <v>0</v>
      </c>
      <c r="I847" s="402"/>
      <c r="J847" s="402"/>
      <c r="K847" s="403">
        <v>0</v>
      </c>
      <c r="L847" s="402"/>
      <c r="M847" s="402"/>
      <c r="N847" s="403">
        <v>0</v>
      </c>
      <c r="O847" s="260"/>
      <c r="P847" s="260"/>
      <c r="Q847" s="261">
        <v>0</v>
      </c>
    </row>
    <row r="848" spans="2:17" ht="11.25" hidden="1" customHeight="1">
      <c r="B848" s="271" t="s">
        <v>88</v>
      </c>
      <c r="C848" s="402"/>
      <c r="D848" s="402"/>
      <c r="E848" s="403">
        <v>0</v>
      </c>
      <c r="F848" s="403"/>
      <c r="G848" s="403"/>
      <c r="H848" s="403">
        <v>0</v>
      </c>
      <c r="I848" s="402"/>
      <c r="J848" s="402"/>
      <c r="K848" s="403">
        <v>0</v>
      </c>
      <c r="L848" s="402"/>
      <c r="M848" s="402"/>
      <c r="N848" s="403">
        <v>0</v>
      </c>
      <c r="O848" s="260"/>
      <c r="P848" s="260"/>
      <c r="Q848" s="261">
        <v>0</v>
      </c>
    </row>
    <row r="849" spans="2:17" ht="11.25" customHeight="1">
      <c r="B849" s="272" t="s">
        <v>299</v>
      </c>
      <c r="C849" s="403"/>
      <c r="D849" s="403"/>
      <c r="E849" s="403"/>
      <c r="F849" s="403"/>
      <c r="G849" s="403"/>
      <c r="H849" s="403"/>
      <c r="I849" s="403"/>
      <c r="J849" s="403"/>
      <c r="K849" s="403"/>
      <c r="L849" s="403"/>
      <c r="M849" s="403"/>
      <c r="N849" s="403"/>
      <c r="O849" s="261"/>
      <c r="P849" s="261"/>
      <c r="Q849" s="261"/>
    </row>
    <row r="850" spans="2:17" ht="24" customHeight="1">
      <c r="B850" s="271" t="s">
        <v>300</v>
      </c>
      <c r="C850" s="403">
        <v>0.25977322000000003</v>
      </c>
      <c r="D850" s="403">
        <v>0</v>
      </c>
      <c r="E850" s="403">
        <v>0.25977322000000003</v>
      </c>
      <c r="F850" s="403">
        <v>0.64241904000000005</v>
      </c>
      <c r="G850" s="403">
        <v>0</v>
      </c>
      <c r="H850" s="403">
        <v>0.64241904000000005</v>
      </c>
      <c r="I850" s="403">
        <v>0.22268043000000001</v>
      </c>
      <c r="J850" s="403">
        <v>0</v>
      </c>
      <c r="K850" s="403">
        <v>0.22268043000000001</v>
      </c>
      <c r="L850" s="403">
        <v>0.22515466000000001</v>
      </c>
      <c r="M850" s="403">
        <v>6.6177910000000006E-2</v>
      </c>
      <c r="N850" s="403">
        <v>0.15897675</v>
      </c>
      <c r="O850" s="261">
        <v>0.22763089</v>
      </c>
      <c r="P850" s="261">
        <v>0</v>
      </c>
      <c r="Q850" s="261">
        <v>0.22763089</v>
      </c>
    </row>
    <row r="851" spans="2:17" ht="11.25" customHeight="1">
      <c r="B851" s="271" t="s">
        <v>301</v>
      </c>
      <c r="C851" s="261">
        <v>477.61636944000003</v>
      </c>
      <c r="D851" s="261">
        <v>139.09550114999999</v>
      </c>
      <c r="E851" s="261">
        <v>338.52086829000007</v>
      </c>
      <c r="F851" s="261">
        <v>468.30401925000001</v>
      </c>
      <c r="G851" s="261">
        <v>131.36250906000001</v>
      </c>
      <c r="H851" s="261">
        <v>336.94151019000003</v>
      </c>
      <c r="I851" s="261">
        <v>412.06762056000002</v>
      </c>
      <c r="J851" s="261">
        <v>122.1806929</v>
      </c>
      <c r="K851" s="261">
        <v>289.88692766000003</v>
      </c>
      <c r="L851" s="261">
        <v>471.91099432999999</v>
      </c>
      <c r="M851" s="261">
        <v>137.93453434</v>
      </c>
      <c r="N851" s="261">
        <v>333.97645998999997</v>
      </c>
      <c r="O851" s="261">
        <v>463.74681190000001</v>
      </c>
      <c r="P851" s="261">
        <v>153.06705263999999</v>
      </c>
      <c r="Q851" s="261">
        <v>310.67975926000003</v>
      </c>
    </row>
    <row r="852" spans="2:17" ht="11.25" customHeight="1">
      <c r="B852" s="64" t="s">
        <v>620</v>
      </c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</row>
    <row r="885" spans="2:17" s="42" customFormat="1" ht="12">
      <c r="B885" s="45"/>
      <c r="C885" s="273"/>
      <c r="D885" s="273"/>
      <c r="E885" s="273"/>
      <c r="F885" s="273"/>
      <c r="G885" s="273"/>
      <c r="H885" s="273"/>
      <c r="I885" s="273"/>
      <c r="J885" s="273"/>
      <c r="K885" s="273"/>
    </row>
    <row r="886" spans="2:17" s="42" customFormat="1" ht="12">
      <c r="B886" s="45"/>
      <c r="C886" s="273"/>
      <c r="D886" s="273"/>
      <c r="E886" s="273"/>
      <c r="F886" s="273"/>
      <c r="G886" s="273"/>
      <c r="H886" s="273"/>
      <c r="I886" s="273"/>
      <c r="J886" s="273"/>
      <c r="K886" s="273"/>
    </row>
    <row r="887" spans="2:17" s="42" customFormat="1" ht="12">
      <c r="B887" s="45"/>
      <c r="C887" s="273"/>
      <c r="D887" s="273"/>
      <c r="E887" s="273"/>
      <c r="F887" s="273"/>
      <c r="G887" s="273"/>
      <c r="H887" s="273"/>
      <c r="I887" s="273"/>
      <c r="J887" s="273"/>
      <c r="K887" s="273"/>
    </row>
    <row r="891" spans="2:17" s="5" customFormat="1" ht="11.25" customHeight="1">
      <c r="B891" s="45"/>
      <c r="C891" s="273"/>
      <c r="D891" s="273"/>
      <c r="E891" s="273"/>
      <c r="F891" s="273"/>
      <c r="G891" s="273"/>
      <c r="H891" s="273"/>
      <c r="I891" s="273"/>
      <c r="J891" s="273"/>
      <c r="K891" s="273"/>
      <c r="L891" s="42"/>
      <c r="M891" s="42"/>
      <c r="N891" s="42"/>
      <c r="O891" s="42"/>
      <c r="P891" s="42"/>
      <c r="Q891" s="42"/>
    </row>
  </sheetData>
  <mergeCells count="7">
    <mergeCell ref="B2:Q2"/>
    <mergeCell ref="B4:B5"/>
    <mergeCell ref="C4:E4"/>
    <mergeCell ref="F4:H4"/>
    <mergeCell ref="I4:K4"/>
    <mergeCell ref="O4:Q4"/>
    <mergeCell ref="L4:N4"/>
  </mergeCells>
  <hyperlinks>
    <hyperlink ref="B2:H2" location="Cuprins!B7" display="Anexa 2. Balanţa de plăţi a Republicii Moldova pentru 2021 - Trimestru I 2022, prezentare desfășurată (MBP6)" xr:uid="{00000000-0004-0000-0300-000000000000}"/>
    <hyperlink ref="B2:Q2" location="Cuprins!B8" display="Anexa 3. Balanţa de plăţi a Republicii Moldova pentru anul 2023 - trimestrul I 2024, prezentare desfășurată (MBP6)" xr:uid="{00000000-0004-0000-0300-000001000000}"/>
    <hyperlink ref="O2:Q2" location="Cuprins!B8" display="Anexa 3. Balanţa de plăţi a Republicii Moldova pentru anul 2023 - trimestrul I 2024, prezentare desfășurată (MBP6)" xr:uid="{00000000-0004-0000-0300-000002000000}"/>
    <hyperlink ref="L2:N2" location="Cuprins!B8" display="Anexa 3. Balanţa de plăţi a Republicii Moldova pentru anul 2023 - trimestrul I 2024, prezentare desfășurată (MBP6)" xr:uid="{9A46F976-4951-4DD3-B0EC-C63ED07FB5EE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J1159"/>
  <sheetViews>
    <sheetView showGridLines="0" showRowColHeaders="0" showZeros="0" zoomScaleNormal="100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1.25" customHeight="1"/>
  <cols>
    <col min="1" max="1" customWidth="true" style="5" width="1.28515625" collapsed="false"/>
    <col min="2" max="2" customWidth="true" style="5" width="36.42578125" collapsed="false"/>
    <col min="3" max="3" customWidth="true" style="5" width="8.28515625" collapsed="false"/>
    <col min="4" max="7" customWidth="true" style="5" width="8.140625" collapsed="false"/>
    <col min="8" max="8" customWidth="true" style="5" width="8.42578125" collapsed="false"/>
    <col min="9" max="9" customWidth="true" style="5" width="8.140625" collapsed="false"/>
    <col min="10" max="16384" style="5" width="9.140625" collapsed="false"/>
  </cols>
  <sheetData>
    <row r="1" spans="2:9" ht="5.0999999999999996" customHeight="1"/>
    <row r="2" spans="2:9" s="355" customFormat="1" ht="30" customHeight="1">
      <c r="B2" s="429" t="s">
        <v>680</v>
      </c>
      <c r="C2" s="429"/>
      <c r="D2" s="429"/>
      <c r="E2" s="429"/>
      <c r="F2" s="429"/>
      <c r="G2" s="429"/>
      <c r="H2" s="429"/>
      <c r="I2" s="429"/>
    </row>
    <row r="3" spans="2:9" ht="12" customHeight="1">
      <c r="B3" s="45"/>
      <c r="C3" s="44"/>
      <c r="D3" s="44"/>
      <c r="E3" s="44"/>
      <c r="F3" s="44"/>
      <c r="G3" s="44"/>
      <c r="H3" s="44"/>
      <c r="I3" s="37" t="s">
        <v>0</v>
      </c>
    </row>
    <row r="4" spans="2:9" s="355" customFormat="1" ht="11.25" customHeight="1">
      <c r="B4" s="356"/>
      <c r="C4" s="426">
        <v>2024</v>
      </c>
      <c r="D4" s="427"/>
      <c r="E4" s="427"/>
      <c r="F4" s="428"/>
      <c r="G4" s="414">
        <v>2025</v>
      </c>
      <c r="H4" s="415"/>
      <c r="I4" s="416"/>
    </row>
    <row r="5" spans="2:9" s="355" customFormat="1" ht="11.25" customHeight="1">
      <c r="B5" s="357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</row>
    <row r="6" spans="2:9" s="122" customFormat="1" ht="24">
      <c r="B6" s="358" t="s">
        <v>381</v>
      </c>
      <c r="C6" s="38">
        <v>-442.76089365999997</v>
      </c>
      <c r="D6" s="38">
        <v>-710.16512151999996</v>
      </c>
      <c r="E6" s="38">
        <v>-882.45402838000018</v>
      </c>
      <c r="F6" s="143">
        <v>-977.32009199000004</v>
      </c>
      <c r="G6" s="143">
        <v>-1010.1364994400003</v>
      </c>
      <c r="H6" s="143">
        <v>-995.19222900999966</v>
      </c>
      <c r="I6" s="143">
        <v>-867.11509085999978</v>
      </c>
    </row>
    <row r="7" spans="2:9" s="44" customFormat="1" ht="12">
      <c r="B7" s="47" t="s">
        <v>304</v>
      </c>
      <c r="C7" s="39">
        <v>2089.11589125</v>
      </c>
      <c r="D7" s="39">
        <v>2210.10964672</v>
      </c>
      <c r="E7" s="39">
        <v>2351.8838750899999</v>
      </c>
      <c r="F7" s="116">
        <v>2315.91606503</v>
      </c>
      <c r="G7" s="116">
        <v>2043.8675518299999</v>
      </c>
      <c r="H7" s="116">
        <v>2329.10153515</v>
      </c>
      <c r="I7" s="116">
        <v>2753.1125677600003</v>
      </c>
    </row>
    <row r="8" spans="2:9" s="44" customFormat="1" ht="12">
      <c r="B8" s="47" t="s">
        <v>305</v>
      </c>
      <c r="C8" s="39">
        <v>2531.87678491</v>
      </c>
      <c r="D8" s="39">
        <v>2920.27476824</v>
      </c>
      <c r="E8" s="39">
        <v>3234.3379034700001</v>
      </c>
      <c r="F8" s="116">
        <v>3293.2361570200001</v>
      </c>
      <c r="G8" s="116">
        <v>3054.0040512700002</v>
      </c>
      <c r="H8" s="116">
        <v>3324.2937641599997</v>
      </c>
      <c r="I8" s="116">
        <v>3620.2276586200001</v>
      </c>
    </row>
    <row r="9" spans="2:9" s="355" customFormat="1" ht="11.25" customHeight="1">
      <c r="B9" s="48" t="s">
        <v>12</v>
      </c>
      <c r="C9" s="38">
        <v>-867.89956684000003</v>
      </c>
      <c r="D9" s="38">
        <v>-1127.6409949800002</v>
      </c>
      <c r="E9" s="38">
        <v>-1358.2008243599998</v>
      </c>
      <c r="F9" s="143">
        <v>-1330.28369952</v>
      </c>
      <c r="G9" s="143">
        <v>-1426.7202774400005</v>
      </c>
      <c r="H9" s="143">
        <v>-1492.1521751</v>
      </c>
      <c r="I9" s="143">
        <v>-1388.8309611300001</v>
      </c>
    </row>
    <row r="10" spans="2:9" ht="11.25" customHeight="1">
      <c r="B10" s="47" t="s">
        <v>306</v>
      </c>
      <c r="C10" s="39">
        <v>1372.77922504</v>
      </c>
      <c r="D10" s="39">
        <v>1398.8872949300001</v>
      </c>
      <c r="E10" s="39">
        <v>1452.3423716100001</v>
      </c>
      <c r="F10" s="116">
        <v>1522.5237993400001</v>
      </c>
      <c r="G10" s="116">
        <v>1312.4869711899998</v>
      </c>
      <c r="H10" s="116">
        <v>1433.2722001699999</v>
      </c>
      <c r="I10" s="116">
        <v>1799.24416118</v>
      </c>
    </row>
    <row r="11" spans="2:9" ht="11.25" customHeight="1">
      <c r="B11" s="47" t="s">
        <v>307</v>
      </c>
      <c r="C11" s="39">
        <v>2240.6787918800001</v>
      </c>
      <c r="D11" s="39">
        <v>2526.5282899100002</v>
      </c>
      <c r="E11" s="39">
        <v>2810.5431959699999</v>
      </c>
      <c r="F11" s="116">
        <v>2852.8074988600001</v>
      </c>
      <c r="G11" s="116">
        <v>2739.2072486300003</v>
      </c>
      <c r="H11" s="116">
        <v>2925.4243752699999</v>
      </c>
      <c r="I11" s="116">
        <v>3188.0751223100001</v>
      </c>
    </row>
    <row r="12" spans="2:9" s="123" customFormat="1" ht="12">
      <c r="B12" s="359" t="s">
        <v>13</v>
      </c>
      <c r="C12" s="41">
        <v>-1085.0300000000002</v>
      </c>
      <c r="D12" s="41">
        <v>-1373.81</v>
      </c>
      <c r="E12" s="41">
        <v>-1594.67</v>
      </c>
      <c r="F12" s="49">
        <v>-1565.46</v>
      </c>
      <c r="G12" s="49">
        <v>-1625.0023184300003</v>
      </c>
      <c r="H12" s="49">
        <v>-1729.1174542799999</v>
      </c>
      <c r="I12" s="49">
        <v>-1656.4767911000001</v>
      </c>
    </row>
    <row r="13" spans="2:9" s="44" customFormat="1" ht="12.75" customHeight="1">
      <c r="B13" s="47" t="s">
        <v>308</v>
      </c>
      <c r="C13" s="39">
        <v>796.88</v>
      </c>
      <c r="D13" s="39">
        <v>707.63</v>
      </c>
      <c r="E13" s="39">
        <v>701.59</v>
      </c>
      <c r="F13" s="116">
        <v>808.37</v>
      </c>
      <c r="G13" s="116">
        <v>691.10104426999999</v>
      </c>
      <c r="H13" s="116">
        <v>635.83529791000001</v>
      </c>
      <c r="I13" s="116">
        <v>887.60561845000007</v>
      </c>
    </row>
    <row r="14" spans="2:9" s="44" customFormat="1" ht="12">
      <c r="B14" s="47" t="s">
        <v>309</v>
      </c>
      <c r="C14" s="39">
        <v>1881.91</v>
      </c>
      <c r="D14" s="39">
        <v>2081.44</v>
      </c>
      <c r="E14" s="39">
        <v>2296.2600000000002</v>
      </c>
      <c r="F14" s="116">
        <v>2373.83</v>
      </c>
      <c r="G14" s="116">
        <v>2316.1033627000002</v>
      </c>
      <c r="H14" s="116">
        <v>2364.95275219</v>
      </c>
      <c r="I14" s="116">
        <v>2544.0824095500002</v>
      </c>
    </row>
    <row r="15" spans="2:9" ht="11.25" hidden="1" customHeight="1">
      <c r="B15" s="47" t="s">
        <v>14</v>
      </c>
      <c r="C15" s="39">
        <v>-1085.21</v>
      </c>
      <c r="D15" s="39">
        <v>-1373.5300000000002</v>
      </c>
      <c r="E15" s="39">
        <v>-1595.42</v>
      </c>
      <c r="F15" s="116">
        <v>-1565.5099999999998</v>
      </c>
      <c r="G15" s="116">
        <v>-1625.05315937</v>
      </c>
      <c r="H15" s="116">
        <v>-1729.2804403499999</v>
      </c>
      <c r="I15" s="116">
        <v>-1656.66122627</v>
      </c>
    </row>
    <row r="16" spans="2:9" ht="11.25" hidden="1" customHeight="1">
      <c r="B16" s="360" t="s">
        <v>545</v>
      </c>
      <c r="C16" s="40">
        <v>796.7</v>
      </c>
      <c r="D16" s="40">
        <v>707.87</v>
      </c>
      <c r="E16" s="40">
        <v>700.84</v>
      </c>
      <c r="F16" s="116">
        <v>808.32</v>
      </c>
      <c r="G16" s="116">
        <v>691.01712208000004</v>
      </c>
      <c r="H16" s="116">
        <v>635.67218009999999</v>
      </c>
      <c r="I16" s="116">
        <v>887.42115559000001</v>
      </c>
    </row>
    <row r="17" spans="2:9" ht="11.25" hidden="1" customHeight="1">
      <c r="B17" s="47" t="s">
        <v>311</v>
      </c>
      <c r="C17" s="40">
        <v>1881.91</v>
      </c>
      <c r="D17" s="40">
        <v>2081.4</v>
      </c>
      <c r="E17" s="40">
        <v>2296.2600000000002</v>
      </c>
      <c r="F17" s="116">
        <v>2373.83</v>
      </c>
      <c r="G17" s="116">
        <v>2316.07028145</v>
      </c>
      <c r="H17" s="116">
        <v>2364.9526204499998</v>
      </c>
      <c r="I17" s="116">
        <v>2544.0823818600002</v>
      </c>
    </row>
    <row r="18" spans="2:9" ht="11.25" hidden="1" customHeight="1">
      <c r="B18" s="47" t="s">
        <v>312</v>
      </c>
      <c r="C18" s="40">
        <v>110.08</v>
      </c>
      <c r="D18" s="40">
        <v>113.16</v>
      </c>
      <c r="E18" s="40">
        <v>119.09</v>
      </c>
      <c r="F18" s="39">
        <v>112.22</v>
      </c>
      <c r="G18" s="39">
        <v>82.374643840000005</v>
      </c>
      <c r="H18" s="39">
        <v>87.593856709999997</v>
      </c>
      <c r="I18" s="116">
        <v>89.960594139999998</v>
      </c>
    </row>
    <row r="19" spans="2:9" ht="11.25" hidden="1" customHeight="1">
      <c r="B19" s="47" t="s">
        <v>313</v>
      </c>
      <c r="C19" s="39">
        <v>0.18</v>
      </c>
      <c r="D19" s="39">
        <v>-0.23999999999999994</v>
      </c>
      <c r="E19" s="39">
        <v>0.75</v>
      </c>
      <c r="F19" s="39">
        <v>4.9999999999999989E-2</v>
      </c>
      <c r="G19" s="39">
        <v>8.3922190000000008E-2</v>
      </c>
      <c r="H19" s="39">
        <v>0.16311781000000003</v>
      </c>
      <c r="I19" s="116">
        <v>0.18446286000000001</v>
      </c>
    </row>
    <row r="20" spans="2:9" ht="24" hidden="1" customHeight="1">
      <c r="B20" s="47" t="s">
        <v>17</v>
      </c>
      <c r="C20" s="40">
        <v>-0.32</v>
      </c>
      <c r="D20" s="40">
        <v>-0.57999999999999996</v>
      </c>
      <c r="E20" s="40">
        <v>-7.0000000000000007E-2</v>
      </c>
      <c r="F20" s="39">
        <v>-0.16</v>
      </c>
      <c r="G20" s="39">
        <v>-0.67529863000000001</v>
      </c>
      <c r="H20" s="39">
        <v>-0.18108975999999999</v>
      </c>
      <c r="I20" s="116">
        <v>0</v>
      </c>
    </row>
    <row r="21" spans="2:9" ht="11.25" hidden="1" customHeight="1">
      <c r="B21" s="47" t="s">
        <v>18</v>
      </c>
      <c r="C21" s="40">
        <v>0.5</v>
      </c>
      <c r="D21" s="40">
        <v>0.34</v>
      </c>
      <c r="E21" s="40">
        <v>0.82</v>
      </c>
      <c r="F21" s="39">
        <v>0.21</v>
      </c>
      <c r="G21" s="39">
        <v>0.75922082000000002</v>
      </c>
      <c r="H21" s="39">
        <v>0.34420757000000002</v>
      </c>
      <c r="I21" s="116">
        <v>0.18446286000000001</v>
      </c>
    </row>
    <row r="22" spans="2:9" ht="11.25" hidden="1" customHeight="1">
      <c r="B22" s="47" t="s">
        <v>19</v>
      </c>
      <c r="C22" s="39">
        <v>0</v>
      </c>
      <c r="D22" s="39">
        <v>-0.04</v>
      </c>
      <c r="E22" s="38">
        <v>0</v>
      </c>
      <c r="F22" s="39">
        <v>0</v>
      </c>
      <c r="G22" s="39">
        <v>-3.308125E-2</v>
      </c>
      <c r="H22" s="39">
        <v>-1.3174000000000001E-4</v>
      </c>
      <c r="I22" s="39">
        <v>-2.7690000000000001E-5</v>
      </c>
    </row>
    <row r="23" spans="2:9" ht="11.25" hidden="1" customHeight="1">
      <c r="B23" s="47" t="s">
        <v>310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ht="11.25" hidden="1" customHeight="1">
      <c r="B24" s="47" t="s">
        <v>311</v>
      </c>
      <c r="C24" s="40">
        <v>0</v>
      </c>
      <c r="D24" s="40">
        <v>0.04</v>
      </c>
      <c r="E24" s="40">
        <v>0</v>
      </c>
      <c r="F24" s="39">
        <v>0</v>
      </c>
      <c r="G24" s="39">
        <v>3.308125E-2</v>
      </c>
      <c r="H24" s="39">
        <v>1.3174000000000001E-4</v>
      </c>
      <c r="I24" s="39">
        <v>2.7690000000000001E-5</v>
      </c>
    </row>
    <row r="25" spans="2:9" s="123" customFormat="1" ht="12">
      <c r="B25" s="359" t="s">
        <v>20</v>
      </c>
      <c r="C25" s="41">
        <v>217.13043316</v>
      </c>
      <c r="D25" s="41">
        <v>246.16900501999993</v>
      </c>
      <c r="E25" s="41">
        <v>236.46917564000023</v>
      </c>
      <c r="F25" s="49">
        <v>235.17630048000001</v>
      </c>
      <c r="G25" s="49">
        <v>198.28204098999981</v>
      </c>
      <c r="H25" s="49">
        <v>236.96527917999992</v>
      </c>
      <c r="I25" s="49">
        <v>267.64582997000002</v>
      </c>
    </row>
    <row r="26" spans="2:9" s="44" customFormat="1" ht="12">
      <c r="B26" s="47" t="s">
        <v>308</v>
      </c>
      <c r="C26" s="39">
        <v>575.89922504000003</v>
      </c>
      <c r="D26" s="39">
        <v>691.25729493000006</v>
      </c>
      <c r="E26" s="39">
        <v>750.75237161000018</v>
      </c>
      <c r="F26" s="116">
        <v>714.15379933999998</v>
      </c>
      <c r="G26" s="116">
        <v>621.38592691999986</v>
      </c>
      <c r="H26" s="116">
        <v>797.43690226000001</v>
      </c>
      <c r="I26" s="116">
        <v>911.63854272999993</v>
      </c>
    </row>
    <row r="27" spans="2:9" s="44" customFormat="1" ht="12">
      <c r="B27" s="47" t="s">
        <v>309</v>
      </c>
      <c r="C27" s="39">
        <v>358.76879188000004</v>
      </c>
      <c r="D27" s="39">
        <v>445.08828991000013</v>
      </c>
      <c r="E27" s="39">
        <v>514.28319596999995</v>
      </c>
      <c r="F27" s="116">
        <v>478.97749885999997</v>
      </c>
      <c r="G27" s="116">
        <v>423.10388593000005</v>
      </c>
      <c r="H27" s="116">
        <v>560.47162308000009</v>
      </c>
      <c r="I27" s="116">
        <v>643.9927127599999</v>
      </c>
    </row>
    <row r="28" spans="2:9" ht="24" hidden="1" customHeight="1">
      <c r="B28" s="47" t="s">
        <v>21</v>
      </c>
      <c r="C28" s="39">
        <v>52.54</v>
      </c>
      <c r="D28" s="39">
        <v>70.28</v>
      </c>
      <c r="E28" s="39">
        <v>59.699999999999996</v>
      </c>
      <c r="F28" s="116">
        <v>54.9</v>
      </c>
      <c r="G28" s="116">
        <v>49.476528739999999</v>
      </c>
      <c r="H28" s="116">
        <v>67.150763949999998</v>
      </c>
      <c r="I28" s="116">
        <v>61.900054679999997</v>
      </c>
    </row>
    <row r="29" spans="2:9" ht="11.25" hidden="1" customHeight="1">
      <c r="B29" s="47" t="s">
        <v>310</v>
      </c>
      <c r="C29" s="40">
        <v>54.38</v>
      </c>
      <c r="D29" s="40">
        <v>72.099999999999994</v>
      </c>
      <c r="E29" s="40">
        <v>61.73</v>
      </c>
      <c r="F29" s="116">
        <v>57.6</v>
      </c>
      <c r="G29" s="116">
        <v>51.399958349999999</v>
      </c>
      <c r="H29" s="116">
        <v>69.603492450000005</v>
      </c>
      <c r="I29" s="116">
        <v>63.594336509999998</v>
      </c>
    </row>
    <row r="30" spans="2:9" ht="11.25" hidden="1" customHeight="1">
      <c r="B30" s="47" t="s">
        <v>311</v>
      </c>
      <c r="C30" s="40">
        <v>1.84</v>
      </c>
      <c r="D30" s="40">
        <v>1.82</v>
      </c>
      <c r="E30" s="40">
        <v>2.0299999999999998</v>
      </c>
      <c r="F30" s="116">
        <v>2.7</v>
      </c>
      <c r="G30" s="116">
        <v>1.9234296099999999</v>
      </c>
      <c r="H30" s="116">
        <v>2.4527285000000001</v>
      </c>
      <c r="I30" s="116">
        <v>1.69428183</v>
      </c>
    </row>
    <row r="31" spans="2:9" ht="36" hidden="1" customHeight="1">
      <c r="B31" s="47" t="s">
        <v>22</v>
      </c>
      <c r="C31" s="116">
        <v>45.989999999999995</v>
      </c>
      <c r="D31" s="116">
        <v>62.47</v>
      </c>
      <c r="E31" s="116">
        <v>59.72999999999999</v>
      </c>
      <c r="F31" s="116">
        <v>49.710000000000008</v>
      </c>
      <c r="G31" s="116">
        <v>41.44262003</v>
      </c>
      <c r="H31" s="116">
        <v>57.536381820000003</v>
      </c>
      <c r="I31" s="116">
        <v>59.945163359999995</v>
      </c>
    </row>
    <row r="32" spans="2:9" ht="11.25" hidden="1" customHeight="1">
      <c r="B32" s="47" t="s">
        <v>314</v>
      </c>
      <c r="C32" s="40">
        <v>140.72999999999999</v>
      </c>
      <c r="D32" s="40">
        <v>169.6</v>
      </c>
      <c r="E32" s="40">
        <v>154.47999999999999</v>
      </c>
      <c r="F32" s="116">
        <v>143.9</v>
      </c>
      <c r="G32" s="116">
        <v>134.70965955</v>
      </c>
      <c r="H32" s="116">
        <v>170.04913854</v>
      </c>
      <c r="I32" s="116">
        <v>159.95366675</v>
      </c>
    </row>
    <row r="33" spans="2:9" ht="11.25" hidden="1" customHeight="1">
      <c r="B33" s="47" t="s">
        <v>315</v>
      </c>
      <c r="C33" s="40">
        <v>94.74</v>
      </c>
      <c r="D33" s="40">
        <v>107.13</v>
      </c>
      <c r="E33" s="40">
        <v>94.75</v>
      </c>
      <c r="F33" s="116">
        <v>94.19</v>
      </c>
      <c r="G33" s="116">
        <v>93.267039519999997</v>
      </c>
      <c r="H33" s="116">
        <v>112.51275672</v>
      </c>
      <c r="I33" s="116">
        <v>100.00850339</v>
      </c>
    </row>
    <row r="34" spans="2:9" ht="36" hidden="1" customHeight="1">
      <c r="B34" s="47" t="s">
        <v>23</v>
      </c>
      <c r="C34" s="116">
        <v>-0.43999999999999995</v>
      </c>
      <c r="D34" s="116">
        <v>-0.84</v>
      </c>
      <c r="E34" s="116">
        <v>-1.35</v>
      </c>
      <c r="F34" s="116">
        <v>-1.6099999999999999</v>
      </c>
      <c r="G34" s="116">
        <v>-1.4517290300000001</v>
      </c>
      <c r="H34" s="116">
        <v>-0.87633178999999983</v>
      </c>
      <c r="I34" s="116">
        <v>-0.24348100000000006</v>
      </c>
    </row>
    <row r="35" spans="2:9" ht="11.25" hidden="1" customHeight="1">
      <c r="B35" s="47" t="s">
        <v>314</v>
      </c>
      <c r="C35" s="40">
        <v>1.29</v>
      </c>
      <c r="D35" s="40">
        <v>0.88</v>
      </c>
      <c r="E35" s="40">
        <v>0.57999999999999996</v>
      </c>
      <c r="F35" s="116">
        <v>0.94</v>
      </c>
      <c r="G35" s="116">
        <v>0.36449092999999999</v>
      </c>
      <c r="H35" s="116">
        <v>1.4409140600000001</v>
      </c>
      <c r="I35" s="116">
        <v>1.3692</v>
      </c>
    </row>
    <row r="36" spans="2:9" ht="11.25" hidden="1" customHeight="1">
      <c r="B36" s="47" t="s">
        <v>315</v>
      </c>
      <c r="C36" s="40">
        <v>1.73</v>
      </c>
      <c r="D36" s="40">
        <v>1.72</v>
      </c>
      <c r="E36" s="40">
        <v>1.93</v>
      </c>
      <c r="F36" s="116">
        <v>2.5499999999999998</v>
      </c>
      <c r="G36" s="116">
        <v>1.81621996</v>
      </c>
      <c r="H36" s="116">
        <v>2.3172458499999999</v>
      </c>
      <c r="I36" s="116">
        <v>1.612681</v>
      </c>
    </row>
    <row r="37" spans="2:9" ht="11.25" hidden="1" customHeight="1">
      <c r="B37" s="47" t="s">
        <v>24</v>
      </c>
      <c r="C37" s="39">
        <v>-0.19095524000000008</v>
      </c>
      <c r="D37" s="39">
        <v>-0.28952527000000039</v>
      </c>
      <c r="E37" s="39">
        <v>-1.3622347899999996</v>
      </c>
      <c r="F37" s="116">
        <v>0.41360909999999995</v>
      </c>
      <c r="G37" s="116">
        <v>-1.0983216499999999</v>
      </c>
      <c r="H37" s="116">
        <v>-5.0291174000000005</v>
      </c>
      <c r="I37" s="116">
        <v>-5.8143908900000003</v>
      </c>
    </row>
    <row r="38" spans="2:9" ht="11.25" hidden="1" customHeight="1">
      <c r="B38" s="47" t="s">
        <v>310</v>
      </c>
      <c r="C38" s="40">
        <v>2.1136105299999999</v>
      </c>
      <c r="D38" s="40">
        <v>2.0934268399999998</v>
      </c>
      <c r="E38" s="40">
        <v>2.0302879800000002</v>
      </c>
      <c r="F38" s="116">
        <v>2.9883306300000001</v>
      </c>
      <c r="G38" s="116">
        <v>2.1048554400000001</v>
      </c>
      <c r="H38" s="116">
        <v>2.1233</v>
      </c>
      <c r="I38" s="116">
        <v>2.6136742900000001</v>
      </c>
    </row>
    <row r="39" spans="2:9" ht="11.25" hidden="1" customHeight="1">
      <c r="B39" s="47" t="s">
        <v>311</v>
      </c>
      <c r="C39" s="40">
        <v>2.30456577</v>
      </c>
      <c r="D39" s="40">
        <v>2.3829521100000002</v>
      </c>
      <c r="E39" s="40">
        <v>3.3925227699999998</v>
      </c>
      <c r="F39" s="116">
        <v>2.5747215300000001</v>
      </c>
      <c r="G39" s="116">
        <v>3.2031770900000001</v>
      </c>
      <c r="H39" s="116">
        <v>7.1524174</v>
      </c>
      <c r="I39" s="116">
        <v>8.4280651800000008</v>
      </c>
    </row>
    <row r="40" spans="2:9" ht="11.25" hidden="1" customHeight="1">
      <c r="B40" s="47" t="s">
        <v>25</v>
      </c>
      <c r="C40" s="39">
        <v>-28.541107980000007</v>
      </c>
      <c r="D40" s="39">
        <v>-31.588485040000023</v>
      </c>
      <c r="E40" s="39">
        <v>-37.25060535999998</v>
      </c>
      <c r="F40" s="116">
        <v>-39.76778508000001</v>
      </c>
      <c r="G40" s="116">
        <v>-48.694960440000003</v>
      </c>
      <c r="H40" s="116">
        <v>-53.183743590000006</v>
      </c>
      <c r="I40" s="116">
        <v>-39.577196580000049</v>
      </c>
    </row>
    <row r="41" spans="2:9" ht="11.25" hidden="1" customHeight="1">
      <c r="B41" s="47" t="s">
        <v>310</v>
      </c>
      <c r="C41" s="39">
        <v>112.88868762</v>
      </c>
      <c r="D41" s="39">
        <v>136.98322013000001</v>
      </c>
      <c r="E41" s="39">
        <v>164.22762038000002</v>
      </c>
      <c r="F41" s="116">
        <v>132.94341447999997</v>
      </c>
      <c r="G41" s="116">
        <v>106.46267286999999</v>
      </c>
      <c r="H41" s="116">
        <v>149.27178932999999</v>
      </c>
      <c r="I41" s="116">
        <v>179.09256567999998</v>
      </c>
    </row>
    <row r="42" spans="2:9" ht="11.25" hidden="1" customHeight="1">
      <c r="B42" s="47" t="s">
        <v>311</v>
      </c>
      <c r="C42" s="39">
        <v>141.42979560000001</v>
      </c>
      <c r="D42" s="39">
        <v>168.57170517000003</v>
      </c>
      <c r="E42" s="39">
        <v>201.47822574</v>
      </c>
      <c r="F42" s="116">
        <v>172.71119955999998</v>
      </c>
      <c r="G42" s="116">
        <v>155.15763330999999</v>
      </c>
      <c r="H42" s="116">
        <v>202.45553292</v>
      </c>
      <c r="I42" s="116">
        <v>218.66976226000003</v>
      </c>
    </row>
    <row r="43" spans="2:9" ht="11.25" hidden="1" customHeight="1">
      <c r="B43" s="47" t="s">
        <v>26</v>
      </c>
      <c r="C43" s="39"/>
      <c r="D43" s="39"/>
      <c r="E43" s="39"/>
      <c r="F43" s="116"/>
      <c r="G43" s="116"/>
      <c r="H43" s="116"/>
      <c r="I43" s="116"/>
    </row>
    <row r="44" spans="2:9" ht="11.25" hidden="1" customHeight="1">
      <c r="B44" s="47" t="s">
        <v>27</v>
      </c>
      <c r="C44" s="39">
        <v>5.2689893199999958</v>
      </c>
      <c r="D44" s="39">
        <v>-4.4166268699999947</v>
      </c>
      <c r="E44" s="39">
        <v>5.8496046799999917</v>
      </c>
      <c r="F44" s="116">
        <v>-13.333427129999997</v>
      </c>
      <c r="G44" s="116">
        <v>1.1370131800000003</v>
      </c>
      <c r="H44" s="116">
        <v>-16.694119230000013</v>
      </c>
      <c r="I44" s="116">
        <v>-5.6943529099999992</v>
      </c>
    </row>
    <row r="45" spans="2:9" ht="11.25" hidden="1" customHeight="1">
      <c r="B45" s="47" t="s">
        <v>316</v>
      </c>
      <c r="C45" s="39">
        <v>30.151781389999996</v>
      </c>
      <c r="D45" s="39">
        <v>37.594180940000001</v>
      </c>
      <c r="E45" s="39">
        <v>58.347612489999996</v>
      </c>
      <c r="F45" s="116">
        <v>28.155580409999999</v>
      </c>
      <c r="G45" s="116">
        <v>29.72900164</v>
      </c>
      <c r="H45" s="116">
        <v>44.960627129999992</v>
      </c>
      <c r="I45" s="116">
        <v>55.89732764</v>
      </c>
    </row>
    <row r="46" spans="2:9" ht="11.25" hidden="1" customHeight="1">
      <c r="B46" s="47" t="s">
        <v>317</v>
      </c>
      <c r="C46" s="39">
        <v>24.882792070000001</v>
      </c>
      <c r="D46" s="39">
        <v>42.010807809999996</v>
      </c>
      <c r="E46" s="39">
        <v>52.498007810000004</v>
      </c>
      <c r="F46" s="116">
        <v>41.489007539999996</v>
      </c>
      <c r="G46" s="116">
        <v>28.59198846</v>
      </c>
      <c r="H46" s="116">
        <v>61.654746360000004</v>
      </c>
      <c r="I46" s="116">
        <v>61.59168055</v>
      </c>
    </row>
    <row r="47" spans="2:9" ht="36" hidden="1" customHeight="1">
      <c r="B47" s="47" t="s">
        <v>28</v>
      </c>
      <c r="C47" s="39">
        <v>0</v>
      </c>
      <c r="D47" s="39">
        <v>0</v>
      </c>
      <c r="E47" s="39">
        <v>0</v>
      </c>
      <c r="F47" s="116">
        <v>0</v>
      </c>
      <c r="G47" s="116">
        <v>0</v>
      </c>
      <c r="H47" s="116">
        <v>0</v>
      </c>
      <c r="I47" s="116">
        <v>0</v>
      </c>
    </row>
    <row r="48" spans="2:9" ht="11.25" hidden="1" customHeight="1">
      <c r="B48" s="47" t="s">
        <v>318</v>
      </c>
      <c r="C48" s="39">
        <v>0</v>
      </c>
      <c r="D48" s="39">
        <v>0</v>
      </c>
      <c r="E48" s="39">
        <v>0</v>
      </c>
      <c r="F48" s="116">
        <v>0</v>
      </c>
      <c r="G48" s="116">
        <v>0</v>
      </c>
      <c r="H48" s="116">
        <v>0</v>
      </c>
      <c r="I48" s="116">
        <v>0</v>
      </c>
    </row>
    <row r="49" spans="2:9" ht="11.25" hidden="1" customHeight="1">
      <c r="B49" s="47" t="s">
        <v>319</v>
      </c>
      <c r="C49" s="39">
        <v>0</v>
      </c>
      <c r="D49" s="39">
        <v>0</v>
      </c>
      <c r="E49" s="39">
        <v>0</v>
      </c>
      <c r="F49" s="116">
        <v>0</v>
      </c>
      <c r="G49" s="116">
        <v>0</v>
      </c>
      <c r="H49" s="116">
        <v>0</v>
      </c>
      <c r="I49" s="116">
        <v>0</v>
      </c>
    </row>
    <row r="50" spans="2:9" ht="11.25" hidden="1" customHeight="1">
      <c r="B50" s="31" t="s">
        <v>29</v>
      </c>
      <c r="C50" s="39">
        <v>-28.592644769999993</v>
      </c>
      <c r="D50" s="39">
        <v>-17.416045569999994</v>
      </c>
      <c r="E50" s="39">
        <v>-23.529721750000007</v>
      </c>
      <c r="F50" s="116">
        <v>-25.760914769999999</v>
      </c>
      <c r="G50" s="116">
        <v>-44.876370870000002</v>
      </c>
      <c r="H50" s="116">
        <v>-33.791179769999999</v>
      </c>
      <c r="I50" s="116">
        <v>-31.518023370000009</v>
      </c>
    </row>
    <row r="51" spans="2:9" ht="11.25" hidden="1" customHeight="1">
      <c r="B51" s="47" t="s">
        <v>316</v>
      </c>
      <c r="C51" s="39">
        <v>58.257355230000002</v>
      </c>
      <c r="D51" s="39">
        <v>67.763954420000005</v>
      </c>
      <c r="E51" s="39">
        <v>66.890277909999995</v>
      </c>
      <c r="F51" s="116">
        <v>68.079085230000004</v>
      </c>
      <c r="G51" s="116">
        <v>49.092635749999999</v>
      </c>
      <c r="H51" s="116">
        <v>64.422725249999999</v>
      </c>
      <c r="I51" s="116">
        <v>73.875274089999991</v>
      </c>
    </row>
    <row r="52" spans="2:9" ht="11.25" hidden="1" customHeight="1">
      <c r="B52" s="47" t="s">
        <v>317</v>
      </c>
      <c r="C52" s="39">
        <v>86.85</v>
      </c>
      <c r="D52" s="39">
        <v>85.179999989999999</v>
      </c>
      <c r="E52" s="39">
        <v>90.419999660000002</v>
      </c>
      <c r="F52" s="116">
        <v>93.84</v>
      </c>
      <c r="G52" s="116">
        <v>93.969006620000002</v>
      </c>
      <c r="H52" s="116">
        <v>98.213905019999999</v>
      </c>
      <c r="I52" s="116">
        <v>105.39329746</v>
      </c>
    </row>
    <row r="53" spans="2:9" ht="11.25" hidden="1" customHeight="1">
      <c r="B53" s="47" t="s">
        <v>30</v>
      </c>
      <c r="C53" s="39">
        <v>-5.2174525299999956</v>
      </c>
      <c r="D53" s="39">
        <v>-9.7558125999999987</v>
      </c>
      <c r="E53" s="39">
        <v>-19.570488289999993</v>
      </c>
      <c r="F53" s="116">
        <v>-0.67344318000000669</v>
      </c>
      <c r="G53" s="116">
        <v>-4.9556027499999971</v>
      </c>
      <c r="H53" s="116">
        <v>-2.6984445900000011</v>
      </c>
      <c r="I53" s="116">
        <v>-2.3648203000000052</v>
      </c>
    </row>
    <row r="54" spans="2:9" ht="11.25" hidden="1" customHeight="1">
      <c r="B54" s="47" t="s">
        <v>316</v>
      </c>
      <c r="C54" s="39">
        <v>24.479551000000001</v>
      </c>
      <c r="D54" s="39">
        <v>31.625084770000001</v>
      </c>
      <c r="E54" s="39">
        <v>38.989729980000007</v>
      </c>
      <c r="F54" s="116">
        <v>36.708748839999998</v>
      </c>
      <c r="G54" s="116">
        <v>27.641035479999999</v>
      </c>
      <c r="H54" s="116">
        <v>39.888436949999999</v>
      </c>
      <c r="I54" s="116">
        <v>49.319963950000002</v>
      </c>
    </row>
    <row r="55" spans="2:9" ht="11.25" hidden="1" customHeight="1">
      <c r="B55" s="47" t="s">
        <v>317</v>
      </c>
      <c r="C55" s="39">
        <v>29.697003529999996</v>
      </c>
      <c r="D55" s="39">
        <v>41.38089737</v>
      </c>
      <c r="E55" s="39">
        <v>58.56021827</v>
      </c>
      <c r="F55" s="116">
        <v>37.382192020000005</v>
      </c>
      <c r="G55" s="116">
        <v>32.596638229999996</v>
      </c>
      <c r="H55" s="116">
        <v>42.58688154</v>
      </c>
      <c r="I55" s="116">
        <v>51.684784250000007</v>
      </c>
    </row>
    <row r="56" spans="2:9" ht="11.25" hidden="1" customHeight="1">
      <c r="B56" s="47" t="s">
        <v>31</v>
      </c>
      <c r="C56" s="39">
        <v>-22.0436874</v>
      </c>
      <c r="D56" s="39">
        <v>-21.446036229999997</v>
      </c>
      <c r="E56" s="39">
        <v>-27.84286273</v>
      </c>
      <c r="F56" s="116">
        <v>-25.180579009999999</v>
      </c>
      <c r="G56" s="116">
        <v>-25.719754460000001</v>
      </c>
      <c r="H56" s="116">
        <v>-21.791062699999998</v>
      </c>
      <c r="I56" s="116">
        <v>-25.416595670000003</v>
      </c>
    </row>
    <row r="57" spans="2:9" ht="11.25" hidden="1" customHeight="1">
      <c r="B57" s="47" t="s">
        <v>314</v>
      </c>
      <c r="C57" s="39">
        <v>3.0752310899999999</v>
      </c>
      <c r="D57" s="39">
        <v>3.69827781</v>
      </c>
      <c r="E57" s="39">
        <v>2.94442585</v>
      </c>
      <c r="F57" s="116">
        <v>3.76708607</v>
      </c>
      <c r="G57" s="116">
        <v>2.8489038999999998</v>
      </c>
      <c r="H57" s="116">
        <v>2.8693718700000002</v>
      </c>
      <c r="I57" s="116">
        <v>2.7109881600000003</v>
      </c>
    </row>
    <row r="58" spans="2:9" ht="11.25" hidden="1" customHeight="1">
      <c r="B58" s="47" t="s">
        <v>315</v>
      </c>
      <c r="C58" s="39">
        <v>25.118918489999999</v>
      </c>
      <c r="D58" s="39">
        <v>25.144314039999998</v>
      </c>
      <c r="E58" s="39">
        <v>30.787288579999998</v>
      </c>
      <c r="F58" s="116">
        <v>28.94766508</v>
      </c>
      <c r="G58" s="116">
        <v>28.568658360000001</v>
      </c>
      <c r="H58" s="116">
        <v>24.66043457</v>
      </c>
      <c r="I58" s="116">
        <v>28.127583830000003</v>
      </c>
    </row>
    <row r="59" spans="2:9" ht="11.25" hidden="1" customHeight="1">
      <c r="B59" s="47" t="s">
        <v>27</v>
      </c>
      <c r="C59" s="39">
        <v>-3.7032040000000002E-2</v>
      </c>
      <c r="D59" s="39">
        <v>-3.8101200000000002E-3</v>
      </c>
      <c r="E59" s="39">
        <v>-3.9333300000000002E-2</v>
      </c>
      <c r="F59" s="116">
        <v>-2.5933319999999996E-2</v>
      </c>
      <c r="G59" s="116">
        <v>-4.0554199999999997E-3</v>
      </c>
      <c r="H59" s="116">
        <v>2.1875000000000002E-3</v>
      </c>
      <c r="I59" s="116">
        <v>-1.1500999999999998E-3</v>
      </c>
    </row>
    <row r="60" spans="2:9" ht="11.25" hidden="1" customHeight="1">
      <c r="B60" s="47" t="s">
        <v>316</v>
      </c>
      <c r="C60" s="40">
        <v>2.1143799999999999E-3</v>
      </c>
      <c r="D60" s="40">
        <v>8.1440000000000002E-3</v>
      </c>
      <c r="E60" s="40">
        <v>0</v>
      </c>
      <c r="F60" s="116">
        <v>1.061E-2</v>
      </c>
      <c r="G60" s="116">
        <v>0</v>
      </c>
      <c r="H60" s="116">
        <v>2.1875000000000002E-3</v>
      </c>
      <c r="I60" s="116">
        <v>4.0833999999999998E-4</v>
      </c>
    </row>
    <row r="61" spans="2:9" ht="11.25" hidden="1" customHeight="1">
      <c r="B61" s="47" t="s">
        <v>317</v>
      </c>
      <c r="C61" s="40">
        <v>3.9146420000000001E-2</v>
      </c>
      <c r="D61" s="40">
        <v>1.195412E-2</v>
      </c>
      <c r="E61" s="40">
        <v>3.9333300000000002E-2</v>
      </c>
      <c r="F61" s="116">
        <v>3.6543319999999997E-2</v>
      </c>
      <c r="G61" s="116">
        <v>4.0554199999999997E-3</v>
      </c>
      <c r="H61" s="116">
        <v>0</v>
      </c>
      <c r="I61" s="116">
        <v>1.5584399999999999E-3</v>
      </c>
    </row>
    <row r="62" spans="2:9" ht="11.25" hidden="1" customHeight="1">
      <c r="B62" s="47" t="s">
        <v>28</v>
      </c>
      <c r="C62" s="39">
        <v>0</v>
      </c>
      <c r="D62" s="39">
        <v>0</v>
      </c>
      <c r="E62" s="39">
        <v>0</v>
      </c>
      <c r="F62" s="116">
        <v>0</v>
      </c>
      <c r="G62" s="116">
        <v>0</v>
      </c>
      <c r="H62" s="116">
        <v>0</v>
      </c>
      <c r="I62" s="116">
        <v>0</v>
      </c>
    </row>
    <row r="63" spans="2:9" ht="11.25" hidden="1" customHeight="1">
      <c r="B63" s="47" t="s">
        <v>318</v>
      </c>
      <c r="C63" s="39">
        <v>0</v>
      </c>
      <c r="D63" s="39">
        <v>0</v>
      </c>
      <c r="E63" s="39">
        <v>0</v>
      </c>
      <c r="F63" s="116">
        <v>0</v>
      </c>
      <c r="G63" s="116">
        <v>0</v>
      </c>
      <c r="H63" s="116">
        <v>0</v>
      </c>
      <c r="I63" s="116">
        <v>0</v>
      </c>
    </row>
    <row r="64" spans="2:9" ht="11.25" hidden="1" customHeight="1">
      <c r="B64" s="47" t="s">
        <v>319</v>
      </c>
      <c r="C64" s="39">
        <v>0</v>
      </c>
      <c r="D64" s="39">
        <v>0</v>
      </c>
      <c r="E64" s="39">
        <v>0</v>
      </c>
      <c r="F64" s="116">
        <v>0</v>
      </c>
      <c r="G64" s="116">
        <v>0</v>
      </c>
      <c r="H64" s="116">
        <v>0</v>
      </c>
      <c r="I64" s="116">
        <v>0</v>
      </c>
    </row>
    <row r="65" spans="2:9" ht="11.25" hidden="1" customHeight="1">
      <c r="B65" s="47" t="s">
        <v>29</v>
      </c>
      <c r="C65" s="39">
        <v>-19.910353879999999</v>
      </c>
      <c r="D65" s="39">
        <v>-19.360061860000002</v>
      </c>
      <c r="E65" s="39">
        <v>-25.142665319999999</v>
      </c>
      <c r="F65" s="116">
        <v>-24.048189099999998</v>
      </c>
      <c r="G65" s="116">
        <v>-23.194473890000001</v>
      </c>
      <c r="H65" s="116">
        <v>-19.617274099999999</v>
      </c>
      <c r="I65" s="116">
        <v>-22.496881940000002</v>
      </c>
    </row>
    <row r="66" spans="2:9" ht="11.25" hidden="1" customHeight="1">
      <c r="B66" s="47" t="s">
        <v>316</v>
      </c>
      <c r="C66" s="40">
        <v>1.7487048999999999</v>
      </c>
      <c r="D66" s="40">
        <v>2.4148113599999999</v>
      </c>
      <c r="E66" s="40">
        <v>1.52709429</v>
      </c>
      <c r="F66" s="116">
        <v>1.42413922</v>
      </c>
      <c r="G66" s="116">
        <v>1.2529455899999999</v>
      </c>
      <c r="H66" s="116">
        <v>1.04393092</v>
      </c>
      <c r="I66" s="116">
        <v>0.85915799000000004</v>
      </c>
    </row>
    <row r="67" spans="2:9" ht="11.25" hidden="1" customHeight="1">
      <c r="B67" s="47" t="s">
        <v>317</v>
      </c>
      <c r="C67" s="40">
        <v>21.659058779999999</v>
      </c>
      <c r="D67" s="40">
        <v>21.77487322</v>
      </c>
      <c r="E67" s="40">
        <v>26.66975961</v>
      </c>
      <c r="F67" s="116">
        <v>25.472328319999999</v>
      </c>
      <c r="G67" s="116">
        <v>24.447419480000001</v>
      </c>
      <c r="H67" s="116">
        <v>20.661205020000001</v>
      </c>
      <c r="I67" s="116">
        <v>23.356039930000001</v>
      </c>
    </row>
    <row r="68" spans="2:9" ht="11.25" hidden="1" customHeight="1">
      <c r="B68" s="47" t="s">
        <v>30</v>
      </c>
      <c r="C68" s="39">
        <v>-2.0963014800000002</v>
      </c>
      <c r="D68" s="39">
        <v>-2.0821642499999999</v>
      </c>
      <c r="E68" s="39">
        <v>-2.6608641100000003</v>
      </c>
      <c r="F68" s="116">
        <v>-1.1064565900000001</v>
      </c>
      <c r="G68" s="116">
        <v>-2.5212251499999994</v>
      </c>
      <c r="H68" s="116">
        <v>-2.1759760999999997</v>
      </c>
      <c r="I68" s="116">
        <v>-2.91856363</v>
      </c>
    </row>
    <row r="69" spans="2:9" ht="11.25" hidden="1" customHeight="1">
      <c r="B69" s="47" t="s">
        <v>316</v>
      </c>
      <c r="C69" s="40">
        <v>1.32441181</v>
      </c>
      <c r="D69" s="40">
        <v>1.27532245</v>
      </c>
      <c r="E69" s="40">
        <v>1.41733156</v>
      </c>
      <c r="F69" s="116">
        <v>2.3323368499999999</v>
      </c>
      <c r="G69" s="116">
        <v>1.5959583100000001</v>
      </c>
      <c r="H69" s="116">
        <v>1.8232534499999999</v>
      </c>
      <c r="I69" s="116">
        <v>1.85142183</v>
      </c>
    </row>
    <row r="70" spans="2:9" ht="11.25" hidden="1" customHeight="1">
      <c r="B70" s="47" t="s">
        <v>317</v>
      </c>
      <c r="C70" s="40">
        <v>3.4207132900000001</v>
      </c>
      <c r="D70" s="40">
        <v>3.3574866999999999</v>
      </c>
      <c r="E70" s="40">
        <v>4.0781956700000004</v>
      </c>
      <c r="F70" s="116">
        <v>3.43879344</v>
      </c>
      <c r="G70" s="116">
        <v>4.1171834599999997</v>
      </c>
      <c r="H70" s="116">
        <v>3.9992295499999999</v>
      </c>
      <c r="I70" s="116">
        <v>4.76998546</v>
      </c>
    </row>
    <row r="71" spans="2:9" ht="11.25" hidden="1" customHeight="1">
      <c r="B71" s="47" t="s">
        <v>32</v>
      </c>
      <c r="C71" s="39">
        <v>-1.6247183100000058</v>
      </c>
      <c r="D71" s="39">
        <v>-19.515822910000011</v>
      </c>
      <c r="E71" s="39">
        <v>-16.412697480000006</v>
      </c>
      <c r="F71" s="116">
        <v>-19.861278540000001</v>
      </c>
      <c r="G71" s="116">
        <v>-6.6628893799999958</v>
      </c>
      <c r="H71" s="116">
        <v>-23.312625870000005</v>
      </c>
      <c r="I71" s="116">
        <v>-14.54692836000001</v>
      </c>
    </row>
    <row r="72" spans="2:9" ht="11.25" hidden="1" customHeight="1">
      <c r="B72" s="47" t="s">
        <v>314</v>
      </c>
      <c r="C72" s="39">
        <v>40.537769249999997</v>
      </c>
      <c r="D72" s="39">
        <v>49.599750659999998</v>
      </c>
      <c r="E72" s="39">
        <v>77.855720919999996</v>
      </c>
      <c r="F72" s="116">
        <v>44.372170740000001</v>
      </c>
      <c r="G72" s="116">
        <v>40.40767769</v>
      </c>
      <c r="H72" s="116">
        <v>65.143051029999995</v>
      </c>
      <c r="I72" s="116">
        <v>80.126884579999995</v>
      </c>
    </row>
    <row r="73" spans="2:9" ht="11.25" hidden="1" customHeight="1">
      <c r="B73" s="47" t="s">
        <v>315</v>
      </c>
      <c r="C73" s="39">
        <v>42.162487560000002</v>
      </c>
      <c r="D73" s="39">
        <v>69.115573570000009</v>
      </c>
      <c r="E73" s="39">
        <v>94.268418400000002</v>
      </c>
      <c r="F73" s="116">
        <v>64.233449280000002</v>
      </c>
      <c r="G73" s="116">
        <v>47.070567069999996</v>
      </c>
      <c r="H73" s="116">
        <v>88.4556769</v>
      </c>
      <c r="I73" s="116">
        <v>94.673812940000005</v>
      </c>
    </row>
    <row r="74" spans="2:9" ht="11.25" hidden="1" customHeight="1">
      <c r="B74" s="47" t="s">
        <v>27</v>
      </c>
      <c r="C74" s="39">
        <v>2.9102064900000002</v>
      </c>
      <c r="D74" s="39">
        <v>-7.641081579999998</v>
      </c>
      <c r="E74" s="39">
        <v>1.8001691399999942</v>
      </c>
      <c r="F74" s="116">
        <v>-15.321231929999996</v>
      </c>
      <c r="G74" s="116">
        <v>-0.84721245000000067</v>
      </c>
      <c r="H74" s="116">
        <v>-19.807994400000005</v>
      </c>
      <c r="I74" s="116">
        <v>-10.015577139999998</v>
      </c>
    </row>
    <row r="75" spans="2:9" ht="11.25" hidden="1" customHeight="1">
      <c r="B75" s="47" t="s">
        <v>316</v>
      </c>
      <c r="C75" s="40">
        <v>23.574666279999999</v>
      </c>
      <c r="D75" s="40">
        <v>28.592650890000002</v>
      </c>
      <c r="E75" s="40">
        <v>47.110683889999997</v>
      </c>
      <c r="F75" s="116">
        <v>19.503525920000001</v>
      </c>
      <c r="G75" s="116">
        <v>23.071193229999999</v>
      </c>
      <c r="H75" s="116">
        <v>35.051746129999998</v>
      </c>
      <c r="I75" s="116">
        <v>43.048176400000003</v>
      </c>
    </row>
    <row r="76" spans="2:9" ht="11.25" hidden="1" customHeight="1">
      <c r="B76" s="47" t="s">
        <v>317</v>
      </c>
      <c r="C76" s="40">
        <v>20.664459789999999</v>
      </c>
      <c r="D76" s="40">
        <v>36.23373247</v>
      </c>
      <c r="E76" s="40">
        <v>45.310514750000003</v>
      </c>
      <c r="F76" s="116">
        <v>34.824757849999997</v>
      </c>
      <c r="G76" s="116">
        <v>23.918405679999999</v>
      </c>
      <c r="H76" s="116">
        <v>54.859740530000003</v>
      </c>
      <c r="I76" s="116">
        <v>53.06375354</v>
      </c>
    </row>
    <row r="77" spans="2:9" ht="11.25" hidden="1" customHeight="1">
      <c r="B77" s="47" t="s">
        <v>28</v>
      </c>
      <c r="C77" s="39">
        <v>0</v>
      </c>
      <c r="D77" s="39">
        <v>0</v>
      </c>
      <c r="E77" s="39">
        <v>0</v>
      </c>
      <c r="F77" s="116">
        <v>0</v>
      </c>
      <c r="G77" s="116">
        <v>0</v>
      </c>
      <c r="H77" s="116">
        <v>0</v>
      </c>
      <c r="I77" s="116">
        <v>0</v>
      </c>
    </row>
    <row r="78" spans="2:9" ht="11.25" hidden="1" customHeight="1">
      <c r="B78" s="47" t="s">
        <v>318</v>
      </c>
      <c r="C78" s="39">
        <v>0</v>
      </c>
      <c r="D78" s="39">
        <v>0</v>
      </c>
      <c r="E78" s="39">
        <v>0</v>
      </c>
      <c r="F78" s="116">
        <v>0</v>
      </c>
      <c r="G78" s="116">
        <v>0</v>
      </c>
      <c r="H78" s="116">
        <v>0</v>
      </c>
      <c r="I78" s="116">
        <v>0</v>
      </c>
    </row>
    <row r="79" spans="2:9" ht="11.25" hidden="1" customHeight="1">
      <c r="B79" s="47" t="s">
        <v>319</v>
      </c>
      <c r="C79" s="39">
        <v>0</v>
      </c>
      <c r="D79" s="39">
        <v>0</v>
      </c>
      <c r="E79" s="39">
        <v>0</v>
      </c>
      <c r="F79" s="116">
        <v>0</v>
      </c>
      <c r="G79" s="116">
        <v>0</v>
      </c>
      <c r="H79" s="116">
        <v>0</v>
      </c>
      <c r="I79" s="116">
        <v>0</v>
      </c>
    </row>
    <row r="80" spans="2:9" ht="11.25" hidden="1" customHeight="1">
      <c r="B80" s="47" t="s">
        <v>29</v>
      </c>
      <c r="C80" s="39">
        <v>-0.73101059000000013</v>
      </c>
      <c r="D80" s="39">
        <v>-0.67153152000000005</v>
      </c>
      <c r="E80" s="39">
        <v>-0.56792819999999988</v>
      </c>
      <c r="F80" s="116">
        <v>-0.85736396999999975</v>
      </c>
      <c r="G80" s="116">
        <v>-0.2667740999999999</v>
      </c>
      <c r="H80" s="116">
        <v>0.63977801000000012</v>
      </c>
      <c r="I80" s="116">
        <v>0.72648107999999967</v>
      </c>
    </row>
    <row r="81" spans="2:9" ht="11.25" hidden="1" customHeight="1">
      <c r="B81" s="47" t="s">
        <v>316</v>
      </c>
      <c r="C81" s="40">
        <v>1.4213497900000001</v>
      </c>
      <c r="D81" s="40">
        <v>1.69263265</v>
      </c>
      <c r="E81" s="40">
        <v>2.01232108</v>
      </c>
      <c r="F81" s="116">
        <v>1.74412827</v>
      </c>
      <c r="G81" s="116">
        <v>1.6442941200000001</v>
      </c>
      <c r="H81" s="116">
        <v>2.5997780100000001</v>
      </c>
      <c r="I81" s="116">
        <v>2.8381742499999998</v>
      </c>
    </row>
    <row r="82" spans="2:9" ht="11.25" hidden="1" customHeight="1">
      <c r="B82" s="47" t="s">
        <v>317</v>
      </c>
      <c r="C82" s="40">
        <v>2.1523603800000002</v>
      </c>
      <c r="D82" s="40">
        <v>2.36416417</v>
      </c>
      <c r="E82" s="40">
        <v>2.5802492799999999</v>
      </c>
      <c r="F82" s="116">
        <v>2.6014922399999998</v>
      </c>
      <c r="G82" s="116">
        <v>1.91106822</v>
      </c>
      <c r="H82" s="116">
        <v>1.96</v>
      </c>
      <c r="I82" s="116">
        <v>2.1116931700000001</v>
      </c>
    </row>
    <row r="83" spans="2:9" ht="11.25" hidden="1" customHeight="1">
      <c r="B83" s="47" t="s">
        <v>30</v>
      </c>
      <c r="C83" s="39">
        <v>-3.8039142099999985</v>
      </c>
      <c r="D83" s="39">
        <v>-11.203209810000001</v>
      </c>
      <c r="E83" s="39">
        <v>-17.644938420000003</v>
      </c>
      <c r="F83" s="116">
        <v>-3.6826826399999995</v>
      </c>
      <c r="G83" s="116">
        <v>-5.5489028299999994</v>
      </c>
      <c r="H83" s="116">
        <v>-4.1444094800000002</v>
      </c>
      <c r="I83" s="116">
        <v>-5.257832300000004</v>
      </c>
    </row>
    <row r="84" spans="2:9" ht="11.25" hidden="1" customHeight="1">
      <c r="B84" s="47" t="s">
        <v>316</v>
      </c>
      <c r="C84" s="40">
        <v>15.541753180000001</v>
      </c>
      <c r="D84" s="40">
        <v>19.31446712</v>
      </c>
      <c r="E84" s="40">
        <v>28.732715949999999</v>
      </c>
      <c r="F84" s="116">
        <v>23.124516549999999</v>
      </c>
      <c r="G84" s="116">
        <v>15.69219034</v>
      </c>
      <c r="H84" s="116">
        <v>27.491526889999999</v>
      </c>
      <c r="I84" s="116">
        <v>34.240533929999998</v>
      </c>
    </row>
    <row r="85" spans="2:9" ht="11.25" hidden="1" customHeight="1">
      <c r="B85" s="47" t="s">
        <v>317</v>
      </c>
      <c r="C85" s="40">
        <v>19.345667389999999</v>
      </c>
      <c r="D85" s="40">
        <v>30.51767693</v>
      </c>
      <c r="E85" s="40">
        <v>46.377654370000002</v>
      </c>
      <c r="F85" s="116">
        <v>26.807199189999999</v>
      </c>
      <c r="G85" s="116">
        <v>21.241093169999999</v>
      </c>
      <c r="H85" s="116">
        <v>31.63593637</v>
      </c>
      <c r="I85" s="116">
        <v>39.498366230000002</v>
      </c>
    </row>
    <row r="86" spans="2:9" ht="11.25" hidden="1" customHeight="1">
      <c r="B86" s="47" t="s">
        <v>33</v>
      </c>
      <c r="C86" s="39">
        <v>-6.222368270000004</v>
      </c>
      <c r="D86" s="39">
        <v>7.2213364200000143</v>
      </c>
      <c r="E86" s="39">
        <v>6.0562633400000152</v>
      </c>
      <c r="F86" s="116">
        <v>2.3496935999999948</v>
      </c>
      <c r="G86" s="116">
        <v>-19.35504585000001</v>
      </c>
      <c r="H86" s="116">
        <v>-10.547927270000002</v>
      </c>
      <c r="I86" s="116">
        <v>-3.4226367300000078</v>
      </c>
    </row>
    <row r="87" spans="2:9" ht="11.25" hidden="1" customHeight="1">
      <c r="B87" s="47" t="s">
        <v>314</v>
      </c>
      <c r="C87" s="39">
        <v>64.71860169</v>
      </c>
      <c r="D87" s="39">
        <v>77.37790643000001</v>
      </c>
      <c r="E87" s="39">
        <v>78.76378557000001</v>
      </c>
      <c r="F87" s="116">
        <v>78.723090459999995</v>
      </c>
      <c r="G87" s="116">
        <v>56.614804759999998</v>
      </c>
      <c r="H87" s="116">
        <v>75.624401089999992</v>
      </c>
      <c r="I87" s="116">
        <v>89.578055199999994</v>
      </c>
    </row>
    <row r="88" spans="2:9" ht="11.25" hidden="1" customHeight="1">
      <c r="B88" s="47" t="s">
        <v>315</v>
      </c>
      <c r="C88" s="39">
        <v>70.940969960000004</v>
      </c>
      <c r="D88" s="39">
        <v>70.156570009999996</v>
      </c>
      <c r="E88" s="39">
        <v>72.707522229999995</v>
      </c>
      <c r="F88" s="116">
        <v>76.37339686</v>
      </c>
      <c r="G88" s="116">
        <v>75.969850610000009</v>
      </c>
      <c r="H88" s="116">
        <v>86.172328359999995</v>
      </c>
      <c r="I88" s="116">
        <v>93.000691930000002</v>
      </c>
    </row>
    <row r="89" spans="2:9" ht="11.25" hidden="1" customHeight="1">
      <c r="B89" s="47" t="s">
        <v>27</v>
      </c>
      <c r="C89" s="39">
        <v>2.3958148700000006</v>
      </c>
      <c r="D89" s="39">
        <v>3.2282648299999996</v>
      </c>
      <c r="E89" s="39">
        <v>4.0887688400000002</v>
      </c>
      <c r="F89" s="116">
        <v>2.0137381199999993</v>
      </c>
      <c r="G89" s="116">
        <v>1.9882810500000003</v>
      </c>
      <c r="H89" s="116">
        <v>3.1116876699999994</v>
      </c>
      <c r="I89" s="116">
        <v>4.3223743299999988</v>
      </c>
    </row>
    <row r="90" spans="2:9" ht="11.25" hidden="1" customHeight="1">
      <c r="B90" s="47" t="s">
        <v>316</v>
      </c>
      <c r="C90" s="40">
        <v>6.5750007300000002</v>
      </c>
      <c r="D90" s="40">
        <v>8.9933860499999998</v>
      </c>
      <c r="E90" s="40">
        <v>11.236928600000001</v>
      </c>
      <c r="F90" s="116">
        <v>8.6414444899999996</v>
      </c>
      <c r="G90" s="116">
        <v>6.6578084100000003</v>
      </c>
      <c r="H90" s="116">
        <v>9.9066934999999994</v>
      </c>
      <c r="I90" s="116">
        <v>12.8487429</v>
      </c>
    </row>
    <row r="91" spans="2:9" ht="11.25" hidden="1" customHeight="1">
      <c r="B91" s="47" t="s">
        <v>317</v>
      </c>
      <c r="C91" s="40">
        <v>4.1791858599999996</v>
      </c>
      <c r="D91" s="40">
        <v>5.7651212200000002</v>
      </c>
      <c r="E91" s="40">
        <v>7.1481597600000004</v>
      </c>
      <c r="F91" s="116">
        <v>6.6277063700000003</v>
      </c>
      <c r="G91" s="116">
        <v>4.66952736</v>
      </c>
      <c r="H91" s="116">
        <v>6.79500583</v>
      </c>
      <c r="I91" s="116">
        <v>8.5263685700000007</v>
      </c>
    </row>
    <row r="92" spans="2:9" ht="11.25" hidden="1" customHeight="1">
      <c r="B92" s="47" t="s">
        <v>28</v>
      </c>
      <c r="C92" s="39">
        <v>0</v>
      </c>
      <c r="D92" s="39">
        <v>0</v>
      </c>
      <c r="E92" s="39">
        <v>0</v>
      </c>
      <c r="F92" s="116">
        <v>0</v>
      </c>
      <c r="G92" s="116">
        <v>0</v>
      </c>
      <c r="H92" s="116">
        <v>0</v>
      </c>
      <c r="I92" s="116">
        <v>0</v>
      </c>
    </row>
    <row r="93" spans="2:9" ht="11.25" hidden="1" customHeight="1">
      <c r="B93" s="47" t="s">
        <v>318</v>
      </c>
      <c r="C93" s="39">
        <v>0</v>
      </c>
      <c r="D93" s="39">
        <v>0</v>
      </c>
      <c r="E93" s="39">
        <v>0</v>
      </c>
      <c r="F93" s="116">
        <v>0</v>
      </c>
      <c r="G93" s="116">
        <v>0</v>
      </c>
      <c r="H93" s="116">
        <v>0</v>
      </c>
      <c r="I93" s="116">
        <v>0</v>
      </c>
    </row>
    <row r="94" spans="2:9" ht="11.25" hidden="1" customHeight="1">
      <c r="B94" s="47" t="s">
        <v>319</v>
      </c>
      <c r="C94" s="39">
        <v>0</v>
      </c>
      <c r="D94" s="39">
        <v>0</v>
      </c>
      <c r="E94" s="39">
        <v>0</v>
      </c>
      <c r="F94" s="116">
        <v>0</v>
      </c>
      <c r="G94" s="116">
        <v>0</v>
      </c>
      <c r="H94" s="116">
        <v>0</v>
      </c>
      <c r="I94" s="116">
        <v>0</v>
      </c>
    </row>
    <row r="95" spans="2:9" ht="11.25" hidden="1" customHeight="1">
      <c r="B95" s="47" t="s">
        <v>29</v>
      </c>
      <c r="C95" s="39">
        <v>-7.9512803000000005</v>
      </c>
      <c r="D95" s="39">
        <v>2.6155478100000025</v>
      </c>
      <c r="E95" s="39">
        <v>2.1808717700000031</v>
      </c>
      <c r="F95" s="116">
        <v>-0.85536170000000311</v>
      </c>
      <c r="G95" s="116">
        <v>-21.415122880000006</v>
      </c>
      <c r="H95" s="116">
        <v>-14.813683679999997</v>
      </c>
      <c r="I95" s="116">
        <v>-9.7476225099999994</v>
      </c>
    </row>
    <row r="96" spans="2:9" ht="11.25" hidden="1" customHeight="1">
      <c r="B96" s="47" t="s">
        <v>316</v>
      </c>
      <c r="C96" s="40">
        <v>55.087300540000001</v>
      </c>
      <c r="D96" s="40">
        <v>63.656510410000003</v>
      </c>
      <c r="E96" s="40">
        <v>63.350862540000001</v>
      </c>
      <c r="F96" s="116">
        <v>64.910817739999999</v>
      </c>
      <c r="G96" s="116">
        <v>46.195396039999999</v>
      </c>
      <c r="H96" s="116">
        <v>60.779016319999997</v>
      </c>
      <c r="I96" s="116">
        <v>70.177941849999996</v>
      </c>
    </row>
    <row r="97" spans="2:9" ht="11.25" hidden="1" customHeight="1">
      <c r="B97" s="47" t="s">
        <v>317</v>
      </c>
      <c r="C97" s="40">
        <v>63.038580840000002</v>
      </c>
      <c r="D97" s="40">
        <v>61.0409626</v>
      </c>
      <c r="E97" s="40">
        <v>61.169990769999998</v>
      </c>
      <c r="F97" s="116">
        <v>65.766179440000002</v>
      </c>
      <c r="G97" s="116">
        <v>67.610518920000004</v>
      </c>
      <c r="H97" s="116">
        <v>75.592699999999994</v>
      </c>
      <c r="I97" s="116">
        <v>79.925564359999996</v>
      </c>
    </row>
    <row r="98" spans="2:9" ht="11.25" hidden="1" customHeight="1">
      <c r="B98" s="47" t="s">
        <v>30</v>
      </c>
      <c r="C98" s="39">
        <v>-0.66690284000000011</v>
      </c>
      <c r="D98" s="39">
        <v>1.3775237799999998</v>
      </c>
      <c r="E98" s="39">
        <v>-0.21337726999999962</v>
      </c>
      <c r="F98" s="116">
        <v>1.1913171799999995</v>
      </c>
      <c r="G98" s="116">
        <v>7.1795980000000093E-2</v>
      </c>
      <c r="H98" s="116">
        <v>1.1540687399999996</v>
      </c>
      <c r="I98" s="116">
        <v>2.0026114499999998</v>
      </c>
    </row>
    <row r="99" spans="2:9" ht="11.25" hidden="1" customHeight="1">
      <c r="B99" s="47" t="s">
        <v>316</v>
      </c>
      <c r="C99" s="40">
        <v>3.0563004199999999</v>
      </c>
      <c r="D99" s="40">
        <v>4.7280099699999996</v>
      </c>
      <c r="E99" s="40">
        <v>4.1759944300000003</v>
      </c>
      <c r="F99" s="116">
        <v>5.1708282299999997</v>
      </c>
      <c r="G99" s="116">
        <v>3.7616003099999999</v>
      </c>
      <c r="H99" s="116">
        <v>4.9386912699999996</v>
      </c>
      <c r="I99" s="116">
        <v>6.5513704500000003</v>
      </c>
    </row>
    <row r="100" spans="2:9" ht="11.25" hidden="1" customHeight="1">
      <c r="B100" s="47" t="s">
        <v>317</v>
      </c>
      <c r="C100" s="40">
        <v>3.72320326</v>
      </c>
      <c r="D100" s="40">
        <v>3.3504861899999998</v>
      </c>
      <c r="E100" s="40">
        <v>4.3893716999999999</v>
      </c>
      <c r="F100" s="116">
        <v>3.9795110500000002</v>
      </c>
      <c r="G100" s="116">
        <v>3.6898043299999999</v>
      </c>
      <c r="H100" s="116">
        <v>3.78462253</v>
      </c>
      <c r="I100" s="116">
        <v>4.5487590000000004</v>
      </c>
    </row>
    <row r="101" spans="2:9" ht="11.25" hidden="1" customHeight="1">
      <c r="B101" s="47" t="s">
        <v>34</v>
      </c>
      <c r="C101" s="39">
        <v>1.3496659999999996</v>
      </c>
      <c r="D101" s="39">
        <v>2.1520376799999994</v>
      </c>
      <c r="E101" s="39">
        <v>0.94869151000000018</v>
      </c>
      <c r="F101" s="116">
        <v>2.9243788699999995</v>
      </c>
      <c r="G101" s="116">
        <v>3.0427292499999998</v>
      </c>
      <c r="H101" s="116">
        <v>2.4678722500000001</v>
      </c>
      <c r="I101" s="116">
        <v>3.8089641800000003</v>
      </c>
    </row>
    <row r="102" spans="2:9" ht="11.25" hidden="1" customHeight="1">
      <c r="B102" s="47" t="s">
        <v>314</v>
      </c>
      <c r="C102" s="40">
        <v>4.5570855899999998</v>
      </c>
      <c r="D102" s="40">
        <v>6.3072852299999997</v>
      </c>
      <c r="E102" s="40">
        <v>4.6636880400000003</v>
      </c>
      <c r="F102" s="116">
        <v>6.0810672099999996</v>
      </c>
      <c r="G102" s="116">
        <v>6.5912865199999997</v>
      </c>
      <c r="H102" s="116">
        <v>5.6349653399999999</v>
      </c>
      <c r="I102" s="116">
        <v>6.6766377400000003</v>
      </c>
    </row>
    <row r="103" spans="2:9" ht="11.25" hidden="1" customHeight="1">
      <c r="B103" s="47" t="s">
        <v>315</v>
      </c>
      <c r="C103" s="40">
        <v>3.2074195900000002</v>
      </c>
      <c r="D103" s="40">
        <v>4.1552475500000003</v>
      </c>
      <c r="E103" s="40">
        <v>3.7149965300000001</v>
      </c>
      <c r="F103" s="116">
        <v>3.1566883400000001</v>
      </c>
      <c r="G103" s="116">
        <v>3.5485572699999999</v>
      </c>
      <c r="H103" s="116">
        <v>3.1670930899999998</v>
      </c>
      <c r="I103" s="116">
        <v>2.8676735600000001</v>
      </c>
    </row>
    <row r="104" spans="2:9" ht="11.25" hidden="1" customHeight="1">
      <c r="B104" s="47" t="s">
        <v>35</v>
      </c>
      <c r="C104" s="39">
        <v>54.870195349999989</v>
      </c>
      <c r="D104" s="39">
        <v>54.253820960000013</v>
      </c>
      <c r="E104" s="39">
        <v>52.827980220000001</v>
      </c>
      <c r="F104" s="116">
        <v>52.556298179999999</v>
      </c>
      <c r="G104" s="116">
        <v>12.167426480000017</v>
      </c>
      <c r="H104" s="116">
        <v>24.177497609999989</v>
      </c>
      <c r="I104" s="116">
        <v>40.369904259999998</v>
      </c>
    </row>
    <row r="105" spans="2:9" ht="11.25" hidden="1" customHeight="1">
      <c r="B105" s="47" t="s">
        <v>310</v>
      </c>
      <c r="C105" s="39">
        <v>163.62174096999999</v>
      </c>
      <c r="D105" s="39">
        <v>208.19495098000002</v>
      </c>
      <c r="E105" s="39">
        <v>241.24527035999998</v>
      </c>
      <c r="F105" s="116">
        <v>211.73957958</v>
      </c>
      <c r="G105" s="116">
        <v>166.34579462000002</v>
      </c>
      <c r="H105" s="116">
        <v>246.04209748</v>
      </c>
      <c r="I105" s="116">
        <v>309.35558477000001</v>
      </c>
    </row>
    <row r="106" spans="2:9" ht="11.25" hidden="1" customHeight="1">
      <c r="B106" s="47" t="s">
        <v>311</v>
      </c>
      <c r="C106" s="39">
        <v>108.75154562</v>
      </c>
      <c r="D106" s="39">
        <v>153.94113002</v>
      </c>
      <c r="E106" s="39">
        <v>188.41729013999998</v>
      </c>
      <c r="F106" s="116">
        <v>159.1832814</v>
      </c>
      <c r="G106" s="116">
        <v>154.17836814</v>
      </c>
      <c r="H106" s="116">
        <v>221.86459987000001</v>
      </c>
      <c r="I106" s="116">
        <v>268.98568051000001</v>
      </c>
    </row>
    <row r="107" spans="2:9" ht="11.25" hidden="1" customHeight="1">
      <c r="B107" s="47" t="s">
        <v>36</v>
      </c>
      <c r="C107" s="39">
        <v>-7.0246795400000011</v>
      </c>
      <c r="D107" s="39">
        <v>-10.329087879999999</v>
      </c>
      <c r="E107" s="39">
        <v>-10.476897470000001</v>
      </c>
      <c r="F107" s="116">
        <v>-7.8227709900000022</v>
      </c>
      <c r="G107" s="116">
        <v>-9.0957126399999986</v>
      </c>
      <c r="H107" s="116">
        <v>-7.7301064099999977</v>
      </c>
      <c r="I107" s="116">
        <v>-6.5820448999999996</v>
      </c>
    </row>
    <row r="108" spans="2:9" ht="11.25" hidden="1" customHeight="1">
      <c r="B108" s="47" t="s">
        <v>314</v>
      </c>
      <c r="C108" s="39">
        <v>20.71614692</v>
      </c>
      <c r="D108" s="39">
        <v>24.468297750000001</v>
      </c>
      <c r="E108" s="39">
        <v>22.267086389999999</v>
      </c>
      <c r="F108" s="116">
        <v>22.720332119999998</v>
      </c>
      <c r="G108" s="116">
        <v>17.610173150000001</v>
      </c>
      <c r="H108" s="116">
        <v>24.309334800000002</v>
      </c>
      <c r="I108" s="116">
        <v>29.109377850000001</v>
      </c>
    </row>
    <row r="109" spans="2:9" ht="11.25" hidden="1" customHeight="1">
      <c r="B109" s="47" t="s">
        <v>315</v>
      </c>
      <c r="C109" s="39">
        <v>27.740826460000001</v>
      </c>
      <c r="D109" s="39">
        <v>34.797385630000001</v>
      </c>
      <c r="E109" s="39">
        <v>32.74398386</v>
      </c>
      <c r="F109" s="116">
        <v>30.543103110000001</v>
      </c>
      <c r="G109" s="116">
        <v>26.70588579</v>
      </c>
      <c r="H109" s="116">
        <v>32.03944121</v>
      </c>
      <c r="I109" s="116">
        <v>35.691422750000001</v>
      </c>
    </row>
    <row r="110" spans="2:9" ht="36" hidden="1" customHeight="1">
      <c r="B110" s="47" t="s">
        <v>320</v>
      </c>
      <c r="C110" s="39">
        <v>-17.689752239999997</v>
      </c>
      <c r="D110" s="39">
        <v>-22.686582269999999</v>
      </c>
      <c r="E110" s="39">
        <v>-20.967554419999999</v>
      </c>
      <c r="F110" s="116">
        <v>-19.803336030000001</v>
      </c>
      <c r="G110" s="116">
        <v>-17.149441960000001</v>
      </c>
      <c r="H110" s="116">
        <v>-19.18261236</v>
      </c>
      <c r="I110" s="116">
        <v>-18.06561263</v>
      </c>
    </row>
    <row r="111" spans="2:9" ht="11.25" hidden="1" customHeight="1">
      <c r="B111" s="47" t="s">
        <v>316</v>
      </c>
      <c r="C111" s="40">
        <v>2.42203561</v>
      </c>
      <c r="D111" s="40">
        <v>2.5551426500000001</v>
      </c>
      <c r="E111" s="40">
        <v>2.6221922800000002</v>
      </c>
      <c r="F111" s="116">
        <v>2.3166245399999998</v>
      </c>
      <c r="G111" s="116">
        <v>1.9615405100000001</v>
      </c>
      <c r="H111" s="116">
        <v>2.2176696900000001</v>
      </c>
      <c r="I111" s="116">
        <v>2.6187421999999998</v>
      </c>
    </row>
    <row r="112" spans="2:9" ht="11.25" hidden="1" customHeight="1">
      <c r="B112" s="47" t="s">
        <v>317</v>
      </c>
      <c r="C112" s="40">
        <v>20.111787849999999</v>
      </c>
      <c r="D112" s="40">
        <v>25.241724919999999</v>
      </c>
      <c r="E112" s="40">
        <v>23.589746699999999</v>
      </c>
      <c r="F112" s="116">
        <v>22.11996057</v>
      </c>
      <c r="G112" s="116">
        <v>19.11098247</v>
      </c>
      <c r="H112" s="116">
        <v>21.400282050000001</v>
      </c>
      <c r="I112" s="116">
        <v>20.68435483</v>
      </c>
    </row>
    <row r="113" spans="2:9" ht="11.25" hidden="1" customHeight="1">
      <c r="B113" s="47" t="s">
        <v>30</v>
      </c>
      <c r="C113" s="39">
        <v>10.665072700000001</v>
      </c>
      <c r="D113" s="39">
        <v>12.357494390000001</v>
      </c>
      <c r="E113" s="39">
        <v>10.49065695</v>
      </c>
      <c r="F113" s="116">
        <v>11.980565039999998</v>
      </c>
      <c r="G113" s="116">
        <v>8.0537293200000004</v>
      </c>
      <c r="H113" s="116">
        <v>11.452505950000001</v>
      </c>
      <c r="I113" s="116">
        <v>11.483567730000001</v>
      </c>
    </row>
    <row r="114" spans="2:9" ht="11.25" hidden="1" customHeight="1">
      <c r="B114" s="47" t="s">
        <v>316</v>
      </c>
      <c r="C114" s="40">
        <v>18.294111310000002</v>
      </c>
      <c r="D114" s="40">
        <v>21.913155100000001</v>
      </c>
      <c r="E114" s="40">
        <v>19.644894109999999</v>
      </c>
      <c r="F114" s="116">
        <v>20.403707579999999</v>
      </c>
      <c r="G114" s="116">
        <v>15.648632640000001</v>
      </c>
      <c r="H114" s="116">
        <v>22.091665110000001</v>
      </c>
      <c r="I114" s="116">
        <v>26.490635650000002</v>
      </c>
    </row>
    <row r="115" spans="2:9" ht="11.25" hidden="1" customHeight="1">
      <c r="B115" s="47" t="s">
        <v>317</v>
      </c>
      <c r="C115" s="40">
        <v>7.6290386100000003</v>
      </c>
      <c r="D115" s="40">
        <v>9.5556607099999997</v>
      </c>
      <c r="E115" s="40">
        <v>9.1542371599999992</v>
      </c>
      <c r="F115" s="116">
        <v>8.4231425400000006</v>
      </c>
      <c r="G115" s="116">
        <v>7.5949033200000002</v>
      </c>
      <c r="H115" s="116">
        <v>10.63915916</v>
      </c>
      <c r="I115" s="116">
        <v>15.007067920000001</v>
      </c>
    </row>
    <row r="116" spans="2:9" ht="11.25" hidden="1" customHeight="1">
      <c r="B116" s="47" t="s">
        <v>38</v>
      </c>
      <c r="C116" s="39">
        <v>61.894874889999983</v>
      </c>
      <c r="D116" s="39">
        <v>64.582908840000016</v>
      </c>
      <c r="E116" s="39">
        <v>63.304877689999984</v>
      </c>
      <c r="F116" s="116">
        <v>60.379069170000008</v>
      </c>
      <c r="G116" s="116">
        <v>21.263139120000019</v>
      </c>
      <c r="H116" s="116">
        <v>31.907604020000008</v>
      </c>
      <c r="I116" s="116">
        <v>46.951949160000026</v>
      </c>
    </row>
    <row r="117" spans="2:9" ht="11.25" hidden="1" customHeight="1">
      <c r="B117" s="47" t="s">
        <v>314</v>
      </c>
      <c r="C117" s="39">
        <v>142.90559404999999</v>
      </c>
      <c r="D117" s="39">
        <v>183.72665323000001</v>
      </c>
      <c r="E117" s="39">
        <v>218.97818396999998</v>
      </c>
      <c r="F117" s="116">
        <v>189.01924746</v>
      </c>
      <c r="G117" s="116">
        <v>148.73562147000001</v>
      </c>
      <c r="H117" s="116">
        <v>221.73276268000001</v>
      </c>
      <c r="I117" s="116">
        <v>280.24620692000002</v>
      </c>
    </row>
    <row r="118" spans="2:9" ht="11.25" hidden="1" customHeight="1">
      <c r="B118" s="47" t="s">
        <v>315</v>
      </c>
      <c r="C118" s="39">
        <v>81.010719160000008</v>
      </c>
      <c r="D118" s="39">
        <v>119.14374438999999</v>
      </c>
      <c r="E118" s="39">
        <v>155.67330627999999</v>
      </c>
      <c r="F118" s="116">
        <v>128.64017828999999</v>
      </c>
      <c r="G118" s="116">
        <v>127.47248234999999</v>
      </c>
      <c r="H118" s="116">
        <v>189.82515866</v>
      </c>
      <c r="I118" s="116">
        <v>233.29425775999999</v>
      </c>
    </row>
    <row r="119" spans="2:9" ht="11.25" hidden="1" customHeight="1">
      <c r="B119" s="47" t="s">
        <v>39</v>
      </c>
      <c r="C119" s="39">
        <v>11.277257870000001</v>
      </c>
      <c r="D119" s="39">
        <v>13.831215339999998</v>
      </c>
      <c r="E119" s="39">
        <v>14.044856639999999</v>
      </c>
      <c r="F119" s="116">
        <v>9.5554176200000018</v>
      </c>
      <c r="G119" s="116">
        <v>7.1724413800000004</v>
      </c>
      <c r="H119" s="116">
        <v>10.496986419999999</v>
      </c>
      <c r="I119" s="116">
        <v>12.976686520000001</v>
      </c>
    </row>
    <row r="120" spans="2:9" ht="11.25" hidden="1" customHeight="1">
      <c r="B120" s="47" t="s">
        <v>316</v>
      </c>
      <c r="C120" s="40">
        <v>17.062996080000001</v>
      </c>
      <c r="D120" s="40">
        <v>20.381616699999999</v>
      </c>
      <c r="E120" s="40">
        <v>21.689924049999998</v>
      </c>
      <c r="F120" s="116">
        <v>19.958354400000001</v>
      </c>
      <c r="G120" s="116">
        <v>16.48821774</v>
      </c>
      <c r="H120" s="116">
        <v>21.146395139999999</v>
      </c>
      <c r="I120" s="116">
        <v>25.782881840000002</v>
      </c>
    </row>
    <row r="121" spans="2:9" ht="11.25" hidden="1" customHeight="1">
      <c r="B121" s="47" t="s">
        <v>317</v>
      </c>
      <c r="C121" s="40">
        <v>5.7857382099999999</v>
      </c>
      <c r="D121" s="40">
        <v>6.5504013600000004</v>
      </c>
      <c r="E121" s="40">
        <v>7.6450674100000002</v>
      </c>
      <c r="F121" s="116">
        <v>10.402936779999999</v>
      </c>
      <c r="G121" s="116">
        <v>9.3157763599999992</v>
      </c>
      <c r="H121" s="116">
        <v>10.64940872</v>
      </c>
      <c r="I121" s="116">
        <v>12.80619532</v>
      </c>
    </row>
    <row r="122" spans="2:9" ht="11.25" hidden="1" customHeight="1">
      <c r="B122" s="47" t="s">
        <v>40</v>
      </c>
      <c r="C122" s="39">
        <v>11.328331150000002</v>
      </c>
      <c r="D122" s="39">
        <v>13.384036190000002</v>
      </c>
      <c r="E122" s="39">
        <v>19.077650029999997</v>
      </c>
      <c r="F122" s="116">
        <v>12.60528979</v>
      </c>
      <c r="G122" s="116">
        <v>6.3948896200000007</v>
      </c>
      <c r="H122" s="116">
        <v>13.088293240000002</v>
      </c>
      <c r="I122" s="116">
        <v>20.303859450000004</v>
      </c>
    </row>
    <row r="123" spans="2:9" ht="11.25" hidden="1" customHeight="1">
      <c r="B123" s="47" t="s">
        <v>316</v>
      </c>
      <c r="C123" s="40">
        <v>25.152188630000001</v>
      </c>
      <c r="D123" s="40">
        <v>28.922035480000002</v>
      </c>
      <c r="E123" s="40">
        <v>37.997208579999999</v>
      </c>
      <c r="F123" s="116">
        <v>32.34276156</v>
      </c>
      <c r="G123" s="116">
        <v>24.96221573</v>
      </c>
      <c r="H123" s="116">
        <v>33.294390120000003</v>
      </c>
      <c r="I123" s="116">
        <v>44.040297700000004</v>
      </c>
    </row>
    <row r="124" spans="2:9" ht="11.25" hidden="1" customHeight="1">
      <c r="B124" s="47" t="s">
        <v>317</v>
      </c>
      <c r="C124" s="40">
        <v>13.823857479999999</v>
      </c>
      <c r="D124" s="40">
        <v>15.53799929</v>
      </c>
      <c r="E124" s="40">
        <v>18.919558550000001</v>
      </c>
      <c r="F124" s="116">
        <v>19.737471769999999</v>
      </c>
      <c r="G124" s="116">
        <v>18.56732611</v>
      </c>
      <c r="H124" s="116">
        <v>20.20609688</v>
      </c>
      <c r="I124" s="116">
        <v>23.736438249999999</v>
      </c>
    </row>
    <row r="125" spans="2:9" ht="11.25" hidden="1" customHeight="1">
      <c r="B125" s="47" t="s">
        <v>30</v>
      </c>
      <c r="C125" s="39">
        <v>39.289285870000001</v>
      </c>
      <c r="D125" s="39">
        <v>37.367657310000013</v>
      </c>
      <c r="E125" s="39">
        <v>30.182371020000005</v>
      </c>
      <c r="F125" s="116">
        <v>38.218361759999993</v>
      </c>
      <c r="G125" s="116">
        <v>7.6958081200000095</v>
      </c>
      <c r="H125" s="116">
        <v>8.3223243599999819</v>
      </c>
      <c r="I125" s="116">
        <v>13.671403190000007</v>
      </c>
    </row>
    <row r="126" spans="2:9" ht="11.25" hidden="1" customHeight="1">
      <c r="B126" s="47" t="s">
        <v>316</v>
      </c>
      <c r="C126" s="40">
        <v>100.69040934</v>
      </c>
      <c r="D126" s="40">
        <v>134.42300105000001</v>
      </c>
      <c r="E126" s="40">
        <v>159.29105134</v>
      </c>
      <c r="F126" s="116">
        <v>136.7181315</v>
      </c>
      <c r="G126" s="116">
        <v>107.28518800000001</v>
      </c>
      <c r="H126" s="116">
        <v>167.29197741999999</v>
      </c>
      <c r="I126" s="116">
        <v>210.42302738000001</v>
      </c>
    </row>
    <row r="127" spans="2:9" ht="11.25" hidden="1" customHeight="1">
      <c r="B127" s="47" t="s">
        <v>317</v>
      </c>
      <c r="C127" s="40">
        <v>61.401123470000002</v>
      </c>
      <c r="D127" s="40">
        <v>97.055343739999998</v>
      </c>
      <c r="E127" s="40">
        <v>129.10868031999999</v>
      </c>
      <c r="F127" s="116">
        <v>98.499769740000005</v>
      </c>
      <c r="G127" s="116">
        <v>99.589379879999996</v>
      </c>
      <c r="H127" s="116">
        <v>158.96965306000001</v>
      </c>
      <c r="I127" s="116">
        <v>196.75162419</v>
      </c>
    </row>
    <row r="128" spans="2:9" ht="11.25" hidden="1" customHeight="1">
      <c r="B128" s="47" t="s">
        <v>41</v>
      </c>
      <c r="C128" s="39"/>
      <c r="D128" s="39"/>
      <c r="E128" s="39"/>
      <c r="F128" s="116"/>
      <c r="G128" s="116"/>
      <c r="H128" s="116"/>
      <c r="I128" s="116"/>
    </row>
    <row r="129" spans="2:9" ht="11.25" hidden="1" customHeight="1">
      <c r="B129" s="47" t="s">
        <v>42</v>
      </c>
      <c r="C129" s="39"/>
      <c r="D129" s="39"/>
      <c r="E129" s="39"/>
      <c r="F129" s="116"/>
      <c r="G129" s="116"/>
      <c r="H129" s="116"/>
      <c r="I129" s="116"/>
    </row>
    <row r="130" spans="2:9" ht="11.25" hidden="1" customHeight="1">
      <c r="B130" s="47" t="s">
        <v>316</v>
      </c>
      <c r="C130" s="39"/>
      <c r="D130" s="39"/>
      <c r="E130" s="39"/>
      <c r="F130" s="116"/>
      <c r="G130" s="116"/>
      <c r="H130" s="116"/>
      <c r="I130" s="116"/>
    </row>
    <row r="131" spans="2:9" ht="11.25" hidden="1" customHeight="1">
      <c r="B131" s="47" t="s">
        <v>317</v>
      </c>
      <c r="C131" s="39"/>
      <c r="D131" s="39"/>
      <c r="E131" s="39"/>
      <c r="F131" s="116"/>
      <c r="G131" s="116"/>
      <c r="H131" s="116"/>
      <c r="I131" s="116"/>
    </row>
    <row r="132" spans="2:9" ht="11.25" hidden="1" customHeight="1">
      <c r="B132" s="47" t="s">
        <v>43</v>
      </c>
      <c r="C132" s="39"/>
      <c r="D132" s="39"/>
      <c r="E132" s="39"/>
      <c r="F132" s="116"/>
      <c r="G132" s="116"/>
      <c r="H132" s="116"/>
      <c r="I132" s="116"/>
    </row>
    <row r="133" spans="2:9" ht="11.25" hidden="1" customHeight="1">
      <c r="B133" s="47" t="s">
        <v>316</v>
      </c>
      <c r="C133" s="39"/>
      <c r="D133" s="39"/>
      <c r="E133" s="39"/>
      <c r="F133" s="116"/>
      <c r="G133" s="116"/>
      <c r="H133" s="116"/>
      <c r="I133" s="116"/>
    </row>
    <row r="134" spans="2:9" ht="11.25" hidden="1" customHeight="1">
      <c r="B134" s="47" t="s">
        <v>317</v>
      </c>
      <c r="C134" s="39"/>
      <c r="D134" s="39"/>
      <c r="E134" s="39"/>
      <c r="F134" s="116"/>
      <c r="G134" s="116"/>
      <c r="H134" s="116"/>
      <c r="I134" s="116"/>
    </row>
    <row r="135" spans="2:9" ht="11.25" hidden="1" customHeight="1">
      <c r="B135" s="47" t="s">
        <v>44</v>
      </c>
      <c r="C135" s="39"/>
      <c r="D135" s="39"/>
      <c r="E135" s="39"/>
      <c r="F135" s="116"/>
      <c r="G135" s="116"/>
      <c r="H135" s="116"/>
      <c r="I135" s="116"/>
    </row>
    <row r="136" spans="2:9" ht="11.25" hidden="1" customHeight="1">
      <c r="B136" s="47" t="s">
        <v>316</v>
      </c>
      <c r="C136" s="39"/>
      <c r="D136" s="39"/>
      <c r="E136" s="39"/>
      <c r="F136" s="116"/>
      <c r="G136" s="116"/>
      <c r="H136" s="116"/>
      <c r="I136" s="116"/>
    </row>
    <row r="137" spans="2:9" ht="11.25" hidden="1" customHeight="1">
      <c r="B137" s="47" t="s">
        <v>317</v>
      </c>
      <c r="C137" s="39"/>
      <c r="D137" s="39"/>
      <c r="E137" s="39"/>
      <c r="F137" s="116"/>
      <c r="G137" s="116"/>
      <c r="H137" s="116"/>
      <c r="I137" s="116"/>
    </row>
    <row r="138" spans="2:9" ht="11.25" hidden="1" customHeight="1">
      <c r="B138" s="47" t="s">
        <v>45</v>
      </c>
      <c r="C138" s="39"/>
      <c r="D138" s="39"/>
      <c r="E138" s="39"/>
      <c r="F138" s="116"/>
      <c r="G138" s="116"/>
      <c r="H138" s="116"/>
      <c r="I138" s="116"/>
    </row>
    <row r="139" spans="2:9" ht="11.25" hidden="1" customHeight="1">
      <c r="B139" s="47" t="s">
        <v>316</v>
      </c>
      <c r="C139" s="39"/>
      <c r="D139" s="39"/>
      <c r="E139" s="39"/>
      <c r="F139" s="116"/>
      <c r="G139" s="116"/>
      <c r="H139" s="116"/>
      <c r="I139" s="116"/>
    </row>
    <row r="140" spans="2:9" ht="11.25" hidden="1" customHeight="1">
      <c r="B140" s="47" t="s">
        <v>317</v>
      </c>
      <c r="C140" s="39"/>
      <c r="D140" s="39"/>
      <c r="E140" s="39"/>
      <c r="F140" s="116"/>
      <c r="G140" s="116"/>
      <c r="H140" s="116"/>
      <c r="I140" s="116"/>
    </row>
    <row r="141" spans="2:9" ht="11.25" hidden="1" customHeight="1">
      <c r="B141" s="47" t="s">
        <v>46</v>
      </c>
      <c r="C141" s="39"/>
      <c r="D141" s="39"/>
      <c r="E141" s="39"/>
      <c r="F141" s="116"/>
      <c r="G141" s="116"/>
      <c r="H141" s="116"/>
      <c r="I141" s="116"/>
    </row>
    <row r="142" spans="2:9" ht="11.25" hidden="1" customHeight="1">
      <c r="B142" s="47" t="s">
        <v>316</v>
      </c>
      <c r="C142" s="39"/>
      <c r="D142" s="39"/>
      <c r="E142" s="39"/>
      <c r="F142" s="116"/>
      <c r="G142" s="116"/>
      <c r="H142" s="116"/>
      <c r="I142" s="116"/>
    </row>
    <row r="143" spans="2:9" ht="11.25" hidden="1" customHeight="1">
      <c r="B143" s="47" t="s">
        <v>317</v>
      </c>
      <c r="C143" s="39"/>
      <c r="D143" s="39"/>
      <c r="E143" s="39"/>
      <c r="F143" s="116"/>
      <c r="G143" s="116"/>
      <c r="H143" s="116"/>
      <c r="I143" s="116"/>
    </row>
    <row r="144" spans="2:9" ht="11.25" hidden="1" customHeight="1">
      <c r="B144" s="47" t="s">
        <v>47</v>
      </c>
      <c r="C144" s="39"/>
      <c r="D144" s="39"/>
      <c r="E144" s="39"/>
      <c r="F144" s="116"/>
      <c r="G144" s="116"/>
      <c r="H144" s="116"/>
      <c r="I144" s="116"/>
    </row>
    <row r="145" spans="2:9" ht="11.25" hidden="1" customHeight="1">
      <c r="B145" s="47" t="s">
        <v>318</v>
      </c>
      <c r="C145" s="39"/>
      <c r="D145" s="39"/>
      <c r="E145" s="39"/>
      <c r="F145" s="116"/>
      <c r="G145" s="116"/>
      <c r="H145" s="116"/>
      <c r="I145" s="116"/>
    </row>
    <row r="146" spans="2:9" ht="11.25" hidden="1" customHeight="1">
      <c r="B146" s="47" t="s">
        <v>319</v>
      </c>
      <c r="C146" s="39"/>
      <c r="D146" s="39"/>
      <c r="E146" s="39"/>
      <c r="F146" s="116"/>
      <c r="G146" s="116"/>
      <c r="H146" s="116"/>
      <c r="I146" s="116"/>
    </row>
    <row r="147" spans="2:9" ht="11.25" hidden="1" customHeight="1">
      <c r="B147" s="47" t="s">
        <v>48</v>
      </c>
      <c r="C147" s="39"/>
      <c r="D147" s="39"/>
      <c r="E147" s="39"/>
      <c r="F147" s="116"/>
      <c r="G147" s="116"/>
      <c r="H147" s="116"/>
      <c r="I147" s="116"/>
    </row>
    <row r="148" spans="2:9" ht="11.25" hidden="1" customHeight="1">
      <c r="B148" s="47" t="s">
        <v>318</v>
      </c>
      <c r="C148" s="39"/>
      <c r="D148" s="39"/>
      <c r="E148" s="39"/>
      <c r="F148" s="116"/>
      <c r="G148" s="116"/>
      <c r="H148" s="116"/>
      <c r="I148" s="116"/>
    </row>
    <row r="149" spans="2:9" ht="11.25" hidden="1" customHeight="1">
      <c r="B149" s="47" t="s">
        <v>319</v>
      </c>
      <c r="C149" s="39"/>
      <c r="D149" s="39"/>
      <c r="E149" s="39"/>
      <c r="F149" s="116"/>
      <c r="G149" s="116"/>
      <c r="H149" s="116"/>
      <c r="I149" s="116"/>
    </row>
    <row r="150" spans="2:9" ht="11.25" hidden="1" customHeight="1">
      <c r="B150" s="47" t="s">
        <v>49</v>
      </c>
      <c r="C150" s="39">
        <v>2.5844861199999998</v>
      </c>
      <c r="D150" s="39">
        <v>2.6539746499999999</v>
      </c>
      <c r="E150" s="39">
        <v>1.50451113</v>
      </c>
      <c r="F150" s="116">
        <v>-1.6821916300000002</v>
      </c>
      <c r="G150" s="116">
        <v>4.8705936300000001</v>
      </c>
      <c r="H150" s="116">
        <v>10.52931559</v>
      </c>
      <c r="I150" s="116">
        <v>0.37178360000000055</v>
      </c>
    </row>
    <row r="151" spans="2:9" ht="11.25" hidden="1" customHeight="1">
      <c r="B151" s="47" t="s">
        <v>310</v>
      </c>
      <c r="C151" s="39">
        <v>3.5819580599999998</v>
      </c>
      <c r="D151" s="39">
        <v>4.75526231</v>
      </c>
      <c r="E151" s="39">
        <v>5.5520607599999998</v>
      </c>
      <c r="F151" s="116">
        <v>9.0391759</v>
      </c>
      <c r="G151" s="116">
        <v>6.6674552299999998</v>
      </c>
      <c r="H151" s="116">
        <v>13.067731179999999</v>
      </c>
      <c r="I151" s="116">
        <v>15.04789141</v>
      </c>
    </row>
    <row r="152" spans="2:9" ht="11.25" hidden="1" customHeight="1">
      <c r="B152" s="47" t="s">
        <v>311</v>
      </c>
      <c r="C152" s="39">
        <v>0.99747193999999995</v>
      </c>
      <c r="D152" s="39">
        <v>2.1012876600000001</v>
      </c>
      <c r="E152" s="39">
        <v>4.0475496299999998</v>
      </c>
      <c r="F152" s="116">
        <v>10.72136753</v>
      </c>
      <c r="G152" s="116">
        <v>1.7968615999999999</v>
      </c>
      <c r="H152" s="116">
        <v>2.5384155900000001</v>
      </c>
      <c r="I152" s="116">
        <v>14.67610781</v>
      </c>
    </row>
    <row r="153" spans="2:9" ht="11.25" hidden="1" customHeight="1">
      <c r="B153" s="47" t="s">
        <v>50</v>
      </c>
      <c r="C153" s="39">
        <v>3.5819580599999998</v>
      </c>
      <c r="D153" s="39">
        <v>4.75526231</v>
      </c>
      <c r="E153" s="39">
        <v>5.5520607599999998</v>
      </c>
      <c r="F153" s="116">
        <v>9.0391759</v>
      </c>
      <c r="G153" s="116">
        <v>6.6674552299999998</v>
      </c>
      <c r="H153" s="116">
        <v>13.067731179999999</v>
      </c>
      <c r="I153" s="116">
        <v>15.04789141</v>
      </c>
    </row>
    <row r="154" spans="2:9" ht="11.25" hidden="1" customHeight="1">
      <c r="B154" s="47" t="s">
        <v>314</v>
      </c>
      <c r="C154" s="40">
        <v>3.5819580599999998</v>
      </c>
      <c r="D154" s="40">
        <v>4.75526231</v>
      </c>
      <c r="E154" s="40">
        <v>5.5520607599999998</v>
      </c>
      <c r="F154" s="116">
        <v>9.0391759</v>
      </c>
      <c r="G154" s="116">
        <v>6.6674552299999998</v>
      </c>
      <c r="H154" s="116">
        <v>13.067731179999999</v>
      </c>
      <c r="I154" s="116">
        <v>15.04789141</v>
      </c>
    </row>
    <row r="155" spans="2:9" ht="11.25" hidden="1" customHeight="1">
      <c r="B155" s="47" t="s">
        <v>315</v>
      </c>
      <c r="C155" s="40">
        <v>0</v>
      </c>
      <c r="D155" s="40">
        <v>0</v>
      </c>
      <c r="E155" s="40">
        <v>0</v>
      </c>
      <c r="F155" s="116">
        <v>0</v>
      </c>
      <c r="G155" s="116">
        <v>0</v>
      </c>
      <c r="H155" s="116">
        <v>0</v>
      </c>
      <c r="I155" s="116">
        <v>0</v>
      </c>
    </row>
    <row r="156" spans="2:9" ht="11.25" hidden="1" customHeight="1">
      <c r="B156" s="47" t="s">
        <v>51</v>
      </c>
      <c r="C156" s="39">
        <v>-0.99747193999999995</v>
      </c>
      <c r="D156" s="39">
        <v>-2.1012876600000001</v>
      </c>
      <c r="E156" s="39">
        <v>-4.0475496299999998</v>
      </c>
      <c r="F156" s="116">
        <v>-10.72136753</v>
      </c>
      <c r="G156" s="116">
        <v>-1.7968615999999999</v>
      </c>
      <c r="H156" s="116">
        <v>-2.5384155900000001</v>
      </c>
      <c r="I156" s="116">
        <v>-14.67610781</v>
      </c>
    </row>
    <row r="157" spans="2:9" ht="11.25" hidden="1" customHeight="1">
      <c r="B157" s="47" t="s">
        <v>314</v>
      </c>
      <c r="C157" s="40">
        <v>0</v>
      </c>
      <c r="D157" s="40">
        <v>0</v>
      </c>
      <c r="E157" s="40">
        <v>0</v>
      </c>
      <c r="F157" s="116">
        <v>0</v>
      </c>
      <c r="G157" s="116">
        <v>0</v>
      </c>
      <c r="H157" s="116">
        <v>0</v>
      </c>
      <c r="I157" s="116">
        <v>0</v>
      </c>
    </row>
    <row r="158" spans="2:9" ht="11.25" hidden="1" customHeight="1">
      <c r="B158" s="47" t="s">
        <v>315</v>
      </c>
      <c r="C158" s="40">
        <v>0.99747193999999995</v>
      </c>
      <c r="D158" s="40">
        <v>2.1012876600000001</v>
      </c>
      <c r="E158" s="40">
        <v>4.0475496299999998</v>
      </c>
      <c r="F158" s="116">
        <v>10.72136753</v>
      </c>
      <c r="G158" s="116">
        <v>1.7968615999999999</v>
      </c>
      <c r="H158" s="116">
        <v>2.5384155900000001</v>
      </c>
      <c r="I158" s="116">
        <v>14.67610781</v>
      </c>
    </row>
    <row r="159" spans="2:9" ht="11.25" hidden="1" customHeight="1">
      <c r="B159" s="47" t="s">
        <v>52</v>
      </c>
      <c r="C159" s="39">
        <v>-5.2299999999999995</v>
      </c>
      <c r="D159" s="39">
        <v>-8.9499999999999993</v>
      </c>
      <c r="E159" s="39">
        <v>-6.01</v>
      </c>
      <c r="F159" s="116">
        <v>-7.89</v>
      </c>
      <c r="G159" s="116">
        <v>-6.3900000000000006</v>
      </c>
      <c r="H159" s="116">
        <v>-7.24</v>
      </c>
      <c r="I159" s="116">
        <v>-6.57</v>
      </c>
    </row>
    <row r="160" spans="2:9" ht="11.25" hidden="1" customHeight="1">
      <c r="B160" s="47" t="s">
        <v>310</v>
      </c>
      <c r="C160" s="39">
        <v>0.31</v>
      </c>
      <c r="D160" s="39">
        <v>0.33999999999999997</v>
      </c>
      <c r="E160" s="39">
        <v>0.29000000000000004</v>
      </c>
      <c r="F160" s="116">
        <v>0.31</v>
      </c>
      <c r="G160" s="116">
        <v>0.16</v>
      </c>
      <c r="H160" s="116">
        <v>0.43999999999999995</v>
      </c>
      <c r="I160" s="116">
        <v>0.31</v>
      </c>
    </row>
    <row r="161" spans="2:9" ht="11.25" hidden="1" customHeight="1">
      <c r="B161" s="47" t="s">
        <v>311</v>
      </c>
      <c r="C161" s="39">
        <v>5.5399999999999991</v>
      </c>
      <c r="D161" s="39">
        <v>9.2899999999999991</v>
      </c>
      <c r="E161" s="39">
        <v>6.3</v>
      </c>
      <c r="F161" s="116">
        <v>8.1999999999999993</v>
      </c>
      <c r="G161" s="116">
        <v>6.5500000000000007</v>
      </c>
      <c r="H161" s="116">
        <v>7.68</v>
      </c>
      <c r="I161" s="116">
        <v>6.88</v>
      </c>
    </row>
    <row r="162" spans="2:9" ht="11.25" hidden="1" customHeight="1">
      <c r="B162" s="47" t="s">
        <v>53</v>
      </c>
      <c r="C162" s="39">
        <v>-0.51</v>
      </c>
      <c r="D162" s="39">
        <v>-0.55000000000000004</v>
      </c>
      <c r="E162" s="39">
        <v>-0.97</v>
      </c>
      <c r="F162" s="116">
        <v>-0.87</v>
      </c>
      <c r="G162" s="116">
        <v>-0.16</v>
      </c>
      <c r="H162" s="116">
        <v>-0.31000000000000005</v>
      </c>
      <c r="I162" s="116">
        <v>-0.43</v>
      </c>
    </row>
    <row r="163" spans="2:9" ht="11.25" hidden="1" customHeight="1">
      <c r="B163" s="47" t="s">
        <v>314</v>
      </c>
      <c r="C163" s="40">
        <v>0.26</v>
      </c>
      <c r="D163" s="40">
        <v>0.21</v>
      </c>
      <c r="E163" s="40">
        <v>0.19</v>
      </c>
      <c r="F163" s="116">
        <v>0.15</v>
      </c>
      <c r="G163" s="116">
        <v>0.16</v>
      </c>
      <c r="H163" s="116">
        <v>0.15</v>
      </c>
      <c r="I163" s="116">
        <v>0.19</v>
      </c>
    </row>
    <row r="164" spans="2:9" ht="11.25" hidden="1" customHeight="1">
      <c r="B164" s="47" t="s">
        <v>315</v>
      </c>
      <c r="C164" s="40">
        <v>0.77</v>
      </c>
      <c r="D164" s="40">
        <v>0.76</v>
      </c>
      <c r="E164" s="40">
        <v>1.1599999999999999</v>
      </c>
      <c r="F164" s="116">
        <v>1.02</v>
      </c>
      <c r="G164" s="116">
        <v>0.32</v>
      </c>
      <c r="H164" s="116">
        <v>0.46</v>
      </c>
      <c r="I164" s="116">
        <v>0.62</v>
      </c>
    </row>
    <row r="165" spans="2:9" ht="11.25" hidden="1" customHeight="1">
      <c r="B165" s="47" t="s">
        <v>54</v>
      </c>
      <c r="C165" s="39">
        <v>-4.72</v>
      </c>
      <c r="D165" s="39">
        <v>-8.3999999999999986</v>
      </c>
      <c r="E165" s="39">
        <v>-5.04</v>
      </c>
      <c r="F165" s="116">
        <v>-7.02</v>
      </c>
      <c r="G165" s="116">
        <v>-6.23</v>
      </c>
      <c r="H165" s="116">
        <v>-6.93</v>
      </c>
      <c r="I165" s="116">
        <v>-6.14</v>
      </c>
    </row>
    <row r="166" spans="2:9" ht="11.25" hidden="1" customHeight="1">
      <c r="B166" s="47" t="s">
        <v>314</v>
      </c>
      <c r="C166" s="40">
        <v>0.05</v>
      </c>
      <c r="D166" s="40">
        <v>0.13</v>
      </c>
      <c r="E166" s="40">
        <v>0.1</v>
      </c>
      <c r="F166" s="116">
        <v>0.16</v>
      </c>
      <c r="G166" s="116">
        <v>0</v>
      </c>
      <c r="H166" s="116">
        <v>0.28999999999999998</v>
      </c>
      <c r="I166" s="116">
        <v>0.12</v>
      </c>
    </row>
    <row r="167" spans="2:9" ht="11.25" hidden="1" customHeight="1">
      <c r="B167" s="47" t="s">
        <v>315</v>
      </c>
      <c r="C167" s="40">
        <v>4.7699999999999996</v>
      </c>
      <c r="D167" s="40">
        <v>8.5299999999999994</v>
      </c>
      <c r="E167" s="40">
        <v>5.14</v>
      </c>
      <c r="F167" s="116">
        <v>7.18</v>
      </c>
      <c r="G167" s="116">
        <v>6.23</v>
      </c>
      <c r="H167" s="116">
        <v>7.22</v>
      </c>
      <c r="I167" s="116">
        <v>6.26</v>
      </c>
    </row>
    <row r="168" spans="2:9" ht="11.25" hidden="1" customHeight="1">
      <c r="B168" s="47" t="s">
        <v>55</v>
      </c>
      <c r="C168" s="39">
        <v>0</v>
      </c>
      <c r="D168" s="39">
        <v>0</v>
      </c>
      <c r="E168" s="39">
        <v>0</v>
      </c>
      <c r="F168" s="116">
        <v>0</v>
      </c>
      <c r="G168" s="116">
        <v>0</v>
      </c>
      <c r="H168" s="116">
        <v>0</v>
      </c>
      <c r="I168" s="116">
        <v>0</v>
      </c>
    </row>
    <row r="169" spans="2:9" ht="11.25" hidden="1" customHeight="1">
      <c r="B169" s="47" t="s">
        <v>314</v>
      </c>
      <c r="C169" s="40">
        <v>0</v>
      </c>
      <c r="D169" s="40">
        <v>0</v>
      </c>
      <c r="E169" s="40">
        <v>0</v>
      </c>
      <c r="F169" s="116">
        <v>0</v>
      </c>
      <c r="G169" s="116">
        <v>0</v>
      </c>
      <c r="H169" s="116">
        <v>0</v>
      </c>
      <c r="I169" s="116">
        <v>0</v>
      </c>
    </row>
    <row r="170" spans="2:9" ht="11.25" hidden="1" customHeight="1">
      <c r="B170" s="47" t="s">
        <v>315</v>
      </c>
      <c r="C170" s="40">
        <v>0</v>
      </c>
      <c r="D170" s="40">
        <v>0</v>
      </c>
      <c r="E170" s="40">
        <v>0</v>
      </c>
      <c r="F170" s="116">
        <v>0</v>
      </c>
      <c r="G170" s="116">
        <v>0</v>
      </c>
      <c r="H170" s="116">
        <v>0</v>
      </c>
      <c r="I170" s="116">
        <v>0</v>
      </c>
    </row>
    <row r="171" spans="2:9" ht="11.25" hidden="1" customHeight="1">
      <c r="B171" s="47" t="s">
        <v>56</v>
      </c>
      <c r="C171" s="39">
        <v>0</v>
      </c>
      <c r="D171" s="39">
        <v>0</v>
      </c>
      <c r="E171" s="39">
        <v>0</v>
      </c>
      <c r="F171" s="116">
        <v>0</v>
      </c>
      <c r="G171" s="116">
        <v>0</v>
      </c>
      <c r="H171" s="116">
        <v>0</v>
      </c>
      <c r="I171" s="116">
        <v>0</v>
      </c>
    </row>
    <row r="172" spans="2:9" ht="11.25" hidden="1" customHeight="1">
      <c r="B172" s="47" t="s">
        <v>314</v>
      </c>
      <c r="C172" s="39">
        <v>0</v>
      </c>
      <c r="D172" s="39">
        <v>0</v>
      </c>
      <c r="E172" s="39">
        <v>0</v>
      </c>
      <c r="F172" s="116">
        <v>0</v>
      </c>
      <c r="G172" s="116">
        <v>0</v>
      </c>
      <c r="H172" s="116">
        <v>0</v>
      </c>
      <c r="I172" s="116">
        <v>0</v>
      </c>
    </row>
    <row r="173" spans="2:9" ht="11.25" hidden="1" customHeight="1">
      <c r="B173" s="47" t="s">
        <v>315</v>
      </c>
      <c r="C173" s="39">
        <v>0</v>
      </c>
      <c r="D173" s="39">
        <v>0</v>
      </c>
      <c r="E173" s="39">
        <v>0</v>
      </c>
      <c r="F173" s="116">
        <v>0</v>
      </c>
      <c r="G173" s="116">
        <v>0</v>
      </c>
      <c r="H173" s="116">
        <v>0</v>
      </c>
      <c r="I173" s="116">
        <v>0</v>
      </c>
    </row>
    <row r="174" spans="2:9" ht="11.25" hidden="1" customHeight="1">
      <c r="B174" s="47" t="s">
        <v>57</v>
      </c>
      <c r="C174" s="39">
        <v>-1.1326188699999999</v>
      </c>
      <c r="D174" s="39">
        <v>-1.1371950099999999</v>
      </c>
      <c r="E174" s="39">
        <v>-3.20380508</v>
      </c>
      <c r="F174" s="116">
        <v>-4.0922713000000002</v>
      </c>
      <c r="G174" s="116">
        <v>-2.1605691199999999</v>
      </c>
      <c r="H174" s="116">
        <v>-2.6203584000000002</v>
      </c>
      <c r="I174" s="116">
        <v>-1.2751718199999997</v>
      </c>
    </row>
    <row r="175" spans="2:9" ht="11.25" hidden="1" customHeight="1">
      <c r="B175" s="47" t="s">
        <v>310</v>
      </c>
      <c r="C175" s="39">
        <v>1.9200652900000001</v>
      </c>
      <c r="D175" s="39">
        <v>1.5529086999999999</v>
      </c>
      <c r="E175" s="39">
        <v>1.8208407499999999</v>
      </c>
      <c r="F175" s="116">
        <v>1.35686174</v>
      </c>
      <c r="G175" s="116">
        <v>1.68558371</v>
      </c>
      <c r="H175" s="116">
        <v>1.76494682</v>
      </c>
      <c r="I175" s="116">
        <v>2.1569509199999999</v>
      </c>
    </row>
    <row r="176" spans="2:9" ht="11.25" hidden="1" customHeight="1">
      <c r="B176" s="47" t="s">
        <v>311</v>
      </c>
      <c r="C176" s="39">
        <v>3.0526841600000001</v>
      </c>
      <c r="D176" s="39">
        <v>2.6901037099999998</v>
      </c>
      <c r="E176" s="39">
        <v>5.0246458299999999</v>
      </c>
      <c r="F176" s="116">
        <v>5.4491330400000004</v>
      </c>
      <c r="G176" s="116">
        <v>3.8461528299999999</v>
      </c>
      <c r="H176" s="116">
        <v>4.3853052200000002</v>
      </c>
      <c r="I176" s="116">
        <v>3.4321227399999996</v>
      </c>
    </row>
    <row r="177" spans="2:9" ht="24" hidden="1" customHeight="1">
      <c r="B177" s="47" t="s">
        <v>58</v>
      </c>
      <c r="C177" s="39">
        <v>-1.3826188700000002</v>
      </c>
      <c r="D177" s="39">
        <v>-1.3771950099999999</v>
      </c>
      <c r="E177" s="39">
        <v>-3.1338050800000001</v>
      </c>
      <c r="F177" s="116">
        <v>-4.2022713000000005</v>
      </c>
      <c r="G177" s="116">
        <v>-2.6675856800000002</v>
      </c>
      <c r="H177" s="116">
        <v>-2.7235790400000006</v>
      </c>
      <c r="I177" s="116">
        <v>-1.5070087599999997</v>
      </c>
    </row>
    <row r="178" spans="2:9" ht="11.25" hidden="1" customHeight="1">
      <c r="B178" s="47" t="s">
        <v>314</v>
      </c>
      <c r="C178" s="40">
        <v>1.54006529</v>
      </c>
      <c r="D178" s="40">
        <v>1.3129086999999999</v>
      </c>
      <c r="E178" s="40">
        <v>1.5908407499999999</v>
      </c>
      <c r="F178" s="116">
        <v>1.2468617399999999</v>
      </c>
      <c r="G178" s="116">
        <v>1.1685671500000001</v>
      </c>
      <c r="H178" s="116">
        <v>1.65172618</v>
      </c>
      <c r="I178" s="116">
        <v>1.8751139800000001</v>
      </c>
    </row>
    <row r="179" spans="2:9" ht="11.25" hidden="1" customHeight="1">
      <c r="B179" s="47" t="s">
        <v>315</v>
      </c>
      <c r="C179" s="40">
        <v>2.9226841600000002</v>
      </c>
      <c r="D179" s="40">
        <v>2.6901037099999998</v>
      </c>
      <c r="E179" s="40">
        <v>4.72464583</v>
      </c>
      <c r="F179" s="116">
        <v>5.4491330400000004</v>
      </c>
      <c r="G179" s="116">
        <v>3.8361528300000001</v>
      </c>
      <c r="H179" s="116">
        <v>4.3753052200000004</v>
      </c>
      <c r="I179" s="116">
        <v>3.3821227399999998</v>
      </c>
    </row>
    <row r="180" spans="2:9" ht="11.25" hidden="1" customHeight="1">
      <c r="B180" s="47" t="s">
        <v>59</v>
      </c>
      <c r="C180" s="39">
        <v>0.25</v>
      </c>
      <c r="D180" s="39">
        <v>0.24</v>
      </c>
      <c r="E180" s="39">
        <v>-6.9999999999999979E-2</v>
      </c>
      <c r="F180" s="116">
        <v>0.11</v>
      </c>
      <c r="G180" s="116">
        <v>0.50701655999999995</v>
      </c>
      <c r="H180" s="116">
        <v>0.10322064</v>
      </c>
      <c r="I180" s="116">
        <v>0.23183693999999999</v>
      </c>
    </row>
    <row r="181" spans="2:9" ht="11.25" hidden="1" customHeight="1">
      <c r="B181" s="47" t="s">
        <v>314</v>
      </c>
      <c r="C181" s="40">
        <v>0.38</v>
      </c>
      <c r="D181" s="40">
        <v>0.24</v>
      </c>
      <c r="E181" s="40">
        <v>0.23</v>
      </c>
      <c r="F181" s="116">
        <v>0.11</v>
      </c>
      <c r="G181" s="116">
        <v>0.51701655999999996</v>
      </c>
      <c r="H181" s="116">
        <v>0.11322064</v>
      </c>
      <c r="I181" s="116">
        <v>0.28183693999999998</v>
      </c>
    </row>
    <row r="182" spans="2:9" ht="11.25" hidden="1" customHeight="1">
      <c r="B182" s="47" t="s">
        <v>315</v>
      </c>
      <c r="C182" s="40">
        <v>0.13</v>
      </c>
      <c r="D182" s="40">
        <v>0</v>
      </c>
      <c r="E182" s="40">
        <v>0.3</v>
      </c>
      <c r="F182" s="116">
        <v>0</v>
      </c>
      <c r="G182" s="116">
        <v>0.01</v>
      </c>
      <c r="H182" s="116">
        <v>0.01</v>
      </c>
      <c r="I182" s="116">
        <v>0.05</v>
      </c>
    </row>
    <row r="183" spans="2:9" ht="11.25" hidden="1" customHeight="1">
      <c r="B183" s="47" t="s">
        <v>321</v>
      </c>
      <c r="C183" s="39">
        <v>-8.2373914799999994</v>
      </c>
      <c r="D183" s="39">
        <v>-7.8749306600000004</v>
      </c>
      <c r="E183" s="39">
        <v>-10.252745540000001</v>
      </c>
      <c r="F183" s="116">
        <v>-11.26911102</v>
      </c>
      <c r="G183" s="116">
        <v>-9.73053627</v>
      </c>
      <c r="H183" s="116">
        <v>-10.050762160000001</v>
      </c>
      <c r="I183" s="116">
        <v>-14.965444509999999</v>
      </c>
    </row>
    <row r="184" spans="2:9" ht="11.25" hidden="1" customHeight="1">
      <c r="B184" s="47" t="s">
        <v>310</v>
      </c>
      <c r="C184" s="40">
        <v>0.66973130000000003</v>
      </c>
      <c r="D184" s="40">
        <v>0.88125929999999997</v>
      </c>
      <c r="E184" s="40">
        <v>0.78912357</v>
      </c>
      <c r="F184" s="116">
        <v>1.00267335</v>
      </c>
      <c r="G184" s="116">
        <v>0.80594524999999995</v>
      </c>
      <c r="H184" s="116">
        <v>1.0351163699999999</v>
      </c>
      <c r="I184" s="116">
        <v>0.61025876000000001</v>
      </c>
    </row>
    <row r="185" spans="2:9" ht="11.25" hidden="1" customHeight="1">
      <c r="B185" s="47" t="s">
        <v>311</v>
      </c>
      <c r="C185" s="40">
        <v>8.9071227799999999</v>
      </c>
      <c r="D185" s="40">
        <v>8.7561899600000004</v>
      </c>
      <c r="E185" s="40">
        <v>11.04186911</v>
      </c>
      <c r="F185" s="116">
        <v>12.271784370000001</v>
      </c>
      <c r="G185" s="116">
        <v>10.536481520000001</v>
      </c>
      <c r="H185" s="116">
        <v>11.08587853</v>
      </c>
      <c r="I185" s="116">
        <v>15.57570327</v>
      </c>
    </row>
    <row r="186" spans="2:9" ht="24" hidden="1" customHeight="1">
      <c r="B186" s="47" t="s">
        <v>61</v>
      </c>
      <c r="C186" s="39">
        <v>134.79231115000002</v>
      </c>
      <c r="D186" s="39">
        <v>145.35989513000001</v>
      </c>
      <c r="E186" s="39">
        <v>160.85435681999999</v>
      </c>
      <c r="F186" s="116">
        <v>170.18900102000001</v>
      </c>
      <c r="G186" s="116">
        <v>165.29738025999998</v>
      </c>
      <c r="H186" s="116">
        <v>181.67291151000001</v>
      </c>
      <c r="I186" s="116">
        <v>197.78062374999999</v>
      </c>
    </row>
    <row r="187" spans="2:9" ht="11.25" hidden="1" customHeight="1">
      <c r="B187" s="47" t="s">
        <v>310</v>
      </c>
      <c r="C187" s="39">
        <v>164.92151262000002</v>
      </c>
      <c r="D187" s="39">
        <v>175.69019202000001</v>
      </c>
      <c r="E187" s="39">
        <v>186.60113167</v>
      </c>
      <c r="F187" s="116">
        <v>203.22093604</v>
      </c>
      <c r="G187" s="116">
        <v>196.29373321999998</v>
      </c>
      <c r="H187" s="116">
        <v>214.78569350000001</v>
      </c>
      <c r="I187" s="116">
        <v>228.62553086</v>
      </c>
    </row>
    <row r="188" spans="2:9" ht="11.25" hidden="1" customHeight="1">
      <c r="B188" s="47" t="s">
        <v>311</v>
      </c>
      <c r="C188" s="39">
        <v>30.129201470000002</v>
      </c>
      <c r="D188" s="39">
        <v>30.330296890000003</v>
      </c>
      <c r="E188" s="39">
        <v>25.746774850000001</v>
      </c>
      <c r="F188" s="116">
        <v>33.031935019999999</v>
      </c>
      <c r="G188" s="116">
        <v>30.996352960000003</v>
      </c>
      <c r="H188" s="116">
        <v>33.112781989999995</v>
      </c>
      <c r="I188" s="116">
        <v>30.844907109999998</v>
      </c>
    </row>
    <row r="189" spans="2:9" ht="11.25" hidden="1" customHeight="1">
      <c r="B189" s="47" t="s">
        <v>62</v>
      </c>
      <c r="C189" s="39">
        <v>3.38</v>
      </c>
      <c r="D189" s="39">
        <v>4.9115000000000002</v>
      </c>
      <c r="E189" s="39">
        <v>4.8833000000000002</v>
      </c>
      <c r="F189" s="116">
        <v>8.8923000000000005</v>
      </c>
      <c r="G189" s="116">
        <v>5.70408545</v>
      </c>
      <c r="H189" s="116">
        <v>8.5498000000000012</v>
      </c>
      <c r="I189" s="116">
        <v>7.1396999999999995</v>
      </c>
    </row>
    <row r="190" spans="2:9" ht="11.25" hidden="1" customHeight="1">
      <c r="B190" s="47" t="s">
        <v>314</v>
      </c>
      <c r="C190" s="40">
        <v>7.55</v>
      </c>
      <c r="D190" s="40">
        <v>8.6798000000000002</v>
      </c>
      <c r="E190" s="40">
        <v>8.5785999999999998</v>
      </c>
      <c r="F190" s="116">
        <v>14.284800000000001</v>
      </c>
      <c r="G190" s="116">
        <v>10.79165697</v>
      </c>
      <c r="H190" s="116">
        <v>12.285600000000001</v>
      </c>
      <c r="I190" s="116">
        <v>10.906599999999999</v>
      </c>
    </row>
    <row r="191" spans="2:9" ht="11.25" hidden="1" customHeight="1">
      <c r="B191" s="47" t="s">
        <v>315</v>
      </c>
      <c r="C191" s="40">
        <v>4.17</v>
      </c>
      <c r="D191" s="40">
        <v>3.7683</v>
      </c>
      <c r="E191" s="40">
        <v>3.6953</v>
      </c>
      <c r="F191" s="116">
        <v>5.3925000000000001</v>
      </c>
      <c r="G191" s="116">
        <v>5.08757152</v>
      </c>
      <c r="H191" s="116">
        <v>3.7357999999999998</v>
      </c>
      <c r="I191" s="116">
        <v>3.7669000000000001</v>
      </c>
    </row>
    <row r="192" spans="2:9" ht="11.25" hidden="1" customHeight="1">
      <c r="B192" s="47" t="s">
        <v>63</v>
      </c>
      <c r="C192" s="39">
        <v>128.26338003999999</v>
      </c>
      <c r="D192" s="39">
        <v>137.56793318999999</v>
      </c>
      <c r="E192" s="39">
        <v>148.70366017999999</v>
      </c>
      <c r="F192" s="116">
        <v>151.80573332</v>
      </c>
      <c r="G192" s="116">
        <v>158.79470336</v>
      </c>
      <c r="H192" s="116">
        <v>171.76701151</v>
      </c>
      <c r="I192" s="116">
        <v>189.35212375</v>
      </c>
    </row>
    <row r="193" spans="2:9" ht="11.25" hidden="1" customHeight="1">
      <c r="B193" s="47" t="s">
        <v>314</v>
      </c>
      <c r="C193" s="40">
        <v>153.50874304999999</v>
      </c>
      <c r="D193" s="40">
        <v>163.39337501</v>
      </c>
      <c r="E193" s="40">
        <v>170.15809815</v>
      </c>
      <c r="F193" s="116">
        <v>178.74189254000001</v>
      </c>
      <c r="G193" s="116">
        <v>183.89292988</v>
      </c>
      <c r="H193" s="116">
        <v>200.60509350000001</v>
      </c>
      <c r="I193" s="116">
        <v>215.61743086000001</v>
      </c>
    </row>
    <row r="194" spans="2:9" ht="11.25" hidden="1" customHeight="1">
      <c r="B194" s="47" t="s">
        <v>315</v>
      </c>
      <c r="C194" s="40">
        <v>25.245363009999998</v>
      </c>
      <c r="D194" s="40">
        <v>25.825441820000002</v>
      </c>
      <c r="E194" s="40">
        <v>21.454437970000001</v>
      </c>
      <c r="F194" s="116">
        <v>26.93615922</v>
      </c>
      <c r="G194" s="116">
        <v>25.098226520000001</v>
      </c>
      <c r="H194" s="116">
        <v>28.838081989999999</v>
      </c>
      <c r="I194" s="116">
        <v>26.265307109999998</v>
      </c>
    </row>
    <row r="195" spans="2:9" ht="11.25" hidden="1" customHeight="1">
      <c r="B195" s="47" t="s">
        <v>64</v>
      </c>
      <c r="C195" s="39">
        <v>3.1489311100000004</v>
      </c>
      <c r="D195" s="39">
        <v>2.88046194</v>
      </c>
      <c r="E195" s="39">
        <v>7.2673966400000003</v>
      </c>
      <c r="F195" s="116">
        <v>9.4909677000000006</v>
      </c>
      <c r="G195" s="116">
        <v>0.79859144999999998</v>
      </c>
      <c r="H195" s="116">
        <v>1.3561000000000001</v>
      </c>
      <c r="I195" s="116">
        <v>1.2888000000000002</v>
      </c>
    </row>
    <row r="196" spans="2:9" ht="11.25" hidden="1" customHeight="1">
      <c r="B196" s="47" t="s">
        <v>314</v>
      </c>
      <c r="C196" s="40">
        <v>3.8627695700000002</v>
      </c>
      <c r="D196" s="40">
        <v>3.6170170100000001</v>
      </c>
      <c r="E196" s="40">
        <v>7.8644335200000004</v>
      </c>
      <c r="F196" s="116">
        <v>10.194243500000001</v>
      </c>
      <c r="G196" s="116">
        <v>1.6091463699999999</v>
      </c>
      <c r="H196" s="116">
        <v>1.895</v>
      </c>
      <c r="I196" s="116">
        <v>2.1015000000000001</v>
      </c>
    </row>
    <row r="197" spans="2:9" ht="11.25" hidden="1" customHeight="1">
      <c r="B197" s="47" t="s">
        <v>315</v>
      </c>
      <c r="C197" s="40">
        <v>0.71383845999999995</v>
      </c>
      <c r="D197" s="40">
        <v>0.73655506999999998</v>
      </c>
      <c r="E197" s="40">
        <v>0.59703687999999999</v>
      </c>
      <c r="F197" s="116">
        <v>0.70327580000000001</v>
      </c>
      <c r="G197" s="116">
        <v>0.81055491999999996</v>
      </c>
      <c r="H197" s="116">
        <v>0.53890000000000005</v>
      </c>
      <c r="I197" s="116">
        <v>0.81269999999999998</v>
      </c>
    </row>
    <row r="198" spans="2:9" ht="11.25" hidden="1" customHeight="1">
      <c r="B198" s="47" t="s">
        <v>65</v>
      </c>
      <c r="C198" s="39">
        <v>13.608807410000004</v>
      </c>
      <c r="D198" s="39">
        <v>20.537160689999993</v>
      </c>
      <c r="E198" s="39">
        <v>12.511682019999995</v>
      </c>
      <c r="F198" s="116">
        <v>21.795515940000001</v>
      </c>
      <c r="G198" s="116">
        <v>29.973834559999993</v>
      </c>
      <c r="H198" s="116">
        <v>25.516281809999995</v>
      </c>
      <c r="I198" s="116">
        <v>27.818924349999996</v>
      </c>
    </row>
    <row r="199" spans="2:9" ht="11.25" hidden="1" customHeight="1">
      <c r="B199" s="47" t="s">
        <v>310</v>
      </c>
      <c r="C199" s="39">
        <v>56.100591640000005</v>
      </c>
      <c r="D199" s="39">
        <v>71.420592589999998</v>
      </c>
      <c r="E199" s="39">
        <v>66.522072649999998</v>
      </c>
      <c r="F199" s="116">
        <v>74.341849879999998</v>
      </c>
      <c r="G199" s="116">
        <v>74.244168059999993</v>
      </c>
      <c r="H199" s="116">
        <v>79.923603909999997</v>
      </c>
      <c r="I199" s="116">
        <v>89.448197399999998</v>
      </c>
    </row>
    <row r="200" spans="2:9" ht="11.25" hidden="1" customHeight="1">
      <c r="B200" s="47" t="s">
        <v>311</v>
      </c>
      <c r="C200" s="39">
        <v>42.49178423</v>
      </c>
      <c r="D200" s="39">
        <v>50.883431900000005</v>
      </c>
      <c r="E200" s="39">
        <v>54.010390630000003</v>
      </c>
      <c r="F200" s="116">
        <v>52.546333939999997</v>
      </c>
      <c r="G200" s="116">
        <v>44.2703335</v>
      </c>
      <c r="H200" s="116">
        <v>54.407322100000002</v>
      </c>
      <c r="I200" s="116">
        <v>61.629273050000002</v>
      </c>
    </row>
    <row r="201" spans="2:9" ht="11.25" hidden="1" customHeight="1">
      <c r="B201" s="47" t="s">
        <v>66</v>
      </c>
      <c r="C201" s="39">
        <v>-8.7604599999999699E-3</v>
      </c>
      <c r="D201" s="39">
        <v>-0.92045421000000005</v>
      </c>
      <c r="E201" s="39">
        <v>-0.62127944000000002</v>
      </c>
      <c r="F201" s="116">
        <v>-0.13482959999999999</v>
      </c>
      <c r="G201" s="116">
        <v>-0.39704569000000012</v>
      </c>
      <c r="H201" s="116">
        <v>-1.1138109999999997</v>
      </c>
      <c r="I201" s="116">
        <v>-0.95228709999999994</v>
      </c>
    </row>
    <row r="202" spans="2:9" ht="11.25" hidden="1" customHeight="1">
      <c r="B202" s="47" t="s">
        <v>314</v>
      </c>
      <c r="C202" s="40">
        <v>0.26822022000000001</v>
      </c>
      <c r="D202" s="40">
        <v>0.51926192999999998</v>
      </c>
      <c r="E202" s="40">
        <v>0.54772856000000003</v>
      </c>
      <c r="F202" s="116">
        <v>1.08087135</v>
      </c>
      <c r="G202" s="116">
        <v>0.65288473999999996</v>
      </c>
      <c r="H202" s="116">
        <v>3.4460850700000001</v>
      </c>
      <c r="I202" s="116">
        <v>2.9361063000000001</v>
      </c>
    </row>
    <row r="203" spans="2:9" ht="11.25" hidden="1" customHeight="1">
      <c r="B203" s="47" t="s">
        <v>315</v>
      </c>
      <c r="C203" s="40">
        <v>0.27698067999999998</v>
      </c>
      <c r="D203" s="40">
        <v>1.43971614</v>
      </c>
      <c r="E203" s="40">
        <v>1.169008</v>
      </c>
      <c r="F203" s="116">
        <v>1.21570095</v>
      </c>
      <c r="G203" s="116">
        <v>1.0499304300000001</v>
      </c>
      <c r="H203" s="116">
        <v>4.5598960699999997</v>
      </c>
      <c r="I203" s="116">
        <v>3.8883934</v>
      </c>
    </row>
    <row r="204" spans="2:9" ht="11.25" hidden="1" customHeight="1">
      <c r="B204" s="47" t="s">
        <v>67</v>
      </c>
      <c r="C204" s="39">
        <v>18.781994830000002</v>
      </c>
      <c r="D204" s="39">
        <v>19.169781989999997</v>
      </c>
      <c r="E204" s="39">
        <v>17.348147769999997</v>
      </c>
      <c r="F204" s="116">
        <v>17.874871059999997</v>
      </c>
      <c r="G204" s="116">
        <v>14.25944264</v>
      </c>
      <c r="H204" s="116">
        <v>11.555934449999999</v>
      </c>
      <c r="I204" s="116">
        <v>14.103611570000002</v>
      </c>
    </row>
    <row r="205" spans="2:9" ht="11.25" hidden="1" customHeight="1">
      <c r="B205" s="47" t="s">
        <v>314</v>
      </c>
      <c r="C205" s="40">
        <v>36.495656570000001</v>
      </c>
      <c r="D205" s="40">
        <v>39.493703279999998</v>
      </c>
      <c r="E205" s="40">
        <v>36.385213919999998</v>
      </c>
      <c r="F205" s="116">
        <v>42.823503209999998</v>
      </c>
      <c r="G205" s="116">
        <v>31.631431639999999</v>
      </c>
      <c r="H205" s="116">
        <v>31.54912616</v>
      </c>
      <c r="I205" s="116">
        <v>33.711112200000002</v>
      </c>
    </row>
    <row r="206" spans="2:9" ht="11.25" hidden="1" customHeight="1">
      <c r="B206" s="47" t="s">
        <v>315</v>
      </c>
      <c r="C206" s="40">
        <v>17.713661739999999</v>
      </c>
      <c r="D206" s="40">
        <v>20.323921290000001</v>
      </c>
      <c r="E206" s="40">
        <v>19.037066150000001</v>
      </c>
      <c r="F206" s="116">
        <v>24.948632150000002</v>
      </c>
      <c r="G206" s="116">
        <v>17.371988999999999</v>
      </c>
      <c r="H206" s="116">
        <v>19.993191710000001</v>
      </c>
      <c r="I206" s="116">
        <v>19.607500630000001</v>
      </c>
    </row>
    <row r="207" spans="2:9" ht="11.25" hidden="1" customHeight="1">
      <c r="B207" s="47" t="s">
        <v>68</v>
      </c>
      <c r="C207" s="39">
        <v>-5.1644269600000001</v>
      </c>
      <c r="D207" s="39">
        <v>2.2878329100000023</v>
      </c>
      <c r="E207" s="39">
        <v>-4.2151863099999964</v>
      </c>
      <c r="F207" s="116">
        <v>4.0554744800000009</v>
      </c>
      <c r="G207" s="116">
        <v>16.111437609999999</v>
      </c>
      <c r="H207" s="116">
        <v>15.074158360000002</v>
      </c>
      <c r="I207" s="116">
        <v>14.667599879999997</v>
      </c>
    </row>
    <row r="208" spans="2:9" ht="11.25" hidden="1" customHeight="1">
      <c r="B208" s="47" t="s">
        <v>314</v>
      </c>
      <c r="C208" s="40">
        <v>19.33671485</v>
      </c>
      <c r="D208" s="40">
        <v>31.407627380000001</v>
      </c>
      <c r="E208" s="40">
        <v>29.589130170000001</v>
      </c>
      <c r="F208" s="116">
        <v>30.437475320000001</v>
      </c>
      <c r="G208" s="116">
        <v>41.95985168</v>
      </c>
      <c r="H208" s="116">
        <v>44.928392680000002</v>
      </c>
      <c r="I208" s="116">
        <v>52.800978899999997</v>
      </c>
    </row>
    <row r="209" spans="2:9" ht="11.25" hidden="1" customHeight="1">
      <c r="B209" s="47" t="s">
        <v>315</v>
      </c>
      <c r="C209" s="40">
        <v>24.50114181</v>
      </c>
      <c r="D209" s="40">
        <v>29.119794469999999</v>
      </c>
      <c r="E209" s="40">
        <v>33.804316479999997</v>
      </c>
      <c r="F209" s="116">
        <v>26.38200084</v>
      </c>
      <c r="G209" s="116">
        <v>25.84841407</v>
      </c>
      <c r="H209" s="116">
        <v>29.85423432</v>
      </c>
      <c r="I209" s="116">
        <v>38.13337902</v>
      </c>
    </row>
    <row r="210" spans="2:9" ht="11.25" hidden="1" customHeight="1">
      <c r="B210" s="47" t="s">
        <v>69</v>
      </c>
      <c r="C210" s="39">
        <v>1.7163292099999996</v>
      </c>
      <c r="D210" s="39">
        <v>2.86012866</v>
      </c>
      <c r="E210" s="39">
        <v>3.5241859299999994</v>
      </c>
      <c r="F210" s="116">
        <v>0.83141426999999979</v>
      </c>
      <c r="G210" s="116">
        <v>1.7337268200000002</v>
      </c>
      <c r="H210" s="116">
        <v>0.92866502999999945</v>
      </c>
      <c r="I210" s="116">
        <v>3.6880489099999996</v>
      </c>
    </row>
    <row r="211" spans="2:9" ht="11.25" hidden="1" customHeight="1">
      <c r="B211" s="47" t="s">
        <v>310</v>
      </c>
      <c r="C211" s="39">
        <v>4.4154994099999998</v>
      </c>
      <c r="D211" s="39">
        <v>6.2759228599999997</v>
      </c>
      <c r="E211" s="39">
        <v>6.8584641699999995</v>
      </c>
      <c r="F211" s="116">
        <v>4.8733041799999999</v>
      </c>
      <c r="G211" s="116">
        <v>5.4089574200000001</v>
      </c>
      <c r="H211" s="116">
        <v>5.0947964299999997</v>
      </c>
      <c r="I211" s="116">
        <v>6.9300966499999994</v>
      </c>
    </row>
    <row r="212" spans="2:9" ht="11.25" hidden="1" customHeight="1">
      <c r="B212" s="47" t="s">
        <v>311</v>
      </c>
      <c r="C212" s="39">
        <v>2.6991702000000002</v>
      </c>
      <c r="D212" s="39">
        <v>3.4157941999999997</v>
      </c>
      <c r="E212" s="39">
        <v>3.3342782400000002</v>
      </c>
      <c r="F212" s="116">
        <v>4.0418899100000001</v>
      </c>
      <c r="G212" s="116">
        <v>3.6752305999999999</v>
      </c>
      <c r="H212" s="116">
        <v>4.1661314000000003</v>
      </c>
      <c r="I212" s="116">
        <v>3.2420477399999998</v>
      </c>
    </row>
    <row r="213" spans="2:9" ht="11.25" hidden="1" customHeight="1">
      <c r="B213" s="47" t="s">
        <v>70</v>
      </c>
      <c r="C213" s="39">
        <v>0.73921970999999997</v>
      </c>
      <c r="D213" s="39">
        <v>1.1323332399999999</v>
      </c>
      <c r="E213" s="39">
        <v>2.3780820899999999</v>
      </c>
      <c r="F213" s="116">
        <v>0.71053425999999975</v>
      </c>
      <c r="G213" s="116">
        <v>1.2786295900000004</v>
      </c>
      <c r="H213" s="116">
        <v>0.69109246999999963</v>
      </c>
      <c r="I213" s="116">
        <v>2.4966316199999996</v>
      </c>
    </row>
    <row r="214" spans="2:9" ht="11.25" hidden="1" customHeight="1">
      <c r="B214" s="47" t="s">
        <v>314</v>
      </c>
      <c r="C214" s="40">
        <v>2.9215847400000001</v>
      </c>
      <c r="D214" s="40">
        <v>3.9062639899999998</v>
      </c>
      <c r="E214" s="40">
        <v>5.10435645</v>
      </c>
      <c r="F214" s="116">
        <v>4.0366649099999998</v>
      </c>
      <c r="G214" s="116">
        <v>4.4446787800000003</v>
      </c>
      <c r="H214" s="116">
        <v>4.2183598699999996</v>
      </c>
      <c r="I214" s="116">
        <v>5.1277937299999996</v>
      </c>
    </row>
    <row r="215" spans="2:9" ht="11.25" hidden="1" customHeight="1">
      <c r="B215" s="47" t="s">
        <v>315</v>
      </c>
      <c r="C215" s="40">
        <v>2.1823650300000002</v>
      </c>
      <c r="D215" s="40">
        <v>2.7739307499999999</v>
      </c>
      <c r="E215" s="40">
        <v>2.7262743600000001</v>
      </c>
      <c r="F215" s="116">
        <v>3.3261306500000001</v>
      </c>
      <c r="G215" s="116">
        <v>3.1660491899999998</v>
      </c>
      <c r="H215" s="116">
        <v>3.5272673999999999</v>
      </c>
      <c r="I215" s="116">
        <v>2.63116211</v>
      </c>
    </row>
    <row r="216" spans="2:9" ht="24" hidden="1" customHeight="1">
      <c r="B216" s="47" t="s">
        <v>71</v>
      </c>
      <c r="C216" s="39">
        <v>0.97710949999999985</v>
      </c>
      <c r="D216" s="39">
        <v>1.7277954199999999</v>
      </c>
      <c r="E216" s="39">
        <v>1.1461038399999999</v>
      </c>
      <c r="F216" s="116">
        <v>0.12088001000000004</v>
      </c>
      <c r="G216" s="116">
        <v>0.45509723000000002</v>
      </c>
      <c r="H216" s="116">
        <v>0.23757256000000004</v>
      </c>
      <c r="I216" s="116">
        <v>1.19141729</v>
      </c>
    </row>
    <row r="217" spans="2:9" ht="11.25" hidden="1" customHeight="1">
      <c r="B217" s="47" t="s">
        <v>314</v>
      </c>
      <c r="C217" s="39">
        <v>1.4939146699999999</v>
      </c>
      <c r="D217" s="39">
        <v>2.3696588699999999</v>
      </c>
      <c r="E217" s="39">
        <v>1.7541077199999999</v>
      </c>
      <c r="F217" s="116">
        <v>0.83663927000000005</v>
      </c>
      <c r="G217" s="116">
        <v>0.96427863999999996</v>
      </c>
      <c r="H217" s="116">
        <v>0.87643656000000003</v>
      </c>
      <c r="I217" s="116">
        <v>1.80230292</v>
      </c>
    </row>
    <row r="218" spans="2:9" ht="11.25" hidden="1" customHeight="1">
      <c r="B218" s="47" t="s">
        <v>315</v>
      </c>
      <c r="C218" s="39">
        <v>0.51680517000000004</v>
      </c>
      <c r="D218" s="39">
        <v>0.64186345</v>
      </c>
      <c r="E218" s="39">
        <v>0.60800388000000005</v>
      </c>
      <c r="F218" s="116">
        <v>0.71575926000000001</v>
      </c>
      <c r="G218" s="116">
        <v>0.50918140999999995</v>
      </c>
      <c r="H218" s="116">
        <v>0.63886399999999999</v>
      </c>
      <c r="I218" s="116">
        <v>0.61088562999999996</v>
      </c>
    </row>
    <row r="219" spans="2:9" ht="11.25" hidden="1" customHeight="1">
      <c r="B219" s="47" t="s">
        <v>72</v>
      </c>
      <c r="C219" s="39">
        <v>0.3503774900000014</v>
      </c>
      <c r="D219" s="39">
        <v>6.4160910000000015E-2</v>
      </c>
      <c r="E219" s="39">
        <v>3.6258502900000007</v>
      </c>
      <c r="F219" s="116">
        <v>-0.80817900000000087</v>
      </c>
      <c r="G219" s="116">
        <v>2.8369379799999992</v>
      </c>
      <c r="H219" s="116">
        <v>5.1138252300000016</v>
      </c>
      <c r="I219" s="116">
        <v>3.918694219999999</v>
      </c>
    </row>
    <row r="220" spans="2:9" ht="11.25" hidden="1" customHeight="1">
      <c r="B220" s="47" t="s">
        <v>310</v>
      </c>
      <c r="C220" s="40">
        <v>10.975827600000001</v>
      </c>
      <c r="D220" s="40">
        <v>10.969559200000001</v>
      </c>
      <c r="E220" s="40">
        <v>13.08549932</v>
      </c>
      <c r="F220" s="116">
        <v>14.737673559999999</v>
      </c>
      <c r="G220" s="116">
        <v>9.8068027499999992</v>
      </c>
      <c r="H220" s="116">
        <v>14.284334790000001</v>
      </c>
      <c r="I220" s="116">
        <v>13.853455479999999</v>
      </c>
    </row>
    <row r="221" spans="2:9" ht="11.25" hidden="1" customHeight="1">
      <c r="B221" s="47" t="s">
        <v>311</v>
      </c>
      <c r="C221" s="40">
        <v>10.625450109999999</v>
      </c>
      <c r="D221" s="40">
        <v>10.905398290000001</v>
      </c>
      <c r="E221" s="40">
        <v>9.4596490299999996</v>
      </c>
      <c r="F221" s="116">
        <v>15.54585256</v>
      </c>
      <c r="G221" s="116">
        <v>6.96986477</v>
      </c>
      <c r="H221" s="116">
        <v>9.1705095599999993</v>
      </c>
      <c r="I221" s="116">
        <v>9.9347612600000001</v>
      </c>
    </row>
    <row r="222" spans="2:9" ht="24" hidden="1" customHeight="1">
      <c r="B222" s="47" t="s">
        <v>322</v>
      </c>
      <c r="C222" s="38">
        <v>0</v>
      </c>
      <c r="D222" s="38">
        <v>0</v>
      </c>
      <c r="E222" s="38">
        <v>0</v>
      </c>
      <c r="F222" s="116">
        <v>0</v>
      </c>
      <c r="G222" s="116">
        <v>0</v>
      </c>
      <c r="H222" s="116">
        <v>0</v>
      </c>
      <c r="I222" s="116">
        <v>0</v>
      </c>
    </row>
    <row r="223" spans="2:9" ht="11.25" hidden="1" customHeight="1">
      <c r="B223" s="47" t="s">
        <v>314</v>
      </c>
      <c r="C223" s="38"/>
      <c r="D223" s="38"/>
      <c r="E223" s="38"/>
      <c r="F223" s="116"/>
      <c r="G223" s="116"/>
      <c r="H223" s="116"/>
      <c r="I223" s="116"/>
    </row>
    <row r="224" spans="2:9" ht="11.25" hidden="1" customHeight="1">
      <c r="B224" s="47" t="s">
        <v>315</v>
      </c>
      <c r="C224" s="38"/>
      <c r="D224" s="38"/>
      <c r="E224" s="38"/>
      <c r="F224" s="116"/>
      <c r="G224" s="116"/>
      <c r="H224" s="116"/>
      <c r="I224" s="116"/>
    </row>
    <row r="225" spans="2:9" s="123" customFormat="1" ht="12">
      <c r="B225" s="359" t="s">
        <v>543</v>
      </c>
      <c r="C225" s="41">
        <v>83.196831890000027</v>
      </c>
      <c r="D225" s="41">
        <v>42.46049832999995</v>
      </c>
      <c r="E225" s="41">
        <v>-9.2606450000005225E-2</v>
      </c>
      <c r="F225" s="49">
        <v>-32.007985020000035</v>
      </c>
      <c r="G225" s="49">
        <v>36.296983110000014</v>
      </c>
      <c r="H225" s="49">
        <v>-18.287391900000046</v>
      </c>
      <c r="I225" s="49">
        <v>-41.636450560000071</v>
      </c>
    </row>
    <row r="226" spans="2:9" s="44" customFormat="1" ht="12">
      <c r="B226" s="47" t="s">
        <v>310</v>
      </c>
      <c r="C226" s="39">
        <v>255.90142609</v>
      </c>
      <c r="D226" s="39">
        <v>308.10683518999997</v>
      </c>
      <c r="E226" s="39">
        <v>294.82467312</v>
      </c>
      <c r="F226" s="116">
        <v>275.83215297999999</v>
      </c>
      <c r="G226" s="116">
        <v>238.13943906</v>
      </c>
      <c r="H226" s="116">
        <v>255.60317196</v>
      </c>
      <c r="I226" s="116">
        <v>251.22995345999999</v>
      </c>
    </row>
    <row r="227" spans="2:9" s="44" customFormat="1" ht="12">
      <c r="B227" s="47" t="s">
        <v>311</v>
      </c>
      <c r="C227" s="39">
        <v>172.70459419999997</v>
      </c>
      <c r="D227" s="39">
        <v>265.64633686000002</v>
      </c>
      <c r="E227" s="39">
        <v>294.91727957000001</v>
      </c>
      <c r="F227" s="116">
        <v>307.84013800000002</v>
      </c>
      <c r="G227" s="116">
        <v>201.84245594999999</v>
      </c>
      <c r="H227" s="116">
        <v>273.89056386000004</v>
      </c>
      <c r="I227" s="116">
        <v>292.86640402000006</v>
      </c>
    </row>
    <row r="228" spans="2:9" ht="11.25" hidden="1" customHeight="1">
      <c r="B228" s="47" t="s">
        <v>74</v>
      </c>
      <c r="C228" s="39">
        <v>167.62735706000001</v>
      </c>
      <c r="D228" s="39">
        <v>216.10637489999999</v>
      </c>
      <c r="E228" s="39">
        <v>199.60221194000002</v>
      </c>
      <c r="F228" s="116">
        <v>189.46462309</v>
      </c>
      <c r="G228" s="116">
        <v>164.10042451999999</v>
      </c>
      <c r="H228" s="116">
        <v>183.51958062</v>
      </c>
      <c r="I228" s="116">
        <v>171.99082693</v>
      </c>
    </row>
    <row r="229" spans="2:9" ht="11.25" hidden="1" customHeight="1">
      <c r="B229" s="47" t="s">
        <v>314</v>
      </c>
      <c r="C229" s="40">
        <v>196.08993149</v>
      </c>
      <c r="D229" s="40">
        <v>246.106818</v>
      </c>
      <c r="E229" s="40">
        <v>230.00003028</v>
      </c>
      <c r="F229" s="116">
        <v>215.66961547</v>
      </c>
      <c r="G229" s="116">
        <v>186.33207906999999</v>
      </c>
      <c r="H229" s="116">
        <v>208.65275001000001</v>
      </c>
      <c r="I229" s="116">
        <v>201.67245955999999</v>
      </c>
    </row>
    <row r="230" spans="2:9" ht="11.25" hidden="1" customHeight="1">
      <c r="B230" s="47" t="s">
        <v>315</v>
      </c>
      <c r="C230" s="40">
        <v>28.46257443</v>
      </c>
      <c r="D230" s="40">
        <v>30.000443099999998</v>
      </c>
      <c r="E230" s="40">
        <v>30.397818340000001</v>
      </c>
      <c r="F230" s="116">
        <v>26.20499238</v>
      </c>
      <c r="G230" s="116">
        <v>22.231654549999998</v>
      </c>
      <c r="H230" s="116">
        <v>25.133169389999999</v>
      </c>
      <c r="I230" s="116">
        <v>29.681632629999999</v>
      </c>
    </row>
    <row r="231" spans="2:9" ht="11.25" hidden="1" customHeight="1">
      <c r="B231" s="47" t="s">
        <v>75</v>
      </c>
      <c r="C231" s="39">
        <v>-85.410525169999971</v>
      </c>
      <c r="D231" s="39">
        <v>-174.69587657</v>
      </c>
      <c r="E231" s="39">
        <v>-199.72481838999997</v>
      </c>
      <c r="F231" s="116">
        <v>-222.30260810999999</v>
      </c>
      <c r="G231" s="116">
        <v>-129.46140463999998</v>
      </c>
      <c r="H231" s="116">
        <v>-203.78176719000001</v>
      </c>
      <c r="I231" s="116">
        <v>-215.77623542000003</v>
      </c>
    </row>
    <row r="232" spans="2:9" ht="11.25" hidden="1" customHeight="1">
      <c r="B232" s="47" t="s">
        <v>314</v>
      </c>
      <c r="C232" s="39">
        <v>59.251494599999994</v>
      </c>
      <c r="D232" s="39">
        <v>61.220017190000007</v>
      </c>
      <c r="E232" s="39">
        <v>64.374642840000007</v>
      </c>
      <c r="F232" s="116">
        <v>59.702537509999999</v>
      </c>
      <c r="G232" s="116">
        <v>50.725811980000003</v>
      </c>
      <c r="H232" s="116">
        <v>45.560204429999999</v>
      </c>
      <c r="I232" s="116">
        <v>47.7574939</v>
      </c>
    </row>
    <row r="233" spans="2:9" ht="11.25" hidden="1" customHeight="1">
      <c r="B233" s="47" t="s">
        <v>315</v>
      </c>
      <c r="C233" s="39">
        <v>144.66201976999997</v>
      </c>
      <c r="D233" s="39">
        <v>235.91589375999999</v>
      </c>
      <c r="E233" s="39">
        <v>264.09946122999997</v>
      </c>
      <c r="F233" s="116">
        <v>282.00514562000001</v>
      </c>
      <c r="G233" s="116">
        <v>180.18721661999999</v>
      </c>
      <c r="H233" s="116">
        <v>249.34197162000001</v>
      </c>
      <c r="I233" s="116">
        <v>263.53372932000002</v>
      </c>
    </row>
    <row r="234" spans="2:9" ht="11.25" hidden="1" customHeight="1">
      <c r="B234" s="47" t="s">
        <v>76</v>
      </c>
      <c r="C234" s="39">
        <v>-109.47896815999999</v>
      </c>
      <c r="D234" s="39">
        <v>-188.79295026999998</v>
      </c>
      <c r="E234" s="39">
        <v>-220.47640070999998</v>
      </c>
      <c r="F234" s="116">
        <v>-233.95381646000001</v>
      </c>
      <c r="G234" s="116">
        <v>-138.09103182999999</v>
      </c>
      <c r="H234" s="116">
        <v>-208.92753368000001</v>
      </c>
      <c r="I234" s="116">
        <v>-219.6142356</v>
      </c>
    </row>
    <row r="235" spans="2:9" ht="11.25" hidden="1" customHeight="1">
      <c r="B235" s="47" t="s">
        <v>316</v>
      </c>
      <c r="C235" s="39">
        <v>1.02033723</v>
      </c>
      <c r="D235" s="39">
        <v>2.5113181</v>
      </c>
      <c r="E235" s="39">
        <v>2.9667815800000001</v>
      </c>
      <c r="F235" s="116">
        <v>1.96809824</v>
      </c>
      <c r="G235" s="116">
        <v>1.22999499</v>
      </c>
      <c r="H235" s="116">
        <v>1.24607124</v>
      </c>
      <c r="I235" s="116">
        <v>2.9069724699999999</v>
      </c>
    </row>
    <row r="236" spans="2:9" ht="11.25" hidden="1" customHeight="1">
      <c r="B236" s="47" t="s">
        <v>317</v>
      </c>
      <c r="C236" s="39">
        <v>110.49930538999999</v>
      </c>
      <c r="D236" s="39">
        <v>191.30426836999999</v>
      </c>
      <c r="E236" s="39">
        <v>223.44318228999998</v>
      </c>
      <c r="F236" s="116">
        <v>235.9219147</v>
      </c>
      <c r="G236" s="116">
        <v>139.32102681999999</v>
      </c>
      <c r="H236" s="116">
        <v>210.17360492</v>
      </c>
      <c r="I236" s="116">
        <v>222.52120807</v>
      </c>
    </row>
    <row r="237" spans="2:9" ht="24" hidden="1" customHeight="1">
      <c r="B237" s="47" t="s">
        <v>77</v>
      </c>
      <c r="C237" s="39">
        <v>-105.78158350999999</v>
      </c>
      <c r="D237" s="39">
        <v>-185.79021939999998</v>
      </c>
      <c r="E237" s="39">
        <v>-216.69498813999999</v>
      </c>
      <c r="F237" s="116">
        <v>-231.25180173999999</v>
      </c>
      <c r="G237" s="116">
        <v>-136.51625675</v>
      </c>
      <c r="H237" s="116">
        <v>-206.91372998999998</v>
      </c>
      <c r="I237" s="116">
        <v>-217.94512897000001</v>
      </c>
    </row>
    <row r="238" spans="2:9" ht="11.25" hidden="1" customHeight="1">
      <c r="B238" s="47" t="s">
        <v>318</v>
      </c>
      <c r="C238" s="39">
        <v>0.71323767999999999</v>
      </c>
      <c r="D238" s="39">
        <v>2.5113181</v>
      </c>
      <c r="E238" s="39">
        <v>2.9667815800000001</v>
      </c>
      <c r="F238" s="116">
        <v>1.85075784</v>
      </c>
      <c r="G238" s="116">
        <v>1.22999499</v>
      </c>
      <c r="H238" s="116">
        <v>1.2445045100000001</v>
      </c>
      <c r="I238" s="116">
        <v>2.9069724699999999</v>
      </c>
    </row>
    <row r="239" spans="2:9" ht="11.25" hidden="1" customHeight="1">
      <c r="B239" s="47" t="s">
        <v>319</v>
      </c>
      <c r="C239" s="39">
        <v>106.49482119</v>
      </c>
      <c r="D239" s="39">
        <v>188.30153749999999</v>
      </c>
      <c r="E239" s="39">
        <v>219.66176972</v>
      </c>
      <c r="F239" s="116">
        <v>233.10255957999999</v>
      </c>
      <c r="G239" s="116">
        <v>137.74625173999999</v>
      </c>
      <c r="H239" s="116">
        <v>208.15823449999999</v>
      </c>
      <c r="I239" s="116">
        <v>220.85210144000001</v>
      </c>
    </row>
    <row r="240" spans="2:9" ht="24" hidden="1" customHeight="1">
      <c r="B240" s="47" t="s">
        <v>78</v>
      </c>
      <c r="C240" s="39">
        <v>-46.267285749999999</v>
      </c>
      <c r="D240" s="39">
        <v>-103.83543941000001</v>
      </c>
      <c r="E240" s="39">
        <v>-64.329124669999999</v>
      </c>
      <c r="F240" s="116">
        <v>-74.558179659999993</v>
      </c>
      <c r="G240" s="116">
        <v>-34.196287649999995</v>
      </c>
      <c r="H240" s="116">
        <v>-95.019063709999998</v>
      </c>
      <c r="I240" s="116">
        <v>-100.63712683</v>
      </c>
    </row>
    <row r="241" spans="2:9" ht="11.25" hidden="1" customHeight="1">
      <c r="B241" s="47" t="s">
        <v>323</v>
      </c>
      <c r="C241" s="39">
        <v>0.71323767999999999</v>
      </c>
      <c r="D241" s="39">
        <v>2.5113181</v>
      </c>
      <c r="E241" s="39">
        <v>2.9667815800000001</v>
      </c>
      <c r="F241" s="116">
        <v>1.85075784</v>
      </c>
      <c r="G241" s="116">
        <v>1.22999499</v>
      </c>
      <c r="H241" s="116">
        <v>1.2445045100000001</v>
      </c>
      <c r="I241" s="116">
        <v>2.9069724699999999</v>
      </c>
    </row>
    <row r="242" spans="2:9" ht="11.25" hidden="1" customHeight="1">
      <c r="B242" s="47" t="s">
        <v>324</v>
      </c>
      <c r="C242" s="39">
        <v>46.980523429999998</v>
      </c>
      <c r="D242" s="39">
        <v>106.34675751</v>
      </c>
      <c r="E242" s="39">
        <v>67.295906250000002</v>
      </c>
      <c r="F242" s="116">
        <v>76.408937499999993</v>
      </c>
      <c r="G242" s="116">
        <v>35.426282639999997</v>
      </c>
      <c r="H242" s="116">
        <v>96.263568219999996</v>
      </c>
      <c r="I242" s="116">
        <v>103.5440993</v>
      </c>
    </row>
    <row r="243" spans="2:9" ht="24" hidden="1" customHeight="1">
      <c r="B243" s="47" t="s">
        <v>79</v>
      </c>
      <c r="C243" s="39">
        <v>-46.267285749999999</v>
      </c>
      <c r="D243" s="39">
        <v>-103.83543941000001</v>
      </c>
      <c r="E243" s="39">
        <v>-64.329124669999999</v>
      </c>
      <c r="F243" s="116">
        <v>-74.558179659999993</v>
      </c>
      <c r="G243" s="116">
        <v>-34.196287649999995</v>
      </c>
      <c r="H243" s="116">
        <v>-95.019063709999998</v>
      </c>
      <c r="I243" s="116">
        <v>-100.63712683</v>
      </c>
    </row>
    <row r="244" spans="2:9" ht="11.25" hidden="1" customHeight="1">
      <c r="B244" s="47" t="s">
        <v>325</v>
      </c>
      <c r="C244" s="40">
        <v>0.71323767999999999</v>
      </c>
      <c r="D244" s="40">
        <v>2.5113181</v>
      </c>
      <c r="E244" s="40">
        <v>2.9667815800000001</v>
      </c>
      <c r="F244" s="116">
        <v>1.85075784</v>
      </c>
      <c r="G244" s="116">
        <v>1.22999499</v>
      </c>
      <c r="H244" s="116">
        <v>1.2445045100000001</v>
      </c>
      <c r="I244" s="116">
        <v>2.9069724699999999</v>
      </c>
    </row>
    <row r="245" spans="2:9" ht="11.25" hidden="1" customHeight="1">
      <c r="B245" s="47" t="s">
        <v>326</v>
      </c>
      <c r="C245" s="40">
        <v>46.980523429999998</v>
      </c>
      <c r="D245" s="40">
        <v>106.34675751</v>
      </c>
      <c r="E245" s="40">
        <v>67.295906250000002</v>
      </c>
      <c r="F245" s="116">
        <v>76.408937499999993</v>
      </c>
      <c r="G245" s="116">
        <v>35.426282639999997</v>
      </c>
      <c r="H245" s="116">
        <v>96.263568219999996</v>
      </c>
      <c r="I245" s="116">
        <v>103.5440993</v>
      </c>
    </row>
    <row r="246" spans="2:9" ht="24" hidden="1" customHeight="1">
      <c r="B246" s="47" t="s">
        <v>80</v>
      </c>
      <c r="C246" s="39">
        <v>0</v>
      </c>
      <c r="D246" s="39">
        <v>0</v>
      </c>
      <c r="E246" s="39">
        <v>0</v>
      </c>
      <c r="F246" s="116">
        <v>0</v>
      </c>
      <c r="G246" s="116">
        <v>0</v>
      </c>
      <c r="H246" s="116">
        <v>0</v>
      </c>
      <c r="I246" s="116">
        <v>0</v>
      </c>
    </row>
    <row r="247" spans="2:9" ht="11.25" hidden="1" customHeight="1">
      <c r="B247" s="47" t="s">
        <v>325</v>
      </c>
      <c r="C247" s="39">
        <v>0</v>
      </c>
      <c r="D247" s="39">
        <v>0</v>
      </c>
      <c r="E247" s="39">
        <v>0</v>
      </c>
      <c r="F247" s="116">
        <v>0</v>
      </c>
      <c r="G247" s="116">
        <v>0</v>
      </c>
      <c r="H247" s="116">
        <v>0</v>
      </c>
      <c r="I247" s="116">
        <v>0</v>
      </c>
    </row>
    <row r="248" spans="2:9" ht="11.25" hidden="1" customHeight="1">
      <c r="B248" s="47" t="s">
        <v>326</v>
      </c>
      <c r="C248" s="39">
        <v>0</v>
      </c>
      <c r="D248" s="39">
        <v>0</v>
      </c>
      <c r="E248" s="39">
        <v>0</v>
      </c>
      <c r="F248" s="116">
        <v>0</v>
      </c>
      <c r="G248" s="116">
        <v>0</v>
      </c>
      <c r="H248" s="116">
        <v>0</v>
      </c>
      <c r="I248" s="116">
        <v>0</v>
      </c>
    </row>
    <row r="249" spans="2:9" ht="11.25" hidden="1" customHeight="1">
      <c r="B249" s="47" t="s">
        <v>81</v>
      </c>
      <c r="C249" s="39">
        <v>0</v>
      </c>
      <c r="D249" s="39">
        <v>0</v>
      </c>
      <c r="E249" s="39">
        <v>0</v>
      </c>
      <c r="F249" s="116">
        <v>0</v>
      </c>
      <c r="G249" s="116">
        <v>0</v>
      </c>
      <c r="H249" s="116">
        <v>0</v>
      </c>
      <c r="I249" s="116">
        <v>0</v>
      </c>
    </row>
    <row r="250" spans="2:9" ht="11.25" hidden="1" customHeight="1">
      <c r="B250" s="47" t="s">
        <v>325</v>
      </c>
      <c r="C250" s="39">
        <v>0</v>
      </c>
      <c r="D250" s="39">
        <v>0</v>
      </c>
      <c r="E250" s="39">
        <v>0</v>
      </c>
      <c r="F250" s="116">
        <v>0</v>
      </c>
      <c r="G250" s="116">
        <v>0</v>
      </c>
      <c r="H250" s="116">
        <v>0</v>
      </c>
      <c r="I250" s="116">
        <v>0</v>
      </c>
    </row>
    <row r="251" spans="2:9" ht="11.25" hidden="1" customHeight="1">
      <c r="B251" s="47" t="s">
        <v>326</v>
      </c>
      <c r="C251" s="39">
        <v>0</v>
      </c>
      <c r="D251" s="39">
        <v>0</v>
      </c>
      <c r="E251" s="39">
        <v>0</v>
      </c>
      <c r="F251" s="116">
        <v>0</v>
      </c>
      <c r="G251" s="116">
        <v>0</v>
      </c>
      <c r="H251" s="116">
        <v>0</v>
      </c>
      <c r="I251" s="116">
        <v>0</v>
      </c>
    </row>
    <row r="252" spans="2:9" ht="11.25" hidden="1" customHeight="1">
      <c r="B252" s="47" t="s">
        <v>82</v>
      </c>
      <c r="C252" s="39">
        <v>0</v>
      </c>
      <c r="D252" s="39">
        <v>0</v>
      </c>
      <c r="E252" s="39">
        <v>0</v>
      </c>
      <c r="F252" s="116">
        <v>0</v>
      </c>
      <c r="G252" s="116">
        <v>0</v>
      </c>
      <c r="H252" s="116">
        <v>0</v>
      </c>
      <c r="I252" s="116">
        <v>0</v>
      </c>
    </row>
    <row r="253" spans="2:9" ht="11.25" hidden="1" customHeight="1">
      <c r="B253" s="47" t="s">
        <v>325</v>
      </c>
      <c r="C253" s="39">
        <v>0</v>
      </c>
      <c r="D253" s="39">
        <v>0</v>
      </c>
      <c r="E253" s="39">
        <v>0</v>
      </c>
      <c r="F253" s="116">
        <v>0</v>
      </c>
      <c r="G253" s="116">
        <v>0</v>
      </c>
      <c r="H253" s="116">
        <v>0</v>
      </c>
      <c r="I253" s="116">
        <v>0</v>
      </c>
    </row>
    <row r="254" spans="2:9" ht="11.25" hidden="1" customHeight="1">
      <c r="B254" s="47" t="s">
        <v>326</v>
      </c>
      <c r="C254" s="39">
        <v>0</v>
      </c>
      <c r="D254" s="39">
        <v>0</v>
      </c>
      <c r="E254" s="39">
        <v>0</v>
      </c>
      <c r="F254" s="116">
        <v>0</v>
      </c>
      <c r="G254" s="116">
        <v>0</v>
      </c>
      <c r="H254" s="116">
        <v>0</v>
      </c>
      <c r="I254" s="116">
        <v>0</v>
      </c>
    </row>
    <row r="255" spans="2:9" ht="24" hidden="1" customHeight="1">
      <c r="B255" s="47" t="s">
        <v>83</v>
      </c>
      <c r="C255" s="39">
        <v>0</v>
      </c>
      <c r="D255" s="39">
        <v>0</v>
      </c>
      <c r="E255" s="39">
        <v>0</v>
      </c>
      <c r="F255" s="116">
        <v>0</v>
      </c>
      <c r="G255" s="116">
        <v>0</v>
      </c>
      <c r="H255" s="116">
        <v>0</v>
      </c>
      <c r="I255" s="116">
        <v>0</v>
      </c>
    </row>
    <row r="256" spans="2:9" ht="11.25" hidden="1" customHeight="1">
      <c r="B256" s="47" t="s">
        <v>325</v>
      </c>
      <c r="C256" s="39">
        <v>0</v>
      </c>
      <c r="D256" s="39">
        <v>0</v>
      </c>
      <c r="E256" s="39">
        <v>0</v>
      </c>
      <c r="F256" s="116">
        <v>0</v>
      </c>
      <c r="G256" s="116">
        <v>0</v>
      </c>
      <c r="H256" s="116">
        <v>0</v>
      </c>
      <c r="I256" s="116">
        <v>0</v>
      </c>
    </row>
    <row r="257" spans="2:9" ht="11.25" hidden="1" customHeight="1">
      <c r="B257" s="47" t="s">
        <v>326</v>
      </c>
      <c r="C257" s="39">
        <v>0</v>
      </c>
      <c r="D257" s="39">
        <v>0</v>
      </c>
      <c r="E257" s="39">
        <v>0</v>
      </c>
      <c r="F257" s="116">
        <v>0</v>
      </c>
      <c r="G257" s="116">
        <v>0</v>
      </c>
      <c r="H257" s="116">
        <v>0</v>
      </c>
      <c r="I257" s="116">
        <v>0</v>
      </c>
    </row>
    <row r="258" spans="2:9" ht="24" hidden="1" customHeight="1">
      <c r="B258" s="47" t="s">
        <v>84</v>
      </c>
      <c r="C258" s="39">
        <v>0</v>
      </c>
      <c r="D258" s="39">
        <v>0</v>
      </c>
      <c r="E258" s="39">
        <v>0</v>
      </c>
      <c r="F258" s="116">
        <v>0</v>
      </c>
      <c r="G258" s="116">
        <v>0</v>
      </c>
      <c r="H258" s="116">
        <v>0</v>
      </c>
      <c r="I258" s="116">
        <v>0</v>
      </c>
    </row>
    <row r="259" spans="2:9" ht="11.25" hidden="1" customHeight="1">
      <c r="B259" s="47" t="s">
        <v>325</v>
      </c>
      <c r="C259" s="39">
        <v>0</v>
      </c>
      <c r="D259" s="39">
        <v>0</v>
      </c>
      <c r="E259" s="39">
        <v>0</v>
      </c>
      <c r="F259" s="116">
        <v>0</v>
      </c>
      <c r="G259" s="116">
        <v>0</v>
      </c>
      <c r="H259" s="116">
        <v>0</v>
      </c>
      <c r="I259" s="116">
        <v>0</v>
      </c>
    </row>
    <row r="260" spans="2:9" ht="11.25" hidden="1" customHeight="1">
      <c r="B260" s="47" t="s">
        <v>326</v>
      </c>
      <c r="C260" s="39">
        <v>0</v>
      </c>
      <c r="D260" s="39">
        <v>0</v>
      </c>
      <c r="E260" s="39">
        <v>0</v>
      </c>
      <c r="F260" s="116">
        <v>0</v>
      </c>
      <c r="G260" s="116">
        <v>0</v>
      </c>
      <c r="H260" s="116">
        <v>0</v>
      </c>
      <c r="I260" s="116">
        <v>0</v>
      </c>
    </row>
    <row r="261" spans="2:9" ht="11.25" hidden="1" customHeight="1">
      <c r="B261" s="47" t="s">
        <v>85</v>
      </c>
      <c r="C261" s="39">
        <v>-59.514297759999998</v>
      </c>
      <c r="D261" s="39">
        <v>-81.954779990000006</v>
      </c>
      <c r="E261" s="39">
        <v>-152.36586346999999</v>
      </c>
      <c r="F261" s="116">
        <v>-156.69362208000001</v>
      </c>
      <c r="G261" s="116">
        <v>-102.31996909999999</v>
      </c>
      <c r="H261" s="116">
        <v>-111.89466628</v>
      </c>
      <c r="I261" s="116">
        <v>-117.30800214</v>
      </c>
    </row>
    <row r="262" spans="2:9" ht="11.25" hidden="1" customHeight="1">
      <c r="B262" s="47" t="s">
        <v>323</v>
      </c>
      <c r="C262" s="39">
        <v>0</v>
      </c>
      <c r="D262" s="39">
        <v>0</v>
      </c>
      <c r="E262" s="39">
        <v>0</v>
      </c>
      <c r="F262" s="116">
        <v>0</v>
      </c>
      <c r="G262" s="116">
        <v>0</v>
      </c>
      <c r="H262" s="116">
        <v>0</v>
      </c>
      <c r="I262" s="116">
        <v>0</v>
      </c>
    </row>
    <row r="263" spans="2:9" ht="11.25" hidden="1" customHeight="1">
      <c r="B263" s="47" t="s">
        <v>324</v>
      </c>
      <c r="C263" s="40">
        <v>59.514297759999998</v>
      </c>
      <c r="D263" s="40">
        <v>81.954779990000006</v>
      </c>
      <c r="E263" s="40">
        <v>152.36586346999999</v>
      </c>
      <c r="F263" s="116">
        <v>156.69362208000001</v>
      </c>
      <c r="G263" s="116">
        <v>102.31996909999999</v>
      </c>
      <c r="H263" s="116">
        <v>111.89466628</v>
      </c>
      <c r="I263" s="116">
        <v>117.30800214</v>
      </c>
    </row>
    <row r="264" spans="2:9" ht="48" hidden="1" customHeight="1">
      <c r="B264" s="47" t="s">
        <v>327</v>
      </c>
      <c r="C264" s="39">
        <v>0</v>
      </c>
      <c r="D264" s="39">
        <v>0</v>
      </c>
      <c r="E264" s="39">
        <v>0</v>
      </c>
      <c r="F264" s="116">
        <v>0</v>
      </c>
      <c r="G264" s="116">
        <v>0</v>
      </c>
      <c r="H264" s="116">
        <v>0</v>
      </c>
      <c r="I264" s="116">
        <v>0</v>
      </c>
    </row>
    <row r="265" spans="2:9" ht="11.25" hidden="1" customHeight="1">
      <c r="B265" s="47" t="s">
        <v>323</v>
      </c>
      <c r="C265" s="39">
        <v>0</v>
      </c>
      <c r="D265" s="39">
        <v>0</v>
      </c>
      <c r="E265" s="39">
        <v>0</v>
      </c>
      <c r="F265" s="116">
        <v>0</v>
      </c>
      <c r="G265" s="116">
        <v>0</v>
      </c>
      <c r="H265" s="116">
        <v>0</v>
      </c>
      <c r="I265" s="116">
        <v>0</v>
      </c>
    </row>
    <row r="266" spans="2:9" ht="11.25" hidden="1" customHeight="1">
      <c r="B266" s="47" t="s">
        <v>324</v>
      </c>
      <c r="C266" s="39">
        <v>0</v>
      </c>
      <c r="D266" s="39">
        <v>0</v>
      </c>
      <c r="E266" s="39">
        <v>0</v>
      </c>
      <c r="F266" s="116">
        <v>0</v>
      </c>
      <c r="G266" s="116">
        <v>0</v>
      </c>
      <c r="H266" s="116">
        <v>0</v>
      </c>
      <c r="I266" s="116">
        <v>0</v>
      </c>
    </row>
    <row r="267" spans="2:9" ht="24" hidden="1" customHeight="1">
      <c r="B267" s="47" t="s">
        <v>87</v>
      </c>
      <c r="C267" s="39">
        <v>0</v>
      </c>
      <c r="D267" s="39">
        <v>0</v>
      </c>
      <c r="E267" s="39">
        <v>0</v>
      </c>
      <c r="F267" s="116">
        <v>0</v>
      </c>
      <c r="G267" s="116">
        <v>0</v>
      </c>
      <c r="H267" s="116">
        <v>0</v>
      </c>
      <c r="I267" s="116">
        <v>0</v>
      </c>
    </row>
    <row r="268" spans="2:9" ht="11.25" hidden="1" customHeight="1">
      <c r="B268" s="47" t="s">
        <v>325</v>
      </c>
      <c r="C268" s="39">
        <v>0</v>
      </c>
      <c r="D268" s="39">
        <v>0</v>
      </c>
      <c r="E268" s="39">
        <v>0</v>
      </c>
      <c r="F268" s="116">
        <v>0</v>
      </c>
      <c r="G268" s="116">
        <v>0</v>
      </c>
      <c r="H268" s="116">
        <v>0</v>
      </c>
      <c r="I268" s="116">
        <v>0</v>
      </c>
    </row>
    <row r="269" spans="2:9" ht="11.25" hidden="1" customHeight="1">
      <c r="B269" s="47" t="s">
        <v>326</v>
      </c>
      <c r="C269" s="39">
        <v>0</v>
      </c>
      <c r="D269" s="39">
        <v>0</v>
      </c>
      <c r="E269" s="39">
        <v>0</v>
      </c>
      <c r="F269" s="116">
        <v>0</v>
      </c>
      <c r="G269" s="116">
        <v>0</v>
      </c>
      <c r="H269" s="116">
        <v>0</v>
      </c>
      <c r="I269" s="116">
        <v>0</v>
      </c>
    </row>
    <row r="270" spans="2:9" ht="11.25" hidden="1" customHeight="1">
      <c r="B270" s="47" t="s">
        <v>88</v>
      </c>
      <c r="C270" s="39">
        <v>-3.6973846500000001</v>
      </c>
      <c r="D270" s="39">
        <v>-3.0027308700000002</v>
      </c>
      <c r="E270" s="39">
        <v>-3.7814125700000001</v>
      </c>
      <c r="F270" s="116">
        <v>-2.7020147200000002</v>
      </c>
      <c r="G270" s="116">
        <v>-1.57477508</v>
      </c>
      <c r="H270" s="116">
        <v>-2.01380369</v>
      </c>
      <c r="I270" s="116">
        <v>-1.6691066299999999</v>
      </c>
    </row>
    <row r="271" spans="2:9" ht="11.25" hidden="1" customHeight="1">
      <c r="B271" s="47" t="s">
        <v>318</v>
      </c>
      <c r="C271" s="39">
        <v>0.30709955</v>
      </c>
      <c r="D271" s="39">
        <v>0</v>
      </c>
      <c r="E271" s="39">
        <v>0</v>
      </c>
      <c r="F271" s="116">
        <v>0.1173404</v>
      </c>
      <c r="G271" s="116">
        <v>0</v>
      </c>
      <c r="H271" s="116">
        <v>1.5667299999999999E-3</v>
      </c>
      <c r="I271" s="116">
        <v>0</v>
      </c>
    </row>
    <row r="272" spans="2:9" ht="11.25" hidden="1" customHeight="1">
      <c r="B272" s="47" t="s">
        <v>319</v>
      </c>
      <c r="C272" s="39">
        <v>4.0044842000000003</v>
      </c>
      <c r="D272" s="39">
        <v>3.0027308700000002</v>
      </c>
      <c r="E272" s="39">
        <v>3.7814125700000001</v>
      </c>
      <c r="F272" s="116">
        <v>2.81935512</v>
      </c>
      <c r="G272" s="116">
        <v>1.57477508</v>
      </c>
      <c r="H272" s="116">
        <v>2.01537042</v>
      </c>
      <c r="I272" s="116">
        <v>1.6691066299999999</v>
      </c>
    </row>
    <row r="273" spans="2:9" ht="24" hidden="1" customHeight="1">
      <c r="B273" s="47" t="s">
        <v>89</v>
      </c>
      <c r="C273" s="39">
        <v>-3.6973846500000001</v>
      </c>
      <c r="D273" s="39">
        <v>-3.0027308700000002</v>
      </c>
      <c r="E273" s="39">
        <v>-3.7814125700000001</v>
      </c>
      <c r="F273" s="116">
        <v>-2.7020147200000002</v>
      </c>
      <c r="G273" s="116">
        <v>-1.57477508</v>
      </c>
      <c r="H273" s="116">
        <v>-2.01380369</v>
      </c>
      <c r="I273" s="116">
        <v>-1.6691066299999999</v>
      </c>
    </row>
    <row r="274" spans="2:9" ht="11.25" hidden="1" customHeight="1">
      <c r="B274" s="47" t="s">
        <v>323</v>
      </c>
      <c r="C274" s="40">
        <v>0.30709955</v>
      </c>
      <c r="D274" s="40">
        <v>0</v>
      </c>
      <c r="E274" s="40">
        <v>0</v>
      </c>
      <c r="F274" s="116">
        <v>0.1173404</v>
      </c>
      <c r="G274" s="116">
        <v>0</v>
      </c>
      <c r="H274" s="116">
        <v>1.5667299999999999E-3</v>
      </c>
      <c r="I274" s="116">
        <v>0</v>
      </c>
    </row>
    <row r="275" spans="2:9" ht="11.25" hidden="1" customHeight="1">
      <c r="B275" s="47" t="s">
        <v>324</v>
      </c>
      <c r="C275" s="40">
        <v>4.0044842000000003</v>
      </c>
      <c r="D275" s="40">
        <v>3.0027308700000002</v>
      </c>
      <c r="E275" s="40">
        <v>3.7814125700000001</v>
      </c>
      <c r="F275" s="116">
        <v>2.81935512</v>
      </c>
      <c r="G275" s="116">
        <v>1.57477508</v>
      </c>
      <c r="H275" s="116">
        <v>2.01537042</v>
      </c>
      <c r="I275" s="116">
        <v>1.6691066299999999</v>
      </c>
    </row>
    <row r="276" spans="2:9" ht="24" hidden="1" customHeight="1">
      <c r="B276" s="47" t="s">
        <v>90</v>
      </c>
      <c r="C276" s="39">
        <v>0</v>
      </c>
      <c r="D276" s="39">
        <v>0</v>
      </c>
      <c r="E276" s="39">
        <v>0</v>
      </c>
      <c r="F276" s="116">
        <v>0</v>
      </c>
      <c r="G276" s="116">
        <v>0</v>
      </c>
      <c r="H276" s="116">
        <v>0</v>
      </c>
      <c r="I276" s="116">
        <v>0</v>
      </c>
    </row>
    <row r="277" spans="2:9" ht="11.25" hidden="1" customHeight="1">
      <c r="B277" s="47" t="s">
        <v>323</v>
      </c>
      <c r="C277" s="39">
        <v>0</v>
      </c>
      <c r="D277" s="39">
        <v>0</v>
      </c>
      <c r="E277" s="39">
        <v>0</v>
      </c>
      <c r="F277" s="116">
        <v>0</v>
      </c>
      <c r="G277" s="116">
        <v>0</v>
      </c>
      <c r="H277" s="116">
        <v>0</v>
      </c>
      <c r="I277" s="116">
        <v>0</v>
      </c>
    </row>
    <row r="278" spans="2:9" ht="11.25" hidden="1" customHeight="1">
      <c r="B278" s="47" t="s">
        <v>324</v>
      </c>
      <c r="C278" s="39">
        <v>0</v>
      </c>
      <c r="D278" s="39">
        <v>0</v>
      </c>
      <c r="E278" s="39">
        <v>0</v>
      </c>
      <c r="F278" s="116">
        <v>0</v>
      </c>
      <c r="G278" s="116">
        <v>0</v>
      </c>
      <c r="H278" s="116">
        <v>0</v>
      </c>
      <c r="I278" s="116">
        <v>0</v>
      </c>
    </row>
    <row r="279" spans="2:9" ht="11.25" hidden="1" customHeight="1">
      <c r="B279" s="47" t="s">
        <v>91</v>
      </c>
      <c r="C279" s="39">
        <v>0</v>
      </c>
      <c r="D279" s="39">
        <v>0</v>
      </c>
      <c r="E279" s="39">
        <v>0</v>
      </c>
      <c r="F279" s="116">
        <v>0</v>
      </c>
      <c r="G279" s="116">
        <v>0</v>
      </c>
      <c r="H279" s="116">
        <v>0</v>
      </c>
      <c r="I279" s="116">
        <v>0</v>
      </c>
    </row>
    <row r="280" spans="2:9" ht="11.25" hidden="1" customHeight="1">
      <c r="B280" s="47" t="s">
        <v>323</v>
      </c>
      <c r="C280" s="39">
        <v>0</v>
      </c>
      <c r="D280" s="39">
        <v>0</v>
      </c>
      <c r="E280" s="39">
        <v>0</v>
      </c>
      <c r="F280" s="116">
        <v>0</v>
      </c>
      <c r="G280" s="116">
        <v>0</v>
      </c>
      <c r="H280" s="116">
        <v>0</v>
      </c>
      <c r="I280" s="116">
        <v>0</v>
      </c>
    </row>
    <row r="281" spans="2:9" ht="11.25" hidden="1" customHeight="1">
      <c r="B281" s="47" t="s">
        <v>324</v>
      </c>
      <c r="C281" s="39">
        <v>0</v>
      </c>
      <c r="D281" s="39">
        <v>0</v>
      </c>
      <c r="E281" s="39">
        <v>0</v>
      </c>
      <c r="F281" s="116">
        <v>0</v>
      </c>
      <c r="G281" s="116">
        <v>0</v>
      </c>
      <c r="H281" s="116">
        <v>0</v>
      </c>
      <c r="I281" s="116">
        <v>0</v>
      </c>
    </row>
    <row r="282" spans="2:9" ht="11.25" hidden="1" customHeight="1">
      <c r="B282" s="47" t="s">
        <v>92</v>
      </c>
      <c r="C282" s="39">
        <v>0</v>
      </c>
      <c r="D282" s="39">
        <v>0</v>
      </c>
      <c r="E282" s="39">
        <v>0</v>
      </c>
      <c r="F282" s="116">
        <v>0</v>
      </c>
      <c r="G282" s="116">
        <v>0</v>
      </c>
      <c r="H282" s="116">
        <v>0</v>
      </c>
      <c r="I282" s="116">
        <v>0</v>
      </c>
    </row>
    <row r="283" spans="2:9" ht="11.25" hidden="1" customHeight="1">
      <c r="B283" s="47" t="s">
        <v>325</v>
      </c>
      <c r="C283" s="39">
        <v>0</v>
      </c>
      <c r="D283" s="39">
        <v>0</v>
      </c>
      <c r="E283" s="39">
        <v>0</v>
      </c>
      <c r="F283" s="116">
        <v>0</v>
      </c>
      <c r="G283" s="116">
        <v>0</v>
      </c>
      <c r="H283" s="116">
        <v>0</v>
      </c>
      <c r="I283" s="116">
        <v>0</v>
      </c>
    </row>
    <row r="284" spans="2:9" ht="11.25" hidden="1" customHeight="1">
      <c r="B284" s="47" t="s">
        <v>326</v>
      </c>
      <c r="C284" s="39">
        <v>0</v>
      </c>
      <c r="D284" s="39">
        <v>0</v>
      </c>
      <c r="E284" s="39">
        <v>0</v>
      </c>
      <c r="F284" s="116">
        <v>0</v>
      </c>
      <c r="G284" s="116">
        <v>0</v>
      </c>
      <c r="H284" s="116">
        <v>0</v>
      </c>
      <c r="I284" s="116">
        <v>0</v>
      </c>
    </row>
    <row r="285" spans="2:9" ht="11.25" hidden="1" customHeight="1">
      <c r="B285" s="47" t="s">
        <v>93</v>
      </c>
      <c r="C285" s="39">
        <v>0</v>
      </c>
      <c r="D285" s="39">
        <v>0</v>
      </c>
      <c r="E285" s="39">
        <v>0</v>
      </c>
      <c r="F285" s="116">
        <v>0</v>
      </c>
      <c r="G285" s="116">
        <v>0</v>
      </c>
      <c r="H285" s="116">
        <v>0</v>
      </c>
      <c r="I285" s="116">
        <v>0</v>
      </c>
    </row>
    <row r="286" spans="2:9" ht="11.25" hidden="1" customHeight="1">
      <c r="B286" s="47" t="s">
        <v>325</v>
      </c>
      <c r="C286" s="39">
        <v>0</v>
      </c>
      <c r="D286" s="39">
        <v>0</v>
      </c>
      <c r="E286" s="39">
        <v>0</v>
      </c>
      <c r="F286" s="116">
        <v>0</v>
      </c>
      <c r="G286" s="116">
        <v>0</v>
      </c>
      <c r="H286" s="116">
        <v>0</v>
      </c>
      <c r="I286" s="116">
        <v>0</v>
      </c>
    </row>
    <row r="287" spans="2:9" ht="11.25" hidden="1" customHeight="1">
      <c r="B287" s="47" t="s">
        <v>326</v>
      </c>
      <c r="C287" s="39">
        <v>0</v>
      </c>
      <c r="D287" s="39">
        <v>0</v>
      </c>
      <c r="E287" s="39">
        <v>0</v>
      </c>
      <c r="F287" s="116">
        <v>0</v>
      </c>
      <c r="G287" s="116">
        <v>0</v>
      </c>
      <c r="H287" s="116">
        <v>0</v>
      </c>
      <c r="I287" s="116">
        <v>0</v>
      </c>
    </row>
    <row r="288" spans="2:9" ht="11.25" hidden="1" customHeight="1">
      <c r="B288" s="47" t="s">
        <v>94</v>
      </c>
      <c r="C288" s="39">
        <v>0</v>
      </c>
      <c r="D288" s="39">
        <v>0</v>
      </c>
      <c r="E288" s="39">
        <v>0</v>
      </c>
      <c r="F288" s="116">
        <v>0</v>
      </c>
      <c r="G288" s="116">
        <v>0</v>
      </c>
      <c r="H288" s="116">
        <v>0</v>
      </c>
      <c r="I288" s="116">
        <v>0</v>
      </c>
    </row>
    <row r="289" spans="2:9" ht="11.25" hidden="1" customHeight="1">
      <c r="B289" s="47" t="s">
        <v>325</v>
      </c>
      <c r="C289" s="39">
        <v>0</v>
      </c>
      <c r="D289" s="39">
        <v>0</v>
      </c>
      <c r="E289" s="39">
        <v>0</v>
      </c>
      <c r="F289" s="116">
        <v>0</v>
      </c>
      <c r="G289" s="116">
        <v>0</v>
      </c>
      <c r="H289" s="116">
        <v>0</v>
      </c>
      <c r="I289" s="116">
        <v>0</v>
      </c>
    </row>
    <row r="290" spans="2:9" ht="11.25" hidden="1" customHeight="1">
      <c r="B290" s="47" t="s">
        <v>326</v>
      </c>
      <c r="C290" s="39">
        <v>0</v>
      </c>
      <c r="D290" s="39">
        <v>0</v>
      </c>
      <c r="E290" s="39">
        <v>0</v>
      </c>
      <c r="F290" s="116">
        <v>0</v>
      </c>
      <c r="G290" s="116">
        <v>0</v>
      </c>
      <c r="H290" s="116">
        <v>0</v>
      </c>
      <c r="I290" s="116">
        <v>0</v>
      </c>
    </row>
    <row r="291" spans="2:9" ht="11.25" hidden="1" customHeight="1">
      <c r="B291" s="47" t="s">
        <v>95</v>
      </c>
      <c r="C291" s="39">
        <v>-3.6973846500000001</v>
      </c>
      <c r="D291" s="39">
        <v>-3.0027308700000002</v>
      </c>
      <c r="E291" s="39">
        <v>-3.7814125700000001</v>
      </c>
      <c r="F291" s="116">
        <v>-2.7020147200000002</v>
      </c>
      <c r="G291" s="116">
        <v>-1.57477508</v>
      </c>
      <c r="H291" s="116">
        <v>-2.01380369</v>
      </c>
      <c r="I291" s="116">
        <v>-1.6691066299999999</v>
      </c>
    </row>
    <row r="292" spans="2:9" ht="11.25" hidden="1" customHeight="1">
      <c r="B292" s="47" t="s">
        <v>323</v>
      </c>
      <c r="C292" s="39">
        <v>0.30709955</v>
      </c>
      <c r="D292" s="39">
        <v>0</v>
      </c>
      <c r="E292" s="39">
        <v>0</v>
      </c>
      <c r="F292" s="116">
        <v>0.1173404</v>
      </c>
      <c r="G292" s="116">
        <v>0</v>
      </c>
      <c r="H292" s="116">
        <v>1.5667299999999999E-3</v>
      </c>
      <c r="I292" s="116">
        <v>0</v>
      </c>
    </row>
    <row r="293" spans="2:9" ht="11.25" hidden="1" customHeight="1">
      <c r="B293" s="47" t="s">
        <v>324</v>
      </c>
      <c r="C293" s="39">
        <v>4.0044842000000003</v>
      </c>
      <c r="D293" s="39">
        <v>3.0027308700000002</v>
      </c>
      <c r="E293" s="39">
        <v>3.7814125700000001</v>
      </c>
      <c r="F293" s="116">
        <v>2.81935512</v>
      </c>
      <c r="G293" s="116">
        <v>1.57477508</v>
      </c>
      <c r="H293" s="116">
        <v>2.01537042</v>
      </c>
      <c r="I293" s="116">
        <v>1.6691066299999999</v>
      </c>
    </row>
    <row r="294" spans="2:9" ht="11.25" hidden="1" customHeight="1">
      <c r="B294" s="47" t="s">
        <v>96</v>
      </c>
      <c r="C294" s="39">
        <v>0.22999999999999998</v>
      </c>
      <c r="D294" s="39">
        <v>0.32999999999999996</v>
      </c>
      <c r="E294" s="39">
        <v>0.38</v>
      </c>
      <c r="F294" s="116">
        <v>0.78</v>
      </c>
      <c r="G294" s="116">
        <v>0.33007057000000001</v>
      </c>
      <c r="H294" s="116">
        <v>0.29423705</v>
      </c>
      <c r="I294" s="116">
        <v>0.18496497999999997</v>
      </c>
    </row>
    <row r="295" spans="2:9" ht="11.25" hidden="1" customHeight="1">
      <c r="B295" s="47" t="s">
        <v>316</v>
      </c>
      <c r="C295" s="39">
        <v>0.3</v>
      </c>
      <c r="D295" s="39">
        <v>0.35</v>
      </c>
      <c r="E295" s="39">
        <v>0.49</v>
      </c>
      <c r="F295" s="116">
        <v>0.85</v>
      </c>
      <c r="G295" s="116">
        <v>0.33007057000000001</v>
      </c>
      <c r="H295" s="116">
        <v>0.36162596000000002</v>
      </c>
      <c r="I295" s="116">
        <v>0.25351881999999998</v>
      </c>
    </row>
    <row r="296" spans="2:9" ht="11.25" hidden="1" customHeight="1">
      <c r="B296" s="47" t="s">
        <v>317</v>
      </c>
      <c r="C296" s="39">
        <v>7.0000000000000007E-2</v>
      </c>
      <c r="D296" s="39">
        <v>0.02</v>
      </c>
      <c r="E296" s="39">
        <v>0.11</v>
      </c>
      <c r="F296" s="116">
        <v>7.0000000000000007E-2</v>
      </c>
      <c r="G296" s="116">
        <v>0</v>
      </c>
      <c r="H296" s="116">
        <v>6.7388909999999996E-2</v>
      </c>
      <c r="I296" s="116">
        <v>6.8553840000000005E-2</v>
      </c>
    </row>
    <row r="297" spans="2:9" ht="24" hidden="1" customHeight="1">
      <c r="B297" s="47" t="s">
        <v>77</v>
      </c>
      <c r="C297" s="39">
        <v>0.22999999999999998</v>
      </c>
      <c r="D297" s="39">
        <v>0.32999999999999996</v>
      </c>
      <c r="E297" s="39">
        <v>0.38</v>
      </c>
      <c r="F297" s="116">
        <v>0.78</v>
      </c>
      <c r="G297" s="116">
        <v>0.33007057000000001</v>
      </c>
      <c r="H297" s="116">
        <v>0.29423705</v>
      </c>
      <c r="I297" s="116">
        <v>0.18496497999999997</v>
      </c>
    </row>
    <row r="298" spans="2:9" ht="11.25" hidden="1" customHeight="1">
      <c r="B298" s="47" t="s">
        <v>318</v>
      </c>
      <c r="C298" s="39">
        <v>0.3</v>
      </c>
      <c r="D298" s="39">
        <v>0.35</v>
      </c>
      <c r="E298" s="39">
        <v>0.49</v>
      </c>
      <c r="F298" s="116">
        <v>0.85</v>
      </c>
      <c r="G298" s="116">
        <v>0.33007057000000001</v>
      </c>
      <c r="H298" s="116">
        <v>0.36162596000000002</v>
      </c>
      <c r="I298" s="116">
        <v>0.25351881999999998</v>
      </c>
    </row>
    <row r="299" spans="2:9" ht="11.25" hidden="1" customHeight="1">
      <c r="B299" s="47" t="s">
        <v>319</v>
      </c>
      <c r="C299" s="39">
        <v>7.0000000000000007E-2</v>
      </c>
      <c r="D299" s="39">
        <v>0.02</v>
      </c>
      <c r="E299" s="39">
        <v>0.11</v>
      </c>
      <c r="F299" s="116">
        <v>7.0000000000000007E-2</v>
      </c>
      <c r="G299" s="116">
        <v>0</v>
      </c>
      <c r="H299" s="116">
        <v>6.7388909999999996E-2</v>
      </c>
      <c r="I299" s="116">
        <v>6.8553840000000005E-2</v>
      </c>
    </row>
    <row r="300" spans="2:9" ht="24" hidden="1" customHeight="1">
      <c r="B300" s="47" t="s">
        <v>97</v>
      </c>
      <c r="C300" s="39">
        <v>0.22999999999999998</v>
      </c>
      <c r="D300" s="39">
        <v>0.32999999999999996</v>
      </c>
      <c r="E300" s="39">
        <v>0.38</v>
      </c>
      <c r="F300" s="116">
        <v>0.78</v>
      </c>
      <c r="G300" s="116">
        <v>0.33007057000000001</v>
      </c>
      <c r="H300" s="116">
        <v>0.29423705</v>
      </c>
      <c r="I300" s="116">
        <v>0.18496497999999997</v>
      </c>
    </row>
    <row r="301" spans="2:9" ht="11.25" hidden="1" customHeight="1">
      <c r="B301" s="47" t="s">
        <v>323</v>
      </c>
      <c r="C301" s="40">
        <v>0.3</v>
      </c>
      <c r="D301" s="40">
        <v>0.35</v>
      </c>
      <c r="E301" s="40">
        <v>0.49</v>
      </c>
      <c r="F301" s="116">
        <v>0.85</v>
      </c>
      <c r="G301" s="116">
        <v>0.33007057000000001</v>
      </c>
      <c r="H301" s="116">
        <v>0.36162596000000002</v>
      </c>
      <c r="I301" s="116">
        <v>0.25351881999999998</v>
      </c>
    </row>
    <row r="302" spans="2:9" ht="11.25" hidden="1" customHeight="1">
      <c r="B302" s="47" t="s">
        <v>324</v>
      </c>
      <c r="C302" s="40">
        <v>7.0000000000000007E-2</v>
      </c>
      <c r="D302" s="40">
        <v>0.02</v>
      </c>
      <c r="E302" s="40">
        <v>0.11</v>
      </c>
      <c r="F302" s="116">
        <v>7.0000000000000007E-2</v>
      </c>
      <c r="G302" s="116">
        <v>0</v>
      </c>
      <c r="H302" s="116">
        <v>6.7388909999999996E-2</v>
      </c>
      <c r="I302" s="116">
        <v>6.8553840000000005E-2</v>
      </c>
    </row>
    <row r="303" spans="2:9" ht="24" hidden="1" customHeight="1">
      <c r="B303" s="47" t="s">
        <v>328</v>
      </c>
      <c r="C303" s="39">
        <v>0</v>
      </c>
      <c r="D303" s="39">
        <v>0</v>
      </c>
      <c r="E303" s="39">
        <v>0</v>
      </c>
      <c r="F303" s="116">
        <v>0</v>
      </c>
      <c r="G303" s="116">
        <v>0</v>
      </c>
      <c r="H303" s="116">
        <v>0</v>
      </c>
      <c r="I303" s="116">
        <v>0</v>
      </c>
    </row>
    <row r="304" spans="2:9" ht="11.25" hidden="1" customHeight="1">
      <c r="B304" s="47" t="s">
        <v>323</v>
      </c>
      <c r="C304" s="39">
        <v>0</v>
      </c>
      <c r="D304" s="39">
        <v>0</v>
      </c>
      <c r="E304" s="39">
        <v>0</v>
      </c>
      <c r="F304" s="116">
        <v>0</v>
      </c>
      <c r="G304" s="116">
        <v>0</v>
      </c>
      <c r="H304" s="116">
        <v>0</v>
      </c>
      <c r="I304" s="116">
        <v>0</v>
      </c>
    </row>
    <row r="305" spans="2:9" ht="11.25" hidden="1" customHeight="1">
      <c r="B305" s="47" t="s">
        <v>324</v>
      </c>
      <c r="C305" s="39">
        <v>0</v>
      </c>
      <c r="D305" s="39">
        <v>0</v>
      </c>
      <c r="E305" s="39">
        <v>0</v>
      </c>
      <c r="F305" s="116">
        <v>0</v>
      </c>
      <c r="G305" s="116">
        <v>0</v>
      </c>
      <c r="H305" s="116">
        <v>0</v>
      </c>
      <c r="I305" s="116">
        <v>0</v>
      </c>
    </row>
    <row r="306" spans="2:9" ht="11.25" hidden="1" customHeight="1">
      <c r="B306" s="47" t="s">
        <v>99</v>
      </c>
      <c r="C306" s="39">
        <v>0</v>
      </c>
      <c r="D306" s="39">
        <v>0</v>
      </c>
      <c r="E306" s="39">
        <v>0</v>
      </c>
      <c r="F306" s="116">
        <v>0</v>
      </c>
      <c r="G306" s="116">
        <v>0</v>
      </c>
      <c r="H306" s="116">
        <v>0</v>
      </c>
      <c r="I306" s="116">
        <v>0</v>
      </c>
    </row>
    <row r="307" spans="2:9" ht="11.25" hidden="1" customHeight="1">
      <c r="B307" s="47" t="s">
        <v>325</v>
      </c>
      <c r="C307" s="39">
        <v>0</v>
      </c>
      <c r="D307" s="39">
        <v>0</v>
      </c>
      <c r="E307" s="39">
        <v>0</v>
      </c>
      <c r="F307" s="116">
        <v>0</v>
      </c>
      <c r="G307" s="116">
        <v>0</v>
      </c>
      <c r="H307" s="116">
        <v>0</v>
      </c>
      <c r="I307" s="116">
        <v>0</v>
      </c>
    </row>
    <row r="308" spans="2:9" ht="11.25" hidden="1" customHeight="1">
      <c r="B308" s="47" t="s">
        <v>326</v>
      </c>
      <c r="C308" s="39">
        <v>0</v>
      </c>
      <c r="D308" s="39">
        <v>0</v>
      </c>
      <c r="E308" s="39">
        <v>0</v>
      </c>
      <c r="F308" s="116">
        <v>0</v>
      </c>
      <c r="G308" s="116">
        <v>0</v>
      </c>
      <c r="H308" s="116">
        <v>0</v>
      </c>
      <c r="I308" s="116">
        <v>0</v>
      </c>
    </row>
    <row r="309" spans="2:9" ht="11.25" hidden="1" customHeight="1">
      <c r="B309" s="47" t="s">
        <v>329</v>
      </c>
      <c r="C309" s="39">
        <v>0</v>
      </c>
      <c r="D309" s="39">
        <v>0</v>
      </c>
      <c r="E309" s="39">
        <v>0</v>
      </c>
      <c r="F309" s="116">
        <v>0</v>
      </c>
      <c r="G309" s="116">
        <v>0</v>
      </c>
      <c r="H309" s="116">
        <v>0</v>
      </c>
      <c r="I309" s="116">
        <v>0</v>
      </c>
    </row>
    <row r="310" spans="2:9" ht="11.25" hidden="1" customHeight="1">
      <c r="B310" s="47" t="s">
        <v>325</v>
      </c>
      <c r="C310" s="39">
        <v>0</v>
      </c>
      <c r="D310" s="39">
        <v>0</v>
      </c>
      <c r="E310" s="39">
        <v>0</v>
      </c>
      <c r="F310" s="116">
        <v>0</v>
      </c>
      <c r="G310" s="116">
        <v>0</v>
      </c>
      <c r="H310" s="116">
        <v>0</v>
      </c>
      <c r="I310" s="116">
        <v>0</v>
      </c>
    </row>
    <row r="311" spans="2:9" ht="11.25" hidden="1" customHeight="1">
      <c r="B311" s="47" t="s">
        <v>326</v>
      </c>
      <c r="C311" s="39">
        <v>0</v>
      </c>
      <c r="D311" s="39">
        <v>0</v>
      </c>
      <c r="E311" s="39">
        <v>0</v>
      </c>
      <c r="F311" s="116">
        <v>0</v>
      </c>
      <c r="G311" s="116">
        <v>0</v>
      </c>
      <c r="H311" s="116">
        <v>0</v>
      </c>
      <c r="I311" s="116">
        <v>0</v>
      </c>
    </row>
    <row r="312" spans="2:9" ht="11.25" hidden="1" customHeight="1">
      <c r="B312" s="47" t="s">
        <v>88</v>
      </c>
      <c r="C312" s="39">
        <v>0</v>
      </c>
      <c r="D312" s="39">
        <v>0</v>
      </c>
      <c r="E312" s="39">
        <v>0</v>
      </c>
      <c r="F312" s="116">
        <v>0</v>
      </c>
      <c r="G312" s="116">
        <v>0</v>
      </c>
      <c r="H312" s="116">
        <v>0</v>
      </c>
      <c r="I312" s="116">
        <v>0</v>
      </c>
    </row>
    <row r="313" spans="2:9" ht="11.25" hidden="1" customHeight="1">
      <c r="B313" s="47" t="s">
        <v>318</v>
      </c>
      <c r="C313" s="39">
        <v>0</v>
      </c>
      <c r="D313" s="39">
        <v>0</v>
      </c>
      <c r="E313" s="39">
        <v>0</v>
      </c>
      <c r="F313" s="116">
        <v>0</v>
      </c>
      <c r="G313" s="116">
        <v>0</v>
      </c>
      <c r="H313" s="116">
        <v>0</v>
      </c>
      <c r="I313" s="116">
        <v>0</v>
      </c>
    </row>
    <row r="314" spans="2:9" ht="11.25" hidden="1" customHeight="1">
      <c r="B314" s="47" t="s">
        <v>319</v>
      </c>
      <c r="C314" s="39">
        <v>0</v>
      </c>
      <c r="D314" s="39">
        <v>0</v>
      </c>
      <c r="E314" s="39">
        <v>0</v>
      </c>
      <c r="F314" s="116">
        <v>0</v>
      </c>
      <c r="G314" s="116">
        <v>0</v>
      </c>
      <c r="H314" s="116">
        <v>0</v>
      </c>
      <c r="I314" s="116">
        <v>0</v>
      </c>
    </row>
    <row r="315" spans="2:9" ht="11.25" hidden="1" customHeight="1">
      <c r="B315" s="47" t="s">
        <v>101</v>
      </c>
      <c r="C315" s="39">
        <v>0</v>
      </c>
      <c r="D315" s="39">
        <v>0</v>
      </c>
      <c r="E315" s="39">
        <v>0</v>
      </c>
      <c r="F315" s="116">
        <v>0</v>
      </c>
      <c r="G315" s="116">
        <v>0</v>
      </c>
      <c r="H315" s="116">
        <v>0</v>
      </c>
      <c r="I315" s="116">
        <v>0</v>
      </c>
    </row>
    <row r="316" spans="2:9" ht="11.25" hidden="1" customHeight="1">
      <c r="B316" s="47" t="s">
        <v>323</v>
      </c>
      <c r="C316" s="39">
        <v>0</v>
      </c>
      <c r="D316" s="39">
        <v>0</v>
      </c>
      <c r="E316" s="39">
        <v>0</v>
      </c>
      <c r="F316" s="116">
        <v>0</v>
      </c>
      <c r="G316" s="116">
        <v>0</v>
      </c>
      <c r="H316" s="116">
        <v>0</v>
      </c>
      <c r="I316" s="116">
        <v>0</v>
      </c>
    </row>
    <row r="317" spans="2:9" ht="11.25" hidden="1" customHeight="1">
      <c r="B317" s="47" t="s">
        <v>324</v>
      </c>
      <c r="C317" s="39">
        <v>0</v>
      </c>
      <c r="D317" s="39">
        <v>0</v>
      </c>
      <c r="E317" s="39">
        <v>0</v>
      </c>
      <c r="F317" s="116">
        <v>0</v>
      </c>
      <c r="G317" s="116">
        <v>0</v>
      </c>
      <c r="H317" s="116">
        <v>0</v>
      </c>
      <c r="I317" s="116">
        <v>0</v>
      </c>
    </row>
    <row r="318" spans="2:9" ht="11.25" hidden="1" customHeight="1">
      <c r="B318" s="47" t="s">
        <v>102</v>
      </c>
      <c r="C318" s="39">
        <v>0</v>
      </c>
      <c r="D318" s="39">
        <v>0</v>
      </c>
      <c r="E318" s="39">
        <v>0</v>
      </c>
      <c r="F318" s="116">
        <v>0</v>
      </c>
      <c r="G318" s="116">
        <v>0</v>
      </c>
      <c r="H318" s="116">
        <v>0</v>
      </c>
      <c r="I318" s="116">
        <v>0</v>
      </c>
    </row>
    <row r="319" spans="2:9" ht="11.25" hidden="1" customHeight="1">
      <c r="B319" s="47" t="s">
        <v>323</v>
      </c>
      <c r="C319" s="40">
        <v>0</v>
      </c>
      <c r="D319" s="40">
        <v>0</v>
      </c>
      <c r="E319" s="40">
        <v>0</v>
      </c>
      <c r="F319" s="116">
        <v>0</v>
      </c>
      <c r="G319" s="116">
        <v>0</v>
      </c>
      <c r="H319" s="116">
        <v>0</v>
      </c>
      <c r="I319" s="116">
        <v>0</v>
      </c>
    </row>
    <row r="320" spans="2:9" ht="11.25" hidden="1" customHeight="1">
      <c r="B320" s="47" t="s">
        <v>324</v>
      </c>
      <c r="C320" s="40">
        <v>0</v>
      </c>
      <c r="D320" s="40">
        <v>0</v>
      </c>
      <c r="E320" s="40">
        <v>0</v>
      </c>
      <c r="F320" s="116">
        <v>0</v>
      </c>
      <c r="G320" s="116">
        <v>0</v>
      </c>
      <c r="H320" s="116">
        <v>0</v>
      </c>
      <c r="I320" s="116">
        <v>0</v>
      </c>
    </row>
    <row r="321" spans="2:9" ht="11.25" hidden="1" customHeight="1">
      <c r="B321" s="47" t="s">
        <v>103</v>
      </c>
      <c r="C321" s="39">
        <v>-29.141557009999996</v>
      </c>
      <c r="D321" s="39">
        <v>-39.502926299999999</v>
      </c>
      <c r="E321" s="39">
        <v>-34.658417679999999</v>
      </c>
      <c r="F321" s="116">
        <v>-40.948791649999997</v>
      </c>
      <c r="G321" s="116">
        <v>-36.039031399999999</v>
      </c>
      <c r="H321" s="116">
        <v>-34.938280030000001</v>
      </c>
      <c r="I321" s="116">
        <v>-35.116964799999998</v>
      </c>
    </row>
    <row r="322" spans="2:9" ht="11.25" hidden="1" customHeight="1">
      <c r="B322" s="47" t="s">
        <v>316</v>
      </c>
      <c r="C322" s="39">
        <v>4.9511573699999998</v>
      </c>
      <c r="D322" s="39">
        <v>5.0886990900000004</v>
      </c>
      <c r="E322" s="39">
        <v>5.8878612600000002</v>
      </c>
      <c r="F322" s="116">
        <v>5.0644392700000003</v>
      </c>
      <c r="G322" s="116">
        <v>4.8271584000000001</v>
      </c>
      <c r="H322" s="116">
        <v>4.1626977600000004</v>
      </c>
      <c r="I322" s="116">
        <v>5.8270026100000001</v>
      </c>
    </row>
    <row r="323" spans="2:9" ht="11.25" hidden="1" customHeight="1">
      <c r="B323" s="47" t="s">
        <v>317</v>
      </c>
      <c r="C323" s="39">
        <v>34.092714379999997</v>
      </c>
      <c r="D323" s="39">
        <v>44.591625389999997</v>
      </c>
      <c r="E323" s="39">
        <v>40.546278940000001</v>
      </c>
      <c r="F323" s="116">
        <v>46.013230919999998</v>
      </c>
      <c r="G323" s="116">
        <v>40.866189800000001</v>
      </c>
      <c r="H323" s="116">
        <v>39.100977790000002</v>
      </c>
      <c r="I323" s="116">
        <v>40.943967409999999</v>
      </c>
    </row>
    <row r="324" spans="2:9" ht="11.25" hidden="1" customHeight="1">
      <c r="B324" s="47" t="s">
        <v>104</v>
      </c>
      <c r="C324" s="39">
        <v>0</v>
      </c>
      <c r="D324" s="39">
        <v>0</v>
      </c>
      <c r="E324" s="39">
        <v>0</v>
      </c>
      <c r="F324" s="116">
        <v>0</v>
      </c>
      <c r="G324" s="116">
        <v>0</v>
      </c>
      <c r="H324" s="116">
        <v>0</v>
      </c>
      <c r="I324" s="116">
        <v>0</v>
      </c>
    </row>
    <row r="325" spans="2:9" ht="11.25" hidden="1" customHeight="1">
      <c r="B325" s="47" t="s">
        <v>318</v>
      </c>
      <c r="C325" s="39">
        <v>0</v>
      </c>
      <c r="D325" s="39">
        <v>0</v>
      </c>
      <c r="E325" s="39">
        <v>0</v>
      </c>
      <c r="F325" s="116">
        <v>0</v>
      </c>
      <c r="G325" s="116">
        <v>0</v>
      </c>
      <c r="H325" s="116">
        <v>0</v>
      </c>
      <c r="I325" s="116">
        <v>0</v>
      </c>
    </row>
    <row r="326" spans="2:9" ht="11.25" hidden="1" customHeight="1">
      <c r="B326" s="47" t="s">
        <v>319</v>
      </c>
      <c r="C326" s="39">
        <v>0</v>
      </c>
      <c r="D326" s="39">
        <v>0</v>
      </c>
      <c r="E326" s="39">
        <v>0</v>
      </c>
      <c r="F326" s="116">
        <v>0</v>
      </c>
      <c r="G326" s="116">
        <v>0</v>
      </c>
      <c r="H326" s="116">
        <v>0</v>
      </c>
      <c r="I326" s="116">
        <v>0</v>
      </c>
    </row>
    <row r="327" spans="2:9" ht="11.25" hidden="1" customHeight="1">
      <c r="B327" s="47" t="s">
        <v>88</v>
      </c>
      <c r="C327" s="39">
        <v>-29.141557009999996</v>
      </c>
      <c r="D327" s="39">
        <v>-39.502926299999999</v>
      </c>
      <c r="E327" s="39">
        <v>-34.658417679999999</v>
      </c>
      <c r="F327" s="116">
        <v>-40.948791649999997</v>
      </c>
      <c r="G327" s="116">
        <v>-36.033420909999997</v>
      </c>
      <c r="H327" s="116">
        <v>-34.911917580000001</v>
      </c>
      <c r="I327" s="116">
        <v>-35.095055539999997</v>
      </c>
    </row>
    <row r="328" spans="2:9" ht="11.25" hidden="1" customHeight="1">
      <c r="B328" s="47" t="s">
        <v>318</v>
      </c>
      <c r="C328" s="40">
        <v>4.9511573699999998</v>
      </c>
      <c r="D328" s="40">
        <v>5.0886990900000004</v>
      </c>
      <c r="E328" s="40">
        <v>5.8878612600000002</v>
      </c>
      <c r="F328" s="116">
        <v>5.0644392700000003</v>
      </c>
      <c r="G328" s="116">
        <v>4.8271584000000001</v>
      </c>
      <c r="H328" s="116">
        <v>4.1626977600000004</v>
      </c>
      <c r="I328" s="116">
        <v>5.8270026100000001</v>
      </c>
    </row>
    <row r="329" spans="2:9" ht="11.25" hidden="1" customHeight="1">
      <c r="B329" s="47" t="s">
        <v>319</v>
      </c>
      <c r="C329" s="40">
        <v>34.092714379999997</v>
      </c>
      <c r="D329" s="40">
        <v>44.591625389999997</v>
      </c>
      <c r="E329" s="40">
        <v>40.546278940000001</v>
      </c>
      <c r="F329" s="116">
        <v>46.013230919999998</v>
      </c>
      <c r="G329" s="116">
        <v>40.860579309999999</v>
      </c>
      <c r="H329" s="116">
        <v>39.074615340000001</v>
      </c>
      <c r="I329" s="116">
        <v>40.922058149999998</v>
      </c>
    </row>
    <row r="330" spans="2:9" ht="11.25" hidden="1" customHeight="1">
      <c r="B330" s="47" t="s">
        <v>95</v>
      </c>
      <c r="C330" s="39">
        <v>-29.271575369999997</v>
      </c>
      <c r="D330" s="39">
        <v>-39.49960076</v>
      </c>
      <c r="E330" s="39">
        <v>-34.960069320000002</v>
      </c>
      <c r="F330" s="116">
        <v>-40.906682339999996</v>
      </c>
      <c r="G330" s="116">
        <v>-35.486032339999994</v>
      </c>
      <c r="H330" s="116">
        <v>-34.683276750000005</v>
      </c>
      <c r="I330" s="116">
        <v>-34.801337140000001</v>
      </c>
    </row>
    <row r="331" spans="2:9" ht="11.25" hidden="1" customHeight="1">
      <c r="B331" s="47" t="s">
        <v>323</v>
      </c>
      <c r="C331" s="40">
        <v>4.9511573699999998</v>
      </c>
      <c r="D331" s="40">
        <v>5.0886990900000004</v>
      </c>
      <c r="E331" s="40">
        <v>5.8878612600000002</v>
      </c>
      <c r="F331" s="116">
        <v>5.0644392700000003</v>
      </c>
      <c r="G331" s="116">
        <v>4.8810199499999998</v>
      </c>
      <c r="H331" s="116">
        <v>4.30201937</v>
      </c>
      <c r="I331" s="116">
        <v>5.9039403000000004</v>
      </c>
    </row>
    <row r="332" spans="2:9" ht="11.25" hidden="1" customHeight="1">
      <c r="B332" s="47" t="s">
        <v>324</v>
      </c>
      <c r="C332" s="40">
        <v>34.222732739999998</v>
      </c>
      <c r="D332" s="40">
        <v>44.588299849999999</v>
      </c>
      <c r="E332" s="40">
        <v>40.847930580000003</v>
      </c>
      <c r="F332" s="116">
        <v>45.971121609999997</v>
      </c>
      <c r="G332" s="116">
        <v>40.367052289999997</v>
      </c>
      <c r="H332" s="116">
        <v>38.985296120000001</v>
      </c>
      <c r="I332" s="116">
        <v>40.705277440000003</v>
      </c>
    </row>
    <row r="333" spans="2:9" ht="36" hidden="1" customHeight="1">
      <c r="B333" s="47" t="s">
        <v>330</v>
      </c>
      <c r="C333" s="38">
        <v>0</v>
      </c>
      <c r="D333" s="38">
        <v>0</v>
      </c>
      <c r="E333" s="38">
        <v>0</v>
      </c>
      <c r="F333" s="116">
        <v>0</v>
      </c>
      <c r="G333" s="116">
        <v>-5.6104900000000001E-3</v>
      </c>
      <c r="H333" s="116">
        <v>-2.6362449999999999E-2</v>
      </c>
      <c r="I333" s="116">
        <v>-2.190926E-2</v>
      </c>
    </row>
    <row r="334" spans="2:9" ht="11.25" hidden="1" customHeight="1">
      <c r="B334" s="47" t="s">
        <v>318</v>
      </c>
      <c r="C334" s="38">
        <v>0</v>
      </c>
      <c r="D334" s="38">
        <v>0</v>
      </c>
      <c r="E334" s="38">
        <v>0</v>
      </c>
      <c r="F334" s="116">
        <v>0</v>
      </c>
      <c r="G334" s="116">
        <v>0</v>
      </c>
      <c r="H334" s="116">
        <v>0</v>
      </c>
      <c r="I334" s="116">
        <v>0</v>
      </c>
    </row>
    <row r="335" spans="2:9" ht="11.25" hidden="1" customHeight="1">
      <c r="B335" s="47" t="s">
        <v>319</v>
      </c>
      <c r="C335" s="38">
        <v>0</v>
      </c>
      <c r="D335" s="38">
        <v>0</v>
      </c>
      <c r="E335" s="38">
        <v>0</v>
      </c>
      <c r="F335" s="116">
        <v>0</v>
      </c>
      <c r="G335" s="116">
        <v>5.6104900000000001E-3</v>
      </c>
      <c r="H335" s="116">
        <v>2.6362449999999999E-2</v>
      </c>
      <c r="I335" s="116">
        <v>2.190926E-2</v>
      </c>
    </row>
    <row r="336" spans="2:9" ht="11.25" hidden="1" customHeight="1">
      <c r="B336" s="47" t="s">
        <v>106</v>
      </c>
      <c r="C336" s="39">
        <v>52.98</v>
      </c>
      <c r="D336" s="39">
        <v>53.27</v>
      </c>
      <c r="E336" s="39">
        <v>55.03</v>
      </c>
      <c r="F336" s="116">
        <v>51.82</v>
      </c>
      <c r="G336" s="116">
        <v>44.338588020000003</v>
      </c>
      <c r="H336" s="116">
        <v>39.789809470000002</v>
      </c>
      <c r="I336" s="116">
        <v>38.770000000000003</v>
      </c>
    </row>
    <row r="337" spans="2:9" ht="24" hidden="1" customHeight="1">
      <c r="B337" s="47" t="s">
        <v>331</v>
      </c>
      <c r="C337" s="38">
        <v>0</v>
      </c>
      <c r="D337" s="38">
        <v>0</v>
      </c>
      <c r="E337" s="38">
        <v>0</v>
      </c>
      <c r="F337" s="116">
        <v>0</v>
      </c>
      <c r="G337" s="116">
        <v>0</v>
      </c>
      <c r="H337" s="116">
        <v>0</v>
      </c>
      <c r="I337" s="116">
        <v>0</v>
      </c>
    </row>
    <row r="338" spans="2:9" ht="11.25" hidden="1" customHeight="1">
      <c r="B338" s="47" t="s">
        <v>88</v>
      </c>
      <c r="C338" s="40">
        <v>52.98</v>
      </c>
      <c r="D338" s="40">
        <v>53.27</v>
      </c>
      <c r="E338" s="40">
        <v>55.03</v>
      </c>
      <c r="F338" s="116">
        <v>51.82</v>
      </c>
      <c r="G338" s="116">
        <v>44.338588020000003</v>
      </c>
      <c r="H338" s="116">
        <v>39.789809470000002</v>
      </c>
      <c r="I338" s="116">
        <v>38.770000000000003</v>
      </c>
    </row>
    <row r="339" spans="2:9" ht="11.25" hidden="1" customHeight="1">
      <c r="B339" s="47" t="s">
        <v>95</v>
      </c>
      <c r="C339" s="38">
        <v>0</v>
      </c>
      <c r="D339" s="38">
        <v>0</v>
      </c>
      <c r="E339" s="38">
        <v>0</v>
      </c>
      <c r="F339" s="116">
        <v>0</v>
      </c>
      <c r="G339" s="116">
        <v>0</v>
      </c>
      <c r="H339" s="116">
        <v>0</v>
      </c>
      <c r="I339" s="116">
        <v>0</v>
      </c>
    </row>
    <row r="340" spans="2:9" ht="11.25" hidden="1" customHeight="1">
      <c r="B340" s="47" t="s">
        <v>109</v>
      </c>
      <c r="C340" s="39">
        <v>0.98</v>
      </c>
      <c r="D340" s="39">
        <v>1.05</v>
      </c>
      <c r="E340" s="39">
        <v>3.0000000000000027E-2</v>
      </c>
      <c r="F340" s="116">
        <v>0.83000000000000007</v>
      </c>
      <c r="G340" s="116">
        <v>1.65796323</v>
      </c>
      <c r="H340" s="116">
        <v>1.9747946700000001</v>
      </c>
      <c r="I340" s="116">
        <v>2.1489579299999999</v>
      </c>
    </row>
    <row r="341" spans="2:9" ht="11.25" hidden="1" customHeight="1">
      <c r="B341" s="47" t="s">
        <v>314</v>
      </c>
      <c r="C341" s="39">
        <v>0.56000000000000005</v>
      </c>
      <c r="D341" s="39">
        <v>0.78</v>
      </c>
      <c r="E341" s="39">
        <v>0.45</v>
      </c>
      <c r="F341" s="116">
        <v>0.46</v>
      </c>
      <c r="G341" s="116">
        <v>1.0815480100000001</v>
      </c>
      <c r="H341" s="116">
        <v>1.39021752</v>
      </c>
      <c r="I341" s="116">
        <v>1.8</v>
      </c>
    </row>
    <row r="342" spans="2:9" ht="11.25" hidden="1" customHeight="1">
      <c r="B342" s="47" t="s">
        <v>315</v>
      </c>
      <c r="C342" s="39">
        <v>-0.41999999999999993</v>
      </c>
      <c r="D342" s="39">
        <v>-0.27</v>
      </c>
      <c r="E342" s="39">
        <v>0.42</v>
      </c>
      <c r="F342" s="116">
        <v>-0.37</v>
      </c>
      <c r="G342" s="116">
        <v>-0.57641522000000001</v>
      </c>
      <c r="H342" s="116">
        <v>-0.58457714999999999</v>
      </c>
      <c r="I342" s="116">
        <v>-0.34895793000000008</v>
      </c>
    </row>
    <row r="343" spans="2:9" ht="11.25" hidden="1" customHeight="1">
      <c r="B343" s="47" t="s">
        <v>110</v>
      </c>
      <c r="C343" s="39">
        <v>1.1400000000000001</v>
      </c>
      <c r="D343" s="39">
        <v>1.23</v>
      </c>
      <c r="E343" s="39">
        <v>0.75</v>
      </c>
      <c r="F343" s="116">
        <v>1.07</v>
      </c>
      <c r="G343" s="116">
        <v>1.8800000000000001</v>
      </c>
      <c r="H343" s="116">
        <v>2</v>
      </c>
      <c r="I343" s="116">
        <v>2.3600000000000003</v>
      </c>
    </row>
    <row r="344" spans="2:9" ht="11.25" hidden="1" customHeight="1">
      <c r="B344" s="47" t="s">
        <v>316</v>
      </c>
      <c r="C344" s="40">
        <v>0.56000000000000005</v>
      </c>
      <c r="D344" s="40">
        <v>0.77</v>
      </c>
      <c r="E344" s="40">
        <v>0.45</v>
      </c>
      <c r="F344" s="116">
        <v>0.46</v>
      </c>
      <c r="G344" s="116">
        <v>1.08</v>
      </c>
      <c r="H344" s="116">
        <v>1.38</v>
      </c>
      <c r="I344" s="116">
        <v>1.8</v>
      </c>
    </row>
    <row r="345" spans="2:9" ht="11.25" hidden="1" customHeight="1">
      <c r="B345" s="47" t="s">
        <v>317</v>
      </c>
      <c r="C345" s="40">
        <v>-0.57999999999999996</v>
      </c>
      <c r="D345" s="40">
        <v>-0.46</v>
      </c>
      <c r="E345" s="40">
        <v>-0.3</v>
      </c>
      <c r="F345" s="116">
        <v>-0.61</v>
      </c>
      <c r="G345" s="116">
        <v>-0.8</v>
      </c>
      <c r="H345" s="116">
        <v>-0.62</v>
      </c>
      <c r="I345" s="116">
        <v>-0.56000000000000005</v>
      </c>
    </row>
    <row r="346" spans="2:9" ht="11.25" hidden="1" customHeight="1">
      <c r="B346" s="47" t="s">
        <v>111</v>
      </c>
      <c r="C346" s="38">
        <v>0</v>
      </c>
      <c r="D346" s="38">
        <v>0</v>
      </c>
      <c r="E346" s="38">
        <v>0</v>
      </c>
      <c r="F346" s="116">
        <v>0</v>
      </c>
      <c r="G346" s="116">
        <v>0</v>
      </c>
      <c r="H346" s="116">
        <v>0</v>
      </c>
      <c r="I346" s="116">
        <v>0</v>
      </c>
    </row>
    <row r="347" spans="2:9" ht="11.25" hidden="1" customHeight="1">
      <c r="B347" s="47" t="s">
        <v>316</v>
      </c>
      <c r="C347" s="38">
        <v>0</v>
      </c>
      <c r="D347" s="38">
        <v>0</v>
      </c>
      <c r="E347" s="38">
        <v>0</v>
      </c>
      <c r="F347" s="116">
        <v>0</v>
      </c>
      <c r="G347" s="116">
        <v>0</v>
      </c>
      <c r="H347" s="116">
        <v>0</v>
      </c>
      <c r="I347" s="116">
        <v>0</v>
      </c>
    </row>
    <row r="348" spans="2:9" ht="11.25" hidden="1" customHeight="1">
      <c r="B348" s="47" t="s">
        <v>317</v>
      </c>
      <c r="C348" s="38">
        <v>0</v>
      </c>
      <c r="D348" s="38">
        <v>0</v>
      </c>
      <c r="E348" s="38">
        <v>0</v>
      </c>
      <c r="F348" s="116">
        <v>0</v>
      </c>
      <c r="G348" s="116">
        <v>0</v>
      </c>
      <c r="H348" s="116">
        <v>0</v>
      </c>
      <c r="I348" s="116">
        <v>0</v>
      </c>
    </row>
    <row r="349" spans="2:9" ht="11.25" hidden="1" customHeight="1">
      <c r="B349" s="47" t="s">
        <v>112</v>
      </c>
      <c r="C349" s="39">
        <v>-0.16</v>
      </c>
      <c r="D349" s="39">
        <v>-0.18</v>
      </c>
      <c r="E349" s="39">
        <v>-0.72</v>
      </c>
      <c r="F349" s="116">
        <v>-0.24</v>
      </c>
      <c r="G349" s="116">
        <v>-0.22203677000000002</v>
      </c>
      <c r="H349" s="116">
        <v>-2.5205329999999998E-2</v>
      </c>
      <c r="I349" s="116">
        <v>-0.21104207</v>
      </c>
    </row>
    <row r="350" spans="2:9" ht="11.25" hidden="1" customHeight="1">
      <c r="B350" s="47" t="s">
        <v>316</v>
      </c>
      <c r="C350" s="40">
        <v>0</v>
      </c>
      <c r="D350" s="40">
        <v>0.01</v>
      </c>
      <c r="E350" s="40">
        <v>0</v>
      </c>
      <c r="F350" s="116">
        <v>0</v>
      </c>
      <c r="G350" s="116">
        <v>1.5480100000000001E-3</v>
      </c>
      <c r="H350" s="116">
        <v>1.0217520000000001E-2</v>
      </c>
      <c r="I350" s="116">
        <v>0</v>
      </c>
    </row>
    <row r="351" spans="2:9" ht="11.25" hidden="1" customHeight="1">
      <c r="B351" s="47" t="s">
        <v>317</v>
      </c>
      <c r="C351" s="40">
        <v>0.16</v>
      </c>
      <c r="D351" s="40">
        <v>0.19</v>
      </c>
      <c r="E351" s="40">
        <v>0.72</v>
      </c>
      <c r="F351" s="116">
        <v>0.24</v>
      </c>
      <c r="G351" s="116">
        <v>0.22358478000000001</v>
      </c>
      <c r="H351" s="116">
        <v>3.5422849999999999E-2</v>
      </c>
      <c r="I351" s="116">
        <v>0.21104207</v>
      </c>
    </row>
    <row r="352" spans="2:9" s="123" customFormat="1" ht="12">
      <c r="B352" s="359" t="s">
        <v>544</v>
      </c>
      <c r="C352" s="41">
        <v>341.94184129000001</v>
      </c>
      <c r="D352" s="41">
        <v>375.01537512999994</v>
      </c>
      <c r="E352" s="41">
        <v>475.83940243000001</v>
      </c>
      <c r="F352" s="49">
        <v>384.97159254999997</v>
      </c>
      <c r="G352" s="49">
        <v>380.28679489000001</v>
      </c>
      <c r="H352" s="49">
        <v>515.24733799000001</v>
      </c>
      <c r="I352" s="49">
        <v>563.35232083000005</v>
      </c>
    </row>
    <row r="353" spans="2:9" s="44" customFormat="1" ht="12">
      <c r="B353" s="47" t="s">
        <v>310</v>
      </c>
      <c r="C353" s="39">
        <v>460.43524012</v>
      </c>
      <c r="D353" s="39">
        <v>503.11551659999998</v>
      </c>
      <c r="E353" s="39">
        <v>604.71683036000002</v>
      </c>
      <c r="F353" s="116">
        <v>517.56011271</v>
      </c>
      <c r="G353" s="116">
        <v>493.24114157999998</v>
      </c>
      <c r="H353" s="116">
        <v>640.22616302000006</v>
      </c>
      <c r="I353" s="116">
        <v>702.63845312000001</v>
      </c>
    </row>
    <row r="354" spans="2:9" s="44" customFormat="1" ht="12">
      <c r="B354" s="47" t="s">
        <v>311</v>
      </c>
      <c r="C354" s="39">
        <v>118.49339883</v>
      </c>
      <c r="D354" s="39">
        <v>128.10014147000001</v>
      </c>
      <c r="E354" s="39">
        <v>128.87742793000001</v>
      </c>
      <c r="F354" s="116">
        <v>132.58852016</v>
      </c>
      <c r="G354" s="116">
        <v>112.95434668999999</v>
      </c>
      <c r="H354" s="116">
        <v>124.97882503</v>
      </c>
      <c r="I354" s="116">
        <v>139.28613229000001</v>
      </c>
    </row>
    <row r="355" spans="2:9" ht="11.25" hidden="1" customHeight="1">
      <c r="B355" s="47" t="s">
        <v>114</v>
      </c>
      <c r="C355" s="39">
        <v>43.07</v>
      </c>
      <c r="D355" s="39">
        <v>47.47</v>
      </c>
      <c r="E355" s="39">
        <v>113.41000000000001</v>
      </c>
      <c r="F355" s="116">
        <v>49.86</v>
      </c>
      <c r="G355" s="116">
        <v>85.234356629999994</v>
      </c>
      <c r="H355" s="116">
        <v>131.49029605999999</v>
      </c>
      <c r="I355" s="116">
        <v>111.47257260000001</v>
      </c>
    </row>
    <row r="356" spans="2:9" ht="11.25" hidden="1" customHeight="1">
      <c r="B356" s="47" t="s">
        <v>314</v>
      </c>
      <c r="C356" s="39">
        <v>45.28</v>
      </c>
      <c r="D356" s="39">
        <v>51.16</v>
      </c>
      <c r="E356" s="39">
        <v>115.06000000000002</v>
      </c>
      <c r="F356" s="116">
        <v>52.33</v>
      </c>
      <c r="G356" s="116">
        <v>88.036300149999988</v>
      </c>
      <c r="H356" s="116">
        <v>135.38115845999999</v>
      </c>
      <c r="I356" s="116">
        <v>116.05856639000001</v>
      </c>
    </row>
    <row r="357" spans="2:9" ht="11.25" hidden="1" customHeight="1">
      <c r="B357" s="47" t="s">
        <v>315</v>
      </c>
      <c r="C357" s="39">
        <v>2.21</v>
      </c>
      <c r="D357" s="39">
        <v>3.69</v>
      </c>
      <c r="E357" s="39">
        <v>1.65</v>
      </c>
      <c r="F357" s="116">
        <v>2.4700000000000002</v>
      </c>
      <c r="G357" s="116">
        <v>2.80194352</v>
      </c>
      <c r="H357" s="116">
        <v>3.8908623999999996</v>
      </c>
      <c r="I357" s="116">
        <v>4.5859937899999998</v>
      </c>
    </row>
    <row r="358" spans="2:9" ht="11.25" hidden="1" customHeight="1">
      <c r="B358" s="47" t="s">
        <v>115</v>
      </c>
      <c r="C358" s="40">
        <v>1.8</v>
      </c>
      <c r="D358" s="40">
        <v>1.54</v>
      </c>
      <c r="E358" s="40">
        <v>1.64</v>
      </c>
      <c r="F358" s="116">
        <v>1.51</v>
      </c>
      <c r="G358" s="116">
        <v>2.11959944</v>
      </c>
      <c r="H358" s="116">
        <v>1.90046487</v>
      </c>
      <c r="I358" s="116">
        <v>1.8666876699999999</v>
      </c>
    </row>
    <row r="359" spans="2:9" ht="36" hidden="1" customHeight="1">
      <c r="B359" s="47" t="s">
        <v>332</v>
      </c>
      <c r="C359" s="40">
        <v>0.51059880000000002</v>
      </c>
      <c r="D359" s="40">
        <v>0.53814315000000001</v>
      </c>
      <c r="E359" s="40">
        <v>0.54462012000000004</v>
      </c>
      <c r="F359" s="116">
        <v>0.46839936999999998</v>
      </c>
      <c r="G359" s="116">
        <v>0.39745322</v>
      </c>
      <c r="H359" s="116">
        <v>0.44932353000000003</v>
      </c>
      <c r="I359" s="116">
        <v>0.53064491000000003</v>
      </c>
    </row>
    <row r="360" spans="2:9" ht="11.25" hidden="1" customHeight="1">
      <c r="B360" s="47" t="s">
        <v>333</v>
      </c>
      <c r="C360" s="40">
        <v>0.82</v>
      </c>
      <c r="D360" s="40">
        <v>0.8</v>
      </c>
      <c r="E360" s="40">
        <v>1.04</v>
      </c>
      <c r="F360" s="116">
        <v>1.1399999999999999</v>
      </c>
      <c r="G360" s="116">
        <v>0.78670070999999997</v>
      </c>
      <c r="H360" s="116">
        <v>1.03069359</v>
      </c>
      <c r="I360" s="116">
        <v>1.0118787199999999</v>
      </c>
    </row>
    <row r="361" spans="2:9" ht="36" hidden="1" customHeight="1">
      <c r="B361" s="47" t="s">
        <v>332</v>
      </c>
      <c r="C361" s="40">
        <v>0</v>
      </c>
      <c r="D361" s="40">
        <v>0</v>
      </c>
      <c r="E361" s="40">
        <v>0</v>
      </c>
      <c r="F361" s="116">
        <v>0</v>
      </c>
      <c r="G361" s="116">
        <v>0</v>
      </c>
      <c r="H361" s="116">
        <v>0</v>
      </c>
      <c r="I361" s="116">
        <v>0</v>
      </c>
    </row>
    <row r="362" spans="2:9" ht="11.25" hidden="1" customHeight="1">
      <c r="B362" s="47" t="s">
        <v>334</v>
      </c>
      <c r="C362" s="40">
        <v>0.87</v>
      </c>
      <c r="D362" s="40">
        <v>0.98</v>
      </c>
      <c r="E362" s="40">
        <v>1.07</v>
      </c>
      <c r="F362" s="116">
        <v>1</v>
      </c>
      <c r="G362" s="116">
        <v>1.0902794600000001</v>
      </c>
      <c r="H362" s="116">
        <v>1.29136187</v>
      </c>
      <c r="I362" s="116">
        <v>1.36994868</v>
      </c>
    </row>
    <row r="363" spans="2:9" ht="11.25" hidden="1" customHeight="1">
      <c r="B363" s="47" t="s">
        <v>118</v>
      </c>
      <c r="C363" s="39">
        <v>34.690000000000005</v>
      </c>
      <c r="D363" s="39">
        <v>39.269999999999996</v>
      </c>
      <c r="E363" s="39">
        <v>104.79</v>
      </c>
      <c r="F363" s="116">
        <v>41.02</v>
      </c>
      <c r="G363" s="116">
        <v>72.76833594</v>
      </c>
      <c r="H363" s="116">
        <v>122.69049946999999</v>
      </c>
      <c r="I363" s="116">
        <v>102.52395489</v>
      </c>
    </row>
    <row r="364" spans="2:9" ht="11.25" hidden="1" customHeight="1">
      <c r="B364" s="47" t="s">
        <v>316</v>
      </c>
      <c r="C364" s="40">
        <v>35.630000000000003</v>
      </c>
      <c r="D364" s="40">
        <v>41.79</v>
      </c>
      <c r="E364" s="40">
        <v>105.18</v>
      </c>
      <c r="F364" s="116">
        <v>42.31</v>
      </c>
      <c r="G364" s="116">
        <v>74.349999999999994</v>
      </c>
      <c r="H364" s="116">
        <v>125.16</v>
      </c>
      <c r="I364" s="116">
        <v>105.61</v>
      </c>
    </row>
    <row r="365" spans="2:9" ht="11.25" hidden="1" customHeight="1">
      <c r="B365" s="47" t="s">
        <v>317</v>
      </c>
      <c r="C365" s="40">
        <v>0.94</v>
      </c>
      <c r="D365" s="40">
        <v>2.52</v>
      </c>
      <c r="E365" s="40">
        <v>0.39</v>
      </c>
      <c r="F365" s="116">
        <v>1.29</v>
      </c>
      <c r="G365" s="116">
        <v>1.58166406</v>
      </c>
      <c r="H365" s="116">
        <v>2.4695005299999999</v>
      </c>
      <c r="I365" s="116">
        <v>3.0860451100000001</v>
      </c>
    </row>
    <row r="366" spans="2:9" ht="24" hidden="1" customHeight="1">
      <c r="B366" s="47" t="s">
        <v>119</v>
      </c>
      <c r="C366" s="39">
        <v>6.63</v>
      </c>
      <c r="D366" s="39">
        <v>6.84</v>
      </c>
      <c r="E366" s="39">
        <v>7.01</v>
      </c>
      <c r="F366" s="116">
        <v>7.19</v>
      </c>
      <c r="G366" s="116">
        <v>10.649999999999999</v>
      </c>
      <c r="H366" s="116">
        <v>7.16</v>
      </c>
      <c r="I366" s="116">
        <v>7.44</v>
      </c>
    </row>
    <row r="367" spans="2:9" ht="11.25" hidden="1" customHeight="1">
      <c r="B367" s="47" t="s">
        <v>316</v>
      </c>
      <c r="C367" s="40">
        <v>7.03</v>
      </c>
      <c r="D367" s="40">
        <v>7.03</v>
      </c>
      <c r="E367" s="40">
        <v>7.2</v>
      </c>
      <c r="F367" s="116">
        <v>7.37</v>
      </c>
      <c r="G367" s="116">
        <v>10.78</v>
      </c>
      <c r="H367" s="116">
        <v>7.29</v>
      </c>
      <c r="I367" s="116">
        <v>7.57</v>
      </c>
    </row>
    <row r="368" spans="2:9" ht="11.25" hidden="1" customHeight="1">
      <c r="B368" s="47" t="s">
        <v>317</v>
      </c>
      <c r="C368" s="40">
        <v>0.4</v>
      </c>
      <c r="D368" s="40">
        <v>0.19</v>
      </c>
      <c r="E368" s="40">
        <v>0.19</v>
      </c>
      <c r="F368" s="116">
        <v>0.18</v>
      </c>
      <c r="G368" s="116">
        <v>0.13</v>
      </c>
      <c r="H368" s="116">
        <v>0.13</v>
      </c>
      <c r="I368" s="116">
        <v>0.13</v>
      </c>
    </row>
    <row r="369" spans="2:9" ht="24" hidden="1" customHeight="1">
      <c r="B369" s="47" t="s">
        <v>120</v>
      </c>
      <c r="C369" s="38">
        <v>0</v>
      </c>
      <c r="D369" s="38">
        <v>0</v>
      </c>
      <c r="E369" s="38">
        <v>0</v>
      </c>
      <c r="F369" s="116">
        <v>0</v>
      </c>
      <c r="G369" s="116">
        <v>0</v>
      </c>
      <c r="H369" s="116">
        <v>0</v>
      </c>
      <c r="I369" s="116">
        <v>0</v>
      </c>
    </row>
    <row r="370" spans="2:9" ht="11.25" hidden="1" customHeight="1">
      <c r="B370" s="47" t="s">
        <v>318</v>
      </c>
      <c r="C370" s="38">
        <v>0</v>
      </c>
      <c r="D370" s="38">
        <v>0</v>
      </c>
      <c r="E370" s="38">
        <v>0</v>
      </c>
      <c r="F370" s="116">
        <v>0</v>
      </c>
      <c r="G370" s="116">
        <v>0</v>
      </c>
      <c r="H370" s="116">
        <v>0</v>
      </c>
      <c r="I370" s="116">
        <v>0</v>
      </c>
    </row>
    <row r="371" spans="2:9" ht="11.25" hidden="1" customHeight="1">
      <c r="B371" s="47" t="s">
        <v>319</v>
      </c>
      <c r="C371" s="38">
        <v>0</v>
      </c>
      <c r="D371" s="38">
        <v>0</v>
      </c>
      <c r="E371" s="38">
        <v>0</v>
      </c>
      <c r="F371" s="116">
        <v>0</v>
      </c>
      <c r="G371" s="116">
        <v>0</v>
      </c>
      <c r="H371" s="116">
        <v>0</v>
      </c>
      <c r="I371" s="116">
        <v>0</v>
      </c>
    </row>
    <row r="372" spans="2:9" ht="24" hidden="1" customHeight="1">
      <c r="B372" s="47" t="s">
        <v>121</v>
      </c>
      <c r="C372" s="39">
        <v>298.87184129000002</v>
      </c>
      <c r="D372" s="39">
        <v>327.54537513000002</v>
      </c>
      <c r="E372" s="39">
        <v>362.42940242999998</v>
      </c>
      <c r="F372" s="116">
        <v>335.11159254999995</v>
      </c>
      <c r="G372" s="116">
        <v>295.05243825999997</v>
      </c>
      <c r="H372" s="116">
        <v>383.75704193000001</v>
      </c>
      <c r="I372" s="116">
        <v>451.87974823000002</v>
      </c>
    </row>
    <row r="373" spans="2:9" ht="11.25" hidden="1" customHeight="1">
      <c r="B373" s="47" t="s">
        <v>314</v>
      </c>
      <c r="C373" s="39">
        <v>415.15524012000003</v>
      </c>
      <c r="D373" s="39">
        <v>451.95551660000001</v>
      </c>
      <c r="E373" s="39">
        <v>489.65683036000001</v>
      </c>
      <c r="F373" s="116">
        <v>465.23011270999996</v>
      </c>
      <c r="G373" s="116">
        <v>405.20484142999999</v>
      </c>
      <c r="H373" s="116">
        <v>504.84500456000001</v>
      </c>
      <c r="I373" s="116">
        <v>586.57988673</v>
      </c>
    </row>
    <row r="374" spans="2:9" ht="11.25" hidden="1" customHeight="1">
      <c r="B374" s="47" t="s">
        <v>315</v>
      </c>
      <c r="C374" s="39">
        <v>116.28339883000001</v>
      </c>
      <c r="D374" s="39">
        <v>124.41014147000001</v>
      </c>
      <c r="E374" s="39">
        <v>127.22742793</v>
      </c>
      <c r="F374" s="116">
        <v>130.11852016</v>
      </c>
      <c r="G374" s="116">
        <v>110.15240317</v>
      </c>
      <c r="H374" s="116">
        <v>121.08796262999999</v>
      </c>
      <c r="I374" s="116">
        <v>134.70013850000001</v>
      </c>
    </row>
    <row r="375" spans="2:9" ht="36" hidden="1" customHeight="1">
      <c r="B375" s="47" t="s">
        <v>122</v>
      </c>
      <c r="C375" s="39">
        <v>157.68184128999999</v>
      </c>
      <c r="D375" s="39">
        <v>154.59537513000001</v>
      </c>
      <c r="E375" s="39">
        <v>156.09940243</v>
      </c>
      <c r="F375" s="116">
        <v>164.28159254999997</v>
      </c>
      <c r="G375" s="116">
        <v>148.23920913000001</v>
      </c>
      <c r="H375" s="116">
        <v>174.72392504999999</v>
      </c>
      <c r="I375" s="116">
        <v>158.19880827999998</v>
      </c>
    </row>
    <row r="376" spans="2:9" ht="11.25" hidden="1" customHeight="1">
      <c r="B376" s="47" t="s">
        <v>316</v>
      </c>
      <c r="C376" s="40">
        <v>252.56524012</v>
      </c>
      <c r="D376" s="40">
        <v>253.29551660000001</v>
      </c>
      <c r="E376" s="40">
        <v>260.36683035999999</v>
      </c>
      <c r="F376" s="116">
        <v>263.70011270999998</v>
      </c>
      <c r="G376" s="116">
        <v>235.11789082999999</v>
      </c>
      <c r="H376" s="116">
        <v>271.06455148999999</v>
      </c>
      <c r="I376" s="116">
        <v>265.93173925999997</v>
      </c>
    </row>
    <row r="377" spans="2:9" ht="11.25" hidden="1" customHeight="1">
      <c r="B377" s="47" t="s">
        <v>317</v>
      </c>
      <c r="C377" s="40">
        <v>94.883398830000004</v>
      </c>
      <c r="D377" s="40">
        <v>98.700141470000005</v>
      </c>
      <c r="E377" s="40">
        <v>104.26742793</v>
      </c>
      <c r="F377" s="116">
        <v>99.41852016</v>
      </c>
      <c r="G377" s="116">
        <v>86.878681700000001</v>
      </c>
      <c r="H377" s="116">
        <v>96.340626439999994</v>
      </c>
      <c r="I377" s="116">
        <v>107.73293098000001</v>
      </c>
    </row>
    <row r="378" spans="2:9" ht="11.25" hidden="1" customHeight="1">
      <c r="B378" s="47" t="s">
        <v>335</v>
      </c>
      <c r="C378" s="38">
        <v>0</v>
      </c>
      <c r="D378" s="38">
        <v>0</v>
      </c>
      <c r="E378" s="38">
        <v>0</v>
      </c>
      <c r="F378" s="116">
        <v>0</v>
      </c>
      <c r="G378" s="116">
        <v>0</v>
      </c>
      <c r="H378" s="116">
        <v>0</v>
      </c>
      <c r="I378" s="116">
        <v>0</v>
      </c>
    </row>
    <row r="379" spans="2:9" ht="11.25" hidden="1" customHeight="1">
      <c r="B379" s="47" t="s">
        <v>318</v>
      </c>
      <c r="C379" s="38">
        <v>0</v>
      </c>
      <c r="D379" s="38">
        <v>0</v>
      </c>
      <c r="E379" s="38">
        <v>0</v>
      </c>
      <c r="F379" s="116">
        <v>0</v>
      </c>
      <c r="G379" s="116">
        <v>0</v>
      </c>
      <c r="H379" s="116">
        <v>0</v>
      </c>
      <c r="I379" s="116">
        <v>0</v>
      </c>
    </row>
    <row r="380" spans="2:9" ht="11.25" hidden="1" customHeight="1">
      <c r="B380" s="47" t="s">
        <v>319</v>
      </c>
      <c r="C380" s="38">
        <v>0</v>
      </c>
      <c r="D380" s="38">
        <v>0</v>
      </c>
      <c r="E380" s="38">
        <v>0</v>
      </c>
      <c r="F380" s="116">
        <v>0</v>
      </c>
      <c r="G380" s="116">
        <v>0</v>
      </c>
      <c r="H380" s="116">
        <v>0</v>
      </c>
      <c r="I380" s="116">
        <v>0</v>
      </c>
    </row>
    <row r="381" spans="2:9" ht="11.25" hidden="1" customHeight="1">
      <c r="B381" s="47" t="s">
        <v>124</v>
      </c>
      <c r="C381" s="39">
        <v>141.19</v>
      </c>
      <c r="D381" s="39">
        <v>172.95000000000002</v>
      </c>
      <c r="E381" s="39">
        <v>206.33</v>
      </c>
      <c r="F381" s="116">
        <v>170.83</v>
      </c>
      <c r="G381" s="116">
        <v>146.81322913000002</v>
      </c>
      <c r="H381" s="116">
        <v>209.03311687999999</v>
      </c>
      <c r="I381" s="116">
        <v>293.68093994999998</v>
      </c>
    </row>
    <row r="382" spans="2:9" ht="11.25" hidden="1" customHeight="1">
      <c r="B382" s="47" t="s">
        <v>316</v>
      </c>
      <c r="C382" s="40">
        <v>162.59</v>
      </c>
      <c r="D382" s="40">
        <v>198.66000000000003</v>
      </c>
      <c r="E382" s="40">
        <v>229.29000000000002</v>
      </c>
      <c r="F382" s="116">
        <v>201.53</v>
      </c>
      <c r="G382" s="116">
        <v>170.08695060000002</v>
      </c>
      <c r="H382" s="116">
        <v>233.78045306999999</v>
      </c>
      <c r="I382" s="116">
        <v>320.64814746999997</v>
      </c>
    </row>
    <row r="383" spans="2:9" ht="11.25" hidden="1" customHeight="1">
      <c r="B383" s="47" t="s">
        <v>317</v>
      </c>
      <c r="C383" s="40">
        <v>21.4</v>
      </c>
      <c r="D383" s="40">
        <v>25.71</v>
      </c>
      <c r="E383" s="40">
        <v>22.96</v>
      </c>
      <c r="F383" s="116">
        <v>30.699999999999996</v>
      </c>
      <c r="G383" s="116">
        <v>23.273721470000002</v>
      </c>
      <c r="H383" s="116">
        <v>24.747336190000002</v>
      </c>
      <c r="I383" s="116">
        <v>26.967207520000002</v>
      </c>
    </row>
    <row r="384" spans="2:9" ht="11.25" hidden="1" customHeight="1">
      <c r="B384" s="47" t="s">
        <v>115</v>
      </c>
      <c r="C384" s="40">
        <v>7.81</v>
      </c>
      <c r="D384" s="40">
        <v>10.76</v>
      </c>
      <c r="E384" s="40">
        <v>9.6</v>
      </c>
      <c r="F384" s="116">
        <v>9.06</v>
      </c>
      <c r="G384" s="116">
        <v>7.4853574399999996</v>
      </c>
      <c r="H384" s="116">
        <v>8.3639441800000007</v>
      </c>
      <c r="I384" s="116">
        <v>8.3161459900000008</v>
      </c>
    </row>
    <row r="385" spans="2:9" ht="11.25" hidden="1" customHeight="1">
      <c r="B385" s="47" t="s">
        <v>126</v>
      </c>
      <c r="C385" s="39">
        <v>0</v>
      </c>
      <c r="D385" s="39">
        <v>-0.01</v>
      </c>
      <c r="E385" s="39">
        <v>0</v>
      </c>
      <c r="F385" s="116">
        <v>0</v>
      </c>
      <c r="G385" s="116">
        <v>-5.8602029999999999E-2</v>
      </c>
      <c r="H385" s="116">
        <v>-9.1478219999999999E-2</v>
      </c>
      <c r="I385" s="116">
        <v>-3.7149380000000003E-2</v>
      </c>
    </row>
    <row r="386" spans="2:9" ht="11.25" hidden="1" customHeight="1">
      <c r="B386" s="47" t="s">
        <v>316</v>
      </c>
      <c r="C386" s="40">
        <v>0</v>
      </c>
      <c r="D386" s="40">
        <v>0</v>
      </c>
      <c r="E386" s="40">
        <v>0</v>
      </c>
      <c r="F386" s="116">
        <v>0</v>
      </c>
      <c r="G386" s="116">
        <v>0</v>
      </c>
      <c r="H386" s="116">
        <v>0</v>
      </c>
      <c r="I386" s="116">
        <v>0</v>
      </c>
    </row>
    <row r="387" spans="2:9" ht="11.25" hidden="1" customHeight="1">
      <c r="B387" s="47" t="s">
        <v>317</v>
      </c>
      <c r="C387" s="40">
        <v>0</v>
      </c>
      <c r="D387" s="40">
        <v>0.01</v>
      </c>
      <c r="E387" s="40">
        <v>0</v>
      </c>
      <c r="F387" s="116">
        <v>0</v>
      </c>
      <c r="G387" s="116">
        <v>5.8602029999999999E-2</v>
      </c>
      <c r="H387" s="116">
        <v>9.1478219999999999E-2</v>
      </c>
      <c r="I387" s="116">
        <v>3.7149380000000003E-2</v>
      </c>
    </row>
    <row r="388" spans="2:9" ht="11.25" hidden="1" customHeight="1">
      <c r="B388" s="47" t="s">
        <v>117</v>
      </c>
      <c r="C388" s="39">
        <v>3.9400000000000004</v>
      </c>
      <c r="D388" s="39">
        <v>4.05</v>
      </c>
      <c r="E388" s="39">
        <v>5.04</v>
      </c>
      <c r="F388" s="116">
        <v>6.48</v>
      </c>
      <c r="G388" s="116">
        <v>5.0106657600000002</v>
      </c>
      <c r="H388" s="116">
        <v>5.5408606499999999</v>
      </c>
      <c r="I388" s="116">
        <v>7.9763103399999995</v>
      </c>
    </row>
    <row r="389" spans="2:9" ht="11.25" hidden="1" customHeight="1">
      <c r="B389" s="47" t="s">
        <v>316</v>
      </c>
      <c r="C389" s="40">
        <v>3.95</v>
      </c>
      <c r="D389" s="40">
        <v>4.0599999999999996</v>
      </c>
      <c r="E389" s="40">
        <v>5.0599999999999996</v>
      </c>
      <c r="F389" s="116">
        <v>6.49</v>
      </c>
      <c r="G389" s="116">
        <v>5.0289505999999999</v>
      </c>
      <c r="H389" s="116">
        <v>5.6138970500000003</v>
      </c>
      <c r="I389" s="116">
        <v>7.9859900399999999</v>
      </c>
    </row>
    <row r="390" spans="2:9" ht="11.25" hidden="1" customHeight="1">
      <c r="B390" s="47" t="s">
        <v>317</v>
      </c>
      <c r="C390" s="40">
        <v>0.01</v>
      </c>
      <c r="D390" s="40">
        <v>0.01</v>
      </c>
      <c r="E390" s="40">
        <v>0.02</v>
      </c>
      <c r="F390" s="116">
        <v>0.01</v>
      </c>
      <c r="G390" s="116">
        <v>1.828484E-2</v>
      </c>
      <c r="H390" s="116">
        <v>7.3036400000000001E-2</v>
      </c>
      <c r="I390" s="116">
        <v>9.6796999999999994E-3</v>
      </c>
    </row>
    <row r="391" spans="2:9" ht="24" hidden="1" customHeight="1">
      <c r="B391" s="47" t="s">
        <v>128</v>
      </c>
      <c r="C391" s="39">
        <v>-4.4099999999999993</v>
      </c>
      <c r="D391" s="39">
        <v>-7.23</v>
      </c>
      <c r="E391" s="39">
        <v>-4.5600000000000005</v>
      </c>
      <c r="F391" s="116">
        <v>-5.8599999999999994</v>
      </c>
      <c r="G391" s="116">
        <v>-5.2759999999999998</v>
      </c>
      <c r="H391" s="116">
        <v>-6.2449999999999992</v>
      </c>
      <c r="I391" s="116">
        <v>-4.9400000000000004</v>
      </c>
    </row>
    <row r="392" spans="2:9" ht="11.25" hidden="1" customHeight="1">
      <c r="B392" s="47" t="s">
        <v>316</v>
      </c>
      <c r="C392" s="40">
        <v>0.4</v>
      </c>
      <c r="D392" s="40">
        <v>0.35</v>
      </c>
      <c r="E392" s="40">
        <v>0.3</v>
      </c>
      <c r="F392" s="116">
        <v>0.27</v>
      </c>
      <c r="G392" s="116">
        <v>0.34399999999999997</v>
      </c>
      <c r="H392" s="116">
        <v>0.4</v>
      </c>
      <c r="I392" s="116">
        <v>0.47</v>
      </c>
    </row>
    <row r="393" spans="2:9" ht="11.25" hidden="1" customHeight="1">
      <c r="B393" s="47" t="s">
        <v>317</v>
      </c>
      <c r="C393" s="40">
        <v>4.8099999999999996</v>
      </c>
      <c r="D393" s="40">
        <v>7.58</v>
      </c>
      <c r="E393" s="40">
        <v>4.8600000000000003</v>
      </c>
      <c r="F393" s="116">
        <v>6.13</v>
      </c>
      <c r="G393" s="116">
        <v>5.62</v>
      </c>
      <c r="H393" s="116">
        <v>6.6449999999999996</v>
      </c>
      <c r="I393" s="116">
        <v>5.41</v>
      </c>
    </row>
    <row r="394" spans="2:9" ht="24" hidden="1" customHeight="1">
      <c r="B394" s="47" t="s">
        <v>129</v>
      </c>
      <c r="C394" s="39">
        <v>1.5099999999999998</v>
      </c>
      <c r="D394" s="39">
        <v>2.17</v>
      </c>
      <c r="E394" s="39">
        <v>4.58</v>
      </c>
      <c r="F394" s="116">
        <v>6.8500000000000005</v>
      </c>
      <c r="G394" s="116">
        <v>2.82</v>
      </c>
      <c r="H394" s="116">
        <v>1.92738086</v>
      </c>
      <c r="I394" s="116">
        <v>6.1842501199999997</v>
      </c>
    </row>
    <row r="395" spans="2:9" ht="11.25" hidden="1" customHeight="1">
      <c r="B395" s="47" t="s">
        <v>316</v>
      </c>
      <c r="C395" s="40">
        <v>2.42</v>
      </c>
      <c r="D395" s="40">
        <v>2.63</v>
      </c>
      <c r="E395" s="40">
        <v>5.41</v>
      </c>
      <c r="F395" s="116">
        <v>7.98</v>
      </c>
      <c r="G395" s="116">
        <v>3.9</v>
      </c>
      <c r="H395" s="116">
        <v>2.5256815499999998</v>
      </c>
      <c r="I395" s="116">
        <v>7.2523049999999998</v>
      </c>
    </row>
    <row r="396" spans="2:9" ht="11.25" hidden="1" customHeight="1">
      <c r="B396" s="47" t="s">
        <v>317</v>
      </c>
      <c r="C396" s="40">
        <v>0.91</v>
      </c>
      <c r="D396" s="40">
        <v>0.46</v>
      </c>
      <c r="E396" s="40">
        <v>0.83</v>
      </c>
      <c r="F396" s="116">
        <v>1.1299999999999999</v>
      </c>
      <c r="G396" s="116">
        <v>1.08</v>
      </c>
      <c r="H396" s="116">
        <v>0.59830068999999997</v>
      </c>
      <c r="I396" s="116">
        <v>1.06805488</v>
      </c>
    </row>
    <row r="397" spans="2:9" ht="11.25" hidden="1" customHeight="1">
      <c r="B397" s="47" t="s">
        <v>118</v>
      </c>
      <c r="C397" s="39">
        <v>38.540000000000006</v>
      </c>
      <c r="D397" s="39">
        <v>47.87</v>
      </c>
      <c r="E397" s="39">
        <v>59.36</v>
      </c>
      <c r="F397" s="116">
        <v>51.63</v>
      </c>
      <c r="G397" s="116">
        <v>43.522522840000001</v>
      </c>
      <c r="H397" s="116">
        <v>39.315297770000001</v>
      </c>
      <c r="I397" s="116">
        <v>72.533674860000005</v>
      </c>
    </row>
    <row r="398" spans="2:9" ht="11.25" hidden="1" customHeight="1">
      <c r="B398" s="47" t="s">
        <v>316</v>
      </c>
      <c r="C398" s="40">
        <v>41.09</v>
      </c>
      <c r="D398" s="40">
        <v>48.82</v>
      </c>
      <c r="E398" s="40">
        <v>60.25</v>
      </c>
      <c r="F398" s="116">
        <v>52.85</v>
      </c>
      <c r="G398" s="116">
        <v>44.664000000000001</v>
      </c>
      <c r="H398" s="116">
        <v>40.900874469999998</v>
      </c>
      <c r="I398" s="116">
        <v>75.51985243</v>
      </c>
    </row>
    <row r="399" spans="2:9" ht="11.25" hidden="1" customHeight="1">
      <c r="B399" s="47" t="s">
        <v>317</v>
      </c>
      <c r="C399" s="40">
        <v>2.5499999999999998</v>
      </c>
      <c r="D399" s="40">
        <v>0.95</v>
      </c>
      <c r="E399" s="40">
        <v>0.89</v>
      </c>
      <c r="F399" s="116">
        <v>1.22</v>
      </c>
      <c r="G399" s="116">
        <v>1.14147716</v>
      </c>
      <c r="H399" s="116">
        <v>1.5855767000000001</v>
      </c>
      <c r="I399" s="116">
        <v>2.9861775700000002</v>
      </c>
    </row>
    <row r="400" spans="2:9" ht="11.25" hidden="1" customHeight="1">
      <c r="B400" s="47" t="s">
        <v>130</v>
      </c>
      <c r="C400" s="39">
        <v>109.42</v>
      </c>
      <c r="D400" s="39">
        <v>136.86000000000001</v>
      </c>
      <c r="E400" s="39">
        <v>151.51000000000002</v>
      </c>
      <c r="F400" s="116">
        <v>120.78999999999999</v>
      </c>
      <c r="G400" s="116">
        <v>108.28</v>
      </c>
      <c r="H400" s="116">
        <v>176.95000000000002</v>
      </c>
      <c r="I400" s="116">
        <v>220.27999999999997</v>
      </c>
    </row>
    <row r="401" spans="2:9" ht="11.25" hidden="1" customHeight="1">
      <c r="B401" s="47" t="s">
        <v>316</v>
      </c>
      <c r="C401" s="40">
        <v>114.73</v>
      </c>
      <c r="D401" s="40">
        <v>142.80000000000001</v>
      </c>
      <c r="E401" s="40">
        <v>158.27000000000001</v>
      </c>
      <c r="F401" s="116">
        <v>133.94</v>
      </c>
      <c r="G401" s="116">
        <v>116.15</v>
      </c>
      <c r="H401" s="116">
        <v>184.34</v>
      </c>
      <c r="I401" s="116">
        <v>229.42</v>
      </c>
    </row>
    <row r="402" spans="2:9" ht="11.25" hidden="1" customHeight="1">
      <c r="B402" s="47" t="s">
        <v>317</v>
      </c>
      <c r="C402" s="40">
        <v>5.31</v>
      </c>
      <c r="D402" s="40">
        <v>5.94</v>
      </c>
      <c r="E402" s="40">
        <v>6.76</v>
      </c>
      <c r="F402" s="116">
        <v>13.15</v>
      </c>
      <c r="G402" s="116">
        <v>7.87</v>
      </c>
      <c r="H402" s="116">
        <v>7.39</v>
      </c>
      <c r="I402" s="116">
        <v>9.14</v>
      </c>
    </row>
    <row r="403" spans="2:9" ht="11.25" hidden="1" customHeight="1">
      <c r="B403" s="47" t="s">
        <v>120</v>
      </c>
      <c r="C403" s="38">
        <v>0</v>
      </c>
      <c r="D403" s="38">
        <v>0</v>
      </c>
      <c r="E403" s="38">
        <v>0</v>
      </c>
      <c r="F403" s="116">
        <v>0</v>
      </c>
      <c r="G403" s="116">
        <v>0</v>
      </c>
      <c r="H403" s="116">
        <v>0</v>
      </c>
      <c r="I403" s="116">
        <v>0</v>
      </c>
    </row>
    <row r="404" spans="2:9" ht="11.25" hidden="1" customHeight="1">
      <c r="B404" s="47" t="s">
        <v>318</v>
      </c>
      <c r="C404" s="38">
        <v>0</v>
      </c>
      <c r="D404" s="38">
        <v>0</v>
      </c>
      <c r="E404" s="38">
        <v>0</v>
      </c>
      <c r="F404" s="116">
        <v>0</v>
      </c>
      <c r="G404" s="116">
        <v>0</v>
      </c>
      <c r="H404" s="116">
        <v>0</v>
      </c>
      <c r="I404" s="116">
        <v>0</v>
      </c>
    </row>
    <row r="405" spans="2:9" ht="11.25" hidden="1" customHeight="1">
      <c r="B405" s="47" t="s">
        <v>319</v>
      </c>
      <c r="C405" s="38">
        <v>0</v>
      </c>
      <c r="D405" s="38">
        <v>0</v>
      </c>
      <c r="E405" s="38">
        <v>0</v>
      </c>
      <c r="F405" s="116">
        <v>0</v>
      </c>
      <c r="G405" s="116">
        <v>0</v>
      </c>
      <c r="H405" s="116">
        <v>0</v>
      </c>
      <c r="I405" s="116">
        <v>0</v>
      </c>
    </row>
    <row r="406" spans="2:9" ht="11.25" hidden="1" customHeight="1">
      <c r="B406" s="47" t="s">
        <v>336</v>
      </c>
      <c r="C406" s="38"/>
      <c r="D406" s="38"/>
      <c r="E406" s="38"/>
      <c r="F406" s="116"/>
      <c r="G406" s="116"/>
      <c r="H406" s="116"/>
      <c r="I406" s="116"/>
    </row>
    <row r="407" spans="2:9" ht="11.25" hidden="1" customHeight="1">
      <c r="B407" s="47" t="s">
        <v>314</v>
      </c>
      <c r="C407" s="38"/>
      <c r="D407" s="38"/>
      <c r="E407" s="38"/>
      <c r="F407" s="116"/>
      <c r="G407" s="116"/>
      <c r="H407" s="116"/>
      <c r="I407" s="116"/>
    </row>
    <row r="408" spans="2:9" ht="11.25" hidden="1" customHeight="1">
      <c r="B408" s="47" t="s">
        <v>315</v>
      </c>
      <c r="C408" s="38"/>
      <c r="D408" s="38"/>
      <c r="E408" s="38"/>
      <c r="F408" s="116"/>
      <c r="G408" s="116"/>
      <c r="H408" s="116"/>
      <c r="I408" s="116"/>
    </row>
    <row r="409" spans="2:9" s="122" customFormat="1" ht="24" customHeight="1">
      <c r="B409" s="48" t="s">
        <v>382</v>
      </c>
      <c r="C409" s="38">
        <v>14.92162415</v>
      </c>
      <c r="D409" s="38">
        <v>16.083163650000003</v>
      </c>
      <c r="E409" s="38">
        <v>20.831249339999996</v>
      </c>
      <c r="F409" s="143">
        <v>27.986881439999998</v>
      </c>
      <c r="G409" s="143">
        <v>6.8271311599999986</v>
      </c>
      <c r="H409" s="143">
        <v>8.5524235699999984</v>
      </c>
      <c r="I409" s="143">
        <v>19.727760409999998</v>
      </c>
    </row>
    <row r="410" spans="2:9" s="44" customFormat="1" ht="12">
      <c r="B410" s="47" t="s">
        <v>304</v>
      </c>
      <c r="C410" s="39">
        <v>21.323325019999999</v>
      </c>
      <c r="D410" s="39">
        <v>24.457280740000002</v>
      </c>
      <c r="E410" s="39">
        <v>28.428316619999997</v>
      </c>
      <c r="F410" s="116">
        <v>36.510901869999998</v>
      </c>
      <c r="G410" s="116">
        <v>22.256481539999999</v>
      </c>
      <c r="H410" s="116">
        <v>27.680155299999999</v>
      </c>
      <c r="I410" s="116">
        <v>38.529636549999999</v>
      </c>
    </row>
    <row r="411" spans="2:9" s="44" customFormat="1" ht="12">
      <c r="B411" s="47" t="s">
        <v>305</v>
      </c>
      <c r="C411" s="39">
        <v>6.40170087</v>
      </c>
      <c r="D411" s="39">
        <v>8.3741170900000004</v>
      </c>
      <c r="E411" s="39">
        <v>7.5970672800000001</v>
      </c>
      <c r="F411" s="116">
        <v>8.5240204300000002</v>
      </c>
      <c r="G411" s="116">
        <v>15.429350380000001</v>
      </c>
      <c r="H411" s="116">
        <v>19.127731730000001</v>
      </c>
      <c r="I411" s="116">
        <v>18.801876140000001</v>
      </c>
    </row>
    <row r="412" spans="2:9" ht="24" hidden="1" customHeight="1">
      <c r="B412" s="47" t="s">
        <v>337</v>
      </c>
      <c r="C412" s="38">
        <v>0</v>
      </c>
      <c r="D412" s="38">
        <v>0</v>
      </c>
      <c r="E412" s="38">
        <v>0</v>
      </c>
      <c r="F412" s="116">
        <v>0</v>
      </c>
      <c r="G412" s="116">
        <v>0</v>
      </c>
      <c r="H412" s="116">
        <v>0</v>
      </c>
      <c r="I412" s="116">
        <v>0</v>
      </c>
    </row>
    <row r="413" spans="2:9" ht="11.25" hidden="1" customHeight="1">
      <c r="B413" s="47" t="s">
        <v>306</v>
      </c>
      <c r="C413" s="40">
        <v>0</v>
      </c>
      <c r="D413" s="40">
        <v>0</v>
      </c>
      <c r="E413" s="40">
        <v>0</v>
      </c>
      <c r="F413" s="116">
        <v>0</v>
      </c>
      <c r="G413" s="116">
        <v>0</v>
      </c>
      <c r="H413" s="116">
        <v>0</v>
      </c>
      <c r="I413" s="116">
        <v>0</v>
      </c>
    </row>
    <row r="414" spans="2:9" ht="11.25" hidden="1" customHeight="1">
      <c r="B414" s="47" t="s">
        <v>307</v>
      </c>
      <c r="C414" s="40">
        <v>0</v>
      </c>
      <c r="D414" s="40">
        <v>0</v>
      </c>
      <c r="E414" s="40">
        <v>0</v>
      </c>
      <c r="F414" s="116">
        <v>0</v>
      </c>
      <c r="G414" s="116">
        <v>0</v>
      </c>
      <c r="H414" s="116">
        <v>0</v>
      </c>
      <c r="I414" s="116">
        <v>0</v>
      </c>
    </row>
    <row r="415" spans="2:9" ht="11.25" hidden="1" customHeight="1">
      <c r="B415" s="47" t="s">
        <v>134</v>
      </c>
      <c r="C415" s="39">
        <v>14.92162415</v>
      </c>
      <c r="D415" s="39">
        <v>16.083163650000003</v>
      </c>
      <c r="E415" s="39">
        <v>20.831249339999996</v>
      </c>
      <c r="F415" s="116">
        <v>27.986881439999998</v>
      </c>
      <c r="G415" s="116">
        <v>6.8271311599999986</v>
      </c>
      <c r="H415" s="116">
        <v>8.5524235699999984</v>
      </c>
      <c r="I415" s="116">
        <v>19.727760409999998</v>
      </c>
    </row>
    <row r="416" spans="2:9" ht="11.25" hidden="1" customHeight="1">
      <c r="B416" s="47" t="s">
        <v>306</v>
      </c>
      <c r="C416" s="39">
        <v>21.323325019999999</v>
      </c>
      <c r="D416" s="39">
        <v>24.457280740000002</v>
      </c>
      <c r="E416" s="39">
        <v>28.428316619999997</v>
      </c>
      <c r="F416" s="116">
        <v>36.510901869999998</v>
      </c>
      <c r="G416" s="116">
        <v>22.256481539999999</v>
      </c>
      <c r="H416" s="116">
        <v>27.680155299999999</v>
      </c>
      <c r="I416" s="116">
        <v>38.529636549999999</v>
      </c>
    </row>
    <row r="417" spans="2:9" ht="11.25" hidden="1" customHeight="1">
      <c r="B417" s="47" t="s">
        <v>307</v>
      </c>
      <c r="C417" s="39">
        <v>6.40170087</v>
      </c>
      <c r="D417" s="39">
        <v>8.3741170900000004</v>
      </c>
      <c r="E417" s="39">
        <v>7.5970672800000001</v>
      </c>
      <c r="F417" s="116">
        <v>8.5240204300000002</v>
      </c>
      <c r="G417" s="116">
        <v>15.429350380000001</v>
      </c>
      <c r="H417" s="116">
        <v>19.127731730000001</v>
      </c>
      <c r="I417" s="116">
        <v>18.801876140000001</v>
      </c>
    </row>
    <row r="418" spans="2:9" ht="11.25" hidden="1" customHeight="1">
      <c r="B418" s="47" t="s">
        <v>135</v>
      </c>
      <c r="C418" s="39">
        <v>8.23</v>
      </c>
      <c r="D418" s="39">
        <v>8.75</v>
      </c>
      <c r="E418" s="39">
        <v>7.76</v>
      </c>
      <c r="F418" s="116">
        <v>16.239999999999998</v>
      </c>
      <c r="G418" s="116">
        <v>4.5649390399999996</v>
      </c>
      <c r="H418" s="116">
        <v>5.1693962300000003</v>
      </c>
      <c r="I418" s="116">
        <v>12.59959636</v>
      </c>
    </row>
    <row r="419" spans="2:9" ht="11.25" hidden="1" customHeight="1">
      <c r="B419" s="47" t="s">
        <v>308</v>
      </c>
      <c r="C419" s="39">
        <v>8.23</v>
      </c>
      <c r="D419" s="39">
        <v>8.75</v>
      </c>
      <c r="E419" s="39">
        <v>7.76</v>
      </c>
      <c r="F419" s="116">
        <v>16.239999999999998</v>
      </c>
      <c r="G419" s="116">
        <v>4.5649390399999996</v>
      </c>
      <c r="H419" s="116">
        <v>5.1693962300000003</v>
      </c>
      <c r="I419" s="116">
        <v>12.59959636</v>
      </c>
    </row>
    <row r="420" spans="2:9" ht="11.25" hidden="1" customHeight="1">
      <c r="B420" s="47" t="s">
        <v>309</v>
      </c>
      <c r="C420" s="39">
        <v>0</v>
      </c>
      <c r="D420" s="39">
        <v>0</v>
      </c>
      <c r="E420" s="39">
        <v>0</v>
      </c>
      <c r="F420" s="116">
        <v>0</v>
      </c>
      <c r="G420" s="116">
        <v>0</v>
      </c>
      <c r="H420" s="116">
        <v>0</v>
      </c>
      <c r="I420" s="116">
        <v>0</v>
      </c>
    </row>
    <row r="421" spans="2:9" ht="11.25" hidden="1" customHeight="1">
      <c r="B421" s="47" t="s">
        <v>136</v>
      </c>
      <c r="C421" s="39">
        <v>0</v>
      </c>
      <c r="D421" s="39">
        <v>0</v>
      </c>
      <c r="E421" s="39">
        <v>0</v>
      </c>
      <c r="F421" s="116">
        <v>0</v>
      </c>
      <c r="G421" s="116">
        <v>0</v>
      </c>
      <c r="H421" s="116">
        <v>0</v>
      </c>
      <c r="I421" s="116">
        <v>0</v>
      </c>
    </row>
    <row r="422" spans="2:9" ht="11.25" hidden="1" customHeight="1">
      <c r="B422" s="47" t="s">
        <v>310</v>
      </c>
      <c r="C422" s="39">
        <v>0</v>
      </c>
      <c r="D422" s="39">
        <v>0</v>
      </c>
      <c r="E422" s="39">
        <v>0</v>
      </c>
      <c r="F422" s="116">
        <v>0</v>
      </c>
      <c r="G422" s="116">
        <v>0</v>
      </c>
      <c r="H422" s="116">
        <v>0</v>
      </c>
      <c r="I422" s="116">
        <v>0</v>
      </c>
    </row>
    <row r="423" spans="2:9" ht="11.25" hidden="1" customHeight="1">
      <c r="B423" s="47" t="s">
        <v>311</v>
      </c>
      <c r="C423" s="39">
        <v>0</v>
      </c>
      <c r="D423" s="39">
        <v>0</v>
      </c>
      <c r="E423" s="39">
        <v>0</v>
      </c>
      <c r="F423" s="116">
        <v>0</v>
      </c>
      <c r="G423" s="116">
        <v>0</v>
      </c>
      <c r="H423" s="116">
        <v>0</v>
      </c>
      <c r="I423" s="116">
        <v>0</v>
      </c>
    </row>
    <row r="424" spans="2:9" ht="11.25" hidden="1" customHeight="1">
      <c r="B424" s="47" t="s">
        <v>137</v>
      </c>
      <c r="C424" s="39">
        <v>8.23</v>
      </c>
      <c r="D424" s="39">
        <v>8.75</v>
      </c>
      <c r="E424" s="39">
        <v>7.76</v>
      </c>
      <c r="F424" s="116">
        <v>16.239999999999998</v>
      </c>
      <c r="G424" s="116">
        <v>4.5649390399999996</v>
      </c>
      <c r="H424" s="116">
        <v>5.1693962300000003</v>
      </c>
      <c r="I424" s="116">
        <v>12.59959636</v>
      </c>
    </row>
    <row r="425" spans="2:9" ht="11.25" hidden="1" customHeight="1">
      <c r="B425" s="47" t="s">
        <v>310</v>
      </c>
      <c r="C425" s="40">
        <v>8.23</v>
      </c>
      <c r="D425" s="40">
        <v>8.75</v>
      </c>
      <c r="E425" s="40">
        <v>7.76</v>
      </c>
      <c r="F425" s="116">
        <v>16.239999999999998</v>
      </c>
      <c r="G425" s="116">
        <v>4.5649390399999996</v>
      </c>
      <c r="H425" s="116">
        <v>5.1693962300000003</v>
      </c>
      <c r="I425" s="116">
        <v>12.59959636</v>
      </c>
    </row>
    <row r="426" spans="2:9" ht="11.25" hidden="1" customHeight="1">
      <c r="B426" s="47" t="s">
        <v>311</v>
      </c>
      <c r="C426" s="40">
        <v>0</v>
      </c>
      <c r="D426" s="40">
        <v>0</v>
      </c>
      <c r="E426" s="40">
        <v>0</v>
      </c>
      <c r="F426" s="116">
        <v>0</v>
      </c>
      <c r="G426" s="116">
        <v>0</v>
      </c>
      <c r="H426" s="116">
        <v>0</v>
      </c>
      <c r="I426" s="116">
        <v>0</v>
      </c>
    </row>
    <row r="427" spans="2:9" ht="11.25" hidden="1" customHeight="1">
      <c r="B427" s="47" t="s">
        <v>138</v>
      </c>
      <c r="C427" s="40">
        <v>0</v>
      </c>
      <c r="D427" s="40">
        <v>0</v>
      </c>
      <c r="E427" s="40">
        <v>0</v>
      </c>
      <c r="F427" s="116">
        <v>0</v>
      </c>
      <c r="G427" s="116">
        <v>0</v>
      </c>
      <c r="H427" s="116">
        <v>0</v>
      </c>
      <c r="I427" s="116">
        <v>0</v>
      </c>
    </row>
    <row r="428" spans="2:9" ht="24" hidden="1" customHeight="1">
      <c r="B428" s="47" t="s">
        <v>139</v>
      </c>
      <c r="C428" s="39">
        <v>6.69162415</v>
      </c>
      <c r="D428" s="39">
        <v>7.3331636499999995</v>
      </c>
      <c r="E428" s="39">
        <v>13.071249339999998</v>
      </c>
      <c r="F428" s="116">
        <v>11.746881439999999</v>
      </c>
      <c r="G428" s="116">
        <v>2.2621921199999999</v>
      </c>
      <c r="H428" s="116">
        <v>3.3830273399999982</v>
      </c>
      <c r="I428" s="116">
        <v>7.1281640499999988</v>
      </c>
    </row>
    <row r="429" spans="2:9" ht="11.25" hidden="1" customHeight="1">
      <c r="B429" s="47" t="s">
        <v>308</v>
      </c>
      <c r="C429" s="39">
        <v>13.09332502</v>
      </c>
      <c r="D429" s="39">
        <v>15.70728074</v>
      </c>
      <c r="E429" s="39">
        <v>20.668316619999999</v>
      </c>
      <c r="F429" s="116">
        <v>20.270901869999999</v>
      </c>
      <c r="G429" s="116">
        <v>17.691542500000001</v>
      </c>
      <c r="H429" s="116">
        <v>22.510759069999999</v>
      </c>
      <c r="I429" s="116">
        <v>25.93004019</v>
      </c>
    </row>
    <row r="430" spans="2:9" ht="11.25" hidden="1" customHeight="1">
      <c r="B430" s="47" t="s">
        <v>309</v>
      </c>
      <c r="C430" s="39">
        <v>6.40170087</v>
      </c>
      <c r="D430" s="39">
        <v>8.3741170900000004</v>
      </c>
      <c r="E430" s="39">
        <v>7.5970672800000001</v>
      </c>
      <c r="F430" s="116">
        <v>8.5240204300000002</v>
      </c>
      <c r="G430" s="116">
        <v>15.429350380000001</v>
      </c>
      <c r="H430" s="116">
        <v>19.127731730000001</v>
      </c>
      <c r="I430" s="116">
        <v>18.801876140000001</v>
      </c>
    </row>
    <row r="431" spans="2:9" ht="11.25" hidden="1" customHeight="1">
      <c r="B431" s="47" t="s">
        <v>136</v>
      </c>
      <c r="C431" s="39">
        <v>0</v>
      </c>
      <c r="D431" s="39">
        <v>0</v>
      </c>
      <c r="E431" s="39">
        <v>0</v>
      </c>
      <c r="F431" s="116">
        <v>0</v>
      </c>
      <c r="G431" s="116">
        <v>0</v>
      </c>
      <c r="H431" s="116">
        <v>0</v>
      </c>
      <c r="I431" s="116">
        <v>0.4845911</v>
      </c>
    </row>
    <row r="432" spans="2:9" ht="11.25" hidden="1" customHeight="1">
      <c r="B432" s="47" t="s">
        <v>310</v>
      </c>
      <c r="C432" s="39">
        <v>0</v>
      </c>
      <c r="D432" s="39">
        <v>0</v>
      </c>
      <c r="E432" s="39">
        <v>0</v>
      </c>
      <c r="F432" s="116">
        <v>0</v>
      </c>
      <c r="G432" s="116">
        <v>0</v>
      </c>
      <c r="H432" s="116">
        <v>0</v>
      </c>
      <c r="I432" s="116">
        <v>0.4845911</v>
      </c>
    </row>
    <row r="433" spans="2:9" ht="11.25" hidden="1" customHeight="1">
      <c r="B433" s="47" t="s">
        <v>311</v>
      </c>
      <c r="C433" s="39">
        <v>0</v>
      </c>
      <c r="D433" s="39">
        <v>0</v>
      </c>
      <c r="E433" s="39">
        <v>0</v>
      </c>
      <c r="F433" s="116">
        <v>0</v>
      </c>
      <c r="G433" s="116">
        <v>0</v>
      </c>
      <c r="H433" s="116">
        <v>0</v>
      </c>
      <c r="I433" s="116">
        <v>0</v>
      </c>
    </row>
    <row r="434" spans="2:9" ht="11.25" hidden="1" customHeight="1">
      <c r="B434" s="47" t="s">
        <v>137</v>
      </c>
      <c r="C434" s="39">
        <v>6.69162415</v>
      </c>
      <c r="D434" s="39">
        <v>7.3331636499999995</v>
      </c>
      <c r="E434" s="39">
        <v>13.071249339999998</v>
      </c>
      <c r="F434" s="116">
        <v>11.746881439999999</v>
      </c>
      <c r="G434" s="116">
        <v>2.2621921199999999</v>
      </c>
      <c r="H434" s="116">
        <v>3.3830273399999982</v>
      </c>
      <c r="I434" s="116">
        <v>6.6435729499999994</v>
      </c>
    </row>
    <row r="435" spans="2:9" ht="11.25" hidden="1" customHeight="1">
      <c r="B435" s="47" t="s">
        <v>310</v>
      </c>
      <c r="C435" s="40">
        <v>13.09332502</v>
      </c>
      <c r="D435" s="40">
        <v>15.70728074</v>
      </c>
      <c r="E435" s="40">
        <v>20.668316619999999</v>
      </c>
      <c r="F435" s="116">
        <v>20.270901869999999</v>
      </c>
      <c r="G435" s="116">
        <v>17.691542500000001</v>
      </c>
      <c r="H435" s="116">
        <v>22.510759069999999</v>
      </c>
      <c r="I435" s="116">
        <v>25.44544909</v>
      </c>
    </row>
    <row r="436" spans="2:9" ht="11.25" hidden="1" customHeight="1">
      <c r="B436" s="47" t="s">
        <v>311</v>
      </c>
      <c r="C436" s="40">
        <v>6.40170087</v>
      </c>
      <c r="D436" s="40">
        <v>8.3741170900000004</v>
      </c>
      <c r="E436" s="40">
        <v>7.5970672800000001</v>
      </c>
      <c r="F436" s="116">
        <v>8.5240204300000002</v>
      </c>
      <c r="G436" s="116">
        <v>15.429350380000001</v>
      </c>
      <c r="H436" s="116">
        <v>19.127731730000001</v>
      </c>
      <c r="I436" s="116">
        <v>18.801876140000001</v>
      </c>
    </row>
    <row r="437" spans="2:9" ht="11.25" hidden="1" customHeight="1">
      <c r="B437" s="47" t="s">
        <v>138</v>
      </c>
      <c r="C437" s="40">
        <v>0</v>
      </c>
      <c r="D437" s="40">
        <v>0</v>
      </c>
      <c r="E437" s="40">
        <v>0</v>
      </c>
      <c r="F437" s="116">
        <v>0</v>
      </c>
      <c r="G437" s="116">
        <v>0</v>
      </c>
      <c r="H437" s="116">
        <v>0</v>
      </c>
      <c r="I437" s="116">
        <v>0</v>
      </c>
    </row>
    <row r="438" spans="2:9" ht="11.25" hidden="1" customHeight="1">
      <c r="B438" s="47" t="s">
        <v>141</v>
      </c>
      <c r="C438" s="40">
        <v>6.7016241499999998</v>
      </c>
      <c r="D438" s="40">
        <v>7.3831636500000002</v>
      </c>
      <c r="E438" s="40">
        <v>13.071249339999998</v>
      </c>
      <c r="F438" s="40">
        <v>11.746881439999999</v>
      </c>
      <c r="G438" s="40">
        <v>2.2621921199999999</v>
      </c>
      <c r="H438" s="40">
        <v>3.3830273399999982</v>
      </c>
      <c r="I438" s="40">
        <v>6.6435729499999994</v>
      </c>
    </row>
    <row r="439" spans="2:9" ht="11.25" hidden="1" customHeight="1">
      <c r="B439" s="47" t="s">
        <v>314</v>
      </c>
      <c r="C439" s="40">
        <v>13.09332502</v>
      </c>
      <c r="D439" s="40">
        <v>15.70728074</v>
      </c>
      <c r="E439" s="40">
        <v>20.668316619999999</v>
      </c>
      <c r="F439" s="40">
        <v>20.270901869999999</v>
      </c>
      <c r="G439" s="40">
        <v>17.691542500000001</v>
      </c>
      <c r="H439" s="40">
        <v>22.510759069999999</v>
      </c>
      <c r="I439" s="40">
        <v>25.44544909</v>
      </c>
    </row>
    <row r="440" spans="2:9" ht="11.25" hidden="1" customHeight="1">
      <c r="B440" s="47" t="s">
        <v>315</v>
      </c>
      <c r="C440" s="40">
        <v>6.3917008700000002</v>
      </c>
      <c r="D440" s="40">
        <v>8.3241170899999997</v>
      </c>
      <c r="E440" s="40">
        <v>7.5970672800000001</v>
      </c>
      <c r="F440" s="40">
        <v>8.5240204300000002</v>
      </c>
      <c r="G440" s="40">
        <v>15.429350380000001</v>
      </c>
      <c r="H440" s="40">
        <v>19.127731730000001</v>
      </c>
      <c r="I440" s="40">
        <v>18.801876140000001</v>
      </c>
    </row>
    <row r="441" spans="2:9" ht="11.25" hidden="1" customHeight="1">
      <c r="B441" s="47" t="s">
        <v>142</v>
      </c>
      <c r="C441" s="38">
        <v>0</v>
      </c>
      <c r="D441" s="38">
        <v>0</v>
      </c>
      <c r="E441" s="38">
        <v>0</v>
      </c>
      <c r="F441" s="116">
        <v>0</v>
      </c>
      <c r="G441" s="116">
        <v>0</v>
      </c>
      <c r="H441" s="116">
        <v>0</v>
      </c>
      <c r="I441" s="116">
        <v>0</v>
      </c>
    </row>
    <row r="442" spans="2:9" ht="11.25" hidden="1" customHeight="1">
      <c r="B442" s="47" t="s">
        <v>308</v>
      </c>
      <c r="C442" s="38">
        <v>0</v>
      </c>
      <c r="D442" s="38">
        <v>0</v>
      </c>
      <c r="E442" s="38">
        <v>0</v>
      </c>
      <c r="F442" s="116">
        <v>0</v>
      </c>
      <c r="G442" s="116">
        <v>0</v>
      </c>
      <c r="H442" s="116">
        <v>0</v>
      </c>
      <c r="I442" s="116">
        <v>0</v>
      </c>
    </row>
    <row r="443" spans="2:9" ht="11.25" hidden="1" customHeight="1">
      <c r="B443" s="47" t="s">
        <v>309</v>
      </c>
      <c r="C443" s="38">
        <v>0</v>
      </c>
      <c r="D443" s="38">
        <v>0</v>
      </c>
      <c r="E443" s="38">
        <v>0</v>
      </c>
      <c r="F443" s="116">
        <v>0</v>
      </c>
      <c r="G443" s="116">
        <v>0</v>
      </c>
      <c r="H443" s="116">
        <v>0</v>
      </c>
      <c r="I443" s="116">
        <v>0</v>
      </c>
    </row>
    <row r="444" spans="2:9" s="355" customFormat="1" ht="36" customHeight="1">
      <c r="B444" s="48" t="s">
        <v>143</v>
      </c>
      <c r="C444" s="38">
        <v>-427.83926951000001</v>
      </c>
      <c r="D444" s="38">
        <v>-694.08195787</v>
      </c>
      <c r="E444" s="38">
        <v>-861.62277904000018</v>
      </c>
      <c r="F444" s="38">
        <v>-949.33321054999999</v>
      </c>
      <c r="G444" s="38">
        <v>-1003.3093682800003</v>
      </c>
      <c r="H444" s="38">
        <v>-986.63980543999969</v>
      </c>
      <c r="I444" s="38">
        <v>-847.38733044999981</v>
      </c>
    </row>
    <row r="445" spans="2:9" s="355" customFormat="1" ht="11.25" customHeight="1">
      <c r="B445" s="48" t="s">
        <v>144</v>
      </c>
      <c r="C445" s="38"/>
      <c r="D445" s="38"/>
      <c r="E445" s="38"/>
      <c r="F445" s="38"/>
      <c r="G445" s="38"/>
      <c r="H445" s="38"/>
      <c r="I445" s="38"/>
    </row>
    <row r="446" spans="2:9" s="122" customFormat="1" ht="24" customHeight="1">
      <c r="B446" s="48" t="s">
        <v>383</v>
      </c>
      <c r="C446" s="38">
        <v>-408.38863760999999</v>
      </c>
      <c r="D446" s="38">
        <v>-603.02532064000013</v>
      </c>
      <c r="E446" s="38">
        <v>-987.96963873999994</v>
      </c>
      <c r="F446" s="38">
        <v>-1043.1767765499999</v>
      </c>
      <c r="G446" s="38">
        <v>-781.86622818000001</v>
      </c>
      <c r="H446" s="38">
        <v>-1230.0511157499998</v>
      </c>
      <c r="I446" s="38">
        <v>-1067.3502033699999</v>
      </c>
    </row>
    <row r="447" spans="2:9" s="123" customFormat="1" ht="12">
      <c r="B447" s="359" t="s">
        <v>338</v>
      </c>
      <c r="C447" s="41">
        <v>-19.598795670000001</v>
      </c>
      <c r="D447" s="41">
        <v>-54.907373550000017</v>
      </c>
      <c r="E447" s="41">
        <v>-148.76509716999999</v>
      </c>
      <c r="F447" s="41">
        <v>-136.70634613999999</v>
      </c>
      <c r="G447" s="41">
        <v>-104.00907217999999</v>
      </c>
      <c r="H447" s="41">
        <v>-98.509597720000002</v>
      </c>
      <c r="I447" s="41">
        <v>-106.20233881999999</v>
      </c>
    </row>
    <row r="448" spans="2:9" s="44" customFormat="1" ht="12">
      <c r="B448" s="47" t="s">
        <v>339</v>
      </c>
      <c r="C448" s="39">
        <v>19.38855478</v>
      </c>
      <c r="D448" s="39">
        <v>23.832273499999999</v>
      </c>
      <c r="E448" s="39">
        <v>23.61232957</v>
      </c>
      <c r="F448" s="39">
        <v>31.55503461</v>
      </c>
      <c r="G448" s="39">
        <v>19.980966690000002</v>
      </c>
      <c r="H448" s="39">
        <v>21.987935919999998</v>
      </c>
      <c r="I448" s="39">
        <v>29.472554210000002</v>
      </c>
    </row>
    <row r="449" spans="2:9" ht="24" hidden="1" customHeight="1">
      <c r="B449" s="47" t="s">
        <v>148</v>
      </c>
      <c r="C449" s="39">
        <v>20.11</v>
      </c>
      <c r="D449" s="39">
        <v>31.45</v>
      </c>
      <c r="E449" s="39">
        <v>27.72</v>
      </c>
      <c r="F449" s="116">
        <v>31.93</v>
      </c>
      <c r="G449" s="116">
        <v>19.813513960000002</v>
      </c>
      <c r="H449" s="116">
        <v>23.81386079</v>
      </c>
      <c r="I449" s="116">
        <v>17.610520220000002</v>
      </c>
    </row>
    <row r="450" spans="2:9" ht="22.5" hidden="1" customHeight="1">
      <c r="B450" s="47" t="s">
        <v>149</v>
      </c>
      <c r="C450" s="39">
        <v>20.11</v>
      </c>
      <c r="D450" s="39">
        <v>31.45</v>
      </c>
      <c r="E450" s="39">
        <v>27.72</v>
      </c>
      <c r="F450" s="116">
        <v>31.93</v>
      </c>
      <c r="G450" s="116">
        <v>19.813513960000002</v>
      </c>
      <c r="H450" s="116">
        <v>23.81386079</v>
      </c>
      <c r="I450" s="116">
        <v>17.610520220000002</v>
      </c>
    </row>
    <row r="451" spans="2:9" ht="24" hidden="1" customHeight="1">
      <c r="B451" s="47" t="s">
        <v>150</v>
      </c>
      <c r="C451" s="40">
        <v>20.11</v>
      </c>
      <c r="D451" s="40">
        <v>31.45</v>
      </c>
      <c r="E451" s="40">
        <v>27.72</v>
      </c>
      <c r="F451" s="116">
        <v>31.93</v>
      </c>
      <c r="G451" s="116">
        <v>19.813513960000002</v>
      </c>
      <c r="H451" s="116">
        <v>23.81386079</v>
      </c>
      <c r="I451" s="116">
        <v>17.610520220000002</v>
      </c>
    </row>
    <row r="452" spans="2:9" ht="24" hidden="1" customHeight="1">
      <c r="B452" s="47" t="s">
        <v>151</v>
      </c>
      <c r="C452" s="38">
        <v>0</v>
      </c>
      <c r="D452" s="38">
        <v>0</v>
      </c>
      <c r="E452" s="38">
        <v>0</v>
      </c>
      <c r="F452" s="116">
        <v>0</v>
      </c>
      <c r="G452" s="116">
        <v>0</v>
      </c>
      <c r="H452" s="116">
        <v>0</v>
      </c>
      <c r="I452" s="116">
        <v>0</v>
      </c>
    </row>
    <row r="453" spans="2:9" ht="11.25" hidden="1" customHeight="1">
      <c r="B453" s="47" t="s">
        <v>152</v>
      </c>
      <c r="C453" s="38">
        <v>0</v>
      </c>
      <c r="D453" s="38">
        <v>0</v>
      </c>
      <c r="E453" s="38">
        <v>0</v>
      </c>
      <c r="F453" s="116">
        <v>0</v>
      </c>
      <c r="G453" s="116">
        <v>0</v>
      </c>
      <c r="H453" s="116">
        <v>0</v>
      </c>
      <c r="I453" s="116">
        <v>0</v>
      </c>
    </row>
    <row r="454" spans="2:9" ht="11.25" hidden="1" customHeight="1">
      <c r="B454" s="47" t="s">
        <v>153</v>
      </c>
      <c r="C454" s="38">
        <v>0</v>
      </c>
      <c r="D454" s="38">
        <v>0</v>
      </c>
      <c r="E454" s="38">
        <v>0</v>
      </c>
      <c r="F454" s="116">
        <v>0</v>
      </c>
      <c r="G454" s="116">
        <v>0</v>
      </c>
      <c r="H454" s="116">
        <v>0</v>
      </c>
      <c r="I454" s="116">
        <v>0</v>
      </c>
    </row>
    <row r="455" spans="2:9" ht="11.25" hidden="1" customHeight="1">
      <c r="B455" s="47" t="s">
        <v>154</v>
      </c>
      <c r="C455" s="38">
        <v>0</v>
      </c>
      <c r="D455" s="38">
        <v>0</v>
      </c>
      <c r="E455" s="38">
        <v>0</v>
      </c>
      <c r="F455" s="116">
        <v>0</v>
      </c>
      <c r="G455" s="116">
        <v>0</v>
      </c>
      <c r="H455" s="116">
        <v>0</v>
      </c>
      <c r="I455" s="116">
        <v>0</v>
      </c>
    </row>
    <row r="456" spans="2:9" ht="11.25" hidden="1" customHeight="1">
      <c r="B456" s="47" t="s">
        <v>155</v>
      </c>
      <c r="C456" s="38">
        <v>0</v>
      </c>
      <c r="D456" s="38">
        <v>0</v>
      </c>
      <c r="E456" s="38">
        <v>0</v>
      </c>
      <c r="F456" s="116">
        <v>0</v>
      </c>
      <c r="G456" s="116">
        <v>0</v>
      </c>
      <c r="H456" s="116">
        <v>0</v>
      </c>
      <c r="I456" s="116">
        <v>0</v>
      </c>
    </row>
    <row r="457" spans="2:9" ht="11.25" hidden="1" customHeight="1">
      <c r="B457" s="47" t="s">
        <v>156</v>
      </c>
      <c r="C457" s="38">
        <v>0</v>
      </c>
      <c r="D457" s="38">
        <v>0</v>
      </c>
      <c r="E457" s="38">
        <v>0</v>
      </c>
      <c r="F457" s="116">
        <v>0</v>
      </c>
      <c r="G457" s="116">
        <v>0</v>
      </c>
      <c r="H457" s="116">
        <v>0</v>
      </c>
      <c r="I457" s="116">
        <v>0</v>
      </c>
    </row>
    <row r="458" spans="2:9" ht="11.25" hidden="1" customHeight="1">
      <c r="B458" s="47" t="s">
        <v>157</v>
      </c>
      <c r="C458" s="38">
        <v>0</v>
      </c>
      <c r="D458" s="38">
        <v>0</v>
      </c>
      <c r="E458" s="38">
        <v>0</v>
      </c>
      <c r="F458" s="116">
        <v>0</v>
      </c>
      <c r="G458" s="116">
        <v>0</v>
      </c>
      <c r="H458" s="116">
        <v>0</v>
      </c>
      <c r="I458" s="116">
        <v>0</v>
      </c>
    </row>
    <row r="459" spans="2:9" ht="24" hidden="1" customHeight="1">
      <c r="B459" s="47" t="s">
        <v>158</v>
      </c>
      <c r="C459" s="38">
        <v>0</v>
      </c>
      <c r="D459" s="38">
        <v>0</v>
      </c>
      <c r="E459" s="38">
        <v>0</v>
      </c>
      <c r="F459" s="116">
        <v>0</v>
      </c>
      <c r="G459" s="116">
        <v>0</v>
      </c>
      <c r="H459" s="116">
        <v>0</v>
      </c>
      <c r="I459" s="116">
        <v>0</v>
      </c>
    </row>
    <row r="460" spans="2:9" ht="11.25" hidden="1" customHeight="1">
      <c r="B460" s="47" t="s">
        <v>340</v>
      </c>
      <c r="C460" s="39">
        <v>-0.72144522</v>
      </c>
      <c r="D460" s="39">
        <v>-7.6177264999999998</v>
      </c>
      <c r="E460" s="39">
        <v>-4.1076704299999998</v>
      </c>
      <c r="F460" s="116">
        <v>-0.37496538999999995</v>
      </c>
      <c r="G460" s="116">
        <v>0.16745273000000005</v>
      </c>
      <c r="H460" s="116">
        <v>-1.8259248699999999</v>
      </c>
      <c r="I460" s="116">
        <v>11.86203399</v>
      </c>
    </row>
    <row r="461" spans="2:9" ht="11.25" hidden="1" customHeight="1">
      <c r="B461" s="47" t="s">
        <v>341</v>
      </c>
      <c r="C461" s="40">
        <v>-1.41735886</v>
      </c>
      <c r="D461" s="40">
        <v>-3.1460329900000001</v>
      </c>
      <c r="E461" s="40">
        <v>-4.2723362199999997</v>
      </c>
      <c r="F461" s="116">
        <v>-0.34220068999999997</v>
      </c>
      <c r="G461" s="116">
        <v>0.69610285000000005</v>
      </c>
      <c r="H461" s="116">
        <v>-1.73051482</v>
      </c>
      <c r="I461" s="116">
        <v>11.86203399</v>
      </c>
    </row>
    <row r="462" spans="2:9" ht="22.5" hidden="1" customHeight="1">
      <c r="B462" s="47" t="s">
        <v>342</v>
      </c>
      <c r="C462" s="40">
        <v>0.69591364</v>
      </c>
      <c r="D462" s="40">
        <v>-4.4716935099999997</v>
      </c>
      <c r="E462" s="40">
        <v>0.16466579000000001</v>
      </c>
      <c r="F462" s="116">
        <v>-3.2764700000000001E-2</v>
      </c>
      <c r="G462" s="116">
        <v>-0.52865012</v>
      </c>
      <c r="H462" s="116">
        <v>-9.5410049999999996E-2</v>
      </c>
      <c r="I462" s="116">
        <v>0</v>
      </c>
    </row>
    <row r="463" spans="2:9" ht="11.25" hidden="1" customHeight="1">
      <c r="B463" s="47" t="s">
        <v>343</v>
      </c>
      <c r="C463" s="38">
        <v>0</v>
      </c>
      <c r="D463" s="38">
        <v>0</v>
      </c>
      <c r="E463" s="38">
        <v>0</v>
      </c>
      <c r="F463" s="116">
        <v>0</v>
      </c>
      <c r="G463" s="116">
        <v>0</v>
      </c>
      <c r="H463" s="116">
        <v>0</v>
      </c>
      <c r="I463" s="116">
        <v>0</v>
      </c>
    </row>
    <row r="464" spans="2:9" ht="11.25" hidden="1" customHeight="1">
      <c r="B464" s="47" t="s">
        <v>344</v>
      </c>
      <c r="C464" s="38">
        <v>0</v>
      </c>
      <c r="D464" s="38">
        <v>0</v>
      </c>
      <c r="E464" s="38">
        <v>0</v>
      </c>
      <c r="F464" s="116">
        <v>0</v>
      </c>
      <c r="G464" s="116">
        <v>0</v>
      </c>
      <c r="H464" s="116">
        <v>0</v>
      </c>
      <c r="I464" s="116">
        <v>0</v>
      </c>
    </row>
    <row r="465" spans="2:9" ht="11.25" hidden="1" customHeight="1">
      <c r="B465" s="47" t="s">
        <v>345</v>
      </c>
      <c r="C465" s="38">
        <v>0</v>
      </c>
      <c r="D465" s="38">
        <v>0</v>
      </c>
      <c r="E465" s="38">
        <v>0</v>
      </c>
      <c r="F465" s="116">
        <v>0</v>
      </c>
      <c r="G465" s="116">
        <v>0</v>
      </c>
      <c r="H465" s="116">
        <v>0</v>
      </c>
      <c r="I465" s="116">
        <v>0</v>
      </c>
    </row>
    <row r="466" spans="2:9" ht="11.25" hidden="1" customHeight="1">
      <c r="B466" s="47" t="s">
        <v>346</v>
      </c>
      <c r="C466" s="38">
        <v>0</v>
      </c>
      <c r="D466" s="38">
        <v>0</v>
      </c>
      <c r="E466" s="38">
        <v>0</v>
      </c>
      <c r="F466" s="116">
        <v>0</v>
      </c>
      <c r="G466" s="116">
        <v>0</v>
      </c>
      <c r="H466" s="116">
        <v>0</v>
      </c>
      <c r="I466" s="116">
        <v>0</v>
      </c>
    </row>
    <row r="467" spans="2:9" ht="11.25" hidden="1" customHeight="1">
      <c r="B467" s="47" t="s">
        <v>347</v>
      </c>
      <c r="C467" s="38">
        <v>0</v>
      </c>
      <c r="D467" s="38">
        <v>0</v>
      </c>
      <c r="E467" s="38">
        <v>0</v>
      </c>
      <c r="F467" s="116">
        <v>0</v>
      </c>
      <c r="G467" s="116">
        <v>0</v>
      </c>
      <c r="H467" s="116">
        <v>0</v>
      </c>
      <c r="I467" s="116">
        <v>0</v>
      </c>
    </row>
    <row r="468" spans="2:9" ht="24" hidden="1" customHeight="1">
      <c r="B468" s="47" t="s">
        <v>348</v>
      </c>
      <c r="C468" s="38">
        <v>0</v>
      </c>
      <c r="D468" s="38">
        <v>0</v>
      </c>
      <c r="E468" s="38">
        <v>0</v>
      </c>
      <c r="F468" s="116">
        <v>0</v>
      </c>
      <c r="G468" s="116">
        <v>0</v>
      </c>
      <c r="H468" s="116">
        <v>0</v>
      </c>
      <c r="I468" s="116">
        <v>0</v>
      </c>
    </row>
    <row r="469" spans="2:9" ht="24" hidden="1" customHeight="1">
      <c r="B469" s="47" t="s">
        <v>349</v>
      </c>
      <c r="C469" s="38">
        <v>0</v>
      </c>
      <c r="D469" s="38">
        <v>0</v>
      </c>
      <c r="E469" s="38">
        <v>0</v>
      </c>
      <c r="F469" s="116">
        <v>0</v>
      </c>
      <c r="G469" s="116">
        <v>0</v>
      </c>
      <c r="H469" s="116">
        <v>0</v>
      </c>
      <c r="I469" s="116">
        <v>0</v>
      </c>
    </row>
    <row r="470" spans="2:9" ht="11.25" hidden="1" customHeight="1">
      <c r="B470" s="47" t="s">
        <v>350</v>
      </c>
      <c r="C470" s="38">
        <v>0</v>
      </c>
      <c r="D470" s="38">
        <v>0</v>
      </c>
      <c r="E470" s="38">
        <v>0</v>
      </c>
      <c r="F470" s="116">
        <v>0</v>
      </c>
      <c r="G470" s="116">
        <v>0</v>
      </c>
      <c r="H470" s="116">
        <v>0</v>
      </c>
      <c r="I470" s="116">
        <v>0</v>
      </c>
    </row>
    <row r="471" spans="2:9" ht="11.25" hidden="1" customHeight="1">
      <c r="B471" s="47" t="s">
        <v>351</v>
      </c>
      <c r="C471" s="38">
        <v>0</v>
      </c>
      <c r="D471" s="38">
        <v>0</v>
      </c>
      <c r="E471" s="38">
        <v>0</v>
      </c>
      <c r="F471" s="116">
        <v>0</v>
      </c>
      <c r="G471" s="116">
        <v>0</v>
      </c>
      <c r="H471" s="116">
        <v>0</v>
      </c>
      <c r="I471" s="116">
        <v>0</v>
      </c>
    </row>
    <row r="472" spans="2:9" ht="24" hidden="1" customHeight="1">
      <c r="B472" s="47" t="s">
        <v>352</v>
      </c>
      <c r="C472" s="38">
        <v>0</v>
      </c>
      <c r="D472" s="38">
        <v>0</v>
      </c>
      <c r="E472" s="38">
        <v>0</v>
      </c>
      <c r="F472" s="116">
        <v>0</v>
      </c>
      <c r="G472" s="116">
        <v>0</v>
      </c>
      <c r="H472" s="116">
        <v>0</v>
      </c>
      <c r="I472" s="116">
        <v>0</v>
      </c>
    </row>
    <row r="473" spans="2:9" ht="24" hidden="1" customHeight="1">
      <c r="B473" s="47" t="s">
        <v>353</v>
      </c>
      <c r="C473" s="38">
        <v>0</v>
      </c>
      <c r="D473" s="38">
        <v>0</v>
      </c>
      <c r="E473" s="38">
        <v>0</v>
      </c>
      <c r="F473" s="116">
        <v>0</v>
      </c>
      <c r="G473" s="116">
        <v>0</v>
      </c>
      <c r="H473" s="116">
        <v>0</v>
      </c>
      <c r="I473" s="116">
        <v>0</v>
      </c>
    </row>
    <row r="474" spans="2:9" ht="11.25" hidden="1" customHeight="1">
      <c r="B474" s="50" t="s">
        <v>354</v>
      </c>
      <c r="C474" s="39">
        <v>1.2920311099999999</v>
      </c>
      <c r="D474" s="39">
        <v>-4.3258976899999997</v>
      </c>
      <c r="E474" s="39">
        <v>1.0671348199999999</v>
      </c>
      <c r="F474" s="116">
        <v>1.7625780500000001</v>
      </c>
      <c r="G474" s="116">
        <v>3.1792949899999998</v>
      </c>
      <c r="H474" s="116">
        <v>1.6269744800000001</v>
      </c>
      <c r="I474" s="116">
        <v>14.032807529999999</v>
      </c>
    </row>
    <row r="475" spans="2:9" ht="24" hidden="1" customHeight="1">
      <c r="B475" s="50" t="s">
        <v>355</v>
      </c>
      <c r="C475" s="39">
        <v>0.59611747000000004</v>
      </c>
      <c r="D475" s="39">
        <v>0.14579581999999999</v>
      </c>
      <c r="E475" s="39">
        <v>0.90246903000000001</v>
      </c>
      <c r="F475" s="116">
        <v>1.7953427500000001</v>
      </c>
      <c r="G475" s="116">
        <v>3.7079451099999998</v>
      </c>
      <c r="H475" s="116">
        <v>1.72238453</v>
      </c>
      <c r="I475" s="116">
        <v>14.032807529999999</v>
      </c>
    </row>
    <row r="476" spans="2:9" ht="24" hidden="1" customHeight="1">
      <c r="B476" s="50" t="s">
        <v>349</v>
      </c>
      <c r="C476" s="39">
        <v>0.69591364</v>
      </c>
      <c r="D476" s="39">
        <v>-4.4716935099999997</v>
      </c>
      <c r="E476" s="39">
        <v>0.16466579000000001</v>
      </c>
      <c r="F476" s="116">
        <v>-3.2764700000000001E-2</v>
      </c>
      <c r="G476" s="116">
        <v>-0.52865012</v>
      </c>
      <c r="H476" s="116">
        <v>-9.5410049999999996E-2</v>
      </c>
      <c r="I476" s="116">
        <v>0</v>
      </c>
    </row>
    <row r="477" spans="2:9" ht="11.25" hidden="1" customHeight="1">
      <c r="B477" s="50" t="s">
        <v>350</v>
      </c>
      <c r="C477" s="39">
        <v>0</v>
      </c>
      <c r="D477" s="39">
        <v>0</v>
      </c>
      <c r="E477" s="39">
        <v>0</v>
      </c>
      <c r="F477" s="116">
        <v>0</v>
      </c>
      <c r="G477" s="116">
        <v>0</v>
      </c>
      <c r="H477" s="116">
        <v>0</v>
      </c>
      <c r="I477" s="116">
        <v>0</v>
      </c>
    </row>
    <row r="478" spans="2:9" ht="11.25" hidden="1" customHeight="1">
      <c r="B478" s="50" t="s">
        <v>351</v>
      </c>
      <c r="C478" s="39">
        <v>0</v>
      </c>
      <c r="D478" s="39">
        <v>0</v>
      </c>
      <c r="E478" s="39">
        <v>0</v>
      </c>
      <c r="F478" s="116">
        <v>0</v>
      </c>
      <c r="G478" s="116">
        <v>0</v>
      </c>
      <c r="H478" s="116">
        <v>0</v>
      </c>
      <c r="I478" s="116">
        <v>0</v>
      </c>
    </row>
    <row r="479" spans="2:9" ht="11.25" hidden="1" customHeight="1">
      <c r="B479" s="50" t="s">
        <v>352</v>
      </c>
      <c r="C479" s="39">
        <v>0</v>
      </c>
      <c r="D479" s="39">
        <v>0</v>
      </c>
      <c r="E479" s="39">
        <v>0</v>
      </c>
      <c r="F479" s="116">
        <v>0</v>
      </c>
      <c r="G479" s="116">
        <v>0</v>
      </c>
      <c r="H479" s="116">
        <v>0</v>
      </c>
      <c r="I479" s="116">
        <v>0</v>
      </c>
    </row>
    <row r="480" spans="2:9" ht="24" hidden="1" customHeight="1">
      <c r="B480" s="50" t="s">
        <v>353</v>
      </c>
      <c r="C480" s="39">
        <v>0</v>
      </c>
      <c r="D480" s="39">
        <v>0</v>
      </c>
      <c r="E480" s="39">
        <v>0</v>
      </c>
      <c r="F480" s="116">
        <v>0</v>
      </c>
      <c r="G480" s="116">
        <v>0</v>
      </c>
      <c r="H480" s="116">
        <v>0</v>
      </c>
      <c r="I480" s="116">
        <v>0</v>
      </c>
    </row>
    <row r="481" spans="2:9" ht="11.25" hidden="1" customHeight="1">
      <c r="B481" s="50" t="s">
        <v>356</v>
      </c>
      <c r="C481" s="39">
        <v>-2.01347633</v>
      </c>
      <c r="D481" s="39">
        <v>-3.2918288100000002</v>
      </c>
      <c r="E481" s="39">
        <v>-5.1748052500000004</v>
      </c>
      <c r="F481" s="116">
        <v>-2.13754344</v>
      </c>
      <c r="G481" s="116">
        <v>-3.0118422599999999</v>
      </c>
      <c r="H481" s="116">
        <v>-3.45289935</v>
      </c>
      <c r="I481" s="116">
        <v>-2.1707735399999999</v>
      </c>
    </row>
    <row r="482" spans="2:9" ht="24" hidden="1" customHeight="1">
      <c r="B482" s="50" t="s">
        <v>355</v>
      </c>
      <c r="C482" s="39">
        <v>-2.01347633</v>
      </c>
      <c r="D482" s="39">
        <v>-3.2918288100000002</v>
      </c>
      <c r="E482" s="39">
        <v>-5.1748052500000004</v>
      </c>
      <c r="F482" s="116">
        <v>-2.13754344</v>
      </c>
      <c r="G482" s="116">
        <v>-3.0118422599999999</v>
      </c>
      <c r="H482" s="116">
        <v>-3.45289935</v>
      </c>
      <c r="I482" s="116">
        <v>-2.1707735399999999</v>
      </c>
    </row>
    <row r="483" spans="2:9" ht="24" hidden="1" customHeight="1">
      <c r="B483" s="50" t="s">
        <v>349</v>
      </c>
      <c r="C483" s="38">
        <v>0</v>
      </c>
      <c r="D483" s="38">
        <v>0</v>
      </c>
      <c r="E483" s="38">
        <v>0</v>
      </c>
      <c r="F483" s="116">
        <v>0</v>
      </c>
      <c r="G483" s="116">
        <v>0</v>
      </c>
      <c r="H483" s="116">
        <v>0</v>
      </c>
      <c r="I483" s="116">
        <v>0</v>
      </c>
    </row>
    <row r="484" spans="2:9" ht="11.25" hidden="1" customHeight="1">
      <c r="B484" s="50" t="s">
        <v>350</v>
      </c>
      <c r="C484" s="38">
        <v>0</v>
      </c>
      <c r="D484" s="38">
        <v>0</v>
      </c>
      <c r="E484" s="38">
        <v>0</v>
      </c>
      <c r="F484" s="116">
        <v>0</v>
      </c>
      <c r="G484" s="116">
        <v>0</v>
      </c>
      <c r="H484" s="116">
        <v>0</v>
      </c>
      <c r="I484" s="116">
        <v>0</v>
      </c>
    </row>
    <row r="485" spans="2:9" ht="11.25" hidden="1" customHeight="1">
      <c r="B485" s="50" t="s">
        <v>351</v>
      </c>
      <c r="C485" s="38">
        <v>0</v>
      </c>
      <c r="D485" s="38">
        <v>0</v>
      </c>
      <c r="E485" s="38">
        <v>0</v>
      </c>
      <c r="F485" s="116">
        <v>0</v>
      </c>
      <c r="G485" s="116">
        <v>0</v>
      </c>
      <c r="H485" s="116">
        <v>0</v>
      </c>
      <c r="I485" s="116">
        <v>0</v>
      </c>
    </row>
    <row r="486" spans="2:9" ht="11.25" hidden="1" customHeight="1">
      <c r="B486" s="50" t="s">
        <v>352</v>
      </c>
      <c r="C486" s="38">
        <v>0</v>
      </c>
      <c r="D486" s="38">
        <v>0</v>
      </c>
      <c r="E486" s="38">
        <v>0</v>
      </c>
      <c r="F486" s="116">
        <v>0</v>
      </c>
      <c r="G486" s="116">
        <v>0</v>
      </c>
      <c r="H486" s="116">
        <v>0</v>
      </c>
      <c r="I486" s="116">
        <v>0</v>
      </c>
    </row>
    <row r="487" spans="2:9" ht="11.25" hidden="1" customHeight="1">
      <c r="B487" s="50" t="s">
        <v>353</v>
      </c>
      <c r="C487" s="38">
        <v>0</v>
      </c>
      <c r="D487" s="38">
        <v>0</v>
      </c>
      <c r="E487" s="38">
        <v>0</v>
      </c>
      <c r="F487" s="116">
        <v>0</v>
      </c>
      <c r="G487" s="116">
        <v>0</v>
      </c>
      <c r="H487" s="116">
        <v>0</v>
      </c>
      <c r="I487" s="116">
        <v>0</v>
      </c>
    </row>
    <row r="488" spans="2:9" ht="11.25" hidden="1" customHeight="1">
      <c r="B488" s="50" t="s">
        <v>357</v>
      </c>
      <c r="C488" s="38">
        <v>0</v>
      </c>
      <c r="D488" s="38">
        <v>0</v>
      </c>
      <c r="E488" s="38">
        <v>0</v>
      </c>
      <c r="F488" s="116">
        <v>0</v>
      </c>
      <c r="G488" s="116">
        <v>0</v>
      </c>
      <c r="H488" s="116">
        <v>0</v>
      </c>
      <c r="I488" s="116">
        <v>0</v>
      </c>
    </row>
    <row r="489" spans="2:9" ht="11.25" hidden="1" customHeight="1">
      <c r="B489" s="50" t="s">
        <v>355</v>
      </c>
      <c r="C489" s="38">
        <v>0</v>
      </c>
      <c r="D489" s="38">
        <v>0</v>
      </c>
      <c r="E489" s="38">
        <v>0</v>
      </c>
      <c r="F489" s="116">
        <v>0</v>
      </c>
      <c r="G489" s="116">
        <v>0</v>
      </c>
      <c r="H489" s="116">
        <v>0</v>
      </c>
      <c r="I489" s="116">
        <v>0</v>
      </c>
    </row>
    <row r="490" spans="2:9" ht="11.25" hidden="1" customHeight="1">
      <c r="B490" s="50" t="s">
        <v>349</v>
      </c>
      <c r="C490" s="38">
        <v>0</v>
      </c>
      <c r="D490" s="38">
        <v>0</v>
      </c>
      <c r="E490" s="38">
        <v>0</v>
      </c>
      <c r="F490" s="116">
        <v>0</v>
      </c>
      <c r="G490" s="116">
        <v>0</v>
      </c>
      <c r="H490" s="116">
        <v>0</v>
      </c>
      <c r="I490" s="116">
        <v>0</v>
      </c>
    </row>
    <row r="491" spans="2:9" ht="11.25" hidden="1" customHeight="1">
      <c r="B491" s="50" t="s">
        <v>350</v>
      </c>
      <c r="C491" s="38">
        <v>0</v>
      </c>
      <c r="D491" s="38">
        <v>0</v>
      </c>
      <c r="E491" s="38">
        <v>0</v>
      </c>
      <c r="F491" s="116">
        <v>0</v>
      </c>
      <c r="G491" s="116">
        <v>0</v>
      </c>
      <c r="H491" s="116">
        <v>0</v>
      </c>
      <c r="I491" s="116">
        <v>0</v>
      </c>
    </row>
    <row r="492" spans="2:9" ht="11.25" hidden="1" customHeight="1">
      <c r="B492" s="50" t="s">
        <v>351</v>
      </c>
      <c r="C492" s="38">
        <v>0</v>
      </c>
      <c r="D492" s="38">
        <v>0</v>
      </c>
      <c r="E492" s="38">
        <v>0</v>
      </c>
      <c r="F492" s="116">
        <v>0</v>
      </c>
      <c r="G492" s="116">
        <v>0</v>
      </c>
      <c r="H492" s="116">
        <v>0</v>
      </c>
      <c r="I492" s="116">
        <v>0</v>
      </c>
    </row>
    <row r="493" spans="2:9" ht="11.25" hidden="1" customHeight="1">
      <c r="B493" s="50" t="s">
        <v>352</v>
      </c>
      <c r="C493" s="38">
        <v>0</v>
      </c>
      <c r="D493" s="38">
        <v>0</v>
      </c>
      <c r="E493" s="38">
        <v>0</v>
      </c>
      <c r="F493" s="116">
        <v>0</v>
      </c>
      <c r="G493" s="116">
        <v>0</v>
      </c>
      <c r="H493" s="116">
        <v>0</v>
      </c>
      <c r="I493" s="116">
        <v>0</v>
      </c>
    </row>
    <row r="494" spans="2:9" ht="11.25" hidden="1" customHeight="1">
      <c r="B494" s="50" t="s">
        <v>353</v>
      </c>
      <c r="C494" s="38">
        <v>0</v>
      </c>
      <c r="D494" s="38">
        <v>0</v>
      </c>
      <c r="E494" s="38">
        <v>0</v>
      </c>
      <c r="F494" s="116">
        <v>0</v>
      </c>
      <c r="G494" s="116">
        <v>0</v>
      </c>
      <c r="H494" s="116">
        <v>0</v>
      </c>
      <c r="I494" s="116">
        <v>0</v>
      </c>
    </row>
    <row r="495" spans="2:9" s="44" customFormat="1" ht="12">
      <c r="B495" s="47" t="s">
        <v>358</v>
      </c>
      <c r="C495" s="39">
        <v>38.987350450000001</v>
      </c>
      <c r="D495" s="39">
        <v>78.739647050000016</v>
      </c>
      <c r="E495" s="39">
        <v>172.37742674</v>
      </c>
      <c r="F495" s="116">
        <v>168.26138075</v>
      </c>
      <c r="G495" s="116">
        <v>123.99003886999999</v>
      </c>
      <c r="H495" s="116">
        <v>120.49753364</v>
      </c>
      <c r="I495" s="116">
        <v>135.67489302999999</v>
      </c>
    </row>
    <row r="496" spans="2:9" ht="11.25" hidden="1" customHeight="1">
      <c r="B496" s="47" t="s">
        <v>148</v>
      </c>
      <c r="C496" s="39">
        <v>46.808812660000001</v>
      </c>
      <c r="D496" s="39">
        <v>89.430038360000012</v>
      </c>
      <c r="E496" s="39">
        <v>169.3612421</v>
      </c>
      <c r="F496" s="116">
        <v>159.28822031999999</v>
      </c>
      <c r="G496" s="116">
        <v>112.49866372999999</v>
      </c>
      <c r="H496" s="116">
        <v>124.96906564</v>
      </c>
      <c r="I496" s="116">
        <v>148.85454572999998</v>
      </c>
    </row>
    <row r="497" spans="2:9" ht="22.5" hidden="1" customHeight="1">
      <c r="B497" s="47" t="s">
        <v>149</v>
      </c>
      <c r="C497" s="39">
        <v>-12.705485100000001</v>
      </c>
      <c r="D497" s="39">
        <v>7.4752583699999997</v>
      </c>
      <c r="E497" s="39">
        <v>16.995378630000001</v>
      </c>
      <c r="F497" s="116">
        <v>2.5945982299999999</v>
      </c>
      <c r="G497" s="116">
        <v>10.178694630000001</v>
      </c>
      <c r="H497" s="116">
        <v>13.074399359999999</v>
      </c>
      <c r="I497" s="116">
        <v>31.546543589999999</v>
      </c>
    </row>
    <row r="498" spans="2:9" ht="22.5" hidden="1" customHeight="1">
      <c r="B498" s="47" t="s">
        <v>150</v>
      </c>
      <c r="C498" s="40">
        <v>-12.705485100000001</v>
      </c>
      <c r="D498" s="40">
        <v>7.4752583699999997</v>
      </c>
      <c r="E498" s="40">
        <v>16.995378630000001</v>
      </c>
      <c r="F498" s="116">
        <v>2.5945982299999999</v>
      </c>
      <c r="G498" s="116">
        <v>10.178694630000001</v>
      </c>
      <c r="H498" s="116">
        <v>13.074399359999999</v>
      </c>
      <c r="I498" s="116">
        <v>31.546543589999999</v>
      </c>
    </row>
    <row r="499" spans="2:9" ht="11.25" hidden="1" customHeight="1">
      <c r="B499" s="47" t="s">
        <v>151</v>
      </c>
      <c r="C499" s="38">
        <v>0</v>
      </c>
      <c r="D499" s="38">
        <v>0</v>
      </c>
      <c r="E499" s="38">
        <v>0</v>
      </c>
      <c r="F499" s="116">
        <v>0</v>
      </c>
      <c r="G499" s="116">
        <v>0</v>
      </c>
      <c r="H499" s="116">
        <v>0</v>
      </c>
      <c r="I499" s="116">
        <v>0</v>
      </c>
    </row>
    <row r="500" spans="2:9" ht="11.25" hidden="1" customHeight="1">
      <c r="B500" s="47" t="s">
        <v>152</v>
      </c>
      <c r="C500" s="38">
        <v>0</v>
      </c>
      <c r="D500" s="38">
        <v>0</v>
      </c>
      <c r="E500" s="38">
        <v>0</v>
      </c>
      <c r="F500" s="116">
        <v>0</v>
      </c>
      <c r="G500" s="116">
        <v>0</v>
      </c>
      <c r="H500" s="116">
        <v>0</v>
      </c>
      <c r="I500" s="116">
        <v>0</v>
      </c>
    </row>
    <row r="501" spans="2:9" ht="11.25" hidden="1" customHeight="1">
      <c r="B501" s="47" t="s">
        <v>153</v>
      </c>
      <c r="C501" s="38">
        <v>0</v>
      </c>
      <c r="D501" s="38">
        <v>0</v>
      </c>
      <c r="E501" s="38">
        <v>0</v>
      </c>
      <c r="F501" s="116">
        <v>0</v>
      </c>
      <c r="G501" s="116">
        <v>0</v>
      </c>
      <c r="H501" s="116">
        <v>0</v>
      </c>
      <c r="I501" s="116">
        <v>0</v>
      </c>
    </row>
    <row r="502" spans="2:9" ht="11.25" hidden="1" customHeight="1">
      <c r="B502" s="47" t="s">
        <v>154</v>
      </c>
      <c r="C502" s="38">
        <v>0</v>
      </c>
      <c r="D502" s="38">
        <v>0</v>
      </c>
      <c r="E502" s="38">
        <v>0</v>
      </c>
      <c r="F502" s="116">
        <v>0</v>
      </c>
      <c r="G502" s="116">
        <v>0</v>
      </c>
      <c r="H502" s="116">
        <v>0</v>
      </c>
      <c r="I502" s="116">
        <v>0</v>
      </c>
    </row>
    <row r="503" spans="2:9" ht="24" hidden="1" customHeight="1">
      <c r="B503" s="47" t="s">
        <v>155</v>
      </c>
      <c r="C503" s="38">
        <v>0</v>
      </c>
      <c r="D503" s="38">
        <v>0</v>
      </c>
      <c r="E503" s="38">
        <v>0</v>
      </c>
      <c r="F503" s="116">
        <v>0</v>
      </c>
      <c r="G503" s="116">
        <v>0</v>
      </c>
      <c r="H503" s="116">
        <v>0</v>
      </c>
      <c r="I503" s="116">
        <v>0</v>
      </c>
    </row>
    <row r="504" spans="2:9" ht="11.25" hidden="1" customHeight="1">
      <c r="B504" s="47" t="s">
        <v>156</v>
      </c>
      <c r="C504" s="40">
        <v>59.514297759999998</v>
      </c>
      <c r="D504" s="40">
        <v>81.954779990000006</v>
      </c>
      <c r="E504" s="40">
        <v>152.36586346999999</v>
      </c>
      <c r="F504" s="116">
        <v>156.69362208999999</v>
      </c>
      <c r="G504" s="116">
        <v>102.31996909999999</v>
      </c>
      <c r="H504" s="116">
        <v>111.89466628</v>
      </c>
      <c r="I504" s="116">
        <v>117.30800214</v>
      </c>
    </row>
    <row r="505" spans="2:9" ht="11.25" hidden="1" customHeight="1">
      <c r="B505" s="47" t="s">
        <v>157</v>
      </c>
      <c r="C505" s="40">
        <v>0</v>
      </c>
      <c r="D505" s="40">
        <v>0</v>
      </c>
      <c r="E505" s="40">
        <v>0</v>
      </c>
      <c r="F505" s="116">
        <v>0</v>
      </c>
      <c r="G505" s="116">
        <v>0</v>
      </c>
      <c r="H505" s="116">
        <v>0</v>
      </c>
      <c r="I505" s="116">
        <v>0</v>
      </c>
    </row>
    <row r="506" spans="2:9" ht="24" hidden="1" customHeight="1">
      <c r="B506" s="47" t="s">
        <v>158</v>
      </c>
      <c r="C506" s="40">
        <v>0</v>
      </c>
      <c r="D506" s="40">
        <v>0</v>
      </c>
      <c r="E506" s="40">
        <v>0</v>
      </c>
      <c r="F506" s="116">
        <v>0</v>
      </c>
      <c r="G506" s="116">
        <v>0</v>
      </c>
      <c r="H506" s="116">
        <v>0</v>
      </c>
      <c r="I506" s="116">
        <v>0</v>
      </c>
    </row>
    <row r="507" spans="2:9" ht="11.25" hidden="1" customHeight="1">
      <c r="B507" s="47" t="s">
        <v>340</v>
      </c>
      <c r="C507" s="39">
        <v>-7.82146221</v>
      </c>
      <c r="D507" s="39">
        <v>-10.690391310000001</v>
      </c>
      <c r="E507" s="39">
        <v>3.0161846400000001</v>
      </c>
      <c r="F507" s="116">
        <v>8.9731604300000001</v>
      </c>
      <c r="G507" s="116">
        <v>11.491375140000001</v>
      </c>
      <c r="H507" s="116">
        <v>-4.4715319999999998</v>
      </c>
      <c r="I507" s="116">
        <v>-13.1796527</v>
      </c>
    </row>
    <row r="508" spans="2:9" ht="22.5" hidden="1" customHeight="1">
      <c r="B508" s="47" t="s">
        <v>341</v>
      </c>
      <c r="C508" s="40">
        <v>-7.82146221</v>
      </c>
      <c r="D508" s="40">
        <v>-10.690391310000001</v>
      </c>
      <c r="E508" s="40">
        <v>3.0161846400000001</v>
      </c>
      <c r="F508" s="116">
        <v>8.9731604300000001</v>
      </c>
      <c r="G508" s="116">
        <v>11.491375140000001</v>
      </c>
      <c r="H508" s="116">
        <v>-4.4715319999999998</v>
      </c>
      <c r="I508" s="116">
        <v>-13.1796527</v>
      </c>
    </row>
    <row r="509" spans="2:9" ht="11.25" hidden="1" customHeight="1">
      <c r="B509" s="47" t="s">
        <v>342</v>
      </c>
      <c r="C509" s="38">
        <v>0</v>
      </c>
      <c r="D509" s="38">
        <v>0</v>
      </c>
      <c r="E509" s="38">
        <v>0</v>
      </c>
      <c r="F509" s="116">
        <v>0</v>
      </c>
      <c r="G509" s="116">
        <v>0</v>
      </c>
      <c r="H509" s="116">
        <v>0</v>
      </c>
      <c r="I509" s="116">
        <v>0</v>
      </c>
    </row>
    <row r="510" spans="2:9" ht="11.25" hidden="1" customHeight="1">
      <c r="B510" s="47" t="s">
        <v>343</v>
      </c>
      <c r="C510" s="38">
        <v>0</v>
      </c>
      <c r="D510" s="38">
        <v>0</v>
      </c>
      <c r="E510" s="38">
        <v>0</v>
      </c>
      <c r="F510" s="116">
        <v>0</v>
      </c>
      <c r="G510" s="116">
        <v>0</v>
      </c>
      <c r="H510" s="116">
        <v>0</v>
      </c>
      <c r="I510" s="116">
        <v>0</v>
      </c>
    </row>
    <row r="511" spans="2:9" ht="11.25" hidden="1" customHeight="1">
      <c r="B511" s="47" t="s">
        <v>344</v>
      </c>
      <c r="C511" s="38">
        <v>0</v>
      </c>
      <c r="D511" s="38">
        <v>0</v>
      </c>
      <c r="E511" s="38">
        <v>0</v>
      </c>
      <c r="F511" s="116">
        <v>0</v>
      </c>
      <c r="G511" s="116">
        <v>0</v>
      </c>
      <c r="H511" s="116">
        <v>0</v>
      </c>
      <c r="I511" s="116">
        <v>0</v>
      </c>
    </row>
    <row r="512" spans="2:9" ht="11.25" hidden="1" customHeight="1">
      <c r="B512" s="47" t="s">
        <v>345</v>
      </c>
      <c r="C512" s="38">
        <v>0</v>
      </c>
      <c r="D512" s="38">
        <v>0</v>
      </c>
      <c r="E512" s="38">
        <v>0</v>
      </c>
      <c r="F512" s="116">
        <v>0</v>
      </c>
      <c r="G512" s="116">
        <v>0</v>
      </c>
      <c r="H512" s="116">
        <v>0</v>
      </c>
      <c r="I512" s="116">
        <v>0</v>
      </c>
    </row>
    <row r="513" spans="2:9" ht="11.25" hidden="1" customHeight="1">
      <c r="B513" s="47" t="s">
        <v>346</v>
      </c>
      <c r="C513" s="38">
        <v>0</v>
      </c>
      <c r="D513" s="38">
        <v>0</v>
      </c>
      <c r="E513" s="38">
        <v>0</v>
      </c>
      <c r="F513" s="116">
        <v>0</v>
      </c>
      <c r="G513" s="116">
        <v>0</v>
      </c>
      <c r="H513" s="116">
        <v>0</v>
      </c>
      <c r="I513" s="116">
        <v>0</v>
      </c>
    </row>
    <row r="514" spans="2:9" ht="11.25" hidden="1" customHeight="1">
      <c r="B514" s="47" t="s">
        <v>359</v>
      </c>
      <c r="C514" s="38">
        <v>0</v>
      </c>
      <c r="D514" s="38">
        <v>0</v>
      </c>
      <c r="E514" s="38">
        <v>0</v>
      </c>
      <c r="F514" s="116">
        <v>0</v>
      </c>
      <c r="G514" s="116">
        <v>0</v>
      </c>
      <c r="H514" s="116">
        <v>0</v>
      </c>
      <c r="I514" s="116">
        <v>0</v>
      </c>
    </row>
    <row r="515" spans="2:9" ht="24" hidden="1" customHeight="1">
      <c r="B515" s="47" t="s">
        <v>348</v>
      </c>
      <c r="C515" s="38">
        <v>0</v>
      </c>
      <c r="D515" s="38">
        <v>0</v>
      </c>
      <c r="E515" s="38">
        <v>0</v>
      </c>
      <c r="F515" s="116">
        <v>0</v>
      </c>
      <c r="G515" s="116">
        <v>0</v>
      </c>
      <c r="H515" s="116">
        <v>0</v>
      </c>
      <c r="I515" s="116">
        <v>0</v>
      </c>
    </row>
    <row r="516" spans="2:9" ht="24" hidden="1" customHeight="1">
      <c r="B516" s="47" t="s">
        <v>349</v>
      </c>
      <c r="C516" s="38">
        <v>0</v>
      </c>
      <c r="D516" s="38">
        <v>0</v>
      </c>
      <c r="E516" s="38">
        <v>0</v>
      </c>
      <c r="F516" s="116">
        <v>0</v>
      </c>
      <c r="G516" s="116">
        <v>0</v>
      </c>
      <c r="H516" s="116">
        <v>0</v>
      </c>
      <c r="I516" s="116">
        <v>0</v>
      </c>
    </row>
    <row r="517" spans="2:9" ht="11.25" hidden="1" customHeight="1">
      <c r="B517" s="47" t="s">
        <v>350</v>
      </c>
      <c r="C517" s="38">
        <v>0</v>
      </c>
      <c r="D517" s="38">
        <v>0</v>
      </c>
      <c r="E517" s="38">
        <v>0</v>
      </c>
      <c r="F517" s="116">
        <v>0</v>
      </c>
      <c r="G517" s="116">
        <v>0</v>
      </c>
      <c r="H517" s="116">
        <v>0</v>
      </c>
      <c r="I517" s="116">
        <v>0</v>
      </c>
    </row>
    <row r="518" spans="2:9" ht="11.25" hidden="1" customHeight="1">
      <c r="B518" s="47" t="s">
        <v>351</v>
      </c>
      <c r="C518" s="38">
        <v>0</v>
      </c>
      <c r="D518" s="38">
        <v>0</v>
      </c>
      <c r="E518" s="38">
        <v>0</v>
      </c>
      <c r="F518" s="116">
        <v>0</v>
      </c>
      <c r="G518" s="116">
        <v>0</v>
      </c>
      <c r="H518" s="116">
        <v>0</v>
      </c>
      <c r="I518" s="116">
        <v>0</v>
      </c>
    </row>
    <row r="519" spans="2:9" ht="24" hidden="1" customHeight="1">
      <c r="B519" s="47" t="s">
        <v>352</v>
      </c>
      <c r="C519" s="38">
        <v>0</v>
      </c>
      <c r="D519" s="38">
        <v>0</v>
      </c>
      <c r="E519" s="38">
        <v>0</v>
      </c>
      <c r="F519" s="116">
        <v>0</v>
      </c>
      <c r="G519" s="116">
        <v>0</v>
      </c>
      <c r="H519" s="116">
        <v>0</v>
      </c>
      <c r="I519" s="116">
        <v>0</v>
      </c>
    </row>
    <row r="520" spans="2:9" ht="24" hidden="1" customHeight="1">
      <c r="B520" s="47" t="s">
        <v>353</v>
      </c>
      <c r="C520" s="38">
        <v>0</v>
      </c>
      <c r="D520" s="38">
        <v>0</v>
      </c>
      <c r="E520" s="38">
        <v>0</v>
      </c>
      <c r="F520" s="116">
        <v>0</v>
      </c>
      <c r="G520" s="116">
        <v>0</v>
      </c>
      <c r="H520" s="116">
        <v>0</v>
      </c>
      <c r="I520" s="116">
        <v>0</v>
      </c>
    </row>
    <row r="521" spans="2:9" ht="11.25" hidden="1" customHeight="1">
      <c r="B521" s="50" t="s">
        <v>354</v>
      </c>
      <c r="C521" s="39">
        <v>-14.345463130000001</v>
      </c>
      <c r="D521" s="39">
        <v>-22.277245260000001</v>
      </c>
      <c r="E521" s="39">
        <v>-11.39005819</v>
      </c>
      <c r="F521" s="116">
        <v>2.7421819099999998</v>
      </c>
      <c r="G521" s="116">
        <v>-1.76511361</v>
      </c>
      <c r="H521" s="116">
        <v>-19.104192399999999</v>
      </c>
      <c r="I521" s="116">
        <v>-23.0530431</v>
      </c>
    </row>
    <row r="522" spans="2:9" ht="24" hidden="1" customHeight="1">
      <c r="B522" s="50" t="s">
        <v>348</v>
      </c>
      <c r="C522" s="39">
        <v>-14.345463130000001</v>
      </c>
      <c r="D522" s="39">
        <v>-22.277245260000001</v>
      </c>
      <c r="E522" s="39">
        <v>-11.39005819</v>
      </c>
      <c r="F522" s="116">
        <v>2.7421819099999998</v>
      </c>
      <c r="G522" s="116">
        <v>-1.76511361</v>
      </c>
      <c r="H522" s="116">
        <v>-19.104192399999999</v>
      </c>
      <c r="I522" s="116">
        <v>-23.0530431</v>
      </c>
    </row>
    <row r="523" spans="2:9" ht="24" hidden="1" customHeight="1">
      <c r="B523" s="50" t="s">
        <v>349</v>
      </c>
      <c r="C523" s="39">
        <v>0</v>
      </c>
      <c r="D523" s="39">
        <v>0</v>
      </c>
      <c r="E523" s="39">
        <v>0</v>
      </c>
      <c r="F523" s="116">
        <v>0</v>
      </c>
      <c r="G523" s="116">
        <v>0</v>
      </c>
      <c r="H523" s="116">
        <v>0</v>
      </c>
      <c r="I523" s="116">
        <v>0</v>
      </c>
    </row>
    <row r="524" spans="2:9" ht="11.25" hidden="1" customHeight="1">
      <c r="B524" s="50" t="s">
        <v>350</v>
      </c>
      <c r="C524" s="39">
        <v>0</v>
      </c>
      <c r="D524" s="39">
        <v>0</v>
      </c>
      <c r="E524" s="39">
        <v>0</v>
      </c>
      <c r="F524" s="116">
        <v>0</v>
      </c>
      <c r="G524" s="116">
        <v>0</v>
      </c>
      <c r="H524" s="116">
        <v>0</v>
      </c>
      <c r="I524" s="116">
        <v>0</v>
      </c>
    </row>
    <row r="525" spans="2:9" ht="11.25" hidden="1" customHeight="1">
      <c r="B525" s="50" t="s">
        <v>351</v>
      </c>
      <c r="C525" s="39">
        <v>0</v>
      </c>
      <c r="D525" s="39">
        <v>0</v>
      </c>
      <c r="E525" s="39">
        <v>0</v>
      </c>
      <c r="F525" s="116">
        <v>0</v>
      </c>
      <c r="G525" s="116">
        <v>0</v>
      </c>
      <c r="H525" s="116">
        <v>0</v>
      </c>
      <c r="I525" s="116">
        <v>0</v>
      </c>
    </row>
    <row r="526" spans="2:9" ht="11.25" hidden="1" customHeight="1">
      <c r="B526" s="50" t="s">
        <v>352</v>
      </c>
      <c r="C526" s="39">
        <v>0</v>
      </c>
      <c r="D526" s="39">
        <v>0</v>
      </c>
      <c r="E526" s="39">
        <v>0</v>
      </c>
      <c r="F526" s="116">
        <v>0</v>
      </c>
      <c r="G526" s="116">
        <v>0</v>
      </c>
      <c r="H526" s="116">
        <v>0</v>
      </c>
      <c r="I526" s="116">
        <v>0</v>
      </c>
    </row>
    <row r="527" spans="2:9" ht="11.25" hidden="1" customHeight="1">
      <c r="B527" s="50" t="s">
        <v>353</v>
      </c>
      <c r="C527" s="39">
        <v>0</v>
      </c>
      <c r="D527" s="39">
        <v>0</v>
      </c>
      <c r="E527" s="39">
        <v>0</v>
      </c>
      <c r="F527" s="116">
        <v>0</v>
      </c>
      <c r="G527" s="116">
        <v>0</v>
      </c>
      <c r="H527" s="116">
        <v>0</v>
      </c>
      <c r="I527" s="116">
        <v>0</v>
      </c>
    </row>
    <row r="528" spans="2:9" ht="11.25" hidden="1" customHeight="1">
      <c r="B528" s="50" t="s">
        <v>356</v>
      </c>
      <c r="C528" s="39">
        <v>6.5240009199999998</v>
      </c>
      <c r="D528" s="39">
        <v>11.58685395</v>
      </c>
      <c r="E528" s="39">
        <v>14.40624283</v>
      </c>
      <c r="F528" s="116">
        <v>6.2309785199999999</v>
      </c>
      <c r="G528" s="116">
        <v>13.256488750000001</v>
      </c>
      <c r="H528" s="116">
        <v>14.632660400000001</v>
      </c>
      <c r="I528" s="116">
        <v>9.8733903999999999</v>
      </c>
    </row>
    <row r="529" spans="2:9" ht="24" hidden="1" customHeight="1">
      <c r="B529" s="50" t="s">
        <v>348</v>
      </c>
      <c r="C529" s="39">
        <v>6.5240009199999998</v>
      </c>
      <c r="D529" s="39">
        <v>11.58685395</v>
      </c>
      <c r="E529" s="39">
        <v>14.40624283</v>
      </c>
      <c r="F529" s="116">
        <v>6.2309785199999999</v>
      </c>
      <c r="G529" s="116">
        <v>13.256488750000001</v>
      </c>
      <c r="H529" s="116">
        <v>14.632660400000001</v>
      </c>
      <c r="I529" s="116">
        <v>9.8733903999999999</v>
      </c>
    </row>
    <row r="530" spans="2:9" ht="11.25" hidden="1" customHeight="1">
      <c r="B530" s="50" t="s">
        <v>349</v>
      </c>
      <c r="C530" s="38">
        <v>0</v>
      </c>
      <c r="D530" s="38">
        <v>0</v>
      </c>
      <c r="E530" s="38">
        <v>0</v>
      </c>
      <c r="F530" s="116">
        <v>0</v>
      </c>
      <c r="G530" s="116">
        <v>0</v>
      </c>
      <c r="H530" s="116">
        <v>0</v>
      </c>
      <c r="I530" s="116">
        <v>0</v>
      </c>
    </row>
    <row r="531" spans="2:9" ht="11.25" hidden="1" customHeight="1">
      <c r="B531" s="50" t="s">
        <v>350</v>
      </c>
      <c r="C531" s="38">
        <v>0</v>
      </c>
      <c r="D531" s="38">
        <v>0</v>
      </c>
      <c r="E531" s="38">
        <v>0</v>
      </c>
      <c r="F531" s="116">
        <v>0</v>
      </c>
      <c r="G531" s="116">
        <v>0</v>
      </c>
      <c r="H531" s="116">
        <v>0</v>
      </c>
      <c r="I531" s="116">
        <v>0</v>
      </c>
    </row>
    <row r="532" spans="2:9" ht="11.25" hidden="1" customHeight="1">
      <c r="B532" s="50" t="s">
        <v>351</v>
      </c>
      <c r="C532" s="38">
        <v>0</v>
      </c>
      <c r="D532" s="38">
        <v>0</v>
      </c>
      <c r="E532" s="38">
        <v>0</v>
      </c>
      <c r="F532" s="116">
        <v>0</v>
      </c>
      <c r="G532" s="116">
        <v>0</v>
      </c>
      <c r="H532" s="116">
        <v>0</v>
      </c>
      <c r="I532" s="116">
        <v>0</v>
      </c>
    </row>
    <row r="533" spans="2:9" ht="11.25" hidden="1" customHeight="1">
      <c r="B533" s="50" t="s">
        <v>352</v>
      </c>
      <c r="C533" s="38">
        <v>0</v>
      </c>
      <c r="D533" s="38">
        <v>0</v>
      </c>
      <c r="E533" s="38">
        <v>0</v>
      </c>
      <c r="F533" s="116">
        <v>0</v>
      </c>
      <c r="G533" s="116">
        <v>0</v>
      </c>
      <c r="H533" s="116">
        <v>0</v>
      </c>
      <c r="I533" s="116">
        <v>0</v>
      </c>
    </row>
    <row r="534" spans="2:9" ht="24" hidden="1" customHeight="1">
      <c r="B534" s="50" t="s">
        <v>353</v>
      </c>
      <c r="C534" s="38">
        <v>0</v>
      </c>
      <c r="D534" s="38">
        <v>0</v>
      </c>
      <c r="E534" s="38">
        <v>0</v>
      </c>
      <c r="F534" s="116">
        <v>0</v>
      </c>
      <c r="G534" s="116">
        <v>0</v>
      </c>
      <c r="H534" s="116">
        <v>0</v>
      </c>
      <c r="I534" s="116">
        <v>0</v>
      </c>
    </row>
    <row r="535" spans="2:9" ht="11.25" hidden="1" customHeight="1">
      <c r="B535" s="50" t="s">
        <v>360</v>
      </c>
      <c r="C535" s="38">
        <v>0</v>
      </c>
      <c r="D535" s="38">
        <v>0</v>
      </c>
      <c r="E535" s="38">
        <v>0</v>
      </c>
      <c r="F535" s="116">
        <v>0</v>
      </c>
      <c r="G535" s="116">
        <v>0</v>
      </c>
      <c r="H535" s="116">
        <v>0</v>
      </c>
      <c r="I535" s="116">
        <v>0</v>
      </c>
    </row>
    <row r="536" spans="2:9" ht="24" hidden="1" customHeight="1">
      <c r="B536" s="50" t="s">
        <v>348</v>
      </c>
      <c r="C536" s="38">
        <v>0</v>
      </c>
      <c r="D536" s="38">
        <v>0</v>
      </c>
      <c r="E536" s="38">
        <v>0</v>
      </c>
      <c r="F536" s="116">
        <v>0</v>
      </c>
      <c r="G536" s="116">
        <v>0</v>
      </c>
      <c r="H536" s="116">
        <v>0</v>
      </c>
      <c r="I536" s="116">
        <v>0</v>
      </c>
    </row>
    <row r="537" spans="2:9" ht="24" hidden="1" customHeight="1">
      <c r="B537" s="50" t="s">
        <v>349</v>
      </c>
      <c r="C537" s="38">
        <v>0</v>
      </c>
      <c r="D537" s="38">
        <v>0</v>
      </c>
      <c r="E537" s="38">
        <v>0</v>
      </c>
      <c r="F537" s="116">
        <v>0</v>
      </c>
      <c r="G537" s="116">
        <v>0</v>
      </c>
      <c r="H537" s="116">
        <v>0</v>
      </c>
      <c r="I537" s="116">
        <v>0</v>
      </c>
    </row>
    <row r="538" spans="2:9" ht="11.25" hidden="1" customHeight="1">
      <c r="B538" s="50" t="s">
        <v>350</v>
      </c>
      <c r="C538" s="38">
        <v>0</v>
      </c>
      <c r="D538" s="38">
        <v>0</v>
      </c>
      <c r="E538" s="38">
        <v>0</v>
      </c>
      <c r="F538" s="116">
        <v>0</v>
      </c>
      <c r="G538" s="116">
        <v>0</v>
      </c>
      <c r="H538" s="116">
        <v>0</v>
      </c>
      <c r="I538" s="116">
        <v>0</v>
      </c>
    </row>
    <row r="539" spans="2:9" ht="11.25" hidden="1" customHeight="1">
      <c r="B539" s="50" t="s">
        <v>351</v>
      </c>
      <c r="C539" s="38">
        <v>0</v>
      </c>
      <c r="D539" s="38">
        <v>0</v>
      </c>
      <c r="E539" s="38">
        <v>0</v>
      </c>
      <c r="F539" s="116">
        <v>0</v>
      </c>
      <c r="G539" s="116">
        <v>0</v>
      </c>
      <c r="H539" s="116">
        <v>0</v>
      </c>
      <c r="I539" s="116">
        <v>0</v>
      </c>
    </row>
    <row r="540" spans="2:9" ht="24" hidden="1" customHeight="1">
      <c r="B540" s="50" t="s">
        <v>352</v>
      </c>
      <c r="C540" s="38">
        <v>0</v>
      </c>
      <c r="D540" s="38">
        <v>0</v>
      </c>
      <c r="E540" s="38">
        <v>0</v>
      </c>
      <c r="F540" s="116">
        <v>0</v>
      </c>
      <c r="G540" s="116">
        <v>0</v>
      </c>
      <c r="H540" s="116">
        <v>0</v>
      </c>
      <c r="I540" s="116">
        <v>0</v>
      </c>
    </row>
    <row r="541" spans="2:9" ht="24" hidden="1" customHeight="1">
      <c r="B541" s="50" t="s">
        <v>353</v>
      </c>
      <c r="C541" s="38">
        <v>0</v>
      </c>
      <c r="D541" s="38">
        <v>0</v>
      </c>
      <c r="E541" s="38">
        <v>0</v>
      </c>
      <c r="F541" s="116">
        <v>0</v>
      </c>
      <c r="G541" s="116">
        <v>0</v>
      </c>
      <c r="H541" s="116">
        <v>0</v>
      </c>
      <c r="I541" s="116">
        <v>0</v>
      </c>
    </row>
    <row r="542" spans="2:9" s="123" customFormat="1" ht="12">
      <c r="B542" s="359" t="s">
        <v>361</v>
      </c>
      <c r="C542" s="41">
        <v>-0.24</v>
      </c>
      <c r="D542" s="41">
        <v>-0.18</v>
      </c>
      <c r="E542" s="41">
        <v>2.48</v>
      </c>
      <c r="F542" s="49">
        <v>75.617080799999997</v>
      </c>
      <c r="G542" s="49">
        <v>32.407542490000004</v>
      </c>
      <c r="H542" s="49">
        <v>2.8420543500000006</v>
      </c>
      <c r="I542" s="49">
        <v>18.26566343</v>
      </c>
    </row>
    <row r="543" spans="2:9" s="123" customFormat="1" ht="12">
      <c r="B543" s="47" t="s">
        <v>362</v>
      </c>
      <c r="C543" s="39">
        <v>-0.28999999999999998</v>
      </c>
      <c r="D543" s="39">
        <v>-0.12</v>
      </c>
      <c r="E543" s="39">
        <v>0.84</v>
      </c>
      <c r="F543" s="49">
        <v>71.987080800000001</v>
      </c>
      <c r="G543" s="49">
        <v>23.035172850000002</v>
      </c>
      <c r="H543" s="49">
        <v>2.0722355300000004</v>
      </c>
      <c r="I543" s="49">
        <v>18.935278180000001</v>
      </c>
    </row>
    <row r="544" spans="2:9" ht="24" hidden="1" customHeight="1">
      <c r="B544" s="47" t="s">
        <v>148</v>
      </c>
      <c r="C544" s="39">
        <v>0.32</v>
      </c>
      <c r="D544" s="39">
        <v>0</v>
      </c>
      <c r="E544" s="39">
        <v>0.01</v>
      </c>
      <c r="F544" s="116">
        <v>4.7170808000000006</v>
      </c>
      <c r="G544" s="116">
        <v>-0.24482714999999999</v>
      </c>
      <c r="H544" s="116">
        <v>2.2355299999999999E-3</v>
      </c>
      <c r="I544" s="116">
        <v>-0.13472181999999999</v>
      </c>
    </row>
    <row r="545" spans="2:9" ht="11.25" hidden="1" customHeight="1">
      <c r="B545" s="47" t="s">
        <v>171</v>
      </c>
      <c r="C545" s="38">
        <v>0</v>
      </c>
      <c r="D545" s="38">
        <v>0</v>
      </c>
      <c r="E545" s="38">
        <v>0</v>
      </c>
      <c r="F545" s="116">
        <v>0</v>
      </c>
      <c r="G545" s="116">
        <v>0</v>
      </c>
      <c r="H545" s="116">
        <v>0</v>
      </c>
      <c r="I545" s="116">
        <v>0</v>
      </c>
    </row>
    <row r="546" spans="2:9" ht="24" hidden="1" customHeight="1">
      <c r="B546" s="47" t="s">
        <v>718</v>
      </c>
      <c r="C546" s="40">
        <v>0</v>
      </c>
      <c r="D546" s="40">
        <v>0</v>
      </c>
      <c r="E546" s="40">
        <v>0</v>
      </c>
      <c r="F546" s="116">
        <v>0</v>
      </c>
      <c r="G546" s="116">
        <v>0</v>
      </c>
      <c r="H546" s="116">
        <v>0</v>
      </c>
      <c r="I546" s="116">
        <v>0</v>
      </c>
    </row>
    <row r="547" spans="2:9" ht="11.25" hidden="1" customHeight="1">
      <c r="B547" s="47" t="s">
        <v>114</v>
      </c>
      <c r="C547" s="38">
        <v>0</v>
      </c>
      <c r="D547" s="38">
        <v>0</v>
      </c>
      <c r="E547" s="38">
        <v>0</v>
      </c>
      <c r="F547" s="116">
        <v>4.7270808000000004</v>
      </c>
      <c r="G547" s="116">
        <v>0</v>
      </c>
      <c r="H547" s="116">
        <v>0</v>
      </c>
      <c r="I547" s="116">
        <v>0</v>
      </c>
    </row>
    <row r="548" spans="2:9" ht="11.25" hidden="1" customHeight="1">
      <c r="B548" s="47" t="s">
        <v>172</v>
      </c>
      <c r="C548" s="39">
        <v>0.32</v>
      </c>
      <c r="D548" s="39">
        <v>0</v>
      </c>
      <c r="E548" s="39">
        <v>0.01</v>
      </c>
      <c r="F548" s="116">
        <v>-0.01</v>
      </c>
      <c r="G548" s="116">
        <v>-0.24482714999999999</v>
      </c>
      <c r="H548" s="116">
        <v>2.2355299999999999E-3</v>
      </c>
      <c r="I548" s="116">
        <v>-0.13472181999999999</v>
      </c>
    </row>
    <row r="549" spans="2:9" ht="11.25" hidden="1" customHeight="1">
      <c r="B549" s="47" t="s">
        <v>173</v>
      </c>
      <c r="C549" s="40">
        <v>0</v>
      </c>
      <c r="D549" s="40">
        <v>0</v>
      </c>
      <c r="E549" s="40">
        <v>0</v>
      </c>
      <c r="F549" s="116">
        <v>0</v>
      </c>
      <c r="G549" s="116">
        <v>0</v>
      </c>
      <c r="H549" s="116">
        <v>0</v>
      </c>
      <c r="I549" s="116">
        <v>0</v>
      </c>
    </row>
    <row r="550" spans="2:9" ht="11.25" hidden="1" customHeight="1">
      <c r="B550" s="47" t="s">
        <v>174</v>
      </c>
      <c r="C550" s="40">
        <v>0.32</v>
      </c>
      <c r="D550" s="40">
        <v>0</v>
      </c>
      <c r="E550" s="40">
        <v>0.01</v>
      </c>
      <c r="F550" s="116">
        <v>-0.01</v>
      </c>
      <c r="G550" s="116">
        <v>-0.24482714999999999</v>
      </c>
      <c r="H550" s="116">
        <v>2.2355299999999999E-3</v>
      </c>
      <c r="I550" s="116">
        <v>-0.13472181999999999</v>
      </c>
    </row>
    <row r="551" spans="2:9" ht="24" hidden="1" customHeight="1">
      <c r="B551" s="47" t="s">
        <v>175</v>
      </c>
      <c r="C551" s="39">
        <v>0.32</v>
      </c>
      <c r="D551" s="39">
        <v>0</v>
      </c>
      <c r="E551" s="39">
        <v>0.01</v>
      </c>
      <c r="F551" s="116">
        <v>4.7170807999999997</v>
      </c>
      <c r="G551" s="116">
        <v>-0.24482714999999999</v>
      </c>
      <c r="H551" s="116">
        <v>2.2355299999999999E-3</v>
      </c>
      <c r="I551" s="116">
        <v>-0.13472181999999999</v>
      </c>
    </row>
    <row r="552" spans="2:9" ht="11.25" hidden="1" customHeight="1">
      <c r="B552" s="47" t="s">
        <v>176</v>
      </c>
      <c r="C552" s="38">
        <v>0</v>
      </c>
      <c r="D552" s="38">
        <v>0</v>
      </c>
      <c r="E552" s="38">
        <v>0</v>
      </c>
      <c r="F552" s="116">
        <v>0</v>
      </c>
      <c r="G552" s="116">
        <v>0</v>
      </c>
      <c r="H552" s="116">
        <v>0</v>
      </c>
      <c r="I552" s="116">
        <v>0</v>
      </c>
    </row>
    <row r="553" spans="2:9" ht="11.25" hidden="1" customHeight="1">
      <c r="B553" s="47" t="s">
        <v>177</v>
      </c>
      <c r="C553" s="40">
        <v>0.32</v>
      </c>
      <c r="D553" s="40">
        <v>0</v>
      </c>
      <c r="E553" s="40">
        <v>0.01</v>
      </c>
      <c r="F553" s="116">
        <v>4.7170807999999997</v>
      </c>
      <c r="G553" s="116">
        <v>-0.24482714999999999</v>
      </c>
      <c r="H553" s="116">
        <v>2.2355299999999999E-3</v>
      </c>
      <c r="I553" s="116">
        <v>-0.13472181999999999</v>
      </c>
    </row>
    <row r="554" spans="2:9" ht="11.25" hidden="1" customHeight="1">
      <c r="B554" s="47" t="s">
        <v>178</v>
      </c>
      <c r="C554" s="38">
        <v>0</v>
      </c>
      <c r="D554" s="38">
        <v>0</v>
      </c>
      <c r="E554" s="38">
        <v>0</v>
      </c>
      <c r="F554" s="116">
        <v>0</v>
      </c>
      <c r="G554" s="116">
        <v>0</v>
      </c>
      <c r="H554" s="116">
        <v>0</v>
      </c>
      <c r="I554" s="116">
        <v>0</v>
      </c>
    </row>
    <row r="555" spans="2:9" ht="11.25" hidden="1" customHeight="1">
      <c r="B555" s="47" t="s">
        <v>179</v>
      </c>
      <c r="C555" s="39">
        <v>0</v>
      </c>
      <c r="D555" s="39">
        <v>0</v>
      </c>
      <c r="E555" s="39">
        <v>0</v>
      </c>
      <c r="F555" s="116">
        <v>0</v>
      </c>
      <c r="G555" s="116">
        <v>0</v>
      </c>
      <c r="H555" s="116">
        <v>0</v>
      </c>
      <c r="I555" s="116">
        <v>0</v>
      </c>
    </row>
    <row r="556" spans="2:9" ht="24" hidden="1" customHeight="1">
      <c r="B556" s="47" t="s">
        <v>180</v>
      </c>
      <c r="C556" s="39">
        <v>0</v>
      </c>
      <c r="D556" s="39">
        <v>0</v>
      </c>
      <c r="E556" s="39">
        <v>0</v>
      </c>
      <c r="F556" s="116">
        <v>0</v>
      </c>
      <c r="G556" s="116">
        <v>0</v>
      </c>
      <c r="H556" s="116">
        <v>0</v>
      </c>
      <c r="I556" s="116">
        <v>0</v>
      </c>
    </row>
    <row r="557" spans="2:9" ht="11.25" hidden="1" customHeight="1">
      <c r="B557" s="47" t="s">
        <v>363</v>
      </c>
      <c r="C557" s="39">
        <v>-0.61</v>
      </c>
      <c r="D557" s="39">
        <v>-0.12</v>
      </c>
      <c r="E557" s="39">
        <v>0.83</v>
      </c>
      <c r="F557" s="116">
        <v>67.27</v>
      </c>
      <c r="G557" s="116">
        <v>23.28</v>
      </c>
      <c r="H557" s="116">
        <v>2.0700000000000003</v>
      </c>
      <c r="I557" s="116">
        <v>19.07</v>
      </c>
    </row>
    <row r="558" spans="2:9" ht="11.25" hidden="1" customHeight="1">
      <c r="B558" s="47" t="s">
        <v>171</v>
      </c>
      <c r="C558" s="39">
        <v>0</v>
      </c>
      <c r="D558" s="39">
        <v>0</v>
      </c>
      <c r="E558" s="39">
        <v>0</v>
      </c>
      <c r="F558" s="116">
        <v>0</v>
      </c>
      <c r="G558" s="116">
        <v>0</v>
      </c>
      <c r="H558" s="116">
        <v>0</v>
      </c>
      <c r="I558" s="116">
        <v>0</v>
      </c>
    </row>
    <row r="559" spans="2:9" ht="11.25" hidden="1" customHeight="1">
      <c r="B559" s="47" t="s">
        <v>183</v>
      </c>
      <c r="C559" s="39">
        <v>0</v>
      </c>
      <c r="D559" s="39">
        <v>0</v>
      </c>
      <c r="E559" s="39">
        <v>0</v>
      </c>
      <c r="F559" s="116">
        <v>0</v>
      </c>
      <c r="G559" s="116">
        <v>0</v>
      </c>
      <c r="H559" s="116">
        <v>0</v>
      </c>
      <c r="I559" s="116">
        <v>0</v>
      </c>
    </row>
    <row r="560" spans="2:9" ht="11.25" hidden="1" customHeight="1">
      <c r="B560" s="47" t="s">
        <v>184</v>
      </c>
      <c r="C560" s="39">
        <v>0</v>
      </c>
      <c r="D560" s="39">
        <v>0</v>
      </c>
      <c r="E560" s="39">
        <v>0</v>
      </c>
      <c r="F560" s="116">
        <v>0</v>
      </c>
      <c r="G560" s="116">
        <v>0</v>
      </c>
      <c r="H560" s="116">
        <v>0</v>
      </c>
      <c r="I560" s="116">
        <v>0</v>
      </c>
    </row>
    <row r="561" spans="2:9" ht="24" hidden="1" customHeight="1">
      <c r="B561" s="47" t="s">
        <v>718</v>
      </c>
      <c r="C561" s="39">
        <v>-0.61</v>
      </c>
      <c r="D561" s="39">
        <v>-0.12</v>
      </c>
      <c r="E561" s="39">
        <v>0.83</v>
      </c>
      <c r="F561" s="116">
        <v>67.27</v>
      </c>
      <c r="G561" s="116">
        <v>23.28</v>
      </c>
      <c r="H561" s="116">
        <v>2.0700000000000003</v>
      </c>
      <c r="I561" s="116">
        <v>19.07</v>
      </c>
    </row>
    <row r="562" spans="2:9" ht="11.25" hidden="1" customHeight="1">
      <c r="B562" s="47" t="s">
        <v>183</v>
      </c>
      <c r="C562" s="39">
        <v>0</v>
      </c>
      <c r="D562" s="39">
        <v>0</v>
      </c>
      <c r="E562" s="39">
        <v>0</v>
      </c>
      <c r="F562" s="116">
        <v>59.53</v>
      </c>
      <c r="G562" s="116">
        <v>14.63</v>
      </c>
      <c r="H562" s="116">
        <v>1.52</v>
      </c>
      <c r="I562" s="116">
        <v>17.670000000000002</v>
      </c>
    </row>
    <row r="563" spans="2:9" ht="11.25" hidden="1" customHeight="1">
      <c r="B563" s="47" t="s">
        <v>184</v>
      </c>
      <c r="C563" s="39">
        <v>-0.61</v>
      </c>
      <c r="D563" s="39">
        <v>-0.12</v>
      </c>
      <c r="E563" s="39">
        <v>0.83</v>
      </c>
      <c r="F563" s="116">
        <v>7.74</v>
      </c>
      <c r="G563" s="116">
        <v>8.65</v>
      </c>
      <c r="H563" s="116">
        <v>0.55000000000000004</v>
      </c>
      <c r="I563" s="116">
        <v>1.4</v>
      </c>
    </row>
    <row r="564" spans="2:9" ht="11.25" hidden="1" customHeight="1">
      <c r="B564" s="47" t="s">
        <v>114</v>
      </c>
      <c r="C564" s="39">
        <v>0</v>
      </c>
      <c r="D564" s="39">
        <v>0</v>
      </c>
      <c r="E564" s="39">
        <v>0</v>
      </c>
      <c r="F564" s="116">
        <v>0</v>
      </c>
      <c r="G564" s="116">
        <v>0</v>
      </c>
      <c r="H564" s="116">
        <v>0</v>
      </c>
      <c r="I564" s="116">
        <v>0</v>
      </c>
    </row>
    <row r="565" spans="2:9" ht="11.25" hidden="1" customHeight="1">
      <c r="B565" s="47" t="s">
        <v>183</v>
      </c>
      <c r="C565" s="38">
        <v>0</v>
      </c>
      <c r="D565" s="38">
        <v>0</v>
      </c>
      <c r="E565" s="38">
        <v>0</v>
      </c>
      <c r="F565" s="116">
        <v>0</v>
      </c>
      <c r="G565" s="116">
        <v>0</v>
      </c>
      <c r="H565" s="116">
        <v>0</v>
      </c>
      <c r="I565" s="116">
        <v>0</v>
      </c>
    </row>
    <row r="566" spans="2:9" ht="11.25" hidden="1" customHeight="1">
      <c r="B566" s="47" t="s">
        <v>184</v>
      </c>
      <c r="C566" s="38">
        <v>0</v>
      </c>
      <c r="D566" s="38">
        <v>0</v>
      </c>
      <c r="E566" s="38">
        <v>0</v>
      </c>
      <c r="F566" s="116">
        <v>0</v>
      </c>
      <c r="G566" s="116">
        <v>0</v>
      </c>
      <c r="H566" s="116">
        <v>0</v>
      </c>
      <c r="I566" s="116">
        <v>0</v>
      </c>
    </row>
    <row r="567" spans="2:9" ht="11.25" hidden="1" customHeight="1">
      <c r="B567" s="47" t="s">
        <v>172</v>
      </c>
      <c r="C567" s="38">
        <v>0</v>
      </c>
      <c r="D567" s="38">
        <v>0</v>
      </c>
      <c r="E567" s="38">
        <v>0</v>
      </c>
      <c r="F567" s="116">
        <v>0</v>
      </c>
      <c r="G567" s="116">
        <v>0</v>
      </c>
      <c r="H567" s="116">
        <v>0</v>
      </c>
      <c r="I567" s="116">
        <v>0</v>
      </c>
    </row>
    <row r="568" spans="2:9" ht="11.25" hidden="1" customHeight="1">
      <c r="B568" s="47" t="s">
        <v>183</v>
      </c>
      <c r="C568" s="38">
        <v>0</v>
      </c>
      <c r="D568" s="38">
        <v>0</v>
      </c>
      <c r="E568" s="38">
        <v>0</v>
      </c>
      <c r="F568" s="116">
        <v>0</v>
      </c>
      <c r="G568" s="116">
        <v>0</v>
      </c>
      <c r="H568" s="116">
        <v>0</v>
      </c>
      <c r="I568" s="116">
        <v>0</v>
      </c>
    </row>
    <row r="569" spans="2:9" ht="11.25" hidden="1" customHeight="1">
      <c r="B569" s="47" t="s">
        <v>184</v>
      </c>
      <c r="C569" s="38">
        <v>0</v>
      </c>
      <c r="D569" s="38">
        <v>0</v>
      </c>
      <c r="E569" s="38">
        <v>0</v>
      </c>
      <c r="F569" s="116">
        <v>0</v>
      </c>
      <c r="G569" s="116">
        <v>0</v>
      </c>
      <c r="H569" s="116">
        <v>0</v>
      </c>
      <c r="I569" s="116">
        <v>0</v>
      </c>
    </row>
    <row r="570" spans="2:9" ht="11.25" hidden="1" customHeight="1">
      <c r="B570" s="47" t="s">
        <v>173</v>
      </c>
      <c r="C570" s="38">
        <v>0</v>
      </c>
      <c r="D570" s="38">
        <v>0</v>
      </c>
      <c r="E570" s="38">
        <v>0</v>
      </c>
      <c r="F570" s="116">
        <v>0</v>
      </c>
      <c r="G570" s="116">
        <v>0</v>
      </c>
      <c r="H570" s="116">
        <v>0</v>
      </c>
      <c r="I570" s="116">
        <v>0</v>
      </c>
    </row>
    <row r="571" spans="2:9" ht="11.25" hidden="1" customHeight="1">
      <c r="B571" s="47" t="s">
        <v>185</v>
      </c>
      <c r="C571" s="38">
        <v>0</v>
      </c>
      <c r="D571" s="38">
        <v>0</v>
      </c>
      <c r="E571" s="38">
        <v>0</v>
      </c>
      <c r="F571" s="116">
        <v>0</v>
      </c>
      <c r="G571" s="116">
        <v>0</v>
      </c>
      <c r="H571" s="116">
        <v>0</v>
      </c>
      <c r="I571" s="116">
        <v>0</v>
      </c>
    </row>
    <row r="572" spans="2:9" ht="11.25" hidden="1" customHeight="1">
      <c r="B572" s="47" t="s">
        <v>186</v>
      </c>
      <c r="C572" s="38">
        <v>0</v>
      </c>
      <c r="D572" s="38">
        <v>0</v>
      </c>
      <c r="E572" s="38">
        <v>0</v>
      </c>
      <c r="F572" s="116">
        <v>0</v>
      </c>
      <c r="G572" s="116">
        <v>0</v>
      </c>
      <c r="H572" s="116">
        <v>0</v>
      </c>
      <c r="I572" s="116">
        <v>0</v>
      </c>
    </row>
    <row r="573" spans="2:9" ht="11.25" hidden="1" customHeight="1">
      <c r="B573" s="47" t="s">
        <v>174</v>
      </c>
      <c r="C573" s="38">
        <v>0</v>
      </c>
      <c r="D573" s="38">
        <v>0</v>
      </c>
      <c r="E573" s="38">
        <v>0</v>
      </c>
      <c r="F573" s="116">
        <v>0</v>
      </c>
      <c r="G573" s="116">
        <v>0</v>
      </c>
      <c r="H573" s="116">
        <v>0</v>
      </c>
      <c r="I573" s="116">
        <v>0</v>
      </c>
    </row>
    <row r="574" spans="2:9" ht="11.25" hidden="1" customHeight="1">
      <c r="B574" s="47" t="s">
        <v>185</v>
      </c>
      <c r="C574" s="38">
        <v>0</v>
      </c>
      <c r="D574" s="38">
        <v>0</v>
      </c>
      <c r="E574" s="38">
        <v>0</v>
      </c>
      <c r="F574" s="116">
        <v>0</v>
      </c>
      <c r="G574" s="116">
        <v>0</v>
      </c>
      <c r="H574" s="116">
        <v>0</v>
      </c>
      <c r="I574" s="116">
        <v>0</v>
      </c>
    </row>
    <row r="575" spans="2:9" ht="11.25" hidden="1" customHeight="1">
      <c r="B575" s="47" t="s">
        <v>186</v>
      </c>
      <c r="C575" s="38">
        <v>0</v>
      </c>
      <c r="D575" s="38">
        <v>0</v>
      </c>
      <c r="E575" s="38">
        <v>0</v>
      </c>
      <c r="F575" s="116">
        <v>0</v>
      </c>
      <c r="G575" s="116">
        <v>0</v>
      </c>
      <c r="H575" s="116">
        <v>0</v>
      </c>
      <c r="I575" s="116">
        <v>0</v>
      </c>
    </row>
    <row r="576" spans="2:9" ht="11.25" customHeight="1">
      <c r="B576" s="47" t="s">
        <v>364</v>
      </c>
      <c r="C576" s="39">
        <v>-0.05</v>
      </c>
      <c r="D576" s="39">
        <v>0.06</v>
      </c>
      <c r="E576" s="39">
        <v>-1.6400000000000001</v>
      </c>
      <c r="F576" s="49">
        <v>-3.63</v>
      </c>
      <c r="G576" s="49">
        <v>-9.3723696400000005</v>
      </c>
      <c r="H576" s="49">
        <v>-0.76981882000000001</v>
      </c>
      <c r="I576" s="49">
        <v>0.66961475000000004</v>
      </c>
    </row>
    <row r="577" spans="2:9" ht="24" hidden="1" customHeight="1">
      <c r="B577" s="47" t="s">
        <v>148</v>
      </c>
      <c r="C577" s="39">
        <v>-0.02</v>
      </c>
      <c r="D577" s="39">
        <v>0.03</v>
      </c>
      <c r="E577" s="39">
        <v>-1.62</v>
      </c>
      <c r="F577" s="116">
        <v>-3.67</v>
      </c>
      <c r="G577" s="116">
        <v>-9.3723696400000005</v>
      </c>
      <c r="H577" s="116">
        <v>-0.75981882000000001</v>
      </c>
      <c r="I577" s="116">
        <v>-1.038525E-2</v>
      </c>
    </row>
    <row r="578" spans="2:9" ht="11.25" hidden="1" customHeight="1">
      <c r="B578" s="47" t="s">
        <v>171</v>
      </c>
      <c r="C578" s="40">
        <v>0</v>
      </c>
      <c r="D578" s="40">
        <v>0</v>
      </c>
      <c r="E578" s="40">
        <v>0</v>
      </c>
      <c r="F578" s="116">
        <v>0</v>
      </c>
      <c r="G578" s="116">
        <v>0</v>
      </c>
      <c r="H578" s="116">
        <v>0</v>
      </c>
      <c r="I578" s="116">
        <v>0</v>
      </c>
    </row>
    <row r="579" spans="2:9" ht="11.25" hidden="1" customHeight="1">
      <c r="B579" s="47" t="s">
        <v>718</v>
      </c>
      <c r="C579" s="40">
        <v>0</v>
      </c>
      <c r="D579" s="40">
        <v>0</v>
      </c>
      <c r="E579" s="40">
        <v>0</v>
      </c>
      <c r="F579" s="116">
        <v>0</v>
      </c>
      <c r="G579" s="116">
        <v>0</v>
      </c>
      <c r="H579" s="116">
        <v>0</v>
      </c>
      <c r="I579" s="116">
        <v>0</v>
      </c>
    </row>
    <row r="580" spans="2:9" s="123" customFormat="1" ht="12" hidden="1">
      <c r="B580" s="47" t="s">
        <v>114</v>
      </c>
      <c r="C580" s="38">
        <v>0</v>
      </c>
      <c r="D580" s="38">
        <v>0</v>
      </c>
      <c r="E580" s="38">
        <v>0</v>
      </c>
      <c r="F580" s="116">
        <v>0</v>
      </c>
      <c r="G580" s="116">
        <v>0</v>
      </c>
      <c r="H580" s="116">
        <v>0</v>
      </c>
      <c r="I580" s="116">
        <v>0</v>
      </c>
    </row>
    <row r="581" spans="2:9" ht="11.25" hidden="1" customHeight="1">
      <c r="B581" s="47" t="s">
        <v>172</v>
      </c>
      <c r="C581" s="39">
        <v>-0.02</v>
      </c>
      <c r="D581" s="39">
        <v>0.03</v>
      </c>
      <c r="E581" s="39">
        <v>-1.62</v>
      </c>
      <c r="F581" s="116">
        <v>-3.67</v>
      </c>
      <c r="G581" s="116">
        <v>-9.3723696400000005</v>
      </c>
      <c r="H581" s="116">
        <v>-0.75981882000000001</v>
      </c>
      <c r="I581" s="116">
        <v>-1.038525E-2</v>
      </c>
    </row>
    <row r="582" spans="2:9" ht="11.25" hidden="1" customHeight="1">
      <c r="B582" s="47" t="s">
        <v>173</v>
      </c>
      <c r="C582" s="40">
        <v>0</v>
      </c>
      <c r="D582" s="40">
        <v>0</v>
      </c>
      <c r="E582" s="40">
        <v>0</v>
      </c>
      <c r="F582" s="116">
        <v>0</v>
      </c>
      <c r="G582" s="116">
        <v>0</v>
      </c>
      <c r="H582" s="116">
        <v>0</v>
      </c>
      <c r="I582" s="116">
        <v>0</v>
      </c>
    </row>
    <row r="583" spans="2:9" ht="11.25" hidden="1" customHeight="1">
      <c r="B583" s="47" t="s">
        <v>174</v>
      </c>
      <c r="C583" s="40">
        <v>-0.02</v>
      </c>
      <c r="D583" s="40">
        <v>0.03</v>
      </c>
      <c r="E583" s="40">
        <v>-1.62</v>
      </c>
      <c r="F583" s="116">
        <v>-3.67</v>
      </c>
      <c r="G583" s="116">
        <v>-9.3723696400000005</v>
      </c>
      <c r="H583" s="116">
        <v>-0.75981882000000001</v>
      </c>
      <c r="I583" s="116">
        <v>-1.038525E-2</v>
      </c>
    </row>
    <row r="584" spans="2:9" ht="24" hidden="1" customHeight="1">
      <c r="B584" s="47" t="s">
        <v>175</v>
      </c>
      <c r="C584" s="39">
        <v>-0.02</v>
      </c>
      <c r="D584" s="39">
        <v>0.03</v>
      </c>
      <c r="E584" s="39">
        <v>-1.62</v>
      </c>
      <c r="F584" s="116">
        <v>-3.67</v>
      </c>
      <c r="G584" s="116">
        <v>-9.3723696400000005</v>
      </c>
      <c r="H584" s="116">
        <v>-0.75981882000000001</v>
      </c>
      <c r="I584" s="116">
        <v>-1.038525E-2</v>
      </c>
    </row>
    <row r="585" spans="2:9" ht="11.25" hidden="1" customHeight="1">
      <c r="B585" s="47" t="s">
        <v>176</v>
      </c>
      <c r="C585" s="40">
        <v>0</v>
      </c>
      <c r="D585" s="40">
        <v>0</v>
      </c>
      <c r="E585" s="40">
        <v>0</v>
      </c>
      <c r="F585" s="116">
        <v>0</v>
      </c>
      <c r="G585" s="116">
        <v>0</v>
      </c>
      <c r="H585" s="116">
        <v>0</v>
      </c>
      <c r="I585" s="116">
        <v>0</v>
      </c>
    </row>
    <row r="586" spans="2:9" ht="11.25" hidden="1" customHeight="1">
      <c r="B586" s="47" t="s">
        <v>177</v>
      </c>
      <c r="C586" s="40">
        <v>-0.02</v>
      </c>
      <c r="D586" s="40">
        <v>0.03</v>
      </c>
      <c r="E586" s="40">
        <v>-1.62</v>
      </c>
      <c r="F586" s="116">
        <v>-3.67</v>
      </c>
      <c r="G586" s="116">
        <v>-9.3723696400000005</v>
      </c>
      <c r="H586" s="116">
        <v>-0.75981882000000001</v>
      </c>
      <c r="I586" s="116">
        <v>-1.038525E-2</v>
      </c>
    </row>
    <row r="587" spans="2:9" ht="11.25" hidden="1" customHeight="1">
      <c r="B587" s="47" t="s">
        <v>178</v>
      </c>
      <c r="C587" s="38">
        <v>0</v>
      </c>
      <c r="D587" s="38">
        <v>0</v>
      </c>
      <c r="E587" s="38">
        <v>0</v>
      </c>
      <c r="F587" s="116">
        <v>0</v>
      </c>
      <c r="G587" s="116">
        <v>0</v>
      </c>
      <c r="H587" s="116">
        <v>0</v>
      </c>
      <c r="I587" s="116">
        <v>0</v>
      </c>
    </row>
    <row r="588" spans="2:9" ht="11.25" hidden="1" customHeight="1">
      <c r="B588" s="47" t="s">
        <v>179</v>
      </c>
      <c r="C588" s="38">
        <v>0</v>
      </c>
      <c r="D588" s="38">
        <v>0</v>
      </c>
      <c r="E588" s="38">
        <v>0</v>
      </c>
      <c r="F588" s="116">
        <v>0</v>
      </c>
      <c r="G588" s="116">
        <v>0</v>
      </c>
      <c r="H588" s="116">
        <v>0</v>
      </c>
      <c r="I588" s="116">
        <v>0</v>
      </c>
    </row>
    <row r="589" spans="2:9" ht="11.25" hidden="1" customHeight="1">
      <c r="B589" s="47" t="s">
        <v>180</v>
      </c>
      <c r="C589" s="38">
        <v>0</v>
      </c>
      <c r="D589" s="38">
        <v>0</v>
      </c>
      <c r="E589" s="38">
        <v>0</v>
      </c>
      <c r="F589" s="116">
        <v>0</v>
      </c>
      <c r="G589" s="116">
        <v>0</v>
      </c>
      <c r="H589" s="116">
        <v>0</v>
      </c>
      <c r="I589" s="116">
        <v>0</v>
      </c>
    </row>
    <row r="590" spans="2:9" ht="11.25" hidden="1" customHeight="1">
      <c r="B590" s="47" t="s">
        <v>365</v>
      </c>
      <c r="C590" s="39">
        <v>-0.03</v>
      </c>
      <c r="D590" s="39">
        <v>0.03</v>
      </c>
      <c r="E590" s="39">
        <v>-0.02</v>
      </c>
      <c r="F590" s="39">
        <v>0.04</v>
      </c>
      <c r="G590" s="39">
        <v>0</v>
      </c>
      <c r="H590" s="39">
        <v>-0.01</v>
      </c>
      <c r="I590" s="39">
        <v>0.68</v>
      </c>
    </row>
    <row r="591" spans="2:9" ht="11.25" hidden="1" customHeight="1">
      <c r="B591" s="47" t="s">
        <v>171</v>
      </c>
      <c r="C591" s="38">
        <v>0</v>
      </c>
      <c r="D591" s="38">
        <v>0</v>
      </c>
      <c r="E591" s="38">
        <v>0</v>
      </c>
      <c r="F591" s="39">
        <v>0</v>
      </c>
      <c r="G591" s="39">
        <v>0</v>
      </c>
      <c r="H591" s="39">
        <v>0</v>
      </c>
      <c r="I591" s="39">
        <v>0</v>
      </c>
    </row>
    <row r="592" spans="2:9" ht="11.25" hidden="1" customHeight="1">
      <c r="B592" s="47" t="s">
        <v>183</v>
      </c>
      <c r="C592" s="38">
        <v>0</v>
      </c>
      <c r="D592" s="38">
        <v>0</v>
      </c>
      <c r="E592" s="38">
        <v>0</v>
      </c>
      <c r="F592" s="39">
        <v>0</v>
      </c>
      <c r="G592" s="39">
        <v>0</v>
      </c>
      <c r="H592" s="39">
        <v>0</v>
      </c>
      <c r="I592" s="39">
        <v>0</v>
      </c>
    </row>
    <row r="593" spans="2:9" ht="11.25" hidden="1" customHeight="1">
      <c r="B593" s="47" t="s">
        <v>184</v>
      </c>
      <c r="C593" s="38">
        <v>0</v>
      </c>
      <c r="D593" s="38">
        <v>0</v>
      </c>
      <c r="E593" s="38">
        <v>0</v>
      </c>
      <c r="F593" s="39">
        <v>0</v>
      </c>
      <c r="G593" s="39">
        <v>0</v>
      </c>
      <c r="H593" s="39">
        <v>0</v>
      </c>
      <c r="I593" s="39">
        <v>0</v>
      </c>
    </row>
    <row r="594" spans="2:9" ht="11.25" hidden="1" customHeight="1">
      <c r="B594" s="47" t="s">
        <v>718</v>
      </c>
      <c r="C594" s="38">
        <v>0</v>
      </c>
      <c r="D594" s="38">
        <v>0</v>
      </c>
      <c r="E594" s="38">
        <v>0</v>
      </c>
      <c r="F594" s="39">
        <v>0</v>
      </c>
      <c r="G594" s="39">
        <v>0</v>
      </c>
      <c r="H594" s="39">
        <v>0</v>
      </c>
      <c r="I594" s="39">
        <v>0</v>
      </c>
    </row>
    <row r="595" spans="2:9" ht="11.25" hidden="1" customHeight="1">
      <c r="B595" s="47" t="s">
        <v>183</v>
      </c>
      <c r="C595" s="38">
        <v>0</v>
      </c>
      <c r="D595" s="38">
        <v>0</v>
      </c>
      <c r="E595" s="38">
        <v>0</v>
      </c>
      <c r="F595" s="39">
        <v>0</v>
      </c>
      <c r="G595" s="39">
        <v>0</v>
      </c>
      <c r="H595" s="39">
        <v>0</v>
      </c>
      <c r="I595" s="39">
        <v>0</v>
      </c>
    </row>
    <row r="596" spans="2:9" ht="11.25" hidden="1" customHeight="1">
      <c r="B596" s="47" t="s">
        <v>184</v>
      </c>
      <c r="C596" s="38">
        <v>0</v>
      </c>
      <c r="D596" s="38">
        <v>0</v>
      </c>
      <c r="E596" s="38">
        <v>0</v>
      </c>
      <c r="F596" s="39">
        <v>0</v>
      </c>
      <c r="G596" s="39">
        <v>0</v>
      </c>
      <c r="H596" s="39">
        <v>0</v>
      </c>
      <c r="I596" s="39">
        <v>0</v>
      </c>
    </row>
    <row r="597" spans="2:9" ht="11.25" hidden="1" customHeight="1">
      <c r="B597" s="47" t="s">
        <v>114</v>
      </c>
      <c r="C597" s="39">
        <v>-0.03</v>
      </c>
      <c r="D597" s="39">
        <v>0.03</v>
      </c>
      <c r="E597" s="39">
        <v>-0.02</v>
      </c>
      <c r="F597" s="39">
        <v>0.04</v>
      </c>
      <c r="G597" s="39">
        <v>0</v>
      </c>
      <c r="H597" s="39">
        <v>-0.01</v>
      </c>
      <c r="I597" s="39">
        <v>0.68</v>
      </c>
    </row>
    <row r="598" spans="2:9" ht="11.25" hidden="1" customHeight="1">
      <c r="B598" s="47" t="s">
        <v>183</v>
      </c>
      <c r="C598" s="40">
        <v>-0.03</v>
      </c>
      <c r="D598" s="40">
        <v>0.03</v>
      </c>
      <c r="E598" s="40">
        <v>-0.02</v>
      </c>
      <c r="F598" s="39">
        <v>0.04</v>
      </c>
      <c r="G598" s="39">
        <v>0</v>
      </c>
      <c r="H598" s="39">
        <v>-0.01</v>
      </c>
      <c r="I598" s="39">
        <v>0.68</v>
      </c>
    </row>
    <row r="599" spans="2:9" ht="11.25" hidden="1" customHeight="1">
      <c r="B599" s="47" t="s">
        <v>184</v>
      </c>
      <c r="C599" s="38">
        <v>0</v>
      </c>
      <c r="D599" s="38">
        <v>0</v>
      </c>
      <c r="E599" s="38">
        <v>0</v>
      </c>
      <c r="F599" s="39">
        <v>0</v>
      </c>
      <c r="G599" s="39">
        <v>0</v>
      </c>
      <c r="H599" s="39">
        <v>0</v>
      </c>
      <c r="I599" s="39">
        <v>0</v>
      </c>
    </row>
    <row r="600" spans="2:9" ht="11.25" hidden="1" customHeight="1">
      <c r="B600" s="47" t="s">
        <v>172</v>
      </c>
      <c r="C600" s="38">
        <v>0</v>
      </c>
      <c r="D600" s="38">
        <v>0</v>
      </c>
      <c r="E600" s="38">
        <v>0</v>
      </c>
      <c r="F600" s="39">
        <v>0</v>
      </c>
      <c r="G600" s="39">
        <v>0</v>
      </c>
      <c r="H600" s="39">
        <v>0</v>
      </c>
      <c r="I600" s="39">
        <v>0</v>
      </c>
    </row>
    <row r="601" spans="2:9" ht="11.25" hidden="1" customHeight="1">
      <c r="B601" s="47" t="s">
        <v>183</v>
      </c>
      <c r="C601" s="38">
        <v>0</v>
      </c>
      <c r="D601" s="38">
        <v>0</v>
      </c>
      <c r="E601" s="38">
        <v>0</v>
      </c>
      <c r="F601" s="39">
        <v>0</v>
      </c>
      <c r="G601" s="39">
        <v>0</v>
      </c>
      <c r="H601" s="39">
        <v>0</v>
      </c>
      <c r="I601" s="39">
        <v>0</v>
      </c>
    </row>
    <row r="602" spans="2:9" ht="11.25" hidden="1" customHeight="1">
      <c r="B602" s="47" t="s">
        <v>184</v>
      </c>
      <c r="C602" s="38">
        <v>0</v>
      </c>
      <c r="D602" s="38">
        <v>0</v>
      </c>
      <c r="E602" s="38">
        <v>0</v>
      </c>
      <c r="F602" s="39">
        <v>0</v>
      </c>
      <c r="G602" s="39">
        <v>0</v>
      </c>
      <c r="H602" s="39">
        <v>0</v>
      </c>
      <c r="I602" s="39">
        <v>0</v>
      </c>
    </row>
    <row r="603" spans="2:9" ht="11.25" hidden="1" customHeight="1">
      <c r="B603" s="47" t="s">
        <v>173</v>
      </c>
      <c r="C603" s="38">
        <v>0</v>
      </c>
      <c r="D603" s="38">
        <v>0</v>
      </c>
      <c r="E603" s="38">
        <v>0</v>
      </c>
      <c r="F603" s="39">
        <v>0</v>
      </c>
      <c r="G603" s="39">
        <v>0</v>
      </c>
      <c r="H603" s="39">
        <v>0</v>
      </c>
      <c r="I603" s="39">
        <v>0</v>
      </c>
    </row>
    <row r="604" spans="2:9" ht="11.25" hidden="1" customHeight="1">
      <c r="B604" s="47" t="s">
        <v>185</v>
      </c>
      <c r="C604" s="38">
        <v>0</v>
      </c>
      <c r="D604" s="38">
        <v>0</v>
      </c>
      <c r="E604" s="38">
        <v>0</v>
      </c>
      <c r="F604" s="39">
        <v>0</v>
      </c>
      <c r="G604" s="39">
        <v>0</v>
      </c>
      <c r="H604" s="39">
        <v>0</v>
      </c>
      <c r="I604" s="39">
        <v>0</v>
      </c>
    </row>
    <row r="605" spans="2:9" ht="11.25" hidden="1" customHeight="1">
      <c r="B605" s="47" t="s">
        <v>186</v>
      </c>
      <c r="C605" s="38">
        <v>0</v>
      </c>
      <c r="D605" s="38">
        <v>0</v>
      </c>
      <c r="E605" s="38">
        <v>0</v>
      </c>
      <c r="F605" s="39">
        <v>0</v>
      </c>
      <c r="G605" s="39">
        <v>0</v>
      </c>
      <c r="H605" s="39">
        <v>0</v>
      </c>
      <c r="I605" s="39">
        <v>0</v>
      </c>
    </row>
    <row r="606" spans="2:9" ht="11.25" hidden="1" customHeight="1">
      <c r="B606" s="47" t="s">
        <v>174</v>
      </c>
      <c r="C606" s="38">
        <v>0</v>
      </c>
      <c r="D606" s="38">
        <v>0</v>
      </c>
      <c r="E606" s="38">
        <v>0</v>
      </c>
      <c r="F606" s="39">
        <v>0</v>
      </c>
      <c r="G606" s="39">
        <v>0</v>
      </c>
      <c r="H606" s="39">
        <v>0</v>
      </c>
      <c r="I606" s="39">
        <v>0</v>
      </c>
    </row>
    <row r="607" spans="2:9" ht="11.25" hidden="1" customHeight="1">
      <c r="B607" s="47" t="s">
        <v>185</v>
      </c>
      <c r="C607" s="38">
        <v>0</v>
      </c>
      <c r="D607" s="38">
        <v>0</v>
      </c>
      <c r="E607" s="38">
        <v>0</v>
      </c>
      <c r="F607" s="39">
        <v>0</v>
      </c>
      <c r="G607" s="39">
        <v>0</v>
      </c>
      <c r="H607" s="39">
        <v>0</v>
      </c>
      <c r="I607" s="39">
        <v>0</v>
      </c>
    </row>
    <row r="608" spans="2:9" ht="11.25" hidden="1" customHeight="1">
      <c r="B608" s="47" t="s">
        <v>186</v>
      </c>
      <c r="C608" s="38">
        <v>0</v>
      </c>
      <c r="D608" s="38">
        <v>0</v>
      </c>
      <c r="E608" s="38">
        <v>0</v>
      </c>
      <c r="F608" s="39">
        <v>0</v>
      </c>
      <c r="G608" s="39">
        <v>0</v>
      </c>
      <c r="H608" s="39">
        <v>0</v>
      </c>
      <c r="I608" s="39">
        <v>0</v>
      </c>
    </row>
    <row r="609" spans="2:9" ht="11.25" hidden="1" customHeight="1">
      <c r="B609" s="359" t="s">
        <v>188</v>
      </c>
      <c r="C609" s="41">
        <v>0</v>
      </c>
      <c r="D609" s="41">
        <v>0</v>
      </c>
      <c r="E609" s="41">
        <v>0</v>
      </c>
      <c r="F609" s="41">
        <v>0</v>
      </c>
      <c r="G609" s="41">
        <v>0</v>
      </c>
      <c r="H609" s="41">
        <v>0</v>
      </c>
      <c r="I609" s="41">
        <v>0</v>
      </c>
    </row>
    <row r="610" spans="2:9" ht="11.25" hidden="1" customHeight="1">
      <c r="B610" s="47" t="s">
        <v>199</v>
      </c>
      <c r="C610" s="39">
        <v>0</v>
      </c>
      <c r="D610" s="39">
        <v>0</v>
      </c>
      <c r="E610" s="39">
        <v>0</v>
      </c>
      <c r="F610" s="39">
        <v>0</v>
      </c>
      <c r="G610" s="39">
        <v>0</v>
      </c>
      <c r="H610" s="39">
        <v>0</v>
      </c>
      <c r="I610" s="39">
        <v>0</v>
      </c>
    </row>
    <row r="611" spans="2:9" ht="11.25" hidden="1" customHeight="1">
      <c r="B611" s="47" t="s">
        <v>720</v>
      </c>
      <c r="C611" s="39">
        <v>0</v>
      </c>
      <c r="D611" s="39">
        <v>0</v>
      </c>
      <c r="E611" s="39">
        <v>0</v>
      </c>
      <c r="F611" s="39">
        <v>0</v>
      </c>
      <c r="G611" s="39">
        <v>0</v>
      </c>
      <c r="H611" s="39">
        <v>0</v>
      </c>
      <c r="I611" s="39">
        <v>0</v>
      </c>
    </row>
    <row r="612" spans="2:9" ht="11.25" hidden="1" customHeight="1">
      <c r="B612" s="47" t="s">
        <v>190</v>
      </c>
      <c r="C612" s="38">
        <v>0</v>
      </c>
      <c r="D612" s="38">
        <v>0</v>
      </c>
      <c r="E612" s="38">
        <v>0</v>
      </c>
      <c r="F612" s="39">
        <v>0</v>
      </c>
      <c r="G612" s="39">
        <v>0</v>
      </c>
      <c r="H612" s="39">
        <v>0</v>
      </c>
      <c r="I612" s="39">
        <v>0</v>
      </c>
    </row>
    <row r="613" spans="2:9" ht="11.25" hidden="1" customHeight="1">
      <c r="B613" s="47" t="s">
        <v>191</v>
      </c>
      <c r="C613" s="38">
        <v>0</v>
      </c>
      <c r="D613" s="38">
        <v>0</v>
      </c>
      <c r="E613" s="38">
        <v>0</v>
      </c>
      <c r="F613" s="39">
        <v>0</v>
      </c>
      <c r="G613" s="39">
        <v>0</v>
      </c>
      <c r="H613" s="39">
        <v>0</v>
      </c>
      <c r="I613" s="39">
        <v>0</v>
      </c>
    </row>
    <row r="614" spans="2:9" ht="11.25" hidden="1" customHeight="1">
      <c r="B614" s="47" t="s">
        <v>192</v>
      </c>
      <c r="C614" s="38">
        <v>0</v>
      </c>
      <c r="D614" s="38">
        <v>0</v>
      </c>
      <c r="E614" s="38">
        <v>0</v>
      </c>
      <c r="F614" s="39">
        <v>0</v>
      </c>
      <c r="G614" s="39">
        <v>0</v>
      </c>
      <c r="H614" s="39">
        <v>0</v>
      </c>
      <c r="I614" s="39">
        <v>0</v>
      </c>
    </row>
    <row r="615" spans="2:9" ht="11.25" hidden="1" customHeight="1">
      <c r="B615" s="47" t="s">
        <v>193</v>
      </c>
      <c r="C615" s="38">
        <v>0</v>
      </c>
      <c r="D615" s="38">
        <v>0</v>
      </c>
      <c r="E615" s="38">
        <v>0</v>
      </c>
      <c r="F615" s="39">
        <v>0</v>
      </c>
      <c r="G615" s="39">
        <v>0</v>
      </c>
      <c r="H615" s="39">
        <v>0</v>
      </c>
      <c r="I615" s="39">
        <v>0</v>
      </c>
    </row>
    <row r="616" spans="2:9" ht="11.25" hidden="1" customHeight="1">
      <c r="B616" s="47" t="s">
        <v>194</v>
      </c>
      <c r="C616" s="39">
        <v>0</v>
      </c>
      <c r="D616" s="39">
        <v>0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</row>
    <row r="617" spans="2:9" s="6" customFormat="1" ht="22.5" hidden="1" customHeight="1">
      <c r="B617" s="47" t="s">
        <v>195</v>
      </c>
      <c r="C617" s="39">
        <v>0</v>
      </c>
      <c r="D617" s="39">
        <v>0</v>
      </c>
      <c r="E617" s="39">
        <v>0</v>
      </c>
      <c r="F617" s="39">
        <v>0</v>
      </c>
      <c r="G617" s="39">
        <v>0</v>
      </c>
      <c r="H617" s="39">
        <v>0</v>
      </c>
      <c r="I617" s="39">
        <v>0</v>
      </c>
    </row>
    <row r="618" spans="2:9" ht="11.25" hidden="1" customHeight="1">
      <c r="B618" s="47" t="s">
        <v>196</v>
      </c>
      <c r="C618" s="39">
        <v>0</v>
      </c>
      <c r="D618" s="39">
        <v>0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</row>
    <row r="619" spans="2:9" ht="11.25" hidden="1" customHeight="1">
      <c r="B619" s="47" t="s">
        <v>197</v>
      </c>
      <c r="C619" s="38">
        <v>0</v>
      </c>
      <c r="D619" s="38">
        <v>0</v>
      </c>
      <c r="E619" s="38">
        <v>0</v>
      </c>
      <c r="F619" s="39">
        <v>0</v>
      </c>
      <c r="G619" s="39">
        <v>0</v>
      </c>
      <c r="H619" s="39">
        <v>0</v>
      </c>
      <c r="I619" s="39">
        <v>0</v>
      </c>
    </row>
    <row r="620" spans="2:9" ht="11.25" hidden="1" customHeight="1">
      <c r="B620" s="359" t="s">
        <v>362</v>
      </c>
      <c r="C620" s="51">
        <v>0</v>
      </c>
      <c r="D620" s="51">
        <v>0</v>
      </c>
      <c r="E620" s="51">
        <v>0</v>
      </c>
      <c r="F620" s="41">
        <v>0</v>
      </c>
      <c r="G620" s="41">
        <v>0</v>
      </c>
      <c r="H620" s="41">
        <v>0</v>
      </c>
      <c r="I620" s="41">
        <v>0</v>
      </c>
    </row>
    <row r="621" spans="2:9" ht="11.25" hidden="1" customHeight="1">
      <c r="B621" s="47" t="s">
        <v>199</v>
      </c>
      <c r="C621" s="38">
        <v>0</v>
      </c>
      <c r="D621" s="38">
        <v>0</v>
      </c>
      <c r="E621" s="38">
        <v>0</v>
      </c>
      <c r="F621" s="39">
        <v>0</v>
      </c>
      <c r="G621" s="39">
        <v>0</v>
      </c>
      <c r="H621" s="39">
        <v>0</v>
      </c>
      <c r="I621" s="39">
        <v>0</v>
      </c>
    </row>
    <row r="622" spans="2:9" ht="11.25" hidden="1" customHeight="1">
      <c r="B622" s="47" t="s">
        <v>720</v>
      </c>
      <c r="C622" s="38">
        <v>0</v>
      </c>
      <c r="D622" s="38">
        <v>0</v>
      </c>
      <c r="E622" s="38">
        <v>0</v>
      </c>
      <c r="F622" s="39">
        <v>0</v>
      </c>
      <c r="G622" s="39">
        <v>0</v>
      </c>
      <c r="H622" s="39">
        <v>0</v>
      </c>
      <c r="I622" s="39">
        <v>0</v>
      </c>
    </row>
    <row r="623" spans="2:9" ht="11.25" hidden="1" customHeight="1">
      <c r="B623" s="47" t="s">
        <v>190</v>
      </c>
      <c r="C623" s="38">
        <v>0</v>
      </c>
      <c r="D623" s="38">
        <v>0</v>
      </c>
      <c r="E623" s="38">
        <v>0</v>
      </c>
      <c r="F623" s="39">
        <v>0</v>
      </c>
      <c r="G623" s="39">
        <v>0</v>
      </c>
      <c r="H623" s="39">
        <v>0</v>
      </c>
      <c r="I623" s="39">
        <v>0</v>
      </c>
    </row>
    <row r="624" spans="2:9" ht="11.25" hidden="1" customHeight="1">
      <c r="B624" s="47" t="s">
        <v>191</v>
      </c>
      <c r="C624" s="38">
        <v>0</v>
      </c>
      <c r="D624" s="38">
        <v>0</v>
      </c>
      <c r="E624" s="38">
        <v>0</v>
      </c>
      <c r="F624" s="39">
        <v>0</v>
      </c>
      <c r="G624" s="39">
        <v>0</v>
      </c>
      <c r="H624" s="39">
        <v>0</v>
      </c>
      <c r="I624" s="39">
        <v>0</v>
      </c>
    </row>
    <row r="625" spans="2:9" ht="11.25" hidden="1" customHeight="1">
      <c r="B625" s="47" t="s">
        <v>192</v>
      </c>
      <c r="C625" s="38">
        <v>0</v>
      </c>
      <c r="D625" s="38">
        <v>0</v>
      </c>
      <c r="E625" s="38">
        <v>0</v>
      </c>
      <c r="F625" s="39">
        <v>0</v>
      </c>
      <c r="G625" s="39">
        <v>0</v>
      </c>
      <c r="H625" s="39">
        <v>0</v>
      </c>
      <c r="I625" s="39">
        <v>0</v>
      </c>
    </row>
    <row r="626" spans="2:9" ht="11.25" hidden="1" customHeight="1">
      <c r="B626" s="47" t="s">
        <v>193</v>
      </c>
      <c r="C626" s="38">
        <v>0</v>
      </c>
      <c r="D626" s="38">
        <v>0</v>
      </c>
      <c r="E626" s="38">
        <v>0</v>
      </c>
      <c r="F626" s="39">
        <v>0</v>
      </c>
      <c r="G626" s="39">
        <v>0</v>
      </c>
      <c r="H626" s="39">
        <v>0</v>
      </c>
      <c r="I626" s="39">
        <v>0</v>
      </c>
    </row>
    <row r="627" spans="2:9" ht="11.25" hidden="1" customHeight="1">
      <c r="B627" s="47" t="s">
        <v>194</v>
      </c>
      <c r="C627" s="38">
        <v>0</v>
      </c>
      <c r="D627" s="38">
        <v>0</v>
      </c>
      <c r="E627" s="38">
        <v>0</v>
      </c>
      <c r="F627" s="39">
        <v>0</v>
      </c>
      <c r="G627" s="39">
        <v>0</v>
      </c>
      <c r="H627" s="39">
        <v>0</v>
      </c>
      <c r="I627" s="39">
        <v>0</v>
      </c>
    </row>
    <row r="628" spans="2:9" ht="11.25" hidden="1" customHeight="1">
      <c r="B628" s="47" t="s">
        <v>195</v>
      </c>
      <c r="C628" s="38">
        <v>0</v>
      </c>
      <c r="D628" s="38">
        <v>0</v>
      </c>
      <c r="E628" s="38">
        <v>0</v>
      </c>
      <c r="F628" s="39">
        <v>0</v>
      </c>
      <c r="G628" s="39">
        <v>0</v>
      </c>
      <c r="H628" s="39">
        <v>0</v>
      </c>
      <c r="I628" s="39">
        <v>0</v>
      </c>
    </row>
    <row r="629" spans="2:9" s="6" customFormat="1" ht="11.25" hidden="1" customHeight="1">
      <c r="B629" s="47" t="s">
        <v>196</v>
      </c>
      <c r="C629" s="38">
        <v>0</v>
      </c>
      <c r="D629" s="38">
        <v>0</v>
      </c>
      <c r="E629" s="38">
        <v>0</v>
      </c>
      <c r="F629" s="39">
        <v>0</v>
      </c>
      <c r="G629" s="39">
        <v>0</v>
      </c>
      <c r="H629" s="39">
        <v>0</v>
      </c>
      <c r="I629" s="39">
        <v>0</v>
      </c>
    </row>
    <row r="630" spans="2:9" ht="11.25" hidden="1" customHeight="1">
      <c r="B630" s="47" t="s">
        <v>197</v>
      </c>
      <c r="C630" s="38">
        <v>0</v>
      </c>
      <c r="D630" s="38">
        <v>0</v>
      </c>
      <c r="E630" s="38">
        <v>0</v>
      </c>
      <c r="F630" s="39">
        <v>0</v>
      </c>
      <c r="G630" s="39">
        <v>0</v>
      </c>
      <c r="H630" s="39">
        <v>0</v>
      </c>
      <c r="I630" s="39">
        <v>0</v>
      </c>
    </row>
    <row r="631" spans="2:9" ht="11.25" hidden="1" customHeight="1">
      <c r="B631" s="47" t="s">
        <v>364</v>
      </c>
      <c r="C631" s="39">
        <v>0</v>
      </c>
      <c r="D631" s="39">
        <v>0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</row>
    <row r="632" spans="2:9" ht="11.25" hidden="1" customHeight="1">
      <c r="B632" s="47" t="s">
        <v>199</v>
      </c>
      <c r="C632" s="40">
        <v>0</v>
      </c>
      <c r="D632" s="40">
        <v>0</v>
      </c>
      <c r="E632" s="40">
        <v>0</v>
      </c>
      <c r="F632" s="39">
        <v>0</v>
      </c>
      <c r="G632" s="39">
        <v>0</v>
      </c>
      <c r="H632" s="39">
        <v>0</v>
      </c>
      <c r="I632" s="39">
        <v>0</v>
      </c>
    </row>
    <row r="633" spans="2:9" ht="11.25" hidden="1" customHeight="1">
      <c r="B633" s="47" t="s">
        <v>720</v>
      </c>
      <c r="C633" s="40">
        <v>0</v>
      </c>
      <c r="D633" s="40">
        <v>0</v>
      </c>
      <c r="E633" s="40">
        <v>0</v>
      </c>
      <c r="F633" s="39">
        <v>0</v>
      </c>
      <c r="G633" s="39">
        <v>0</v>
      </c>
      <c r="H633" s="39">
        <v>0</v>
      </c>
      <c r="I633" s="39">
        <v>0</v>
      </c>
    </row>
    <row r="634" spans="2:9" ht="11.25" hidden="1" customHeight="1">
      <c r="B634" s="47" t="s">
        <v>190</v>
      </c>
      <c r="C634" s="38">
        <v>0</v>
      </c>
      <c r="D634" s="38">
        <v>0</v>
      </c>
      <c r="E634" s="38">
        <v>0</v>
      </c>
      <c r="F634" s="39">
        <v>0</v>
      </c>
      <c r="G634" s="39">
        <v>0</v>
      </c>
      <c r="H634" s="39">
        <v>0</v>
      </c>
      <c r="I634" s="39">
        <v>0</v>
      </c>
    </row>
    <row r="635" spans="2:9" ht="11.25" hidden="1" customHeight="1">
      <c r="B635" s="47" t="s">
        <v>191</v>
      </c>
      <c r="C635" s="38">
        <v>0</v>
      </c>
      <c r="D635" s="38">
        <v>0</v>
      </c>
      <c r="E635" s="38">
        <v>0</v>
      </c>
      <c r="F635" s="39">
        <v>0</v>
      </c>
      <c r="G635" s="39">
        <v>0</v>
      </c>
      <c r="H635" s="39">
        <v>0</v>
      </c>
      <c r="I635" s="39">
        <v>0</v>
      </c>
    </row>
    <row r="636" spans="2:9" ht="11.25" hidden="1" customHeight="1">
      <c r="B636" s="47" t="s">
        <v>192</v>
      </c>
      <c r="C636" s="38">
        <v>0</v>
      </c>
      <c r="D636" s="38">
        <v>0</v>
      </c>
      <c r="E636" s="38">
        <v>0</v>
      </c>
      <c r="F636" s="39">
        <v>0</v>
      </c>
      <c r="G636" s="39">
        <v>0</v>
      </c>
      <c r="H636" s="39">
        <v>0</v>
      </c>
      <c r="I636" s="39">
        <v>0</v>
      </c>
    </row>
    <row r="637" spans="2:9" ht="11.25" hidden="1" customHeight="1">
      <c r="B637" s="47" t="s">
        <v>193</v>
      </c>
      <c r="C637" s="40">
        <v>0</v>
      </c>
      <c r="D637" s="40">
        <v>0</v>
      </c>
      <c r="E637" s="40">
        <v>0</v>
      </c>
      <c r="F637" s="39">
        <v>0</v>
      </c>
      <c r="G637" s="39">
        <v>0</v>
      </c>
      <c r="H637" s="39">
        <v>0</v>
      </c>
      <c r="I637" s="39">
        <v>0</v>
      </c>
    </row>
    <row r="638" spans="2:9" ht="11.25" hidden="1" customHeight="1">
      <c r="B638" s="47" t="s">
        <v>194</v>
      </c>
      <c r="C638" s="39">
        <v>0</v>
      </c>
      <c r="D638" s="39">
        <v>0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</row>
    <row r="639" spans="2:9" ht="11.25" hidden="1" customHeight="1">
      <c r="B639" s="47" t="s">
        <v>195</v>
      </c>
      <c r="C639" s="40">
        <v>0</v>
      </c>
      <c r="D639" s="40">
        <v>0</v>
      </c>
      <c r="E639" s="40">
        <v>0</v>
      </c>
      <c r="F639" s="39">
        <v>0</v>
      </c>
      <c r="G639" s="39">
        <v>0</v>
      </c>
      <c r="H639" s="39">
        <v>0</v>
      </c>
      <c r="I639" s="39">
        <v>0</v>
      </c>
    </row>
    <row r="640" spans="2:9" ht="11.25" hidden="1" customHeight="1">
      <c r="B640" s="47" t="s">
        <v>196</v>
      </c>
      <c r="C640" s="40">
        <v>0</v>
      </c>
      <c r="D640" s="40">
        <v>0</v>
      </c>
      <c r="E640" s="40">
        <v>0</v>
      </c>
      <c r="F640" s="39">
        <v>0</v>
      </c>
      <c r="G640" s="39">
        <v>0</v>
      </c>
      <c r="H640" s="39">
        <v>0</v>
      </c>
      <c r="I640" s="39">
        <v>0</v>
      </c>
    </row>
    <row r="641" spans="2:10" ht="11.25" hidden="1" customHeight="1">
      <c r="B641" s="47" t="s">
        <v>197</v>
      </c>
      <c r="C641" s="38">
        <v>0</v>
      </c>
      <c r="D641" s="38">
        <v>0</v>
      </c>
      <c r="E641" s="38">
        <v>0</v>
      </c>
      <c r="F641" s="39">
        <v>0</v>
      </c>
      <c r="G641" s="39">
        <v>0</v>
      </c>
      <c r="H641" s="39">
        <v>0</v>
      </c>
      <c r="I641" s="39">
        <v>0</v>
      </c>
    </row>
    <row r="642" spans="2:10" ht="11.25" customHeight="1">
      <c r="B642" s="359" t="s">
        <v>200</v>
      </c>
      <c r="C642" s="41">
        <f>C643-C644</f>
        <v>-388.54984193999996</v>
      </c>
      <c r="D642" s="41">
        <f t="shared" ref="D642:I642" si="0">D643-D644</f>
        <v>-547.93794709000008</v>
      </c>
      <c r="E642" s="41">
        <f t="shared" si="0"/>
        <v>-841.68454156999996</v>
      </c>
      <c r="F642" s="41">
        <f t="shared" si="0"/>
        <v>-982.08751121</v>
      </c>
      <c r="G642" s="41">
        <f t="shared" si="0"/>
        <v>-710.26469849</v>
      </c>
      <c r="H642" s="41">
        <f t="shared" si="0"/>
        <v>-1130.6354915799998</v>
      </c>
      <c r="I642" s="41">
        <f t="shared" si="0"/>
        <v>-979.06352798</v>
      </c>
    </row>
    <row r="643" spans="2:10" ht="11.25" customHeight="1">
      <c r="B643" s="47" t="s">
        <v>362</v>
      </c>
      <c r="C643" s="39">
        <v>-303.87136839999994</v>
      </c>
      <c r="D643" s="39">
        <v>-549.68615220000004</v>
      </c>
      <c r="E643" s="39">
        <v>-831.47781275</v>
      </c>
      <c r="F643" s="39">
        <v>-554.72678509000002</v>
      </c>
      <c r="G643" s="39">
        <v>-591.48019352000006</v>
      </c>
      <c r="H643" s="39">
        <v>-865.87984210999991</v>
      </c>
      <c r="I643" s="39">
        <v>-764.27076862000001</v>
      </c>
    </row>
    <row r="644" spans="2:10" ht="11.25" customHeight="1">
      <c r="B644" s="47" t="s">
        <v>364</v>
      </c>
      <c r="C644" s="39">
        <v>84.678473540000013</v>
      </c>
      <c r="D644" s="39">
        <v>-1.7482051100000018</v>
      </c>
      <c r="E644" s="39">
        <v>10.206728820000004</v>
      </c>
      <c r="F644" s="39">
        <v>427.36072611999998</v>
      </c>
      <c r="G644" s="39">
        <v>118.78450497</v>
      </c>
      <c r="H644" s="39">
        <v>264.75564946999998</v>
      </c>
      <c r="I644" s="39">
        <v>214.79275935999999</v>
      </c>
      <c r="J644" s="401"/>
    </row>
    <row r="645" spans="2:10" ht="11.25" customHeight="1">
      <c r="B645" s="359" t="s">
        <v>201</v>
      </c>
      <c r="C645" s="41">
        <v>0</v>
      </c>
      <c r="D645" s="41">
        <v>0</v>
      </c>
      <c r="E645" s="41">
        <v>0</v>
      </c>
      <c r="F645" s="41">
        <v>0</v>
      </c>
      <c r="G645" s="41">
        <v>0</v>
      </c>
      <c r="H645" s="41">
        <v>3.7480807999999999</v>
      </c>
      <c r="I645" s="41">
        <v>0.35</v>
      </c>
    </row>
    <row r="646" spans="2:10" ht="11.25" customHeight="1">
      <c r="B646" s="47" t="s">
        <v>362</v>
      </c>
      <c r="C646" s="40">
        <v>0</v>
      </c>
      <c r="D646" s="40">
        <v>0</v>
      </c>
      <c r="E646" s="40">
        <v>0</v>
      </c>
      <c r="F646" s="39">
        <v>0</v>
      </c>
      <c r="G646" s="39">
        <v>0</v>
      </c>
      <c r="H646" s="39">
        <v>3.7480807999999999</v>
      </c>
      <c r="I646" s="39">
        <v>0.35</v>
      </c>
    </row>
    <row r="647" spans="2:10" ht="11.25" hidden="1" customHeight="1">
      <c r="B647" s="47" t="s">
        <v>358</v>
      </c>
      <c r="C647" s="40">
        <v>0</v>
      </c>
      <c r="D647" s="40">
        <v>0</v>
      </c>
      <c r="E647" s="40">
        <v>0</v>
      </c>
      <c r="F647" s="39">
        <v>0</v>
      </c>
      <c r="G647" s="39">
        <v>0</v>
      </c>
      <c r="H647" s="39">
        <v>0</v>
      </c>
      <c r="I647" s="39">
        <v>0</v>
      </c>
    </row>
    <row r="648" spans="2:10" ht="11.25" customHeight="1">
      <c r="B648" s="359" t="s">
        <v>202</v>
      </c>
      <c r="C648" s="41">
        <v>-237.74156357999999</v>
      </c>
      <c r="D648" s="41">
        <v>-446.77222619000003</v>
      </c>
      <c r="E648" s="41">
        <v>-682.34688116000007</v>
      </c>
      <c r="F648" s="41">
        <v>-463.84325036999996</v>
      </c>
      <c r="G648" s="41">
        <v>-473.94399678000008</v>
      </c>
      <c r="H648" s="41">
        <v>-753.19753223999999</v>
      </c>
      <c r="I648" s="41">
        <v>-770.61516919000007</v>
      </c>
    </row>
    <row r="649" spans="2:10" ht="11.25" customHeight="1">
      <c r="B649" s="47" t="s">
        <v>384</v>
      </c>
      <c r="C649" s="39">
        <v>-263.20915947999998</v>
      </c>
      <c r="D649" s="39">
        <v>-446.00497129000001</v>
      </c>
      <c r="E649" s="39">
        <v>-674.45139067000002</v>
      </c>
      <c r="F649" s="39">
        <v>-456.90311786999996</v>
      </c>
      <c r="G649" s="39">
        <v>-473.28681615000005</v>
      </c>
      <c r="H649" s="39">
        <v>-750.65352114999996</v>
      </c>
      <c r="I649" s="39">
        <v>-750.20528063000006</v>
      </c>
    </row>
    <row r="650" spans="2:10" ht="11.25" hidden="1" customHeight="1">
      <c r="B650" s="47" t="s">
        <v>203</v>
      </c>
      <c r="C650" s="38">
        <v>0</v>
      </c>
      <c r="D650" s="38">
        <v>0</v>
      </c>
      <c r="E650" s="38">
        <v>0</v>
      </c>
      <c r="F650" s="116">
        <v>0</v>
      </c>
      <c r="G650" s="116">
        <v>0</v>
      </c>
      <c r="H650" s="116">
        <v>0</v>
      </c>
      <c r="I650" s="116">
        <v>0</v>
      </c>
    </row>
    <row r="651" spans="2:10" ht="11.25" hidden="1" customHeight="1">
      <c r="B651" s="47" t="s">
        <v>183</v>
      </c>
      <c r="C651" s="38">
        <v>0</v>
      </c>
      <c r="D651" s="38">
        <v>0</v>
      </c>
      <c r="E651" s="38">
        <v>0</v>
      </c>
      <c r="F651" s="116">
        <v>0</v>
      </c>
      <c r="G651" s="116">
        <v>0</v>
      </c>
      <c r="H651" s="116">
        <v>0</v>
      </c>
      <c r="I651" s="116">
        <v>0</v>
      </c>
    </row>
    <row r="652" spans="2:10" ht="11.25" hidden="1" customHeight="1">
      <c r="B652" s="47" t="s">
        <v>184</v>
      </c>
      <c r="C652" s="38">
        <v>0</v>
      </c>
      <c r="D652" s="38">
        <v>0</v>
      </c>
      <c r="E652" s="38">
        <v>0</v>
      </c>
      <c r="F652" s="116">
        <v>0</v>
      </c>
      <c r="G652" s="116">
        <v>0</v>
      </c>
      <c r="H652" s="116">
        <v>0</v>
      </c>
      <c r="I652" s="116">
        <v>0</v>
      </c>
    </row>
    <row r="653" spans="2:10" s="123" customFormat="1" ht="24" hidden="1">
      <c r="B653" s="47" t="s">
        <v>718</v>
      </c>
      <c r="C653" s="39">
        <v>72.283239190000003</v>
      </c>
      <c r="D653" s="39">
        <v>46.640956320000001</v>
      </c>
      <c r="E653" s="39">
        <v>51.905980120000002</v>
      </c>
      <c r="F653" s="116">
        <v>-76.589345940000001</v>
      </c>
      <c r="G653" s="116">
        <v>89.77225344</v>
      </c>
      <c r="H653" s="116">
        <v>-13.457643300000001</v>
      </c>
      <c r="I653" s="116">
        <v>62.548411690000002</v>
      </c>
    </row>
    <row r="654" spans="2:10" s="44" customFormat="1" ht="12" hidden="1">
      <c r="B654" s="47" t="s">
        <v>204</v>
      </c>
      <c r="C654" s="40">
        <v>0</v>
      </c>
      <c r="D654" s="40">
        <v>0</v>
      </c>
      <c r="E654" s="40">
        <v>0</v>
      </c>
      <c r="F654" s="116">
        <v>0</v>
      </c>
      <c r="G654" s="116">
        <v>0</v>
      </c>
      <c r="H654" s="116">
        <v>0</v>
      </c>
      <c r="I654" s="116">
        <v>0</v>
      </c>
    </row>
    <row r="655" spans="2:10" s="44" customFormat="1" ht="12" hidden="1">
      <c r="B655" s="47" t="s">
        <v>183</v>
      </c>
      <c r="C655" s="40">
        <v>72.283239190000003</v>
      </c>
      <c r="D655" s="40">
        <v>46.640956320000001</v>
      </c>
      <c r="E655" s="40">
        <v>51.905980120000002</v>
      </c>
      <c r="F655" s="116">
        <v>-76.589345940000001</v>
      </c>
      <c r="G655" s="116">
        <v>89.77225344</v>
      </c>
      <c r="H655" s="116">
        <v>-13.457643300000001</v>
      </c>
      <c r="I655" s="116">
        <v>62.548411690000002</v>
      </c>
    </row>
    <row r="656" spans="2:10" s="355" customFormat="1" ht="11.25" hidden="1" customHeight="1">
      <c r="B656" s="47" t="s">
        <v>184</v>
      </c>
      <c r="C656" s="38">
        <v>0</v>
      </c>
      <c r="D656" s="38">
        <v>0</v>
      </c>
      <c r="E656" s="38">
        <v>0</v>
      </c>
      <c r="F656" s="116">
        <v>0</v>
      </c>
      <c r="G656" s="116">
        <v>0</v>
      </c>
      <c r="H656" s="116">
        <v>0</v>
      </c>
      <c r="I656" s="116">
        <v>0</v>
      </c>
    </row>
    <row r="657" spans="2:9" ht="11.25" hidden="1" customHeight="1">
      <c r="B657" s="47" t="s">
        <v>114</v>
      </c>
      <c r="C657" s="38">
        <v>0</v>
      </c>
      <c r="D657" s="38">
        <v>0</v>
      </c>
      <c r="E657" s="38">
        <v>0</v>
      </c>
      <c r="F657" s="116">
        <v>0</v>
      </c>
      <c r="G657" s="116">
        <v>0</v>
      </c>
      <c r="H657" s="116">
        <v>0</v>
      </c>
      <c r="I657" s="116">
        <v>0</v>
      </c>
    </row>
    <row r="658" spans="2:9" ht="11.25" hidden="1" customHeight="1">
      <c r="B658" s="47" t="s">
        <v>183</v>
      </c>
      <c r="C658" s="38">
        <v>0</v>
      </c>
      <c r="D658" s="38">
        <v>0</v>
      </c>
      <c r="E658" s="38">
        <v>0</v>
      </c>
      <c r="F658" s="116">
        <v>0</v>
      </c>
      <c r="G658" s="116">
        <v>0</v>
      </c>
      <c r="H658" s="116">
        <v>0</v>
      </c>
      <c r="I658" s="116">
        <v>0</v>
      </c>
    </row>
    <row r="659" spans="2:9" s="123" customFormat="1" ht="12" hidden="1">
      <c r="B659" s="47" t="s">
        <v>184</v>
      </c>
      <c r="C659" s="38">
        <v>0</v>
      </c>
      <c r="D659" s="38">
        <v>0</v>
      </c>
      <c r="E659" s="38">
        <v>0</v>
      </c>
      <c r="F659" s="116">
        <v>0</v>
      </c>
      <c r="G659" s="116">
        <v>0</v>
      </c>
      <c r="H659" s="116">
        <v>0</v>
      </c>
      <c r="I659" s="116">
        <v>0</v>
      </c>
    </row>
    <row r="660" spans="2:9" s="44" customFormat="1" ht="12" hidden="1">
      <c r="B660" s="47" t="s">
        <v>172</v>
      </c>
      <c r="C660" s="39">
        <v>-335.49239867</v>
      </c>
      <c r="D660" s="39">
        <v>-492.64592761</v>
      </c>
      <c r="E660" s="39">
        <v>-726.35737079</v>
      </c>
      <c r="F660" s="116">
        <v>-380.31377192999997</v>
      </c>
      <c r="G660" s="116">
        <v>-563.05906959000004</v>
      </c>
      <c r="H660" s="116">
        <v>-737.19587784999999</v>
      </c>
      <c r="I660" s="116">
        <v>-812.75369232000003</v>
      </c>
    </row>
    <row r="661" spans="2:9" ht="11.25" hidden="1" customHeight="1">
      <c r="B661" s="47" t="s">
        <v>183</v>
      </c>
      <c r="C661" s="39">
        <v>-335.49239867</v>
      </c>
      <c r="D661" s="39">
        <v>-492.64592761</v>
      </c>
      <c r="E661" s="39">
        <v>-726.35737079</v>
      </c>
      <c r="F661" s="116">
        <v>-380.31377192999997</v>
      </c>
      <c r="G661" s="116">
        <v>-563.05906959000004</v>
      </c>
      <c r="H661" s="116">
        <v>-737.19587784999999</v>
      </c>
      <c r="I661" s="116">
        <v>-812.75369232000003</v>
      </c>
    </row>
    <row r="662" spans="2:9" ht="11.25" hidden="1" customHeight="1">
      <c r="B662" s="47" t="s">
        <v>184</v>
      </c>
      <c r="C662" s="38">
        <v>0</v>
      </c>
      <c r="D662" s="38">
        <v>0</v>
      </c>
      <c r="E662" s="38">
        <v>0</v>
      </c>
      <c r="F662" s="116">
        <v>0</v>
      </c>
      <c r="G662" s="116">
        <v>0</v>
      </c>
      <c r="H662" s="116">
        <v>0</v>
      </c>
      <c r="I662" s="116">
        <v>0</v>
      </c>
    </row>
    <row r="663" spans="2:9" ht="11.25" hidden="1" customHeight="1">
      <c r="B663" s="47" t="s">
        <v>173</v>
      </c>
      <c r="C663" s="38">
        <v>0</v>
      </c>
      <c r="D663" s="38">
        <v>0</v>
      </c>
      <c r="E663" s="38">
        <v>0</v>
      </c>
      <c r="F663" s="116">
        <v>0</v>
      </c>
      <c r="G663" s="116">
        <v>0</v>
      </c>
      <c r="H663" s="116">
        <v>0</v>
      </c>
      <c r="I663" s="116">
        <v>0</v>
      </c>
    </row>
    <row r="664" spans="2:9" ht="11.25" hidden="1" customHeight="1">
      <c r="B664" s="47" t="s">
        <v>185</v>
      </c>
      <c r="C664" s="38">
        <v>0</v>
      </c>
      <c r="D664" s="38">
        <v>0</v>
      </c>
      <c r="E664" s="38">
        <v>0</v>
      </c>
      <c r="F664" s="116">
        <v>0</v>
      </c>
      <c r="G664" s="116">
        <v>0</v>
      </c>
      <c r="H664" s="116">
        <v>0</v>
      </c>
      <c r="I664" s="116">
        <v>0</v>
      </c>
    </row>
    <row r="665" spans="2:9" ht="11.25" hidden="1" customHeight="1">
      <c r="B665" s="47" t="s">
        <v>186</v>
      </c>
      <c r="C665" s="38">
        <v>0</v>
      </c>
      <c r="D665" s="38">
        <v>0</v>
      </c>
      <c r="E665" s="38">
        <v>0</v>
      </c>
      <c r="F665" s="116">
        <v>0</v>
      </c>
      <c r="G665" s="116">
        <v>0</v>
      </c>
      <c r="H665" s="116">
        <v>0</v>
      </c>
      <c r="I665" s="116">
        <v>0</v>
      </c>
    </row>
    <row r="666" spans="2:9" ht="11.25" hidden="1" customHeight="1">
      <c r="B666" s="47" t="s">
        <v>174</v>
      </c>
      <c r="C666" s="39">
        <v>-335.49239867</v>
      </c>
      <c r="D666" s="39">
        <v>-492.64592761</v>
      </c>
      <c r="E666" s="39">
        <v>-726.35737079</v>
      </c>
      <c r="F666" s="116">
        <v>-380.31377192999997</v>
      </c>
      <c r="G666" s="116">
        <v>-563.05906959000004</v>
      </c>
      <c r="H666" s="116">
        <v>-737.19587784999999</v>
      </c>
      <c r="I666" s="116">
        <v>-812.75369232000003</v>
      </c>
    </row>
    <row r="667" spans="2:9" ht="11.25" hidden="1" customHeight="1">
      <c r="B667" s="47" t="s">
        <v>185</v>
      </c>
      <c r="C667" s="40">
        <v>-335.49239867</v>
      </c>
      <c r="D667" s="40">
        <v>-492.64592761</v>
      </c>
      <c r="E667" s="40">
        <v>-726.35737079</v>
      </c>
      <c r="F667" s="116">
        <v>-380.31377192999997</v>
      </c>
      <c r="G667" s="116">
        <v>-563.05906959000004</v>
      </c>
      <c r="H667" s="116">
        <v>-737.19587784999999</v>
      </c>
      <c r="I667" s="116">
        <v>-812.75369232000003</v>
      </c>
    </row>
    <row r="668" spans="2:9" ht="11.25" hidden="1" customHeight="1">
      <c r="B668" s="47" t="s">
        <v>186</v>
      </c>
      <c r="C668" s="40">
        <v>0</v>
      </c>
      <c r="D668" s="40">
        <v>0</v>
      </c>
      <c r="E668" s="40">
        <v>0</v>
      </c>
      <c r="F668" s="116">
        <v>0</v>
      </c>
      <c r="G668" s="116">
        <v>0</v>
      </c>
      <c r="H668" s="116">
        <v>0</v>
      </c>
      <c r="I668" s="116">
        <v>0</v>
      </c>
    </row>
    <row r="669" spans="2:9" ht="11.25" customHeight="1">
      <c r="B669" s="47" t="s">
        <v>385</v>
      </c>
      <c r="C669" s="39">
        <v>-25.467595899999999</v>
      </c>
      <c r="D669" s="39">
        <v>0.76725489999999996</v>
      </c>
      <c r="E669" s="39">
        <v>7.8954904900000002</v>
      </c>
      <c r="F669" s="116">
        <v>6.9401324999999998</v>
      </c>
      <c r="G669" s="116">
        <v>0.65718063000000004</v>
      </c>
      <c r="H669" s="116">
        <v>2.5440110900000001</v>
      </c>
      <c r="I669" s="116">
        <v>20.409888559999999</v>
      </c>
    </row>
    <row r="670" spans="2:9" ht="11.25" hidden="1" customHeight="1">
      <c r="B670" s="47" t="s">
        <v>203</v>
      </c>
      <c r="C670" s="38">
        <v>0</v>
      </c>
      <c r="D670" s="38">
        <v>0</v>
      </c>
      <c r="E670" s="38">
        <v>0</v>
      </c>
      <c r="F670" s="116">
        <v>0</v>
      </c>
      <c r="G670" s="116">
        <v>0</v>
      </c>
      <c r="H670" s="116">
        <v>0</v>
      </c>
      <c r="I670" s="116">
        <v>0</v>
      </c>
    </row>
    <row r="671" spans="2:9" ht="11.25" hidden="1" customHeight="1">
      <c r="B671" s="47" t="s">
        <v>183</v>
      </c>
      <c r="C671" s="38">
        <v>0</v>
      </c>
      <c r="D671" s="38">
        <v>0</v>
      </c>
      <c r="E671" s="38">
        <v>0</v>
      </c>
      <c r="F671" s="116">
        <v>0</v>
      </c>
      <c r="G671" s="116">
        <v>0</v>
      </c>
      <c r="H671" s="116">
        <v>0</v>
      </c>
      <c r="I671" s="116">
        <v>0</v>
      </c>
    </row>
    <row r="672" spans="2:9" ht="11.25" hidden="1" customHeight="1">
      <c r="B672" s="47" t="s">
        <v>184</v>
      </c>
      <c r="C672" s="38">
        <v>0</v>
      </c>
      <c r="D672" s="38">
        <v>0</v>
      </c>
      <c r="E672" s="38">
        <v>0</v>
      </c>
      <c r="F672" s="116">
        <v>0</v>
      </c>
      <c r="G672" s="116">
        <v>0</v>
      </c>
      <c r="H672" s="116">
        <v>0</v>
      </c>
      <c r="I672" s="116">
        <v>0</v>
      </c>
    </row>
    <row r="673" spans="2:9" ht="11.25" hidden="1" customHeight="1">
      <c r="B673" s="47" t="s">
        <v>718</v>
      </c>
      <c r="C673" s="39">
        <v>-25.7840159</v>
      </c>
      <c r="D673" s="39">
        <v>0.45777489999999998</v>
      </c>
      <c r="E673" s="39">
        <v>8.1896404900000004</v>
      </c>
      <c r="F673" s="116">
        <v>7.7174424999999998</v>
      </c>
      <c r="G673" s="116">
        <v>0.29320792000000001</v>
      </c>
      <c r="H673" s="116">
        <v>2.6584217200000002</v>
      </c>
      <c r="I673" s="116">
        <v>20.067817909999999</v>
      </c>
    </row>
    <row r="674" spans="2:9" ht="11.25" hidden="1" customHeight="1">
      <c r="B674" s="47" t="s">
        <v>204</v>
      </c>
      <c r="C674" s="40">
        <v>0</v>
      </c>
      <c r="D674" s="40">
        <v>0</v>
      </c>
      <c r="E674" s="40">
        <v>0</v>
      </c>
      <c r="F674" s="116">
        <v>0</v>
      </c>
      <c r="G674" s="116">
        <v>0</v>
      </c>
      <c r="H674" s="116">
        <v>0</v>
      </c>
      <c r="I674" s="116">
        <v>0</v>
      </c>
    </row>
    <row r="675" spans="2:9" ht="11.25" hidden="1" customHeight="1">
      <c r="B675" s="47" t="s">
        <v>183</v>
      </c>
      <c r="C675" s="40">
        <v>-25.7840159</v>
      </c>
      <c r="D675" s="40">
        <v>0.45777489999999998</v>
      </c>
      <c r="E675" s="40">
        <v>8.1896404900000004</v>
      </c>
      <c r="F675" s="116">
        <v>7.7174424999999998</v>
      </c>
      <c r="G675" s="116">
        <v>0.29320792000000001</v>
      </c>
      <c r="H675" s="116">
        <v>2.6584217200000002</v>
      </c>
      <c r="I675" s="116">
        <v>20.067817909999999</v>
      </c>
    </row>
    <row r="676" spans="2:9" ht="11.25" hidden="1" customHeight="1">
      <c r="B676" s="47" t="s">
        <v>184</v>
      </c>
      <c r="C676" s="38">
        <v>0</v>
      </c>
      <c r="D676" s="38">
        <v>0</v>
      </c>
      <c r="E676" s="38">
        <v>0</v>
      </c>
      <c r="F676" s="116">
        <v>0</v>
      </c>
      <c r="G676" s="116">
        <v>0</v>
      </c>
      <c r="H676" s="116">
        <v>0</v>
      </c>
      <c r="I676" s="116">
        <v>0</v>
      </c>
    </row>
    <row r="677" spans="2:9" ht="11.25" hidden="1" customHeight="1">
      <c r="B677" s="47" t="s">
        <v>114</v>
      </c>
      <c r="C677" s="38">
        <v>0</v>
      </c>
      <c r="D677" s="38">
        <v>0</v>
      </c>
      <c r="E677" s="38">
        <v>0</v>
      </c>
      <c r="F677" s="116">
        <v>0</v>
      </c>
      <c r="G677" s="116">
        <v>0</v>
      </c>
      <c r="H677" s="116">
        <v>0</v>
      </c>
      <c r="I677" s="116">
        <v>0</v>
      </c>
    </row>
    <row r="678" spans="2:9" ht="11.25" hidden="1" customHeight="1">
      <c r="B678" s="47" t="s">
        <v>183</v>
      </c>
      <c r="C678" s="38">
        <v>0</v>
      </c>
      <c r="D678" s="38">
        <v>0</v>
      </c>
      <c r="E678" s="38">
        <v>0</v>
      </c>
      <c r="F678" s="116">
        <v>0</v>
      </c>
      <c r="G678" s="116">
        <v>0</v>
      </c>
      <c r="H678" s="116">
        <v>0</v>
      </c>
      <c r="I678" s="116">
        <v>0</v>
      </c>
    </row>
    <row r="679" spans="2:9" ht="11.25" hidden="1" customHeight="1">
      <c r="B679" s="47" t="s">
        <v>184</v>
      </c>
      <c r="C679" s="38">
        <v>0</v>
      </c>
      <c r="D679" s="38">
        <v>0</v>
      </c>
      <c r="E679" s="38">
        <v>0</v>
      </c>
      <c r="F679" s="116">
        <v>0</v>
      </c>
      <c r="G679" s="116">
        <v>0</v>
      </c>
      <c r="H679" s="116">
        <v>0</v>
      </c>
      <c r="I679" s="116">
        <v>0</v>
      </c>
    </row>
    <row r="680" spans="2:9" ht="11.25" hidden="1" customHeight="1">
      <c r="B680" s="404" t="s">
        <v>172</v>
      </c>
      <c r="C680" s="405">
        <v>0.31641999999999998</v>
      </c>
      <c r="D680" s="405">
        <v>0.30947999999999998</v>
      </c>
      <c r="E680" s="405">
        <v>-0.29415000000000002</v>
      </c>
      <c r="F680" s="405">
        <v>-0.77730999999999995</v>
      </c>
      <c r="G680" s="405">
        <v>0.36397270999999998</v>
      </c>
      <c r="H680" s="405">
        <v>-0.11441063</v>
      </c>
      <c r="I680" s="405">
        <v>0.34207064999999998</v>
      </c>
    </row>
    <row r="681" spans="2:9" ht="11.25" hidden="1" customHeight="1">
      <c r="B681" s="404" t="s">
        <v>183</v>
      </c>
      <c r="C681" s="405">
        <v>0.31641999999999998</v>
      </c>
      <c r="D681" s="405">
        <v>0.30947999999999998</v>
      </c>
      <c r="E681" s="405">
        <v>-0.29415000000000002</v>
      </c>
      <c r="F681" s="405">
        <v>-0.77730999999999995</v>
      </c>
      <c r="G681" s="405">
        <v>0.36397270999999998</v>
      </c>
      <c r="H681" s="405">
        <v>-0.11441063</v>
      </c>
      <c r="I681" s="405">
        <v>0.34207064999999998</v>
      </c>
    </row>
    <row r="682" spans="2:9" ht="11.25" hidden="1" customHeight="1">
      <c r="B682" s="404" t="s">
        <v>184</v>
      </c>
      <c r="C682" s="405">
        <v>0</v>
      </c>
      <c r="D682" s="405">
        <v>0</v>
      </c>
      <c r="E682" s="405">
        <v>0</v>
      </c>
      <c r="F682" s="405">
        <v>0</v>
      </c>
      <c r="G682" s="405">
        <v>0</v>
      </c>
      <c r="H682" s="405">
        <v>0</v>
      </c>
      <c r="I682" s="405">
        <v>0</v>
      </c>
    </row>
    <row r="683" spans="2:9" s="44" customFormat="1" ht="12" hidden="1">
      <c r="B683" s="404" t="s">
        <v>173</v>
      </c>
      <c r="C683" s="405">
        <v>0.31641999999999998</v>
      </c>
      <c r="D683" s="405">
        <v>0.30947999999999998</v>
      </c>
      <c r="E683" s="405">
        <v>-0.29415000000000002</v>
      </c>
      <c r="F683" s="405">
        <v>-0.77730999999999995</v>
      </c>
      <c r="G683" s="405">
        <v>0.36397270999999998</v>
      </c>
      <c r="H683" s="405">
        <v>-0.11441063</v>
      </c>
      <c r="I683" s="405">
        <v>0.34207064999999998</v>
      </c>
    </row>
    <row r="684" spans="2:9" ht="11.25" hidden="1" customHeight="1">
      <c r="B684" s="404" t="s">
        <v>185</v>
      </c>
      <c r="C684" s="406">
        <v>0.31641999999999998</v>
      </c>
      <c r="D684" s="406">
        <v>0.30947999999999998</v>
      </c>
      <c r="E684" s="406">
        <v>-0.29415000000000002</v>
      </c>
      <c r="F684" s="405">
        <v>-0.77730999999999995</v>
      </c>
      <c r="G684" s="405">
        <v>0.36397270999999998</v>
      </c>
      <c r="H684" s="405">
        <v>-0.11441063</v>
      </c>
      <c r="I684" s="405">
        <v>0.34207064999999998</v>
      </c>
    </row>
    <row r="685" spans="2:9" ht="11.25" hidden="1" customHeight="1">
      <c r="B685" s="404" t="s">
        <v>186</v>
      </c>
      <c r="C685" s="407">
        <v>0</v>
      </c>
      <c r="D685" s="407">
        <v>0</v>
      </c>
      <c r="E685" s="407">
        <v>0</v>
      </c>
      <c r="F685" s="405">
        <v>0</v>
      </c>
      <c r="G685" s="405">
        <v>0</v>
      </c>
      <c r="H685" s="405">
        <v>0</v>
      </c>
      <c r="I685" s="405">
        <v>0</v>
      </c>
    </row>
    <row r="686" spans="2:9" ht="11.25" hidden="1" customHeight="1">
      <c r="B686" s="404" t="s">
        <v>174</v>
      </c>
      <c r="C686" s="407">
        <v>0</v>
      </c>
      <c r="D686" s="407">
        <v>0</v>
      </c>
      <c r="E686" s="407">
        <v>0</v>
      </c>
      <c r="F686" s="405">
        <v>0</v>
      </c>
      <c r="G686" s="405">
        <v>0</v>
      </c>
      <c r="H686" s="405">
        <v>0</v>
      </c>
      <c r="I686" s="405">
        <v>0</v>
      </c>
    </row>
    <row r="687" spans="2:9" ht="11.25" hidden="1" customHeight="1">
      <c r="B687" s="404" t="s">
        <v>185</v>
      </c>
      <c r="C687" s="407"/>
      <c r="D687" s="407"/>
      <c r="E687" s="407"/>
      <c r="F687" s="405"/>
      <c r="G687" s="405"/>
      <c r="H687" s="405"/>
      <c r="I687" s="405"/>
    </row>
    <row r="688" spans="2:9" ht="11.25" hidden="1" customHeight="1">
      <c r="B688" s="404" t="s">
        <v>186</v>
      </c>
      <c r="C688" s="407"/>
      <c r="D688" s="407"/>
      <c r="E688" s="407"/>
      <c r="F688" s="405"/>
      <c r="G688" s="405"/>
      <c r="H688" s="405"/>
      <c r="I688" s="405"/>
    </row>
    <row r="689" spans="2:9" ht="11.25" customHeight="1">
      <c r="B689" s="408" t="s">
        <v>205</v>
      </c>
      <c r="C689" s="409">
        <f>C690-C711</f>
        <v>-22.025221290000001</v>
      </c>
      <c r="D689" s="409">
        <f t="shared" ref="D689:I689" si="1">D690-D711</f>
        <v>46.446917650000003</v>
      </c>
      <c r="E689" s="409">
        <f t="shared" si="1"/>
        <v>15.884857319999995</v>
      </c>
      <c r="F689" s="409">
        <f t="shared" si="1"/>
        <v>-393.82392035999999</v>
      </c>
      <c r="G689" s="409">
        <f t="shared" si="1"/>
        <v>27.752340410000006</v>
      </c>
      <c r="H689" s="409">
        <f t="shared" si="1"/>
        <v>-250.45232378</v>
      </c>
      <c r="I689" s="409">
        <f t="shared" si="1"/>
        <v>-13.08802673000001</v>
      </c>
    </row>
    <row r="690" spans="2:9" ht="11.25" customHeight="1">
      <c r="B690" s="404" t="s">
        <v>384</v>
      </c>
      <c r="C690" s="405">
        <v>24.438345229999999</v>
      </c>
      <c r="D690" s="405">
        <v>2.7546175000000002</v>
      </c>
      <c r="E690" s="405">
        <v>10.29228135</v>
      </c>
      <c r="F690" s="405">
        <v>-28.709762349999998</v>
      </c>
      <c r="G690" s="405">
        <v>-20.810477389999999</v>
      </c>
      <c r="H690" s="405">
        <v>-7.3306558900000001</v>
      </c>
      <c r="I690" s="405">
        <v>91.95241544999999</v>
      </c>
    </row>
    <row r="691" spans="2:9" ht="11.25" hidden="1" customHeight="1">
      <c r="B691" s="404" t="s">
        <v>171</v>
      </c>
      <c r="C691" s="407">
        <v>0</v>
      </c>
      <c r="D691" s="407">
        <v>0</v>
      </c>
      <c r="E691" s="407">
        <v>0</v>
      </c>
      <c r="F691" s="405">
        <v>0</v>
      </c>
      <c r="G691" s="405">
        <v>0</v>
      </c>
      <c r="H691" s="405">
        <v>0</v>
      </c>
      <c r="I691" s="405">
        <v>0</v>
      </c>
    </row>
    <row r="692" spans="2:9" ht="24" hidden="1" customHeight="1">
      <c r="B692" s="404" t="s">
        <v>206</v>
      </c>
      <c r="C692" s="407">
        <v>0</v>
      </c>
      <c r="D692" s="407">
        <v>0</v>
      </c>
      <c r="E692" s="407">
        <v>0</v>
      </c>
      <c r="F692" s="405">
        <v>0</v>
      </c>
      <c r="G692" s="405">
        <v>0</v>
      </c>
      <c r="H692" s="405">
        <v>0</v>
      </c>
      <c r="I692" s="405">
        <v>0</v>
      </c>
    </row>
    <row r="693" spans="2:9" ht="11.25" hidden="1" customHeight="1">
      <c r="B693" s="404" t="s">
        <v>207</v>
      </c>
      <c r="C693" s="407">
        <v>0</v>
      </c>
      <c r="D693" s="407">
        <v>0</v>
      </c>
      <c r="E693" s="407">
        <v>0</v>
      </c>
      <c r="F693" s="405">
        <v>0</v>
      </c>
      <c r="G693" s="405">
        <v>0</v>
      </c>
      <c r="H693" s="405">
        <v>0</v>
      </c>
      <c r="I693" s="405">
        <v>0</v>
      </c>
    </row>
    <row r="694" spans="2:9" ht="11.25" hidden="1" customHeight="1">
      <c r="B694" s="404" t="s">
        <v>208</v>
      </c>
      <c r="C694" s="407">
        <v>0</v>
      </c>
      <c r="D694" s="407">
        <v>0</v>
      </c>
      <c r="E694" s="407">
        <v>0</v>
      </c>
      <c r="F694" s="405">
        <v>0</v>
      </c>
      <c r="G694" s="405">
        <v>0</v>
      </c>
      <c r="H694" s="405">
        <v>0</v>
      </c>
      <c r="I694" s="405">
        <v>0</v>
      </c>
    </row>
    <row r="695" spans="2:9" ht="24" hidden="1" customHeight="1">
      <c r="B695" s="404" t="s">
        <v>718</v>
      </c>
      <c r="C695" s="405">
        <v>4.5381305000000003</v>
      </c>
      <c r="D695" s="405">
        <v>-7.6520577400000001</v>
      </c>
      <c r="E695" s="405">
        <v>7.6541104400000002</v>
      </c>
      <c r="F695" s="405">
        <v>-2.6822075299999999</v>
      </c>
      <c r="G695" s="405">
        <v>-0.37530827999999999</v>
      </c>
      <c r="H695" s="405">
        <v>-7.0352512799999998</v>
      </c>
      <c r="I695" s="405">
        <v>7.3545422199999999</v>
      </c>
    </row>
    <row r="696" spans="2:9" ht="11.25" hidden="1" customHeight="1">
      <c r="B696" s="404" t="s">
        <v>183</v>
      </c>
      <c r="C696" s="406">
        <v>0</v>
      </c>
      <c r="D696" s="406">
        <v>0</v>
      </c>
      <c r="E696" s="406">
        <v>0</v>
      </c>
      <c r="F696" s="405">
        <v>0</v>
      </c>
      <c r="G696" s="405">
        <v>0</v>
      </c>
      <c r="H696" s="405">
        <v>0</v>
      </c>
      <c r="I696" s="405">
        <v>0</v>
      </c>
    </row>
    <row r="697" spans="2:9" ht="11.25" hidden="1" customHeight="1">
      <c r="B697" s="404" t="s">
        <v>184</v>
      </c>
      <c r="C697" s="406">
        <v>4.5381305000000003</v>
      </c>
      <c r="D697" s="406">
        <v>-7.6520577400000001</v>
      </c>
      <c r="E697" s="406">
        <v>7.6541104400000002</v>
      </c>
      <c r="F697" s="405">
        <v>-2.6822075299999999</v>
      </c>
      <c r="G697" s="405">
        <v>-0.37530827999999999</v>
      </c>
      <c r="H697" s="405">
        <v>-7.0352512799999998</v>
      </c>
      <c r="I697" s="405">
        <v>7.3545422199999999</v>
      </c>
    </row>
    <row r="698" spans="2:9" ht="11.25" hidden="1" customHeight="1">
      <c r="B698" s="404" t="s">
        <v>114</v>
      </c>
      <c r="C698" s="407">
        <v>0</v>
      </c>
      <c r="D698" s="407">
        <v>0</v>
      </c>
      <c r="E698" s="407">
        <v>0</v>
      </c>
      <c r="F698" s="405">
        <v>0</v>
      </c>
      <c r="G698" s="405">
        <v>0</v>
      </c>
      <c r="H698" s="405">
        <v>0</v>
      </c>
      <c r="I698" s="405">
        <v>0</v>
      </c>
    </row>
    <row r="699" spans="2:9" ht="24" hidden="1" customHeight="1">
      <c r="B699" s="404" t="s">
        <v>206</v>
      </c>
      <c r="C699" s="407">
        <v>0</v>
      </c>
      <c r="D699" s="407">
        <v>0</v>
      </c>
      <c r="E699" s="407">
        <v>0</v>
      </c>
      <c r="F699" s="405">
        <v>0</v>
      </c>
      <c r="G699" s="405">
        <v>0</v>
      </c>
      <c r="H699" s="405">
        <v>0</v>
      </c>
      <c r="I699" s="405">
        <v>0</v>
      </c>
    </row>
    <row r="700" spans="2:9" ht="11.25" hidden="1" customHeight="1">
      <c r="B700" s="404" t="s">
        <v>207</v>
      </c>
      <c r="C700" s="407">
        <v>0</v>
      </c>
      <c r="D700" s="407">
        <v>0</v>
      </c>
      <c r="E700" s="407">
        <v>0</v>
      </c>
      <c r="F700" s="405">
        <v>0</v>
      </c>
      <c r="G700" s="405">
        <v>0</v>
      </c>
      <c r="H700" s="405">
        <v>0</v>
      </c>
      <c r="I700" s="405">
        <v>0</v>
      </c>
    </row>
    <row r="701" spans="2:9" ht="11.25" hidden="1" customHeight="1">
      <c r="B701" s="404" t="s">
        <v>208</v>
      </c>
      <c r="C701" s="407">
        <v>0</v>
      </c>
      <c r="D701" s="407">
        <v>0</v>
      </c>
      <c r="E701" s="407">
        <v>0</v>
      </c>
      <c r="F701" s="405">
        <v>0</v>
      </c>
      <c r="G701" s="405">
        <v>0</v>
      </c>
      <c r="H701" s="405">
        <v>0</v>
      </c>
      <c r="I701" s="405">
        <v>0</v>
      </c>
    </row>
    <row r="702" spans="2:9" ht="11.25" hidden="1" customHeight="1">
      <c r="B702" s="404" t="s">
        <v>172</v>
      </c>
      <c r="C702" s="405">
        <v>19.900214729999998</v>
      </c>
      <c r="D702" s="405">
        <v>10.40667524</v>
      </c>
      <c r="E702" s="405">
        <v>2.6381709099999999</v>
      </c>
      <c r="F702" s="405">
        <v>-26.027554819999999</v>
      </c>
      <c r="G702" s="405">
        <v>-20.43516911</v>
      </c>
      <c r="H702" s="405">
        <v>-0.29540461000000007</v>
      </c>
      <c r="I702" s="405">
        <v>84.59787322999999</v>
      </c>
    </row>
    <row r="703" spans="2:9" ht="11.25" hidden="1" customHeight="1">
      <c r="B703" s="404" t="s">
        <v>183</v>
      </c>
      <c r="C703" s="405">
        <v>-0.88782183999999997</v>
      </c>
      <c r="D703" s="405">
        <v>0.37000786000000002</v>
      </c>
      <c r="E703" s="405">
        <v>-0.14633552999999999</v>
      </c>
      <c r="F703" s="405">
        <v>5.3753164599999996</v>
      </c>
      <c r="G703" s="405">
        <v>0.31804124</v>
      </c>
      <c r="H703" s="405">
        <v>-1.9906672000000001</v>
      </c>
      <c r="I703" s="405">
        <v>4.8222135599999998</v>
      </c>
    </row>
    <row r="704" spans="2:9" ht="11.25" hidden="1" customHeight="1">
      <c r="B704" s="404" t="s">
        <v>184</v>
      </c>
      <c r="C704" s="405">
        <v>20.788036569999999</v>
      </c>
      <c r="D704" s="405">
        <v>10.036667380000001</v>
      </c>
      <c r="E704" s="405">
        <v>2.7845064399999999</v>
      </c>
      <c r="F704" s="405">
        <v>-31.402871279999999</v>
      </c>
      <c r="G704" s="405">
        <v>-20.75321035</v>
      </c>
      <c r="H704" s="405">
        <v>1.69526259</v>
      </c>
      <c r="I704" s="405">
        <v>79.775659669999996</v>
      </c>
    </row>
    <row r="705" spans="2:10" ht="11.25" hidden="1" customHeight="1">
      <c r="B705" s="404" t="s">
        <v>173</v>
      </c>
      <c r="C705" s="405">
        <v>0</v>
      </c>
      <c r="D705" s="405">
        <v>0</v>
      </c>
      <c r="E705" s="405">
        <v>0</v>
      </c>
      <c r="F705" s="405">
        <v>0</v>
      </c>
      <c r="G705" s="405">
        <v>0</v>
      </c>
      <c r="H705" s="405">
        <v>0</v>
      </c>
      <c r="I705" s="405">
        <v>0</v>
      </c>
    </row>
    <row r="706" spans="2:10" s="123" customFormat="1" ht="12" hidden="1">
      <c r="B706" s="404" t="s">
        <v>185</v>
      </c>
      <c r="C706" s="406">
        <v>0</v>
      </c>
      <c r="D706" s="406">
        <v>0</v>
      </c>
      <c r="E706" s="406">
        <v>0</v>
      </c>
      <c r="F706" s="405">
        <v>0</v>
      </c>
      <c r="G706" s="405">
        <v>0</v>
      </c>
      <c r="H706" s="405">
        <v>0</v>
      </c>
      <c r="I706" s="405">
        <v>0</v>
      </c>
    </row>
    <row r="707" spans="2:10" s="44" customFormat="1" ht="12" hidden="1">
      <c r="B707" s="404" t="s">
        <v>186</v>
      </c>
      <c r="C707" s="406">
        <v>0</v>
      </c>
      <c r="D707" s="406">
        <v>0</v>
      </c>
      <c r="E707" s="406">
        <v>0</v>
      </c>
      <c r="F707" s="405">
        <v>0</v>
      </c>
      <c r="G707" s="405">
        <v>0</v>
      </c>
      <c r="H707" s="405">
        <v>0</v>
      </c>
      <c r="I707" s="405">
        <v>0</v>
      </c>
    </row>
    <row r="708" spans="2:10" ht="11.25" hidden="1" customHeight="1">
      <c r="B708" s="404" t="s">
        <v>174</v>
      </c>
      <c r="C708" s="405">
        <v>19.900214729999998</v>
      </c>
      <c r="D708" s="405">
        <v>10.40667524</v>
      </c>
      <c r="E708" s="405">
        <v>2.6381709099999999</v>
      </c>
      <c r="F708" s="405">
        <v>-26.027554819999999</v>
      </c>
      <c r="G708" s="405">
        <v>-20.43516911</v>
      </c>
      <c r="H708" s="405">
        <v>-0.29540461000000007</v>
      </c>
      <c r="I708" s="405">
        <v>84.59787322999999</v>
      </c>
    </row>
    <row r="709" spans="2:10" ht="11.25" hidden="1" customHeight="1">
      <c r="B709" s="404" t="s">
        <v>185</v>
      </c>
      <c r="C709" s="406">
        <v>-0.88782183999999997</v>
      </c>
      <c r="D709" s="406">
        <v>0.37000786000000002</v>
      </c>
      <c r="E709" s="406">
        <v>-0.14633552999999999</v>
      </c>
      <c r="F709" s="405">
        <v>5.3753164599999996</v>
      </c>
      <c r="G709" s="405">
        <v>0.31804124</v>
      </c>
      <c r="H709" s="405">
        <v>-1.9906672000000001</v>
      </c>
      <c r="I709" s="405">
        <v>4.8222135599999998</v>
      </c>
    </row>
    <row r="710" spans="2:10" ht="11.25" hidden="1" customHeight="1">
      <c r="B710" s="404" t="s">
        <v>186</v>
      </c>
      <c r="C710" s="406">
        <v>20.788036569999999</v>
      </c>
      <c r="D710" s="406">
        <v>10.036667380000001</v>
      </c>
      <c r="E710" s="406">
        <v>2.7845064399999999</v>
      </c>
      <c r="F710" s="405">
        <v>-31.402871279999999</v>
      </c>
      <c r="G710" s="405">
        <v>-20.75321035</v>
      </c>
      <c r="H710" s="405">
        <v>1.69526259</v>
      </c>
      <c r="I710" s="405">
        <v>79.775659669999996</v>
      </c>
    </row>
    <row r="711" spans="2:10" ht="11.25" customHeight="1">
      <c r="B711" s="404" t="s">
        <v>385</v>
      </c>
      <c r="C711" s="405">
        <f>C715+C718+C721</f>
        <v>46.463566520000001</v>
      </c>
      <c r="D711" s="405">
        <f t="shared" ref="D711:I711" si="2">D715+D718+D721</f>
        <v>-43.692300150000001</v>
      </c>
      <c r="E711" s="405">
        <f t="shared" si="2"/>
        <v>-5.5925759699999951</v>
      </c>
      <c r="F711" s="405">
        <f t="shared" si="2"/>
        <v>365.11415800999998</v>
      </c>
      <c r="G711" s="405">
        <f t="shared" si="2"/>
        <v>-48.562817800000005</v>
      </c>
      <c r="H711" s="405">
        <f t="shared" si="2"/>
        <v>243.12166789</v>
      </c>
      <c r="I711" s="405">
        <f t="shared" si="2"/>
        <v>105.04044218</v>
      </c>
      <c r="J711" s="401"/>
    </row>
    <row r="712" spans="2:10" ht="11.25" hidden="1" customHeight="1">
      <c r="B712" s="404" t="s">
        <v>171</v>
      </c>
      <c r="C712" s="405">
        <v>0</v>
      </c>
      <c r="D712" s="405">
        <v>0</v>
      </c>
      <c r="E712" s="405">
        <v>0</v>
      </c>
      <c r="F712" s="405">
        <v>0</v>
      </c>
      <c r="G712" s="405">
        <v>0</v>
      </c>
      <c r="H712" s="405">
        <v>0</v>
      </c>
      <c r="I712" s="405">
        <v>0</v>
      </c>
    </row>
    <row r="713" spans="2:10" ht="11.25" hidden="1" customHeight="1">
      <c r="B713" s="404" t="s">
        <v>207</v>
      </c>
      <c r="C713" s="407">
        <v>0</v>
      </c>
      <c r="D713" s="407">
        <v>0</v>
      </c>
      <c r="E713" s="407">
        <v>0</v>
      </c>
      <c r="F713" s="405">
        <v>0</v>
      </c>
      <c r="G713" s="405">
        <v>0</v>
      </c>
      <c r="H713" s="405">
        <v>0</v>
      </c>
      <c r="I713" s="405">
        <v>0</v>
      </c>
    </row>
    <row r="714" spans="2:10" ht="11.25" hidden="1" customHeight="1">
      <c r="B714" s="404" t="s">
        <v>208</v>
      </c>
      <c r="C714" s="407">
        <v>0</v>
      </c>
      <c r="D714" s="407">
        <v>0</v>
      </c>
      <c r="E714" s="407">
        <v>0</v>
      </c>
      <c r="F714" s="405">
        <v>0</v>
      </c>
      <c r="G714" s="405">
        <v>0</v>
      </c>
      <c r="H714" s="405">
        <v>0</v>
      </c>
      <c r="I714" s="405">
        <v>0</v>
      </c>
    </row>
    <row r="715" spans="2:10" ht="24" hidden="1" customHeight="1">
      <c r="B715" s="404" t="s">
        <v>718</v>
      </c>
      <c r="C715" s="405">
        <v>4.85890091</v>
      </c>
      <c r="D715" s="405">
        <v>-21.383571490000001</v>
      </c>
      <c r="E715" s="405">
        <v>-5.2863718200000003</v>
      </c>
      <c r="F715" s="405">
        <v>11.32708961</v>
      </c>
      <c r="G715" s="405">
        <v>-5.9358394499999996</v>
      </c>
      <c r="H715" s="405">
        <v>-8.5329588899999997</v>
      </c>
      <c r="I715" s="405">
        <v>-15.7920845</v>
      </c>
    </row>
    <row r="716" spans="2:10" ht="11.25" hidden="1" customHeight="1">
      <c r="B716" s="404" t="s">
        <v>183</v>
      </c>
      <c r="C716" s="406">
        <v>0</v>
      </c>
      <c r="D716" s="406">
        <v>0</v>
      </c>
      <c r="E716" s="406">
        <v>0</v>
      </c>
      <c r="F716" s="405">
        <v>0</v>
      </c>
      <c r="G716" s="405">
        <v>0</v>
      </c>
      <c r="H716" s="405">
        <v>0</v>
      </c>
      <c r="I716" s="405">
        <v>0</v>
      </c>
    </row>
    <row r="717" spans="2:10" ht="11.25" hidden="1" customHeight="1">
      <c r="B717" s="404" t="s">
        <v>184</v>
      </c>
      <c r="C717" s="406">
        <v>4.85890091</v>
      </c>
      <c r="D717" s="406">
        <v>-21.383571490000001</v>
      </c>
      <c r="E717" s="406">
        <v>-5.2863718200000003</v>
      </c>
      <c r="F717" s="405">
        <v>11.32708961</v>
      </c>
      <c r="G717" s="405">
        <v>-5.9358394499999996</v>
      </c>
      <c r="H717" s="405">
        <v>-8.5329588899999997</v>
      </c>
      <c r="I717" s="405">
        <v>-15.7920845</v>
      </c>
    </row>
    <row r="718" spans="2:10" ht="11.25" hidden="1" customHeight="1">
      <c r="B718" s="404" t="s">
        <v>114</v>
      </c>
      <c r="C718" s="405">
        <v>19.19366909</v>
      </c>
      <c r="D718" s="405">
        <v>-30.28960773</v>
      </c>
      <c r="E718" s="405">
        <v>1.5731398700000057</v>
      </c>
      <c r="F718" s="405">
        <v>349.77996172000002</v>
      </c>
      <c r="G718" s="405">
        <v>-60.381983300000002</v>
      </c>
      <c r="H718" s="405">
        <v>207.85861706</v>
      </c>
      <c r="I718" s="405">
        <v>88.26964237</v>
      </c>
    </row>
    <row r="719" spans="2:10" ht="11.25" hidden="1" customHeight="1">
      <c r="B719" s="404" t="s">
        <v>207</v>
      </c>
      <c r="C719" s="406">
        <v>0</v>
      </c>
      <c r="D719" s="406">
        <v>0</v>
      </c>
      <c r="E719" s="406">
        <v>0</v>
      </c>
      <c r="F719" s="405">
        <v>0</v>
      </c>
      <c r="G719" s="405">
        <v>0</v>
      </c>
      <c r="H719" s="405">
        <v>0</v>
      </c>
      <c r="I719" s="405">
        <v>0</v>
      </c>
    </row>
    <row r="720" spans="2:10" ht="11.25" hidden="1" customHeight="1">
      <c r="B720" s="404" t="s">
        <v>208</v>
      </c>
      <c r="C720" s="406">
        <v>19.19366909</v>
      </c>
      <c r="D720" s="406">
        <v>-30.28960773</v>
      </c>
      <c r="E720" s="406">
        <v>1.5731398700000001</v>
      </c>
      <c r="F720" s="405">
        <v>349.77996172000002</v>
      </c>
      <c r="G720" s="405">
        <v>-60.381983300000002</v>
      </c>
      <c r="H720" s="405">
        <v>207.85861706</v>
      </c>
      <c r="I720" s="405">
        <v>88.26964237</v>
      </c>
    </row>
    <row r="721" spans="2:9" ht="11.25" hidden="1" customHeight="1">
      <c r="B721" s="404" t="s">
        <v>172</v>
      </c>
      <c r="C721" s="405">
        <v>22.410996520000001</v>
      </c>
      <c r="D721" s="405">
        <v>7.9808790700000003</v>
      </c>
      <c r="E721" s="405">
        <v>-1.87934402</v>
      </c>
      <c r="F721" s="405">
        <v>4.0071066799999997</v>
      </c>
      <c r="G721" s="405">
        <v>17.75500495</v>
      </c>
      <c r="H721" s="405">
        <v>43.796009719999994</v>
      </c>
      <c r="I721" s="405">
        <v>32.562884310000001</v>
      </c>
    </row>
    <row r="722" spans="2:9" ht="11.25" hidden="1" customHeight="1">
      <c r="B722" s="404" t="s">
        <v>183</v>
      </c>
      <c r="C722" s="405">
        <v>2.066254E-2</v>
      </c>
      <c r="D722" s="405">
        <v>1.68416788</v>
      </c>
      <c r="E722" s="405">
        <v>0.42846697</v>
      </c>
      <c r="F722" s="405">
        <v>-0.58906994000000001</v>
      </c>
      <c r="G722" s="405">
        <v>0.64098142000000002</v>
      </c>
      <c r="H722" s="405">
        <v>1.4066069600000002</v>
      </c>
      <c r="I722" s="405">
        <v>-6.4949399999999935E-2</v>
      </c>
    </row>
    <row r="723" spans="2:9" ht="11.25" hidden="1" customHeight="1">
      <c r="B723" s="404" t="s">
        <v>184</v>
      </c>
      <c r="C723" s="405">
        <v>22.390333980000001</v>
      </c>
      <c r="D723" s="405">
        <v>6.2967111899999999</v>
      </c>
      <c r="E723" s="405">
        <v>-2.3078109900000001</v>
      </c>
      <c r="F723" s="405">
        <v>4.5961766199999996</v>
      </c>
      <c r="G723" s="405">
        <v>17.114023530000001</v>
      </c>
      <c r="H723" s="405">
        <v>42.389402759999996</v>
      </c>
      <c r="I723" s="405">
        <v>32.627833710000004</v>
      </c>
    </row>
    <row r="724" spans="2:9" ht="11.25" hidden="1" customHeight="1">
      <c r="B724" s="404" t="s">
        <v>173</v>
      </c>
      <c r="C724" s="405">
        <v>0.77710153999999998</v>
      </c>
      <c r="D724" s="405">
        <v>12.21324497</v>
      </c>
      <c r="E724" s="405">
        <v>9.6837486999999989</v>
      </c>
      <c r="F724" s="405">
        <v>5.7899188600000002</v>
      </c>
      <c r="G724" s="405">
        <v>6.5036676899999994</v>
      </c>
      <c r="H724" s="405">
        <v>43.14655449</v>
      </c>
      <c r="I724" s="405">
        <v>38.750934669999999</v>
      </c>
    </row>
    <row r="725" spans="2:9" ht="11.25" hidden="1" customHeight="1">
      <c r="B725" s="404" t="s">
        <v>185</v>
      </c>
      <c r="C725" s="406">
        <v>2.1728310000000001E-2</v>
      </c>
      <c r="D725" s="406">
        <v>1.2208469200000001</v>
      </c>
      <c r="E725" s="406">
        <v>0.59703344999999997</v>
      </c>
      <c r="F725" s="405">
        <v>-0.75078058000000003</v>
      </c>
      <c r="G725" s="405">
        <v>-2.8995700000000002E-3</v>
      </c>
      <c r="H725" s="405">
        <v>-2.127281E-2</v>
      </c>
      <c r="I725" s="405">
        <v>-0.66274929999999999</v>
      </c>
    </row>
    <row r="726" spans="2:9" ht="11.25" hidden="1" customHeight="1">
      <c r="B726" s="404" t="s">
        <v>186</v>
      </c>
      <c r="C726" s="406">
        <v>0.75537323000000001</v>
      </c>
      <c r="D726" s="406">
        <v>10.99239805</v>
      </c>
      <c r="E726" s="406">
        <v>9.0867152499999992</v>
      </c>
      <c r="F726" s="405">
        <v>6.54069944</v>
      </c>
      <c r="G726" s="405">
        <v>6.5065672599999997</v>
      </c>
      <c r="H726" s="405">
        <v>43.167827299999999</v>
      </c>
      <c r="I726" s="405">
        <v>39.413683970000001</v>
      </c>
    </row>
    <row r="727" spans="2:9" ht="11.25" hidden="1" customHeight="1">
      <c r="B727" s="404" t="s">
        <v>174</v>
      </c>
      <c r="C727" s="405">
        <v>21.633894980000001</v>
      </c>
      <c r="D727" s="405">
        <v>-4.2323659000000005</v>
      </c>
      <c r="E727" s="405">
        <v>-11.56309272</v>
      </c>
      <c r="F727" s="405">
        <v>-1.7828121800000001</v>
      </c>
      <c r="G727" s="405">
        <v>11.25133726</v>
      </c>
      <c r="H727" s="405">
        <v>0.64945523000000005</v>
      </c>
      <c r="I727" s="405">
        <v>-6.1880503600000001</v>
      </c>
    </row>
    <row r="728" spans="2:9" ht="11.25" hidden="1" customHeight="1">
      <c r="B728" s="404" t="s">
        <v>185</v>
      </c>
      <c r="C728" s="406">
        <v>-1.06577E-3</v>
      </c>
      <c r="D728" s="406">
        <v>0.46332096</v>
      </c>
      <c r="E728" s="406">
        <v>-0.16856647999999999</v>
      </c>
      <c r="F728" s="405">
        <v>0.16171063999999999</v>
      </c>
      <c r="G728" s="405">
        <v>0.64388098999999999</v>
      </c>
      <c r="H728" s="405">
        <v>1.4278797700000001</v>
      </c>
      <c r="I728" s="405">
        <v>0.59779990000000005</v>
      </c>
    </row>
    <row r="729" spans="2:9" ht="11.25" hidden="1" customHeight="1">
      <c r="B729" s="404" t="s">
        <v>186</v>
      </c>
      <c r="C729" s="406">
        <v>21.634960750000001</v>
      </c>
      <c r="D729" s="406">
        <v>-4.6956868600000004</v>
      </c>
      <c r="E729" s="406">
        <v>-11.394526239999999</v>
      </c>
      <c r="F729" s="405">
        <v>-1.94452282</v>
      </c>
      <c r="G729" s="405">
        <v>10.60745627</v>
      </c>
      <c r="H729" s="405">
        <v>-0.77842454000000005</v>
      </c>
      <c r="I729" s="405">
        <v>-6.7858502600000001</v>
      </c>
    </row>
    <row r="730" spans="2:9" ht="24" customHeight="1">
      <c r="B730" s="408" t="s">
        <v>713</v>
      </c>
      <c r="C730" s="409">
        <v>0</v>
      </c>
      <c r="D730" s="409">
        <v>0</v>
      </c>
      <c r="E730" s="409">
        <v>0</v>
      </c>
      <c r="F730" s="409">
        <v>0</v>
      </c>
      <c r="G730" s="409">
        <v>0.38516475999999999</v>
      </c>
      <c r="H730" s="409">
        <v>-0.1708723</v>
      </c>
      <c r="I730" s="409">
        <v>-1.25428403</v>
      </c>
    </row>
    <row r="731" spans="2:9" ht="11.25" hidden="1" customHeight="1">
      <c r="B731" s="404" t="s">
        <v>384</v>
      </c>
      <c r="C731" s="410">
        <v>0</v>
      </c>
      <c r="D731" s="410">
        <v>0</v>
      </c>
      <c r="E731" s="410">
        <v>0</v>
      </c>
      <c r="F731" s="409">
        <v>0</v>
      </c>
      <c r="G731" s="409">
        <v>0</v>
      </c>
      <c r="H731" s="409">
        <v>0</v>
      </c>
      <c r="I731" s="409">
        <v>0</v>
      </c>
    </row>
    <row r="732" spans="2:9" s="44" customFormat="1" ht="12" hidden="1">
      <c r="B732" s="404" t="s">
        <v>221</v>
      </c>
      <c r="C732" s="407">
        <v>0</v>
      </c>
      <c r="D732" s="407">
        <v>0</v>
      </c>
      <c r="E732" s="407">
        <v>0</v>
      </c>
      <c r="F732" s="405">
        <v>0</v>
      </c>
      <c r="G732" s="405">
        <v>0</v>
      </c>
      <c r="H732" s="405">
        <v>0</v>
      </c>
      <c r="I732" s="405">
        <v>0</v>
      </c>
    </row>
    <row r="733" spans="2:9" ht="24" hidden="1" customHeight="1">
      <c r="B733" s="404" t="s">
        <v>719</v>
      </c>
      <c r="C733" s="407">
        <v>0</v>
      </c>
      <c r="D733" s="407">
        <v>0</v>
      </c>
      <c r="E733" s="407">
        <v>0</v>
      </c>
      <c r="F733" s="405">
        <v>0</v>
      </c>
      <c r="G733" s="405">
        <v>0</v>
      </c>
      <c r="H733" s="405">
        <v>0</v>
      </c>
      <c r="I733" s="405">
        <v>0</v>
      </c>
    </row>
    <row r="734" spans="2:9" ht="11.25" hidden="1" customHeight="1">
      <c r="B734" s="404" t="s">
        <v>211</v>
      </c>
      <c r="C734" s="407">
        <v>0</v>
      </c>
      <c r="D734" s="407">
        <v>0</v>
      </c>
      <c r="E734" s="407">
        <v>0</v>
      </c>
      <c r="F734" s="405">
        <v>0</v>
      </c>
      <c r="G734" s="405">
        <v>0</v>
      </c>
      <c r="H734" s="405">
        <v>0</v>
      </c>
      <c r="I734" s="405">
        <v>0</v>
      </c>
    </row>
    <row r="735" spans="2:9" ht="11.25" hidden="1" customHeight="1">
      <c r="B735" s="404" t="s">
        <v>212</v>
      </c>
      <c r="C735" s="407">
        <v>0</v>
      </c>
      <c r="D735" s="407">
        <v>0</v>
      </c>
      <c r="E735" s="407">
        <v>0</v>
      </c>
      <c r="F735" s="405">
        <v>0</v>
      </c>
      <c r="G735" s="405">
        <v>0</v>
      </c>
      <c r="H735" s="405">
        <v>0</v>
      </c>
      <c r="I735" s="405">
        <v>0</v>
      </c>
    </row>
    <row r="736" spans="2:9" ht="11.25" hidden="1" customHeight="1">
      <c r="B736" s="404" t="s">
        <v>213</v>
      </c>
      <c r="C736" s="407">
        <v>0</v>
      </c>
      <c r="D736" s="407">
        <v>0</v>
      </c>
      <c r="E736" s="407">
        <v>0</v>
      </c>
      <c r="F736" s="405">
        <v>0</v>
      </c>
      <c r="G736" s="405">
        <v>0</v>
      </c>
      <c r="H736" s="405">
        <v>0</v>
      </c>
      <c r="I736" s="405">
        <v>0</v>
      </c>
    </row>
    <row r="737" spans="2:9" ht="11.25" hidden="1" customHeight="1">
      <c r="B737" s="404" t="s">
        <v>214</v>
      </c>
      <c r="C737" s="407">
        <v>0</v>
      </c>
      <c r="D737" s="407">
        <v>0</v>
      </c>
      <c r="E737" s="407">
        <v>0</v>
      </c>
      <c r="F737" s="405">
        <v>0</v>
      </c>
      <c r="G737" s="405">
        <v>0</v>
      </c>
      <c r="H737" s="405">
        <v>0</v>
      </c>
      <c r="I737" s="405">
        <v>0</v>
      </c>
    </row>
    <row r="738" spans="2:9" ht="24" hidden="1" customHeight="1">
      <c r="B738" s="404" t="s">
        <v>215</v>
      </c>
      <c r="C738" s="407">
        <v>0</v>
      </c>
      <c r="D738" s="407">
        <v>0</v>
      </c>
      <c r="E738" s="407">
        <v>0</v>
      </c>
      <c r="F738" s="405">
        <v>0</v>
      </c>
      <c r="G738" s="405">
        <v>0</v>
      </c>
      <c r="H738" s="405">
        <v>0</v>
      </c>
      <c r="I738" s="405">
        <v>0</v>
      </c>
    </row>
    <row r="739" spans="2:9" ht="24" hidden="1" customHeight="1">
      <c r="B739" s="404" t="s">
        <v>367</v>
      </c>
      <c r="C739" s="407">
        <v>0</v>
      </c>
      <c r="D739" s="407">
        <v>0</v>
      </c>
      <c r="E739" s="407">
        <v>0</v>
      </c>
      <c r="F739" s="405">
        <v>0</v>
      </c>
      <c r="G739" s="405">
        <v>0</v>
      </c>
      <c r="H739" s="405">
        <v>0</v>
      </c>
      <c r="I739" s="405">
        <v>0</v>
      </c>
    </row>
    <row r="740" spans="2:9" ht="11.25" hidden="1" customHeight="1">
      <c r="B740" s="404" t="s">
        <v>217</v>
      </c>
      <c r="C740" s="407">
        <v>0</v>
      </c>
      <c r="D740" s="407">
        <v>0</v>
      </c>
      <c r="E740" s="407">
        <v>0</v>
      </c>
      <c r="F740" s="405">
        <v>0</v>
      </c>
      <c r="G740" s="405">
        <v>0</v>
      </c>
      <c r="H740" s="405">
        <v>0</v>
      </c>
      <c r="I740" s="405">
        <v>0</v>
      </c>
    </row>
    <row r="741" spans="2:9" ht="24" hidden="1" customHeight="1">
      <c r="B741" s="404" t="s">
        <v>218</v>
      </c>
      <c r="C741" s="407">
        <v>0</v>
      </c>
      <c r="D741" s="407">
        <v>0</v>
      </c>
      <c r="E741" s="407">
        <v>0</v>
      </c>
      <c r="F741" s="405">
        <v>0</v>
      </c>
      <c r="G741" s="405">
        <v>0</v>
      </c>
      <c r="H741" s="405">
        <v>0</v>
      </c>
      <c r="I741" s="405">
        <v>0</v>
      </c>
    </row>
    <row r="742" spans="2:9" ht="24" hidden="1" customHeight="1">
      <c r="B742" s="404" t="s">
        <v>219</v>
      </c>
      <c r="C742" s="407">
        <v>0</v>
      </c>
      <c r="D742" s="407">
        <v>0</v>
      </c>
      <c r="E742" s="407">
        <v>0</v>
      </c>
      <c r="F742" s="405">
        <v>0</v>
      </c>
      <c r="G742" s="405">
        <v>0</v>
      </c>
      <c r="H742" s="405">
        <v>0</v>
      </c>
      <c r="I742" s="405">
        <v>0</v>
      </c>
    </row>
    <row r="743" spans="2:9" ht="24" hidden="1" customHeight="1">
      <c r="B743" s="404" t="s">
        <v>368</v>
      </c>
      <c r="C743" s="407">
        <v>0</v>
      </c>
      <c r="D743" s="407">
        <v>0</v>
      </c>
      <c r="E743" s="407">
        <v>0</v>
      </c>
      <c r="F743" s="405">
        <v>0</v>
      </c>
      <c r="G743" s="405">
        <v>0</v>
      </c>
      <c r="H743" s="405">
        <v>0</v>
      </c>
      <c r="I743" s="405">
        <v>0</v>
      </c>
    </row>
    <row r="744" spans="2:9" ht="11.25" customHeight="1">
      <c r="B744" s="404" t="s">
        <v>385</v>
      </c>
      <c r="C744" s="410">
        <v>0</v>
      </c>
      <c r="D744" s="410">
        <v>0</v>
      </c>
      <c r="E744" s="410">
        <v>0</v>
      </c>
      <c r="F744" s="409">
        <v>0</v>
      </c>
      <c r="G744" s="409">
        <v>-0.38516475999999999</v>
      </c>
      <c r="H744" s="409">
        <v>0.1708723</v>
      </c>
      <c r="I744" s="409">
        <v>1.25428403</v>
      </c>
    </row>
    <row r="745" spans="2:9" ht="11.25" hidden="1" customHeight="1">
      <c r="B745" s="404" t="s">
        <v>221</v>
      </c>
      <c r="C745" s="407">
        <v>0</v>
      </c>
      <c r="D745" s="407">
        <v>0</v>
      </c>
      <c r="E745" s="407">
        <v>0</v>
      </c>
      <c r="F745" s="405">
        <v>0</v>
      </c>
      <c r="G745" s="405">
        <v>0</v>
      </c>
      <c r="H745" s="405">
        <v>0</v>
      </c>
      <c r="I745" s="405">
        <v>0</v>
      </c>
    </row>
    <row r="746" spans="2:9" ht="24" hidden="1" customHeight="1">
      <c r="B746" s="404" t="s">
        <v>719</v>
      </c>
      <c r="C746" s="407">
        <v>0</v>
      </c>
      <c r="D746" s="407">
        <v>0</v>
      </c>
      <c r="E746" s="407">
        <v>0</v>
      </c>
      <c r="F746" s="405">
        <v>0</v>
      </c>
      <c r="G746" s="405">
        <v>0</v>
      </c>
      <c r="H746" s="405">
        <v>0</v>
      </c>
      <c r="I746" s="405">
        <v>0</v>
      </c>
    </row>
    <row r="747" spans="2:9" ht="11.25" hidden="1" customHeight="1">
      <c r="B747" s="404" t="s">
        <v>211</v>
      </c>
      <c r="C747" s="407">
        <v>0</v>
      </c>
      <c r="D747" s="407">
        <v>0</v>
      </c>
      <c r="E747" s="407">
        <v>0</v>
      </c>
      <c r="F747" s="405">
        <v>0</v>
      </c>
      <c r="G747" s="405">
        <v>0</v>
      </c>
      <c r="H747" s="405">
        <v>0</v>
      </c>
      <c r="I747" s="405">
        <v>0</v>
      </c>
    </row>
    <row r="748" spans="2:9" ht="11.25" hidden="1" customHeight="1">
      <c r="B748" s="404" t="s">
        <v>212</v>
      </c>
      <c r="C748" s="407">
        <v>0</v>
      </c>
      <c r="D748" s="407">
        <v>0</v>
      </c>
      <c r="E748" s="407">
        <v>0</v>
      </c>
      <c r="F748" s="405">
        <v>0</v>
      </c>
      <c r="G748" s="405">
        <v>-0.38516475999999999</v>
      </c>
      <c r="H748" s="405">
        <v>0.1708723</v>
      </c>
      <c r="I748" s="405">
        <v>1.25428403</v>
      </c>
    </row>
    <row r="749" spans="2:9" ht="11.25" hidden="1" customHeight="1">
      <c r="B749" s="404" t="s">
        <v>213</v>
      </c>
      <c r="C749" s="407">
        <v>0</v>
      </c>
      <c r="D749" s="407">
        <v>0</v>
      </c>
      <c r="E749" s="407">
        <v>0</v>
      </c>
      <c r="F749" s="405">
        <v>0</v>
      </c>
      <c r="G749" s="405">
        <v>-0.38516475999999999</v>
      </c>
      <c r="H749" s="405">
        <v>0.1708723</v>
      </c>
      <c r="I749" s="405">
        <v>1.25428403</v>
      </c>
    </row>
    <row r="750" spans="2:9" ht="11.25" hidden="1" customHeight="1">
      <c r="B750" s="404" t="s">
        <v>214</v>
      </c>
      <c r="C750" s="407">
        <v>0</v>
      </c>
      <c r="D750" s="407">
        <v>0</v>
      </c>
      <c r="E750" s="407">
        <v>0</v>
      </c>
      <c r="F750" s="405">
        <v>0</v>
      </c>
      <c r="G750" s="405">
        <v>0</v>
      </c>
      <c r="H750" s="405">
        <v>0</v>
      </c>
      <c r="I750" s="405">
        <v>0</v>
      </c>
    </row>
    <row r="751" spans="2:9" ht="24" hidden="1" customHeight="1">
      <c r="B751" s="404" t="s">
        <v>215</v>
      </c>
      <c r="C751" s="407">
        <v>0</v>
      </c>
      <c r="D751" s="407">
        <v>0</v>
      </c>
      <c r="E751" s="407">
        <v>0</v>
      </c>
      <c r="F751" s="405">
        <v>0</v>
      </c>
      <c r="G751" s="405">
        <v>-0.38516475999999999</v>
      </c>
      <c r="H751" s="405">
        <v>0.1708723</v>
      </c>
      <c r="I751" s="405">
        <v>1.25428403</v>
      </c>
    </row>
    <row r="752" spans="2:9" ht="24" hidden="1" customHeight="1">
      <c r="B752" s="404" t="s">
        <v>367</v>
      </c>
      <c r="C752" s="407">
        <v>0</v>
      </c>
      <c r="D752" s="407">
        <v>0</v>
      </c>
      <c r="E752" s="407">
        <v>0</v>
      </c>
      <c r="F752" s="405">
        <v>0</v>
      </c>
      <c r="G752" s="405">
        <v>0</v>
      </c>
      <c r="H752" s="405">
        <v>0</v>
      </c>
      <c r="I752" s="405">
        <v>0</v>
      </c>
    </row>
    <row r="753" spans="2:9" ht="11.25" hidden="1" customHeight="1">
      <c r="B753" s="404" t="s">
        <v>217</v>
      </c>
      <c r="C753" s="407">
        <v>0</v>
      </c>
      <c r="D753" s="407">
        <v>0</v>
      </c>
      <c r="E753" s="407">
        <v>0</v>
      </c>
      <c r="F753" s="405">
        <v>0</v>
      </c>
      <c r="G753" s="405">
        <v>0</v>
      </c>
      <c r="H753" s="405">
        <v>0</v>
      </c>
      <c r="I753" s="405">
        <v>0</v>
      </c>
    </row>
    <row r="754" spans="2:9" ht="24" hidden="1" customHeight="1">
      <c r="B754" s="404" t="s">
        <v>218</v>
      </c>
      <c r="C754" s="407">
        <v>0</v>
      </c>
      <c r="D754" s="407">
        <v>0</v>
      </c>
      <c r="E754" s="407">
        <v>0</v>
      </c>
      <c r="F754" s="405">
        <v>0</v>
      </c>
      <c r="G754" s="405">
        <v>0</v>
      </c>
      <c r="H754" s="405">
        <v>0</v>
      </c>
      <c r="I754" s="405">
        <v>0</v>
      </c>
    </row>
    <row r="755" spans="2:9" ht="12" hidden="1" customHeight="1">
      <c r="B755" s="404" t="s">
        <v>219</v>
      </c>
      <c r="C755" s="407">
        <v>0</v>
      </c>
      <c r="D755" s="407">
        <v>0</v>
      </c>
      <c r="E755" s="407">
        <v>0</v>
      </c>
      <c r="F755" s="405">
        <v>0</v>
      </c>
      <c r="G755" s="405">
        <v>0</v>
      </c>
      <c r="H755" s="405">
        <v>0</v>
      </c>
      <c r="I755" s="405">
        <v>0</v>
      </c>
    </row>
    <row r="756" spans="2:9" ht="24" hidden="1" customHeight="1">
      <c r="B756" s="404" t="s">
        <v>369</v>
      </c>
      <c r="C756" s="407">
        <v>0</v>
      </c>
      <c r="D756" s="407">
        <v>0</v>
      </c>
      <c r="E756" s="407">
        <v>0</v>
      </c>
      <c r="F756" s="405">
        <v>0</v>
      </c>
      <c r="G756" s="405">
        <v>0</v>
      </c>
      <c r="H756" s="405">
        <v>0</v>
      </c>
      <c r="I756" s="405">
        <v>0</v>
      </c>
    </row>
    <row r="757" spans="2:9" s="355" customFormat="1" ht="11.25" customHeight="1">
      <c r="B757" s="408" t="s">
        <v>222</v>
      </c>
      <c r="C757" s="409">
        <v>-129.55790241</v>
      </c>
      <c r="D757" s="409">
        <v>-148.38748389</v>
      </c>
      <c r="E757" s="409">
        <v>-175.99488884000002</v>
      </c>
      <c r="F757" s="409">
        <v>-125.19271159000002</v>
      </c>
      <c r="G757" s="409">
        <v>-265.23552645000001</v>
      </c>
      <c r="H757" s="409">
        <v>-131.33768939999999</v>
      </c>
      <c r="I757" s="409">
        <v>-195.22841714</v>
      </c>
    </row>
    <row r="758" spans="2:9" s="6" customFormat="1" ht="11.25" customHeight="1">
      <c r="B758" s="404" t="s">
        <v>386</v>
      </c>
      <c r="C758" s="405">
        <v>-65.100554149999994</v>
      </c>
      <c r="D758" s="405">
        <v>-106.43579841</v>
      </c>
      <c r="E758" s="405">
        <v>-167.31870343000003</v>
      </c>
      <c r="F758" s="405">
        <v>-69.113904870000013</v>
      </c>
      <c r="G758" s="405">
        <v>-97.382899980000005</v>
      </c>
      <c r="H758" s="405">
        <v>-111.64374586999999</v>
      </c>
      <c r="I758" s="405">
        <v>-106.36790344000001</v>
      </c>
    </row>
    <row r="759" spans="2:9" ht="11.25" hidden="1" customHeight="1">
      <c r="B759" s="404" t="s">
        <v>171</v>
      </c>
      <c r="C759" s="407">
        <v>0</v>
      </c>
      <c r="D759" s="407">
        <v>0</v>
      </c>
      <c r="E759" s="407">
        <v>0</v>
      </c>
      <c r="F759" s="405">
        <v>0</v>
      </c>
      <c r="G759" s="405">
        <v>0</v>
      </c>
      <c r="H759" s="405">
        <v>0</v>
      </c>
      <c r="I759" s="405">
        <v>0</v>
      </c>
    </row>
    <row r="760" spans="2:9" ht="11.25" hidden="1" customHeight="1">
      <c r="B760" s="404" t="s">
        <v>183</v>
      </c>
      <c r="C760" s="407">
        <v>0</v>
      </c>
      <c r="D760" s="407">
        <v>0</v>
      </c>
      <c r="E760" s="407">
        <v>0</v>
      </c>
      <c r="F760" s="405">
        <v>0</v>
      </c>
      <c r="G760" s="405">
        <v>0</v>
      </c>
      <c r="H760" s="405">
        <v>0</v>
      </c>
      <c r="I760" s="405">
        <v>0</v>
      </c>
    </row>
    <row r="761" spans="2:9" ht="11.25" hidden="1" customHeight="1">
      <c r="B761" s="404" t="s">
        <v>184</v>
      </c>
      <c r="C761" s="407">
        <v>0</v>
      </c>
      <c r="D761" s="407">
        <v>0</v>
      </c>
      <c r="E761" s="407">
        <v>0</v>
      </c>
      <c r="F761" s="405">
        <v>0</v>
      </c>
      <c r="G761" s="405">
        <v>0</v>
      </c>
      <c r="H761" s="405">
        <v>0</v>
      </c>
      <c r="I761" s="405">
        <v>0</v>
      </c>
    </row>
    <row r="762" spans="2:9" ht="24" hidden="1" customHeight="1">
      <c r="B762" s="404" t="s">
        <v>718</v>
      </c>
      <c r="C762" s="407">
        <v>0</v>
      </c>
      <c r="D762" s="407">
        <v>0</v>
      </c>
      <c r="E762" s="407">
        <v>0</v>
      </c>
      <c r="F762" s="405">
        <v>0</v>
      </c>
      <c r="G762" s="405">
        <v>0</v>
      </c>
      <c r="H762" s="405">
        <v>0</v>
      </c>
      <c r="I762" s="405">
        <v>0</v>
      </c>
    </row>
    <row r="763" spans="2:9" ht="11.25" hidden="1" customHeight="1">
      <c r="B763" s="404" t="s">
        <v>183</v>
      </c>
      <c r="C763" s="407">
        <v>0</v>
      </c>
      <c r="D763" s="407">
        <v>0</v>
      </c>
      <c r="E763" s="407">
        <v>0</v>
      </c>
      <c r="F763" s="405">
        <v>0</v>
      </c>
      <c r="G763" s="405">
        <v>0</v>
      </c>
      <c r="H763" s="405">
        <v>0</v>
      </c>
      <c r="I763" s="405">
        <v>0</v>
      </c>
    </row>
    <row r="764" spans="2:9" ht="11.25" hidden="1" customHeight="1">
      <c r="B764" s="404" t="s">
        <v>184</v>
      </c>
      <c r="C764" s="407">
        <v>0</v>
      </c>
      <c r="D764" s="407">
        <v>0</v>
      </c>
      <c r="E764" s="407">
        <v>0</v>
      </c>
      <c r="F764" s="405">
        <v>0</v>
      </c>
      <c r="G764" s="405">
        <v>0</v>
      </c>
      <c r="H764" s="405">
        <v>0</v>
      </c>
      <c r="I764" s="405">
        <v>0</v>
      </c>
    </row>
    <row r="765" spans="2:9" ht="11.25" hidden="1" customHeight="1">
      <c r="B765" s="404" t="s">
        <v>114</v>
      </c>
      <c r="C765" s="407">
        <v>0</v>
      </c>
      <c r="D765" s="407">
        <v>0</v>
      </c>
      <c r="E765" s="407">
        <v>0</v>
      </c>
      <c r="F765" s="405">
        <v>0</v>
      </c>
      <c r="G765" s="405">
        <v>0</v>
      </c>
      <c r="H765" s="405">
        <v>0</v>
      </c>
      <c r="I765" s="405">
        <v>0</v>
      </c>
    </row>
    <row r="766" spans="2:9" ht="11.25" hidden="1" customHeight="1">
      <c r="B766" s="404" t="s">
        <v>183</v>
      </c>
      <c r="C766" s="407">
        <v>0</v>
      </c>
      <c r="D766" s="407">
        <v>0</v>
      </c>
      <c r="E766" s="407">
        <v>0</v>
      </c>
      <c r="F766" s="405">
        <v>0</v>
      </c>
      <c r="G766" s="405">
        <v>0</v>
      </c>
      <c r="H766" s="405">
        <v>0</v>
      </c>
      <c r="I766" s="405">
        <v>0</v>
      </c>
    </row>
    <row r="767" spans="2:9" ht="11.25" hidden="1" customHeight="1">
      <c r="B767" s="404" t="s">
        <v>184</v>
      </c>
      <c r="C767" s="407">
        <v>0</v>
      </c>
      <c r="D767" s="407">
        <v>0</v>
      </c>
      <c r="E767" s="407">
        <v>0</v>
      </c>
      <c r="F767" s="405">
        <v>0</v>
      </c>
      <c r="G767" s="405">
        <v>0</v>
      </c>
      <c r="H767" s="405">
        <v>0</v>
      </c>
      <c r="I767" s="405">
        <v>0</v>
      </c>
    </row>
    <row r="768" spans="2:9" ht="11.25" hidden="1" customHeight="1">
      <c r="B768" s="404" t="s">
        <v>172</v>
      </c>
      <c r="C768" s="405">
        <v>-65.100554149999994</v>
      </c>
      <c r="D768" s="405">
        <v>-106.43579841</v>
      </c>
      <c r="E768" s="405">
        <v>-167.31870343000003</v>
      </c>
      <c r="F768" s="405">
        <v>-69.113904870000013</v>
      </c>
      <c r="G768" s="405">
        <v>-97.382899980000005</v>
      </c>
      <c r="H768" s="405">
        <v>-111.64374586999999</v>
      </c>
      <c r="I768" s="405">
        <v>-106.36790344000001</v>
      </c>
    </row>
    <row r="769" spans="2:9" ht="11.25" hidden="1" customHeight="1">
      <c r="B769" s="404" t="s">
        <v>183</v>
      </c>
      <c r="C769" s="405">
        <v>-63.147482109999999</v>
      </c>
      <c r="D769" s="405">
        <v>-103.24272445</v>
      </c>
      <c r="E769" s="405">
        <v>-162.29914232000002</v>
      </c>
      <c r="F769" s="405">
        <v>-67.040487730000009</v>
      </c>
      <c r="G769" s="405">
        <v>-94.461412980000006</v>
      </c>
      <c r="H769" s="405">
        <v>-108.29443348999999</v>
      </c>
      <c r="I769" s="405">
        <v>-102.12404117000001</v>
      </c>
    </row>
    <row r="770" spans="2:9" ht="11.25" hidden="1" customHeight="1">
      <c r="B770" s="404" t="s">
        <v>184</v>
      </c>
      <c r="C770" s="405">
        <v>-1.9530720399999999</v>
      </c>
      <c r="D770" s="405">
        <v>-3.19307396</v>
      </c>
      <c r="E770" s="405">
        <v>-5.0195611099999997</v>
      </c>
      <c r="F770" s="405">
        <v>-2.0734171400000001</v>
      </c>
      <c r="G770" s="405">
        <v>-2.9214869999999999</v>
      </c>
      <c r="H770" s="405">
        <v>-3.3493123800000002</v>
      </c>
      <c r="I770" s="405">
        <v>-4.2438622700000002</v>
      </c>
    </row>
    <row r="771" spans="2:9" ht="11.25" hidden="1" customHeight="1">
      <c r="B771" s="404" t="s">
        <v>173</v>
      </c>
      <c r="C771" s="405">
        <v>0.03</v>
      </c>
      <c r="D771" s="405">
        <v>0.01</v>
      </c>
      <c r="E771" s="405">
        <v>0.23</v>
      </c>
      <c r="F771" s="405">
        <v>-0.12</v>
      </c>
      <c r="G771" s="405">
        <v>0.30472320000000003</v>
      </c>
      <c r="H771" s="405">
        <v>-0.14407517</v>
      </c>
      <c r="I771" s="405">
        <v>0.38586558999999998</v>
      </c>
    </row>
    <row r="772" spans="2:9" s="6" customFormat="1" ht="11.25" hidden="1" customHeight="1">
      <c r="B772" s="404" t="s">
        <v>185</v>
      </c>
      <c r="C772" s="406">
        <v>0.03</v>
      </c>
      <c r="D772" s="406">
        <v>0.01</v>
      </c>
      <c r="E772" s="406">
        <v>0.23</v>
      </c>
      <c r="F772" s="405">
        <v>-0.12</v>
      </c>
      <c r="G772" s="405">
        <v>0.30472320000000003</v>
      </c>
      <c r="H772" s="405">
        <v>-0.14407517</v>
      </c>
      <c r="I772" s="405">
        <v>0.38586558999999998</v>
      </c>
    </row>
    <row r="773" spans="2:9" ht="11.25" hidden="1" customHeight="1">
      <c r="B773" s="404" t="s">
        <v>186</v>
      </c>
      <c r="C773" s="407">
        <v>0</v>
      </c>
      <c r="D773" s="407">
        <v>0</v>
      </c>
      <c r="E773" s="407">
        <v>0</v>
      </c>
      <c r="F773" s="405">
        <v>0</v>
      </c>
      <c r="G773" s="405">
        <v>0</v>
      </c>
      <c r="H773" s="405">
        <v>0</v>
      </c>
      <c r="I773" s="405">
        <v>0</v>
      </c>
    </row>
    <row r="774" spans="2:9" ht="11.25" hidden="1" customHeight="1">
      <c r="B774" s="404" t="s">
        <v>174</v>
      </c>
      <c r="C774" s="405">
        <v>-65.130554149999995</v>
      </c>
      <c r="D774" s="405">
        <v>-106.44579841000001</v>
      </c>
      <c r="E774" s="405">
        <v>-167.54870343000002</v>
      </c>
      <c r="F774" s="405">
        <v>-68.993904870000009</v>
      </c>
      <c r="G774" s="405">
        <v>-97.687623180000003</v>
      </c>
      <c r="H774" s="405">
        <v>-111.4996707</v>
      </c>
      <c r="I774" s="405">
        <v>-106.75376903</v>
      </c>
    </row>
    <row r="775" spans="2:9" ht="11.25" hidden="1" customHeight="1">
      <c r="B775" s="404" t="s">
        <v>185</v>
      </c>
      <c r="C775" s="406">
        <v>-63.17748211</v>
      </c>
      <c r="D775" s="406">
        <v>-103.25272445</v>
      </c>
      <c r="E775" s="406">
        <v>-162.52914232000001</v>
      </c>
      <c r="F775" s="405">
        <v>-66.920487730000005</v>
      </c>
      <c r="G775" s="405">
        <v>-94.766136180000004</v>
      </c>
      <c r="H775" s="405">
        <v>-108.15035832</v>
      </c>
      <c r="I775" s="405">
        <v>-102.50990676000001</v>
      </c>
    </row>
    <row r="776" spans="2:9" ht="11.25" hidden="1" customHeight="1">
      <c r="B776" s="404" t="s">
        <v>186</v>
      </c>
      <c r="C776" s="406">
        <v>-1.9530720399999999</v>
      </c>
      <c r="D776" s="406">
        <v>-3.19307396</v>
      </c>
      <c r="E776" s="406">
        <v>-5.0195611099999997</v>
      </c>
      <c r="F776" s="405">
        <v>-2.0734171400000001</v>
      </c>
      <c r="G776" s="405">
        <v>-2.9214869999999999</v>
      </c>
      <c r="H776" s="405">
        <v>-3.3493123800000002</v>
      </c>
      <c r="I776" s="405">
        <v>-4.2438622700000002</v>
      </c>
    </row>
    <row r="777" spans="2:9" ht="11.25" customHeight="1">
      <c r="B777" s="404" t="s">
        <v>385</v>
      </c>
      <c r="C777" s="405">
        <v>64.457348260000003</v>
      </c>
      <c r="D777" s="405">
        <v>41.951685480000002</v>
      </c>
      <c r="E777" s="405">
        <v>8.6761854099999987</v>
      </c>
      <c r="F777" s="405">
        <v>56.078806720000003</v>
      </c>
      <c r="G777" s="405">
        <v>167.85262647000002</v>
      </c>
      <c r="H777" s="405">
        <v>19.693943529999999</v>
      </c>
      <c r="I777" s="405">
        <v>88.860513699999998</v>
      </c>
    </row>
    <row r="778" spans="2:9" ht="11.25" hidden="1" customHeight="1">
      <c r="B778" s="404" t="s">
        <v>171</v>
      </c>
      <c r="C778" s="407">
        <v>0</v>
      </c>
      <c r="D778" s="407">
        <v>0</v>
      </c>
      <c r="E778" s="407">
        <v>0</v>
      </c>
      <c r="F778" s="405">
        <v>0</v>
      </c>
      <c r="G778" s="405">
        <v>0</v>
      </c>
      <c r="H778" s="405">
        <v>0</v>
      </c>
      <c r="I778" s="405">
        <v>0</v>
      </c>
    </row>
    <row r="779" spans="2:9" ht="11.25" hidden="1" customHeight="1">
      <c r="B779" s="404" t="s">
        <v>183</v>
      </c>
      <c r="C779" s="407">
        <v>0</v>
      </c>
      <c r="D779" s="407">
        <v>0</v>
      </c>
      <c r="E779" s="407">
        <v>0</v>
      </c>
      <c r="F779" s="405">
        <v>0</v>
      </c>
      <c r="G779" s="405">
        <v>0</v>
      </c>
      <c r="H779" s="405">
        <v>0</v>
      </c>
      <c r="I779" s="405">
        <v>0</v>
      </c>
    </row>
    <row r="780" spans="2:9" ht="11.25" hidden="1" customHeight="1">
      <c r="B780" s="404" t="s">
        <v>184</v>
      </c>
      <c r="C780" s="407">
        <v>0</v>
      </c>
      <c r="D780" s="407">
        <v>0</v>
      </c>
      <c r="E780" s="407">
        <v>0</v>
      </c>
      <c r="F780" s="405">
        <v>0</v>
      </c>
      <c r="G780" s="405">
        <v>0</v>
      </c>
      <c r="H780" s="405">
        <v>0</v>
      </c>
      <c r="I780" s="405">
        <v>0</v>
      </c>
    </row>
    <row r="781" spans="2:9" ht="11.25" hidden="1" customHeight="1">
      <c r="B781" s="404" t="s">
        <v>718</v>
      </c>
      <c r="C781" s="407">
        <v>0</v>
      </c>
      <c r="D781" s="407">
        <v>0</v>
      </c>
      <c r="E781" s="407">
        <v>0</v>
      </c>
      <c r="F781" s="405">
        <v>0</v>
      </c>
      <c r="G781" s="405">
        <v>0</v>
      </c>
      <c r="H781" s="405">
        <v>0</v>
      </c>
      <c r="I781" s="405">
        <v>0</v>
      </c>
    </row>
    <row r="782" spans="2:9" ht="11.25" hidden="1" customHeight="1">
      <c r="B782" s="404" t="s">
        <v>183</v>
      </c>
      <c r="C782" s="407">
        <v>0</v>
      </c>
      <c r="D782" s="407">
        <v>0</v>
      </c>
      <c r="E782" s="407">
        <v>0</v>
      </c>
      <c r="F782" s="405">
        <v>0</v>
      </c>
      <c r="G782" s="405">
        <v>0</v>
      </c>
      <c r="H782" s="405">
        <v>0</v>
      </c>
      <c r="I782" s="405">
        <v>0</v>
      </c>
    </row>
    <row r="783" spans="2:9" ht="11.25" hidden="1" customHeight="1">
      <c r="B783" s="404" t="s">
        <v>184</v>
      </c>
      <c r="C783" s="407">
        <v>0</v>
      </c>
      <c r="D783" s="407">
        <v>0</v>
      </c>
      <c r="E783" s="407">
        <v>0</v>
      </c>
      <c r="F783" s="405">
        <v>0</v>
      </c>
      <c r="G783" s="405">
        <v>0</v>
      </c>
      <c r="H783" s="405">
        <v>0</v>
      </c>
      <c r="I783" s="405">
        <v>0</v>
      </c>
    </row>
    <row r="784" spans="2:9" ht="11.25" hidden="1" customHeight="1">
      <c r="B784" s="404" t="s">
        <v>114</v>
      </c>
      <c r="C784" s="407">
        <v>0</v>
      </c>
      <c r="D784" s="407">
        <v>0</v>
      </c>
      <c r="E784" s="407">
        <v>0</v>
      </c>
      <c r="F784" s="405">
        <v>0</v>
      </c>
      <c r="G784" s="405">
        <v>0</v>
      </c>
      <c r="H784" s="405">
        <v>0</v>
      </c>
      <c r="I784" s="405">
        <v>0</v>
      </c>
    </row>
    <row r="785" spans="2:9" ht="11.25" hidden="1" customHeight="1">
      <c r="B785" s="404" t="s">
        <v>183</v>
      </c>
      <c r="C785" s="407">
        <v>0</v>
      </c>
      <c r="D785" s="407">
        <v>0</v>
      </c>
      <c r="E785" s="407">
        <v>0</v>
      </c>
      <c r="F785" s="405">
        <v>0</v>
      </c>
      <c r="G785" s="405">
        <v>0</v>
      </c>
      <c r="H785" s="405">
        <v>0</v>
      </c>
      <c r="I785" s="405">
        <v>0</v>
      </c>
    </row>
    <row r="786" spans="2:9" s="123" customFormat="1" ht="12" hidden="1">
      <c r="B786" s="404" t="s">
        <v>184</v>
      </c>
      <c r="C786" s="407">
        <v>0</v>
      </c>
      <c r="D786" s="407">
        <v>0</v>
      </c>
      <c r="E786" s="407">
        <v>0</v>
      </c>
      <c r="F786" s="405">
        <v>0</v>
      </c>
      <c r="G786" s="405">
        <v>0</v>
      </c>
      <c r="H786" s="405">
        <v>0</v>
      </c>
      <c r="I786" s="405">
        <v>0</v>
      </c>
    </row>
    <row r="787" spans="2:9" s="44" customFormat="1" ht="12" hidden="1">
      <c r="B787" s="404" t="s">
        <v>172</v>
      </c>
      <c r="C787" s="405">
        <v>64.457348260000003</v>
      </c>
      <c r="D787" s="405">
        <v>41.951685480000002</v>
      </c>
      <c r="E787" s="405">
        <v>8.6761854099999987</v>
      </c>
      <c r="F787" s="405">
        <v>56.078806720000003</v>
      </c>
      <c r="G787" s="405">
        <v>167.85262647000002</v>
      </c>
      <c r="H787" s="405">
        <v>19.693943529999999</v>
      </c>
      <c r="I787" s="405">
        <v>88.860513699999998</v>
      </c>
    </row>
    <row r="788" spans="2:9" ht="11.25" hidden="1" customHeight="1">
      <c r="B788" s="404" t="s">
        <v>183</v>
      </c>
      <c r="C788" s="405">
        <v>62.694528009999999</v>
      </c>
      <c r="D788" s="405">
        <v>38.823234910000004</v>
      </c>
      <c r="E788" s="405">
        <v>4.7864998599999993</v>
      </c>
      <c r="F788" s="405">
        <v>54.396442520000001</v>
      </c>
      <c r="G788" s="405">
        <v>164.27337452</v>
      </c>
      <c r="H788" s="405">
        <v>15.74312522</v>
      </c>
      <c r="I788" s="405">
        <v>86.194698299999999</v>
      </c>
    </row>
    <row r="789" spans="2:9" ht="11.25" hidden="1" customHeight="1">
      <c r="B789" s="404" t="s">
        <v>184</v>
      </c>
      <c r="C789" s="405">
        <v>1.7628202500000001</v>
      </c>
      <c r="D789" s="405">
        <v>3.12845057</v>
      </c>
      <c r="E789" s="405">
        <v>3.8896855499999998</v>
      </c>
      <c r="F789" s="405">
        <v>1.6823642000000001</v>
      </c>
      <c r="G789" s="405">
        <v>3.5792519500000002</v>
      </c>
      <c r="H789" s="405">
        <v>3.9508183099999998</v>
      </c>
      <c r="I789" s="405">
        <v>2.6658154000000001</v>
      </c>
    </row>
    <row r="790" spans="2:9" ht="11.25" hidden="1" customHeight="1">
      <c r="B790" s="404" t="s">
        <v>173</v>
      </c>
      <c r="C790" s="405">
        <v>0.01</v>
      </c>
      <c r="D790" s="405">
        <v>0.03</v>
      </c>
      <c r="E790" s="405">
        <v>-0.15</v>
      </c>
      <c r="F790" s="405">
        <v>0.14000000000000001</v>
      </c>
      <c r="G790" s="405">
        <v>-0.29403827999999999</v>
      </c>
      <c r="H790" s="405">
        <v>0.14115194</v>
      </c>
      <c r="I790" s="405">
        <v>-0.39758410999999999</v>
      </c>
    </row>
    <row r="791" spans="2:9" ht="11.25" hidden="1" customHeight="1">
      <c r="B791" s="404" t="s">
        <v>185</v>
      </c>
      <c r="C791" s="406">
        <v>0.01</v>
      </c>
      <c r="D791" s="406">
        <v>0.03</v>
      </c>
      <c r="E791" s="406">
        <v>-0.15</v>
      </c>
      <c r="F791" s="405">
        <v>0.14000000000000001</v>
      </c>
      <c r="G791" s="405">
        <v>-0.29403827999999999</v>
      </c>
      <c r="H791" s="405">
        <v>0.14115194</v>
      </c>
      <c r="I791" s="405">
        <v>-0.39758410999999999</v>
      </c>
    </row>
    <row r="792" spans="2:9" ht="11.25" hidden="1" customHeight="1">
      <c r="B792" s="404" t="s">
        <v>186</v>
      </c>
      <c r="C792" s="407">
        <v>0</v>
      </c>
      <c r="D792" s="407">
        <v>0</v>
      </c>
      <c r="E792" s="407">
        <v>0</v>
      </c>
      <c r="F792" s="405">
        <v>0</v>
      </c>
      <c r="G792" s="405">
        <v>0</v>
      </c>
      <c r="H792" s="405">
        <v>0</v>
      </c>
      <c r="I792" s="405">
        <v>0</v>
      </c>
    </row>
    <row r="793" spans="2:9" ht="11.25" hidden="1" customHeight="1">
      <c r="B793" s="404" t="s">
        <v>174</v>
      </c>
      <c r="C793" s="405">
        <v>64.447348259999998</v>
      </c>
      <c r="D793" s="405">
        <v>41.921685480000001</v>
      </c>
      <c r="E793" s="405">
        <v>8.826185409999999</v>
      </c>
      <c r="F793" s="405">
        <v>55.938806720000002</v>
      </c>
      <c r="G793" s="405">
        <v>168.14666475000001</v>
      </c>
      <c r="H793" s="405">
        <v>19.552791589999998</v>
      </c>
      <c r="I793" s="405">
        <v>89.258097809999995</v>
      </c>
    </row>
    <row r="794" spans="2:9" ht="11.25" hidden="1" customHeight="1">
      <c r="B794" s="404" t="s">
        <v>185</v>
      </c>
      <c r="C794" s="406">
        <v>62.684528010000001</v>
      </c>
      <c r="D794" s="406">
        <v>38.793234910000002</v>
      </c>
      <c r="E794" s="406">
        <v>4.9364998599999996</v>
      </c>
      <c r="F794" s="405">
        <v>54.25644252</v>
      </c>
      <c r="G794" s="405">
        <v>164.5674128</v>
      </c>
      <c r="H794" s="405">
        <v>15.601973279999999</v>
      </c>
      <c r="I794" s="405">
        <v>86.592282409999996</v>
      </c>
    </row>
    <row r="795" spans="2:9" ht="11.25" hidden="1" customHeight="1">
      <c r="B795" s="404" t="s">
        <v>186</v>
      </c>
      <c r="C795" s="406">
        <v>1.7628202500000001</v>
      </c>
      <c r="D795" s="406">
        <v>3.12845057</v>
      </c>
      <c r="E795" s="406">
        <v>3.8896855499999998</v>
      </c>
      <c r="F795" s="405">
        <v>1.6823642000000001</v>
      </c>
      <c r="G795" s="405">
        <v>3.5792519500000002</v>
      </c>
      <c r="H795" s="405">
        <v>3.9508183099999998</v>
      </c>
      <c r="I795" s="405">
        <v>2.6658154000000001</v>
      </c>
    </row>
    <row r="796" spans="2:9" ht="11.25" customHeight="1">
      <c r="B796" s="408" t="s">
        <v>370</v>
      </c>
      <c r="C796" s="409">
        <v>0.77484533999999994</v>
      </c>
      <c r="D796" s="409">
        <v>0.77484533999999994</v>
      </c>
      <c r="E796" s="409">
        <v>0.77237111000000003</v>
      </c>
      <c r="F796" s="409">
        <v>0.77237111000000003</v>
      </c>
      <c r="G796" s="409">
        <v>0.77731956999999996</v>
      </c>
      <c r="H796" s="409">
        <v>0.77484533999999994</v>
      </c>
      <c r="I796" s="409">
        <v>0.77236910999999997</v>
      </c>
    </row>
    <row r="797" spans="2:9" ht="11.25" hidden="1" customHeight="1">
      <c r="B797" s="408" t="s">
        <v>362</v>
      </c>
      <c r="C797" s="410">
        <v>0</v>
      </c>
      <c r="D797" s="410">
        <v>0</v>
      </c>
      <c r="E797" s="410">
        <v>0</v>
      </c>
      <c r="F797" s="409">
        <v>0</v>
      </c>
      <c r="G797" s="409">
        <v>0</v>
      </c>
      <c r="H797" s="409">
        <v>0</v>
      </c>
      <c r="I797" s="409">
        <v>0</v>
      </c>
    </row>
    <row r="798" spans="2:9" ht="11.25" hidden="1" customHeight="1">
      <c r="B798" s="404" t="s">
        <v>171</v>
      </c>
      <c r="C798" s="407">
        <v>0</v>
      </c>
      <c r="D798" s="407">
        <v>0</v>
      </c>
      <c r="E798" s="407">
        <v>0</v>
      </c>
      <c r="F798" s="405">
        <v>0</v>
      </c>
      <c r="G798" s="405">
        <v>0</v>
      </c>
      <c r="H798" s="405">
        <v>0</v>
      </c>
      <c r="I798" s="405">
        <v>0</v>
      </c>
    </row>
    <row r="799" spans="2:9" ht="11.25" hidden="1" customHeight="1">
      <c r="B799" s="404" t="s">
        <v>183</v>
      </c>
      <c r="C799" s="407">
        <v>0</v>
      </c>
      <c r="D799" s="407">
        <v>0</v>
      </c>
      <c r="E799" s="407">
        <v>0</v>
      </c>
      <c r="F799" s="405">
        <v>0</v>
      </c>
      <c r="G799" s="405">
        <v>0</v>
      </c>
      <c r="H799" s="405">
        <v>0</v>
      </c>
      <c r="I799" s="405">
        <v>0</v>
      </c>
    </row>
    <row r="800" spans="2:9" ht="11.25" hidden="1" customHeight="1">
      <c r="B800" s="404" t="s">
        <v>184</v>
      </c>
      <c r="C800" s="407">
        <v>0</v>
      </c>
      <c r="D800" s="407">
        <v>0</v>
      </c>
      <c r="E800" s="407">
        <v>0</v>
      </c>
      <c r="F800" s="405">
        <v>0</v>
      </c>
      <c r="G800" s="405">
        <v>0</v>
      </c>
      <c r="H800" s="405">
        <v>0</v>
      </c>
      <c r="I800" s="405">
        <v>0</v>
      </c>
    </row>
    <row r="801" spans="2:9" ht="24" hidden="1" customHeight="1">
      <c r="B801" s="404" t="s">
        <v>718</v>
      </c>
      <c r="C801" s="407">
        <v>0</v>
      </c>
      <c r="D801" s="407">
        <v>0</v>
      </c>
      <c r="E801" s="407">
        <v>0</v>
      </c>
      <c r="F801" s="405">
        <v>0</v>
      </c>
      <c r="G801" s="405">
        <v>0</v>
      </c>
      <c r="H801" s="405">
        <v>0</v>
      </c>
      <c r="I801" s="405">
        <v>0</v>
      </c>
    </row>
    <row r="802" spans="2:9" ht="11.25" hidden="1" customHeight="1">
      <c r="B802" s="404" t="s">
        <v>183</v>
      </c>
      <c r="C802" s="407">
        <v>0</v>
      </c>
      <c r="D802" s="407">
        <v>0</v>
      </c>
      <c r="E802" s="407">
        <v>0</v>
      </c>
      <c r="F802" s="405">
        <v>0</v>
      </c>
      <c r="G802" s="405">
        <v>0</v>
      </c>
      <c r="H802" s="405">
        <v>0</v>
      </c>
      <c r="I802" s="405">
        <v>0</v>
      </c>
    </row>
    <row r="803" spans="2:9" ht="11.25" hidden="1" customHeight="1">
      <c r="B803" s="404" t="s">
        <v>184</v>
      </c>
      <c r="C803" s="407">
        <v>0</v>
      </c>
      <c r="D803" s="407">
        <v>0</v>
      </c>
      <c r="E803" s="407">
        <v>0</v>
      </c>
      <c r="F803" s="405">
        <v>0</v>
      </c>
      <c r="G803" s="405">
        <v>0</v>
      </c>
      <c r="H803" s="405">
        <v>0</v>
      </c>
      <c r="I803" s="405">
        <v>0</v>
      </c>
    </row>
    <row r="804" spans="2:9" ht="11.25" hidden="1" customHeight="1">
      <c r="B804" s="404" t="s">
        <v>114</v>
      </c>
      <c r="C804" s="407">
        <v>0</v>
      </c>
      <c r="D804" s="407">
        <v>0</v>
      </c>
      <c r="E804" s="407">
        <v>0</v>
      </c>
      <c r="F804" s="405">
        <v>0</v>
      </c>
      <c r="G804" s="405">
        <v>0</v>
      </c>
      <c r="H804" s="405">
        <v>0</v>
      </c>
      <c r="I804" s="405">
        <v>0</v>
      </c>
    </row>
    <row r="805" spans="2:9" ht="11.25" hidden="1" customHeight="1">
      <c r="B805" s="404" t="s">
        <v>183</v>
      </c>
      <c r="C805" s="407">
        <v>0</v>
      </c>
      <c r="D805" s="407">
        <v>0</v>
      </c>
      <c r="E805" s="407">
        <v>0</v>
      </c>
      <c r="F805" s="405">
        <v>0</v>
      </c>
      <c r="G805" s="405">
        <v>0</v>
      </c>
      <c r="H805" s="405">
        <v>0</v>
      </c>
      <c r="I805" s="405">
        <v>0</v>
      </c>
    </row>
    <row r="806" spans="2:9" ht="11.25" hidden="1" customHeight="1">
      <c r="B806" s="404" t="s">
        <v>184</v>
      </c>
      <c r="C806" s="407">
        <v>0</v>
      </c>
      <c r="D806" s="407">
        <v>0</v>
      </c>
      <c r="E806" s="407">
        <v>0</v>
      </c>
      <c r="F806" s="405">
        <v>0</v>
      </c>
      <c r="G806" s="405">
        <v>0</v>
      </c>
      <c r="H806" s="405">
        <v>0</v>
      </c>
      <c r="I806" s="405">
        <v>0</v>
      </c>
    </row>
    <row r="807" spans="2:9" ht="11.25" hidden="1" customHeight="1">
      <c r="B807" s="404" t="s">
        <v>172</v>
      </c>
      <c r="C807" s="407">
        <v>0</v>
      </c>
      <c r="D807" s="407">
        <v>0</v>
      </c>
      <c r="E807" s="407">
        <v>0</v>
      </c>
      <c r="F807" s="405">
        <v>0</v>
      </c>
      <c r="G807" s="405">
        <v>0</v>
      </c>
      <c r="H807" s="405">
        <v>0</v>
      </c>
      <c r="I807" s="405">
        <v>0</v>
      </c>
    </row>
    <row r="808" spans="2:9" ht="11.25" hidden="1" customHeight="1">
      <c r="B808" s="404" t="s">
        <v>183</v>
      </c>
      <c r="C808" s="407">
        <v>0</v>
      </c>
      <c r="D808" s="407">
        <v>0</v>
      </c>
      <c r="E808" s="407">
        <v>0</v>
      </c>
      <c r="F808" s="405">
        <v>0</v>
      </c>
      <c r="G808" s="405">
        <v>0</v>
      </c>
      <c r="H808" s="405">
        <v>0</v>
      </c>
      <c r="I808" s="405">
        <v>0</v>
      </c>
    </row>
    <row r="809" spans="2:9" s="44" customFormat="1" ht="12" hidden="1">
      <c r="B809" s="404" t="s">
        <v>184</v>
      </c>
      <c r="C809" s="407">
        <v>0</v>
      </c>
      <c r="D809" s="407">
        <v>0</v>
      </c>
      <c r="E809" s="407">
        <v>0</v>
      </c>
      <c r="F809" s="405">
        <v>0</v>
      </c>
      <c r="G809" s="405">
        <v>0</v>
      </c>
      <c r="H809" s="405">
        <v>0</v>
      </c>
      <c r="I809" s="405">
        <v>0</v>
      </c>
    </row>
    <row r="810" spans="2:9" ht="11.25" hidden="1" customHeight="1">
      <c r="B810" s="404" t="s">
        <v>173</v>
      </c>
      <c r="C810" s="407">
        <v>0</v>
      </c>
      <c r="D810" s="407">
        <v>0</v>
      </c>
      <c r="E810" s="407">
        <v>0</v>
      </c>
      <c r="F810" s="405">
        <v>0</v>
      </c>
      <c r="G810" s="405">
        <v>0</v>
      </c>
      <c r="H810" s="405">
        <v>0</v>
      </c>
      <c r="I810" s="405">
        <v>0</v>
      </c>
    </row>
    <row r="811" spans="2:9" ht="11.25" hidden="1" customHeight="1">
      <c r="B811" s="404" t="s">
        <v>185</v>
      </c>
      <c r="C811" s="407">
        <v>0</v>
      </c>
      <c r="D811" s="407">
        <v>0</v>
      </c>
      <c r="E811" s="407">
        <v>0</v>
      </c>
      <c r="F811" s="405">
        <v>0</v>
      </c>
      <c r="G811" s="405">
        <v>0</v>
      </c>
      <c r="H811" s="405">
        <v>0</v>
      </c>
      <c r="I811" s="405">
        <v>0</v>
      </c>
    </row>
    <row r="812" spans="2:9" ht="11.25" hidden="1" customHeight="1">
      <c r="B812" s="404" t="s">
        <v>186</v>
      </c>
      <c r="C812" s="407">
        <v>0</v>
      </c>
      <c r="D812" s="407">
        <v>0</v>
      </c>
      <c r="E812" s="407">
        <v>0</v>
      </c>
      <c r="F812" s="405">
        <v>0</v>
      </c>
      <c r="G812" s="405">
        <v>0</v>
      </c>
      <c r="H812" s="405">
        <v>0</v>
      </c>
      <c r="I812" s="405">
        <v>0</v>
      </c>
    </row>
    <row r="813" spans="2:9" ht="11.25" hidden="1" customHeight="1">
      <c r="B813" s="404" t="s">
        <v>174</v>
      </c>
      <c r="C813" s="407">
        <v>0</v>
      </c>
      <c r="D813" s="407">
        <v>0</v>
      </c>
      <c r="E813" s="407">
        <v>0</v>
      </c>
      <c r="F813" s="405">
        <v>0</v>
      </c>
      <c r="G813" s="405">
        <v>0</v>
      </c>
      <c r="H813" s="405">
        <v>0</v>
      </c>
      <c r="I813" s="405">
        <v>0</v>
      </c>
    </row>
    <row r="814" spans="2:9" ht="11.25" hidden="1" customHeight="1">
      <c r="B814" s="404" t="s">
        <v>185</v>
      </c>
      <c r="C814" s="407">
        <v>0</v>
      </c>
      <c r="D814" s="407">
        <v>0</v>
      </c>
      <c r="E814" s="407">
        <v>0</v>
      </c>
      <c r="F814" s="405">
        <v>0</v>
      </c>
      <c r="G814" s="405">
        <v>0</v>
      </c>
      <c r="H814" s="405">
        <v>0</v>
      </c>
      <c r="I814" s="405">
        <v>0</v>
      </c>
    </row>
    <row r="815" spans="2:9" ht="11.25" hidden="1" customHeight="1">
      <c r="B815" s="404" t="s">
        <v>186</v>
      </c>
      <c r="C815" s="407">
        <v>0</v>
      </c>
      <c r="D815" s="407">
        <v>0</v>
      </c>
      <c r="E815" s="407">
        <v>0</v>
      </c>
      <c r="F815" s="405">
        <v>0</v>
      </c>
      <c r="G815" s="405">
        <v>0</v>
      </c>
      <c r="H815" s="405">
        <v>0</v>
      </c>
      <c r="I815" s="405">
        <v>0</v>
      </c>
    </row>
    <row r="816" spans="2:9" ht="11.25" customHeight="1">
      <c r="B816" s="404" t="s">
        <v>385</v>
      </c>
      <c r="C816" s="405">
        <v>-0.77484533999999994</v>
      </c>
      <c r="D816" s="405">
        <v>-0.77484533999999994</v>
      </c>
      <c r="E816" s="405">
        <v>-0.77237111000000003</v>
      </c>
      <c r="F816" s="405">
        <v>-0.77237111000000003</v>
      </c>
      <c r="G816" s="405">
        <v>-0.77731956999999996</v>
      </c>
      <c r="H816" s="405">
        <v>-0.77484533999999994</v>
      </c>
      <c r="I816" s="405">
        <v>-0.77236910999999997</v>
      </c>
    </row>
    <row r="817" spans="2:9" ht="11.25" hidden="1" customHeight="1">
      <c r="B817" s="404" t="s">
        <v>171</v>
      </c>
      <c r="C817" s="407">
        <v>0</v>
      </c>
      <c r="D817" s="407">
        <v>0</v>
      </c>
      <c r="E817" s="407">
        <v>0</v>
      </c>
      <c r="F817" s="405">
        <v>0</v>
      </c>
      <c r="G817" s="405">
        <v>0</v>
      </c>
      <c r="H817" s="405">
        <v>0</v>
      </c>
      <c r="I817" s="405">
        <v>0</v>
      </c>
    </row>
    <row r="818" spans="2:9" ht="11.25" hidden="1" customHeight="1">
      <c r="B818" s="404" t="s">
        <v>183</v>
      </c>
      <c r="C818" s="407">
        <v>0</v>
      </c>
      <c r="D818" s="407">
        <v>0</v>
      </c>
      <c r="E818" s="407">
        <v>0</v>
      </c>
      <c r="F818" s="405">
        <v>0</v>
      </c>
      <c r="G818" s="405">
        <v>0</v>
      </c>
      <c r="H818" s="405">
        <v>0</v>
      </c>
      <c r="I818" s="405">
        <v>0</v>
      </c>
    </row>
    <row r="819" spans="2:9" ht="11.25" hidden="1" customHeight="1">
      <c r="B819" s="404" t="s">
        <v>184</v>
      </c>
      <c r="C819" s="407">
        <v>0</v>
      </c>
      <c r="D819" s="407">
        <v>0</v>
      </c>
      <c r="E819" s="407">
        <v>0</v>
      </c>
      <c r="F819" s="405">
        <v>0</v>
      </c>
      <c r="G819" s="405">
        <v>0</v>
      </c>
      <c r="H819" s="405">
        <v>0</v>
      </c>
      <c r="I819" s="405">
        <v>0</v>
      </c>
    </row>
    <row r="820" spans="2:9" ht="11.25" hidden="1" customHeight="1">
      <c r="B820" s="404" t="s">
        <v>718</v>
      </c>
      <c r="C820" s="407">
        <v>0</v>
      </c>
      <c r="D820" s="407">
        <v>0</v>
      </c>
      <c r="E820" s="407">
        <v>0</v>
      </c>
      <c r="F820" s="405">
        <v>0</v>
      </c>
      <c r="G820" s="405">
        <v>0</v>
      </c>
      <c r="H820" s="405">
        <v>0</v>
      </c>
      <c r="I820" s="405">
        <v>0</v>
      </c>
    </row>
    <row r="821" spans="2:9" ht="11.25" hidden="1" customHeight="1">
      <c r="B821" s="404" t="s">
        <v>183</v>
      </c>
      <c r="C821" s="405">
        <v>0</v>
      </c>
      <c r="D821" s="405">
        <v>0</v>
      </c>
      <c r="E821" s="405">
        <v>0</v>
      </c>
      <c r="F821" s="405">
        <v>0</v>
      </c>
      <c r="G821" s="405">
        <v>0</v>
      </c>
      <c r="H821" s="405">
        <v>0</v>
      </c>
      <c r="I821" s="405">
        <v>0</v>
      </c>
    </row>
    <row r="822" spans="2:9" ht="11.25" hidden="1" customHeight="1">
      <c r="B822" s="404" t="s">
        <v>184</v>
      </c>
      <c r="C822" s="405">
        <v>0</v>
      </c>
      <c r="D822" s="405">
        <v>0</v>
      </c>
      <c r="E822" s="405">
        <v>0</v>
      </c>
      <c r="F822" s="405">
        <v>0</v>
      </c>
      <c r="G822" s="405">
        <v>0</v>
      </c>
      <c r="H822" s="405">
        <v>0</v>
      </c>
      <c r="I822" s="405">
        <v>0</v>
      </c>
    </row>
    <row r="823" spans="2:9" ht="11.25" hidden="1" customHeight="1">
      <c r="B823" s="404" t="s">
        <v>114</v>
      </c>
      <c r="C823" s="405">
        <v>0.22515466000000001</v>
      </c>
      <c r="D823" s="405">
        <v>0.22515466000000001</v>
      </c>
      <c r="E823" s="405">
        <v>0.22762889</v>
      </c>
      <c r="F823" s="405">
        <v>0.22762889</v>
      </c>
      <c r="G823" s="405">
        <v>0.22268043000000001</v>
      </c>
      <c r="H823" s="405">
        <v>0.22515466000000001</v>
      </c>
      <c r="I823" s="405">
        <v>0.22763089</v>
      </c>
    </row>
    <row r="824" spans="2:9" ht="11.25" hidden="1" customHeight="1">
      <c r="B824" s="404" t="s">
        <v>183</v>
      </c>
      <c r="C824" s="405">
        <v>0.22515466000000001</v>
      </c>
      <c r="D824" s="405">
        <v>0.22515466000000001</v>
      </c>
      <c r="E824" s="405">
        <v>0.22762889</v>
      </c>
      <c r="F824" s="405">
        <v>0.22762889</v>
      </c>
      <c r="G824" s="405">
        <v>0.22268043000000001</v>
      </c>
      <c r="H824" s="405">
        <v>0.22515466000000001</v>
      </c>
      <c r="I824" s="405">
        <v>0.22763089</v>
      </c>
    </row>
    <row r="825" spans="2:9" ht="11.25" hidden="1" customHeight="1">
      <c r="B825" s="404" t="s">
        <v>184</v>
      </c>
      <c r="C825" s="405">
        <v>0</v>
      </c>
      <c r="D825" s="405">
        <v>0</v>
      </c>
      <c r="E825" s="405">
        <v>0</v>
      </c>
      <c r="F825" s="405">
        <v>0</v>
      </c>
      <c r="G825" s="405">
        <v>0</v>
      </c>
      <c r="H825" s="405">
        <v>0</v>
      </c>
      <c r="I825" s="405">
        <v>0</v>
      </c>
    </row>
    <row r="826" spans="2:9" ht="11.25" hidden="1" customHeight="1">
      <c r="B826" s="404" t="s">
        <v>172</v>
      </c>
      <c r="C826" s="405">
        <v>-1</v>
      </c>
      <c r="D826" s="405">
        <v>-1</v>
      </c>
      <c r="E826" s="405">
        <v>-1</v>
      </c>
      <c r="F826" s="405">
        <v>-1</v>
      </c>
      <c r="G826" s="405">
        <v>-1</v>
      </c>
      <c r="H826" s="405">
        <v>-1</v>
      </c>
      <c r="I826" s="405">
        <v>-1</v>
      </c>
    </row>
    <row r="827" spans="2:9" ht="11.25" hidden="1" customHeight="1">
      <c r="B827" s="404" t="s">
        <v>183</v>
      </c>
      <c r="C827" s="405">
        <v>-1</v>
      </c>
      <c r="D827" s="405">
        <v>-1</v>
      </c>
      <c r="E827" s="405">
        <v>-1</v>
      </c>
      <c r="F827" s="405">
        <v>-1</v>
      </c>
      <c r="G827" s="405">
        <v>-1</v>
      </c>
      <c r="H827" s="405">
        <v>-1</v>
      </c>
      <c r="I827" s="405">
        <v>-1</v>
      </c>
    </row>
    <row r="828" spans="2:9" ht="11.25" hidden="1" customHeight="1">
      <c r="B828" s="404" t="s">
        <v>184</v>
      </c>
      <c r="C828" s="405">
        <v>0</v>
      </c>
      <c r="D828" s="405">
        <v>0</v>
      </c>
      <c r="E828" s="405">
        <v>0</v>
      </c>
      <c r="F828" s="405">
        <v>0</v>
      </c>
      <c r="G828" s="405">
        <v>0</v>
      </c>
      <c r="H828" s="405">
        <v>0</v>
      </c>
      <c r="I828" s="405">
        <v>0</v>
      </c>
    </row>
    <row r="829" spans="2:9" ht="11.25" hidden="1" customHeight="1">
      <c r="B829" s="404" t="s">
        <v>173</v>
      </c>
      <c r="C829" s="405">
        <v>0</v>
      </c>
      <c r="D829" s="405">
        <v>0</v>
      </c>
      <c r="E829" s="405">
        <v>0</v>
      </c>
      <c r="F829" s="405">
        <v>0</v>
      </c>
      <c r="G829" s="405">
        <v>0</v>
      </c>
      <c r="H829" s="405">
        <v>0</v>
      </c>
      <c r="I829" s="405">
        <v>0</v>
      </c>
    </row>
    <row r="830" spans="2:9" ht="11.25" hidden="1" customHeight="1">
      <c r="B830" s="404" t="s">
        <v>185</v>
      </c>
      <c r="C830" s="406">
        <v>0</v>
      </c>
      <c r="D830" s="406">
        <v>0</v>
      </c>
      <c r="E830" s="406">
        <v>0</v>
      </c>
      <c r="F830" s="405">
        <v>0</v>
      </c>
      <c r="G830" s="405">
        <v>0</v>
      </c>
      <c r="H830" s="405">
        <v>0</v>
      </c>
      <c r="I830" s="405">
        <v>0</v>
      </c>
    </row>
    <row r="831" spans="2:9" s="123" customFormat="1" ht="12" hidden="1">
      <c r="B831" s="404" t="s">
        <v>186</v>
      </c>
      <c r="C831" s="406">
        <v>0</v>
      </c>
      <c r="D831" s="406">
        <v>0</v>
      </c>
      <c r="E831" s="406">
        <v>0</v>
      </c>
      <c r="F831" s="405">
        <v>0</v>
      </c>
      <c r="G831" s="405">
        <v>0</v>
      </c>
      <c r="H831" s="405">
        <v>0</v>
      </c>
      <c r="I831" s="405">
        <v>0</v>
      </c>
    </row>
    <row r="832" spans="2:9" s="6" customFormat="1" ht="11.25" hidden="1" customHeight="1">
      <c r="B832" s="404" t="s">
        <v>174</v>
      </c>
      <c r="C832" s="405">
        <v>-1</v>
      </c>
      <c r="D832" s="405">
        <v>-1</v>
      </c>
      <c r="E832" s="405">
        <v>-1</v>
      </c>
      <c r="F832" s="405">
        <v>-1</v>
      </c>
      <c r="G832" s="405">
        <v>-1</v>
      </c>
      <c r="H832" s="405">
        <v>-1</v>
      </c>
      <c r="I832" s="405">
        <v>-1</v>
      </c>
    </row>
    <row r="833" spans="2:9" ht="11.25" hidden="1" customHeight="1">
      <c r="B833" s="404" t="s">
        <v>185</v>
      </c>
      <c r="C833" s="406">
        <v>-1</v>
      </c>
      <c r="D833" s="406">
        <v>-1</v>
      </c>
      <c r="E833" s="406">
        <v>-1</v>
      </c>
      <c r="F833" s="405">
        <v>-1</v>
      </c>
      <c r="G833" s="405">
        <v>-1</v>
      </c>
      <c r="H833" s="405">
        <v>-1</v>
      </c>
      <c r="I833" s="405">
        <v>-1</v>
      </c>
    </row>
    <row r="834" spans="2:9" ht="11.25" hidden="1" customHeight="1">
      <c r="B834" s="404" t="s">
        <v>186</v>
      </c>
      <c r="C834" s="406">
        <v>0</v>
      </c>
      <c r="D834" s="406">
        <v>0</v>
      </c>
      <c r="E834" s="406">
        <v>0</v>
      </c>
      <c r="F834" s="405">
        <v>0</v>
      </c>
      <c r="G834" s="405">
        <v>0</v>
      </c>
      <c r="H834" s="405">
        <v>0</v>
      </c>
      <c r="I834" s="405">
        <v>0</v>
      </c>
    </row>
    <row r="835" spans="2:9" ht="11.25" hidden="1" customHeight="1">
      <c r="B835" s="404" t="s">
        <v>225</v>
      </c>
      <c r="C835" s="406">
        <v>0</v>
      </c>
      <c r="D835" s="406">
        <v>0</v>
      </c>
      <c r="E835" s="406">
        <v>0</v>
      </c>
      <c r="F835" s="405">
        <v>0</v>
      </c>
      <c r="G835" s="405">
        <v>0</v>
      </c>
      <c r="H835" s="405">
        <v>0</v>
      </c>
      <c r="I835" s="405">
        <v>0</v>
      </c>
    </row>
    <row r="836" spans="2:9" ht="11.25" customHeight="1">
      <c r="B836" s="411" t="s">
        <v>387</v>
      </c>
      <c r="C836" s="407">
        <f>C6+C409-C446</f>
        <v>-19.450631899999962</v>
      </c>
      <c r="D836" s="407">
        <f t="shared" ref="D836:I836" si="3">D6+D409-D446</f>
        <v>-91.056637229999865</v>
      </c>
      <c r="E836" s="407">
        <f t="shared" si="3"/>
        <v>126.34685969999975</v>
      </c>
      <c r="F836" s="407">
        <f t="shared" si="3"/>
        <v>93.843565999999896</v>
      </c>
      <c r="G836" s="407">
        <f t="shared" si="3"/>
        <v>-221.44314010000028</v>
      </c>
      <c r="H836" s="407">
        <f t="shared" si="3"/>
        <v>243.41131031000009</v>
      </c>
      <c r="I836" s="407">
        <f t="shared" si="3"/>
        <v>219.96287292000011</v>
      </c>
    </row>
    <row r="837" spans="2:9" ht="11.25" customHeight="1">
      <c r="B837" s="404" t="s">
        <v>241</v>
      </c>
      <c r="C837" s="405">
        <v>49.248548359999958</v>
      </c>
      <c r="D837" s="405">
        <v>28.477407159999856</v>
      </c>
      <c r="E837" s="405">
        <v>-74.251035809999763</v>
      </c>
      <c r="F837" s="405">
        <v>-279.83236127999987</v>
      </c>
      <c r="G837" s="405">
        <v>91.065703340000255</v>
      </c>
      <c r="H837" s="405">
        <v>21.931938419999994</v>
      </c>
      <c r="I837" s="405">
        <v>-100.14746681000011</v>
      </c>
    </row>
    <row r="838" spans="2:9" ht="11.25" customHeight="1">
      <c r="B838" s="411" t="s">
        <v>388</v>
      </c>
      <c r="C838" s="407">
        <f>C839-C840-C843</f>
        <v>29.79791646</v>
      </c>
      <c r="D838" s="407">
        <f t="shared" ref="D838:I838" si="4">D839-D840-D843</f>
        <v>-62.579230070000008</v>
      </c>
      <c r="E838" s="407">
        <v>52.095823889999991</v>
      </c>
      <c r="F838" s="407">
        <v>-185.98879527999995</v>
      </c>
      <c r="G838" s="407">
        <f t="shared" si="4"/>
        <v>-130.37743675999999</v>
      </c>
      <c r="H838" s="407">
        <f t="shared" si="4"/>
        <v>265.34481546000001</v>
      </c>
      <c r="I838" s="407">
        <f t="shared" si="4"/>
        <v>119.81540611000001</v>
      </c>
    </row>
    <row r="839" spans="2:9" ht="11.25" customHeight="1">
      <c r="B839" s="408" t="s">
        <v>389</v>
      </c>
      <c r="C839" s="409">
        <v>7.0976966499999996</v>
      </c>
      <c r="D839" s="409">
        <v>-90.023133900000005</v>
      </c>
      <c r="E839" s="409">
        <v>258.69980802999999</v>
      </c>
      <c r="F839" s="409">
        <v>-20.160650069999999</v>
      </c>
      <c r="G839" s="409">
        <v>-141.20492920999999</v>
      </c>
      <c r="H839" s="409">
        <v>237.11446784</v>
      </c>
      <c r="I839" s="409">
        <v>112.86331431000001</v>
      </c>
    </row>
    <row r="840" spans="2:9" ht="11.25" customHeight="1">
      <c r="B840" s="408" t="s">
        <v>390</v>
      </c>
      <c r="C840" s="409">
        <v>-22.70021981</v>
      </c>
      <c r="D840" s="409">
        <v>-27.443903829999996</v>
      </c>
      <c r="E840" s="409">
        <v>151.72130059</v>
      </c>
      <c r="F840" s="409">
        <v>118.40460392</v>
      </c>
      <c r="G840" s="409">
        <v>-10.827492450000001</v>
      </c>
      <c r="H840" s="409">
        <v>-28.230347620000003</v>
      </c>
      <c r="I840" s="409">
        <v>-6.9520917999999998</v>
      </c>
    </row>
    <row r="841" spans="2:9" ht="11.25" customHeight="1">
      <c r="B841" s="404" t="s">
        <v>391</v>
      </c>
      <c r="C841" s="405">
        <v>-1.00134612</v>
      </c>
      <c r="D841" s="405">
        <v>-3.8865409199999998</v>
      </c>
      <c r="E841" s="405">
        <v>-1.4498819599999999</v>
      </c>
      <c r="F841" s="405">
        <v>-3.9187115700000001</v>
      </c>
      <c r="G841" s="405">
        <v>-2.0276276599999998</v>
      </c>
      <c r="H841" s="405">
        <v>-4.0249398000000003</v>
      </c>
      <c r="I841" s="405">
        <v>-2.3534069500000001</v>
      </c>
    </row>
    <row r="842" spans="2:9" ht="11.25" customHeight="1">
      <c r="B842" s="404" t="s">
        <v>392</v>
      </c>
      <c r="C842" s="405">
        <v>-21.698873689999999</v>
      </c>
      <c r="D842" s="405">
        <v>-23.557362909999998</v>
      </c>
      <c r="E842" s="405">
        <v>153.17118255</v>
      </c>
      <c r="F842" s="405">
        <v>122.32331549</v>
      </c>
      <c r="G842" s="405">
        <v>-8.7998647900000009</v>
      </c>
      <c r="H842" s="405">
        <v>-24.205407820000001</v>
      </c>
      <c r="I842" s="405">
        <v>-4.5986848499999997</v>
      </c>
    </row>
    <row r="843" spans="2:9" ht="11.25" customHeight="1">
      <c r="B843" s="408" t="s">
        <v>393</v>
      </c>
      <c r="C843" s="409"/>
      <c r="D843" s="409"/>
      <c r="E843" s="406">
        <v>54.655054659999998</v>
      </c>
      <c r="F843" s="405">
        <v>47.195912399999997</v>
      </c>
      <c r="G843" s="409"/>
      <c r="H843" s="409"/>
      <c r="I843" s="409"/>
    </row>
    <row r="844" spans="2:9" ht="11.25" customHeight="1">
      <c r="B844" s="404" t="s">
        <v>394</v>
      </c>
      <c r="C844" s="405"/>
      <c r="D844" s="405"/>
      <c r="E844" s="405">
        <v>0</v>
      </c>
      <c r="F844" s="405">
        <v>0</v>
      </c>
      <c r="G844" s="405"/>
      <c r="H844" s="405"/>
      <c r="I844" s="405"/>
    </row>
    <row r="845" spans="2:9" ht="11.25" customHeight="1">
      <c r="B845" s="404" t="s">
        <v>395</v>
      </c>
      <c r="C845" s="405"/>
      <c r="D845" s="405"/>
      <c r="E845" s="406">
        <v>54.655054659999998</v>
      </c>
      <c r="F845" s="405">
        <v>47.195912399999997</v>
      </c>
      <c r="G845" s="405"/>
      <c r="H845" s="405"/>
      <c r="I845" s="405"/>
    </row>
    <row r="846" spans="2:9" ht="11.25" customHeight="1">
      <c r="B846" s="411" t="s">
        <v>242</v>
      </c>
      <c r="C846" s="407"/>
      <c r="D846" s="407"/>
      <c r="E846" s="407"/>
      <c r="F846" s="407"/>
      <c r="G846" s="407"/>
      <c r="H846" s="407"/>
      <c r="I846" s="407"/>
    </row>
    <row r="847" spans="2:9" ht="11.25" customHeight="1">
      <c r="B847" s="411" t="s">
        <v>243</v>
      </c>
      <c r="C847" s="407"/>
      <c r="D847" s="407"/>
      <c r="E847" s="353">
        <v>54.655054659999998</v>
      </c>
      <c r="F847" s="407">
        <v>47.195912399999997</v>
      </c>
      <c r="G847" s="407"/>
      <c r="H847" s="407"/>
      <c r="I847" s="407"/>
    </row>
    <row r="848" spans="2:9" ht="11.25" hidden="1" customHeight="1">
      <c r="B848" s="411" t="s">
        <v>244</v>
      </c>
      <c r="C848" s="407">
        <v>0</v>
      </c>
      <c r="D848" s="407">
        <v>0</v>
      </c>
      <c r="E848" s="407">
        <v>0</v>
      </c>
      <c r="F848" s="407">
        <v>0</v>
      </c>
      <c r="G848" s="407">
        <v>0</v>
      </c>
      <c r="H848" s="407">
        <v>0</v>
      </c>
      <c r="I848" s="407">
        <v>0</v>
      </c>
    </row>
    <row r="849" spans="2:9" ht="11.25" hidden="1" customHeight="1">
      <c r="B849" s="404" t="s">
        <v>245</v>
      </c>
      <c r="C849" s="405">
        <v>0</v>
      </c>
      <c r="D849" s="405">
        <v>0</v>
      </c>
      <c r="E849" s="405">
        <v>0</v>
      </c>
      <c r="F849" s="405">
        <v>0</v>
      </c>
      <c r="G849" s="405">
        <v>0</v>
      </c>
      <c r="H849" s="405">
        <v>0</v>
      </c>
      <c r="I849" s="405">
        <v>0</v>
      </c>
    </row>
    <row r="850" spans="2:9" ht="11.25" hidden="1" customHeight="1">
      <c r="B850" s="404" t="s">
        <v>246</v>
      </c>
      <c r="C850" s="407">
        <v>0</v>
      </c>
      <c r="D850" s="407">
        <v>0</v>
      </c>
      <c r="E850" s="407">
        <v>0</v>
      </c>
      <c r="F850" s="405">
        <v>0</v>
      </c>
      <c r="G850" s="405">
        <v>0</v>
      </c>
      <c r="H850" s="405">
        <v>0</v>
      </c>
      <c r="I850" s="405">
        <v>0</v>
      </c>
    </row>
    <row r="851" spans="2:9" ht="11.25" hidden="1" customHeight="1">
      <c r="B851" s="411" t="s">
        <v>134</v>
      </c>
      <c r="C851" s="407">
        <v>0</v>
      </c>
      <c r="D851" s="407">
        <v>0</v>
      </c>
      <c r="E851" s="407">
        <v>0</v>
      </c>
      <c r="F851" s="407">
        <v>0</v>
      </c>
      <c r="G851" s="407">
        <v>0</v>
      </c>
      <c r="H851" s="407">
        <v>0</v>
      </c>
      <c r="I851" s="407">
        <v>0</v>
      </c>
    </row>
    <row r="852" spans="2:9" ht="11.25" hidden="1" customHeight="1">
      <c r="B852" s="404" t="s">
        <v>247</v>
      </c>
      <c r="C852" s="407">
        <v>0</v>
      </c>
      <c r="D852" s="407">
        <v>0</v>
      </c>
      <c r="E852" s="407">
        <v>0</v>
      </c>
      <c r="F852" s="405">
        <v>0</v>
      </c>
      <c r="G852" s="405">
        <v>0</v>
      </c>
      <c r="H852" s="405">
        <v>0</v>
      </c>
      <c r="I852" s="405">
        <v>0</v>
      </c>
    </row>
    <row r="853" spans="2:9" ht="11.25" hidden="1" customHeight="1">
      <c r="B853" s="404" t="s">
        <v>246</v>
      </c>
      <c r="C853" s="407">
        <v>0</v>
      </c>
      <c r="D853" s="407">
        <v>0</v>
      </c>
      <c r="E853" s="407">
        <v>0</v>
      </c>
      <c r="F853" s="405">
        <v>0</v>
      </c>
      <c r="G853" s="405">
        <v>0</v>
      </c>
      <c r="H853" s="405">
        <v>0</v>
      </c>
      <c r="I853" s="405">
        <v>0</v>
      </c>
    </row>
    <row r="854" spans="2:9" s="44" customFormat="1" ht="12" hidden="1">
      <c r="B854" s="404" t="s">
        <v>248</v>
      </c>
      <c r="C854" s="407">
        <v>0</v>
      </c>
      <c r="D854" s="407">
        <v>0</v>
      </c>
      <c r="E854" s="407">
        <v>0</v>
      </c>
      <c r="F854" s="405">
        <v>0</v>
      </c>
      <c r="G854" s="405">
        <v>0</v>
      </c>
      <c r="H854" s="405">
        <v>0</v>
      </c>
      <c r="I854" s="405">
        <v>0</v>
      </c>
    </row>
    <row r="855" spans="2:9" ht="11.25" hidden="1" customHeight="1">
      <c r="B855" s="411" t="s">
        <v>338</v>
      </c>
      <c r="C855" s="407">
        <v>0</v>
      </c>
      <c r="D855" s="407">
        <v>0</v>
      </c>
      <c r="E855" s="407">
        <v>0</v>
      </c>
      <c r="F855" s="407">
        <v>0</v>
      </c>
      <c r="G855" s="407">
        <v>0</v>
      </c>
      <c r="H855" s="407">
        <v>0</v>
      </c>
      <c r="I855" s="407">
        <v>0</v>
      </c>
    </row>
    <row r="856" spans="2:9" ht="11.25" hidden="1" customHeight="1">
      <c r="B856" s="404" t="s">
        <v>250</v>
      </c>
      <c r="C856" s="407">
        <v>0</v>
      </c>
      <c r="D856" s="407">
        <v>0</v>
      </c>
      <c r="E856" s="407">
        <v>0</v>
      </c>
      <c r="F856" s="405">
        <v>0</v>
      </c>
      <c r="G856" s="405">
        <v>0</v>
      </c>
      <c r="H856" s="405">
        <v>0</v>
      </c>
      <c r="I856" s="405">
        <v>0</v>
      </c>
    </row>
    <row r="857" spans="2:9" ht="11.25" hidden="1" customHeight="1">
      <c r="B857" s="404" t="s">
        <v>251</v>
      </c>
      <c r="C857" s="407">
        <v>0</v>
      </c>
      <c r="D857" s="407">
        <v>0</v>
      </c>
      <c r="E857" s="407">
        <v>0</v>
      </c>
      <c r="F857" s="405">
        <v>0</v>
      </c>
      <c r="G857" s="405">
        <v>0</v>
      </c>
      <c r="H857" s="405">
        <v>0</v>
      </c>
      <c r="I857" s="405">
        <v>0</v>
      </c>
    </row>
    <row r="858" spans="2:9" ht="11.25" hidden="1" customHeight="1">
      <c r="B858" s="404" t="s">
        <v>252</v>
      </c>
      <c r="C858" s="407">
        <v>0</v>
      </c>
      <c r="D858" s="407">
        <v>0</v>
      </c>
      <c r="E858" s="407">
        <v>0</v>
      </c>
      <c r="F858" s="405">
        <v>0</v>
      </c>
      <c r="G858" s="405">
        <v>0</v>
      </c>
      <c r="H858" s="405">
        <v>0</v>
      </c>
      <c r="I858" s="405">
        <v>0</v>
      </c>
    </row>
    <row r="859" spans="2:9" ht="11.25" hidden="1" customHeight="1">
      <c r="B859" s="404" t="s">
        <v>253</v>
      </c>
      <c r="C859" s="407"/>
      <c r="D859" s="407"/>
      <c r="E859" s="407"/>
      <c r="F859" s="405"/>
      <c r="G859" s="405"/>
      <c r="H859" s="405"/>
      <c r="I859" s="405"/>
    </row>
    <row r="860" spans="2:9" ht="11.25" hidden="1" customHeight="1">
      <c r="B860" s="404" t="s">
        <v>254</v>
      </c>
      <c r="C860" s="407"/>
      <c r="D860" s="407"/>
      <c r="E860" s="407"/>
      <c r="F860" s="405"/>
      <c r="G860" s="405"/>
      <c r="H860" s="405"/>
      <c r="I860" s="405"/>
    </row>
    <row r="861" spans="2:9" ht="11.25" hidden="1" customHeight="1">
      <c r="B861" s="404" t="s">
        <v>255</v>
      </c>
      <c r="C861" s="407">
        <v>0</v>
      </c>
      <c r="D861" s="407">
        <v>0</v>
      </c>
      <c r="E861" s="407">
        <v>0</v>
      </c>
      <c r="F861" s="405">
        <v>0</v>
      </c>
      <c r="G861" s="405">
        <v>0</v>
      </c>
      <c r="H861" s="405">
        <v>0</v>
      </c>
      <c r="I861" s="405">
        <v>0</v>
      </c>
    </row>
    <row r="862" spans="2:9" ht="11.25" hidden="1" customHeight="1">
      <c r="B862" s="404" t="s">
        <v>253</v>
      </c>
      <c r="C862" s="407"/>
      <c r="D862" s="407"/>
      <c r="E862" s="407"/>
      <c r="F862" s="405"/>
      <c r="G862" s="405"/>
      <c r="H862" s="405"/>
      <c r="I862" s="405"/>
    </row>
    <row r="863" spans="2:9" ht="11.25" hidden="1" customHeight="1">
      <c r="B863" s="404" t="s">
        <v>256</v>
      </c>
      <c r="C863" s="407"/>
      <c r="D863" s="407"/>
      <c r="E863" s="407"/>
      <c r="F863" s="405"/>
      <c r="G863" s="405"/>
      <c r="H863" s="405"/>
      <c r="I863" s="405"/>
    </row>
    <row r="864" spans="2:9" ht="11.25" hidden="1" customHeight="1">
      <c r="B864" s="404" t="s">
        <v>257</v>
      </c>
      <c r="C864" s="407"/>
      <c r="D864" s="407"/>
      <c r="E864" s="407"/>
      <c r="F864" s="405"/>
      <c r="G864" s="405"/>
      <c r="H864" s="405"/>
      <c r="I864" s="405"/>
    </row>
    <row r="865" spans="2:9" ht="11.25" hidden="1" customHeight="1">
      <c r="B865" s="404" t="s">
        <v>258</v>
      </c>
      <c r="C865" s="407">
        <v>0</v>
      </c>
      <c r="D865" s="407">
        <v>0</v>
      </c>
      <c r="E865" s="407">
        <v>0</v>
      </c>
      <c r="F865" s="405">
        <v>0</v>
      </c>
      <c r="G865" s="405">
        <v>0</v>
      </c>
      <c r="H865" s="405">
        <v>0</v>
      </c>
      <c r="I865" s="405">
        <v>0</v>
      </c>
    </row>
    <row r="866" spans="2:9" ht="11.25" hidden="1" customHeight="1">
      <c r="B866" s="404" t="s">
        <v>253</v>
      </c>
      <c r="C866" s="407"/>
      <c r="D866" s="407"/>
      <c r="E866" s="407"/>
      <c r="F866" s="405"/>
      <c r="G866" s="405"/>
      <c r="H866" s="405"/>
      <c r="I866" s="405"/>
    </row>
    <row r="867" spans="2:9" ht="11.25" hidden="1" customHeight="1">
      <c r="B867" s="404" t="s">
        <v>254</v>
      </c>
      <c r="C867" s="407"/>
      <c r="D867" s="407"/>
      <c r="E867" s="407"/>
      <c r="F867" s="405"/>
      <c r="G867" s="405"/>
      <c r="H867" s="405"/>
      <c r="I867" s="405"/>
    </row>
    <row r="868" spans="2:9" ht="11.25" hidden="1" customHeight="1">
      <c r="B868" s="404" t="s">
        <v>259</v>
      </c>
      <c r="C868" s="407">
        <v>0</v>
      </c>
      <c r="D868" s="407">
        <v>0</v>
      </c>
      <c r="E868" s="407">
        <v>0</v>
      </c>
      <c r="F868" s="405">
        <v>0</v>
      </c>
      <c r="G868" s="405">
        <v>0</v>
      </c>
      <c r="H868" s="405">
        <v>0</v>
      </c>
      <c r="I868" s="405">
        <v>0</v>
      </c>
    </row>
    <row r="869" spans="2:9" ht="11.25" hidden="1" customHeight="1">
      <c r="B869" s="404" t="s">
        <v>253</v>
      </c>
      <c r="C869" s="407"/>
      <c r="D869" s="407"/>
      <c r="E869" s="407"/>
      <c r="F869" s="405"/>
      <c r="G869" s="405"/>
      <c r="H869" s="405"/>
      <c r="I869" s="405"/>
    </row>
    <row r="870" spans="2:9" ht="11.25" hidden="1" customHeight="1">
      <c r="B870" s="404" t="s">
        <v>254</v>
      </c>
      <c r="C870" s="407"/>
      <c r="D870" s="407"/>
      <c r="E870" s="407"/>
      <c r="F870" s="405"/>
      <c r="G870" s="405"/>
      <c r="H870" s="405"/>
      <c r="I870" s="405"/>
    </row>
    <row r="871" spans="2:9" ht="11.25" hidden="1" customHeight="1">
      <c r="B871" s="404" t="s">
        <v>260</v>
      </c>
      <c r="C871" s="407">
        <v>0</v>
      </c>
      <c r="D871" s="407">
        <v>0</v>
      </c>
      <c r="E871" s="407">
        <v>0</v>
      </c>
      <c r="F871" s="405">
        <v>0</v>
      </c>
      <c r="G871" s="405">
        <v>0</v>
      </c>
      <c r="H871" s="405">
        <v>0</v>
      </c>
      <c r="I871" s="405">
        <v>0</v>
      </c>
    </row>
    <row r="872" spans="2:9" ht="11.25" hidden="1" customHeight="1">
      <c r="B872" s="404" t="s">
        <v>253</v>
      </c>
      <c r="C872" s="407"/>
      <c r="D872" s="407"/>
      <c r="E872" s="407"/>
      <c r="F872" s="405"/>
      <c r="G872" s="405"/>
      <c r="H872" s="405"/>
      <c r="I872" s="405"/>
    </row>
    <row r="873" spans="2:9" ht="11.25" hidden="1" customHeight="1">
      <c r="B873" s="404" t="s">
        <v>254</v>
      </c>
      <c r="C873" s="407"/>
      <c r="D873" s="407"/>
      <c r="E873" s="407"/>
      <c r="F873" s="405"/>
      <c r="G873" s="405"/>
      <c r="H873" s="405"/>
      <c r="I873" s="405"/>
    </row>
    <row r="874" spans="2:9" ht="11.25" hidden="1" customHeight="1">
      <c r="B874" s="411" t="s">
        <v>261</v>
      </c>
      <c r="C874" s="407">
        <v>0</v>
      </c>
      <c r="D874" s="407">
        <v>0</v>
      </c>
      <c r="E874" s="407">
        <v>0</v>
      </c>
      <c r="F874" s="407">
        <v>0</v>
      </c>
      <c r="G874" s="407">
        <v>0</v>
      </c>
      <c r="H874" s="407">
        <v>0</v>
      </c>
      <c r="I874" s="407">
        <v>0</v>
      </c>
    </row>
    <row r="875" spans="2:9" ht="11.25" hidden="1" customHeight="1">
      <c r="B875" s="404" t="s">
        <v>372</v>
      </c>
      <c r="C875" s="407">
        <v>0</v>
      </c>
      <c r="D875" s="407">
        <v>0</v>
      </c>
      <c r="E875" s="407">
        <v>0</v>
      </c>
      <c r="F875" s="405">
        <v>0</v>
      </c>
      <c r="G875" s="405">
        <v>0</v>
      </c>
      <c r="H875" s="405">
        <v>0</v>
      </c>
      <c r="I875" s="405">
        <v>0</v>
      </c>
    </row>
    <row r="876" spans="2:9" ht="11.25" hidden="1" customHeight="1">
      <c r="B876" s="404" t="s">
        <v>199</v>
      </c>
      <c r="C876" s="407">
        <v>0</v>
      </c>
      <c r="D876" s="407">
        <v>0</v>
      </c>
      <c r="E876" s="407">
        <v>0</v>
      </c>
      <c r="F876" s="405">
        <v>0</v>
      </c>
      <c r="G876" s="405">
        <v>0</v>
      </c>
      <c r="H876" s="405">
        <v>0</v>
      </c>
      <c r="I876" s="405">
        <v>0</v>
      </c>
    </row>
    <row r="877" spans="2:9" s="122" customFormat="1" ht="24" hidden="1">
      <c r="B877" s="404" t="s">
        <v>720</v>
      </c>
      <c r="C877" s="407"/>
      <c r="D877" s="407"/>
      <c r="E877" s="407"/>
      <c r="F877" s="405"/>
      <c r="G877" s="405"/>
      <c r="H877" s="405"/>
      <c r="I877" s="405"/>
    </row>
    <row r="878" spans="2:9" s="44" customFormat="1" ht="12" hidden="1">
      <c r="B878" s="404" t="s">
        <v>190</v>
      </c>
      <c r="C878" s="407">
        <v>0</v>
      </c>
      <c r="D878" s="407">
        <v>0</v>
      </c>
      <c r="E878" s="407">
        <v>0</v>
      </c>
      <c r="F878" s="405">
        <v>0</v>
      </c>
      <c r="G878" s="405">
        <v>0</v>
      </c>
      <c r="H878" s="405">
        <v>0</v>
      </c>
      <c r="I878" s="405">
        <v>0</v>
      </c>
    </row>
    <row r="879" spans="2:9" s="122" customFormat="1" ht="12" hidden="1">
      <c r="B879" s="404" t="s">
        <v>191</v>
      </c>
      <c r="C879" s="407">
        <v>0</v>
      </c>
      <c r="D879" s="407">
        <v>0</v>
      </c>
      <c r="E879" s="407">
        <v>0</v>
      </c>
      <c r="F879" s="405">
        <v>0</v>
      </c>
      <c r="G879" s="405">
        <v>0</v>
      </c>
      <c r="H879" s="405">
        <v>0</v>
      </c>
      <c r="I879" s="405">
        <v>0</v>
      </c>
    </row>
    <row r="880" spans="2:9" s="123" customFormat="1" ht="12" hidden="1">
      <c r="B880" s="404" t="s">
        <v>192</v>
      </c>
      <c r="C880" s="407"/>
      <c r="D880" s="407"/>
      <c r="E880" s="407"/>
      <c r="F880" s="405"/>
      <c r="G880" s="405"/>
      <c r="H880" s="405"/>
      <c r="I880" s="405"/>
    </row>
    <row r="881" spans="2:9" s="123" customFormat="1" ht="24" hidden="1">
      <c r="B881" s="404" t="s">
        <v>193</v>
      </c>
      <c r="C881" s="407"/>
      <c r="D881" s="407"/>
      <c r="E881" s="407"/>
      <c r="F881" s="405"/>
      <c r="G881" s="405"/>
      <c r="H881" s="405"/>
      <c r="I881" s="405"/>
    </row>
    <row r="882" spans="2:9" s="122" customFormat="1" ht="12" hidden="1">
      <c r="B882" s="404" t="s">
        <v>373</v>
      </c>
      <c r="C882" s="407">
        <v>0</v>
      </c>
      <c r="D882" s="407">
        <v>0</v>
      </c>
      <c r="E882" s="407">
        <v>0</v>
      </c>
      <c r="F882" s="405">
        <v>0</v>
      </c>
      <c r="G882" s="405">
        <v>0</v>
      </c>
      <c r="H882" s="405">
        <v>0</v>
      </c>
      <c r="I882" s="405">
        <v>0</v>
      </c>
    </row>
    <row r="883" spans="2:9" s="122" customFormat="1" ht="12" hidden="1">
      <c r="B883" s="404" t="s">
        <v>199</v>
      </c>
      <c r="C883" s="407">
        <v>0</v>
      </c>
      <c r="D883" s="407">
        <v>0</v>
      </c>
      <c r="E883" s="407">
        <v>0</v>
      </c>
      <c r="F883" s="405">
        <v>0</v>
      </c>
      <c r="G883" s="405">
        <v>0</v>
      </c>
      <c r="H883" s="405">
        <v>0</v>
      </c>
      <c r="I883" s="405">
        <v>0</v>
      </c>
    </row>
    <row r="884" spans="2:9" s="123" customFormat="1" ht="12" hidden="1">
      <c r="B884" s="404" t="s">
        <v>264</v>
      </c>
      <c r="C884" s="407">
        <v>0</v>
      </c>
      <c r="D884" s="407">
        <v>0</v>
      </c>
      <c r="E884" s="407">
        <v>0</v>
      </c>
      <c r="F884" s="405">
        <v>0</v>
      </c>
      <c r="G884" s="405">
        <v>0</v>
      </c>
      <c r="H884" s="405">
        <v>0</v>
      </c>
      <c r="I884" s="405">
        <v>0</v>
      </c>
    </row>
    <row r="885" spans="2:9" s="44" customFormat="1" ht="12" hidden="1" customHeight="1">
      <c r="B885" s="404" t="s">
        <v>265</v>
      </c>
      <c r="C885" s="407">
        <v>0</v>
      </c>
      <c r="D885" s="407">
        <v>0</v>
      </c>
      <c r="E885" s="407">
        <v>0</v>
      </c>
      <c r="F885" s="405">
        <v>0</v>
      </c>
      <c r="G885" s="405">
        <v>0</v>
      </c>
      <c r="H885" s="405">
        <v>0</v>
      </c>
      <c r="I885" s="405">
        <v>0</v>
      </c>
    </row>
    <row r="886" spans="2:9" s="44" customFormat="1" ht="12" hidden="1" customHeight="1">
      <c r="B886" s="404" t="s">
        <v>266</v>
      </c>
      <c r="C886" s="407">
        <v>0</v>
      </c>
      <c r="D886" s="407">
        <v>0</v>
      </c>
      <c r="E886" s="407">
        <v>0</v>
      </c>
      <c r="F886" s="405">
        <v>0</v>
      </c>
      <c r="G886" s="405">
        <v>0</v>
      </c>
      <c r="H886" s="405">
        <v>0</v>
      </c>
      <c r="I886" s="405">
        <v>0</v>
      </c>
    </row>
    <row r="887" spans="2:9" s="355" customFormat="1" ht="11.25" hidden="1" customHeight="1">
      <c r="B887" s="404" t="s">
        <v>267</v>
      </c>
      <c r="C887" s="407">
        <v>0</v>
      </c>
      <c r="D887" s="407">
        <v>0</v>
      </c>
      <c r="E887" s="407">
        <v>0</v>
      </c>
      <c r="F887" s="405">
        <v>0</v>
      </c>
      <c r="G887" s="405">
        <v>0</v>
      </c>
      <c r="H887" s="405">
        <v>0</v>
      </c>
      <c r="I887" s="405">
        <v>0</v>
      </c>
    </row>
    <row r="888" spans="2:9" s="355" customFormat="1" ht="11.25" hidden="1" customHeight="1">
      <c r="B888" s="404" t="s">
        <v>268</v>
      </c>
      <c r="C888" s="407">
        <v>0</v>
      </c>
      <c r="D888" s="407">
        <v>0</v>
      </c>
      <c r="E888" s="407">
        <v>0</v>
      </c>
      <c r="F888" s="405">
        <v>0</v>
      </c>
      <c r="G888" s="405">
        <v>0</v>
      </c>
      <c r="H888" s="405">
        <v>0</v>
      </c>
      <c r="I888" s="405">
        <v>0</v>
      </c>
    </row>
    <row r="889" spans="2:9" s="355" customFormat="1" ht="11.25" hidden="1" customHeight="1">
      <c r="B889" s="404" t="s">
        <v>269</v>
      </c>
      <c r="C889" s="407">
        <v>0</v>
      </c>
      <c r="D889" s="407">
        <v>0</v>
      </c>
      <c r="E889" s="407">
        <v>0</v>
      </c>
      <c r="F889" s="405">
        <v>0</v>
      </c>
      <c r="G889" s="405">
        <v>0</v>
      </c>
      <c r="H889" s="405">
        <v>0</v>
      </c>
      <c r="I889" s="405">
        <v>0</v>
      </c>
    </row>
    <row r="890" spans="2:9" ht="11.25" hidden="1" customHeight="1">
      <c r="B890" s="404" t="s">
        <v>267</v>
      </c>
      <c r="C890" s="407">
        <v>0</v>
      </c>
      <c r="D890" s="407">
        <v>0</v>
      </c>
      <c r="E890" s="407">
        <v>0</v>
      </c>
      <c r="F890" s="405">
        <v>0</v>
      </c>
      <c r="G890" s="405">
        <v>0</v>
      </c>
      <c r="H890" s="405">
        <v>0</v>
      </c>
      <c r="I890" s="405">
        <v>0</v>
      </c>
    </row>
    <row r="891" spans="2:9" ht="11.25" hidden="1" customHeight="1">
      <c r="B891" s="404" t="s">
        <v>374</v>
      </c>
      <c r="C891" s="407">
        <v>0</v>
      </c>
      <c r="D891" s="407">
        <v>0</v>
      </c>
      <c r="E891" s="407">
        <v>0</v>
      </c>
      <c r="F891" s="405">
        <v>0</v>
      </c>
      <c r="G891" s="405">
        <v>0</v>
      </c>
      <c r="H891" s="405">
        <v>0</v>
      </c>
      <c r="I891" s="405">
        <v>0</v>
      </c>
    </row>
    <row r="892" spans="2:9" s="355" customFormat="1" ht="11.25" hidden="1" customHeight="1">
      <c r="B892" s="404" t="s">
        <v>271</v>
      </c>
      <c r="C892" s="407">
        <v>0</v>
      </c>
      <c r="D892" s="407">
        <v>0</v>
      </c>
      <c r="E892" s="407">
        <v>0</v>
      </c>
      <c r="F892" s="405">
        <v>0</v>
      </c>
      <c r="G892" s="405">
        <v>0</v>
      </c>
      <c r="H892" s="405">
        <v>0</v>
      </c>
      <c r="I892" s="405">
        <v>0</v>
      </c>
    </row>
    <row r="893" spans="2:9" ht="11.25" hidden="1" customHeight="1">
      <c r="B893" s="404" t="s">
        <v>272</v>
      </c>
      <c r="C893" s="407">
        <v>0</v>
      </c>
      <c r="D893" s="407">
        <v>0</v>
      </c>
      <c r="E893" s="407">
        <v>0</v>
      </c>
      <c r="F893" s="405">
        <v>0</v>
      </c>
      <c r="G893" s="405">
        <v>0</v>
      </c>
      <c r="H893" s="405">
        <v>0</v>
      </c>
      <c r="I893" s="405">
        <v>0</v>
      </c>
    </row>
    <row r="894" spans="2:9" ht="11.25" hidden="1" customHeight="1">
      <c r="B894" s="404" t="s">
        <v>267</v>
      </c>
      <c r="C894" s="407">
        <v>0</v>
      </c>
      <c r="D894" s="407">
        <v>0</v>
      </c>
      <c r="E894" s="407">
        <v>0</v>
      </c>
      <c r="F894" s="405">
        <v>0</v>
      </c>
      <c r="G894" s="405">
        <v>0</v>
      </c>
      <c r="H894" s="405">
        <v>0</v>
      </c>
      <c r="I894" s="405">
        <v>0</v>
      </c>
    </row>
    <row r="895" spans="2:9" ht="11.25" hidden="1" customHeight="1">
      <c r="B895" s="404" t="s">
        <v>268</v>
      </c>
      <c r="C895" s="407">
        <v>0</v>
      </c>
      <c r="D895" s="407">
        <v>0</v>
      </c>
      <c r="E895" s="407">
        <v>0</v>
      </c>
      <c r="F895" s="405">
        <v>0</v>
      </c>
      <c r="G895" s="405">
        <v>0</v>
      </c>
      <c r="H895" s="405">
        <v>0</v>
      </c>
      <c r="I895" s="405">
        <v>0</v>
      </c>
    </row>
    <row r="896" spans="2:9" s="355" customFormat="1" ht="11.25" hidden="1" customHeight="1">
      <c r="B896" s="404" t="s">
        <v>273</v>
      </c>
      <c r="C896" s="407">
        <v>0</v>
      </c>
      <c r="D896" s="407">
        <v>0</v>
      </c>
      <c r="E896" s="407">
        <v>0</v>
      </c>
      <c r="F896" s="405">
        <v>0</v>
      </c>
      <c r="G896" s="405">
        <v>0</v>
      </c>
      <c r="H896" s="405">
        <v>0</v>
      </c>
      <c r="I896" s="405">
        <v>0</v>
      </c>
    </row>
    <row r="897" spans="2:9" ht="11.25" hidden="1" customHeight="1">
      <c r="B897" s="404" t="s">
        <v>267</v>
      </c>
      <c r="C897" s="407">
        <v>0</v>
      </c>
      <c r="D897" s="407">
        <v>0</v>
      </c>
      <c r="E897" s="407">
        <v>0</v>
      </c>
      <c r="F897" s="405">
        <v>0</v>
      </c>
      <c r="G897" s="405">
        <v>0</v>
      </c>
      <c r="H897" s="405">
        <v>0</v>
      </c>
      <c r="I897" s="405">
        <v>0</v>
      </c>
    </row>
    <row r="898" spans="2:9" ht="11.25" hidden="1" customHeight="1">
      <c r="B898" s="404" t="s">
        <v>268</v>
      </c>
      <c r="C898" s="407">
        <v>0</v>
      </c>
      <c r="D898" s="407">
        <v>0</v>
      </c>
      <c r="E898" s="407">
        <v>0</v>
      </c>
      <c r="F898" s="405">
        <v>0</v>
      </c>
      <c r="G898" s="405">
        <v>0</v>
      </c>
      <c r="H898" s="405">
        <v>0</v>
      </c>
      <c r="I898" s="405">
        <v>0</v>
      </c>
    </row>
    <row r="899" spans="2:9" ht="11.25" hidden="1" customHeight="1">
      <c r="B899" s="404" t="s">
        <v>274</v>
      </c>
      <c r="C899" s="407">
        <v>0</v>
      </c>
      <c r="D899" s="407">
        <v>0</v>
      </c>
      <c r="E899" s="407">
        <v>0</v>
      </c>
      <c r="F899" s="405">
        <v>0</v>
      </c>
      <c r="G899" s="405">
        <v>0</v>
      </c>
      <c r="H899" s="405">
        <v>0</v>
      </c>
      <c r="I899" s="405">
        <v>0</v>
      </c>
    </row>
    <row r="900" spans="2:9" ht="11.25" hidden="1" customHeight="1">
      <c r="B900" s="404" t="s">
        <v>267</v>
      </c>
      <c r="C900" s="407">
        <v>0</v>
      </c>
      <c r="D900" s="407">
        <v>0</v>
      </c>
      <c r="E900" s="407">
        <v>0</v>
      </c>
      <c r="F900" s="405">
        <v>0</v>
      </c>
      <c r="G900" s="405">
        <v>0</v>
      </c>
      <c r="H900" s="405">
        <v>0</v>
      </c>
      <c r="I900" s="405">
        <v>0</v>
      </c>
    </row>
    <row r="901" spans="2:9" ht="11.25" hidden="1" customHeight="1">
      <c r="B901" s="404" t="s">
        <v>268</v>
      </c>
      <c r="C901" s="407">
        <v>0</v>
      </c>
      <c r="D901" s="407">
        <v>0</v>
      </c>
      <c r="E901" s="407">
        <v>0</v>
      </c>
      <c r="F901" s="405">
        <v>0</v>
      </c>
      <c r="G901" s="405">
        <v>0</v>
      </c>
      <c r="H901" s="405">
        <v>0</v>
      </c>
      <c r="I901" s="405">
        <v>0</v>
      </c>
    </row>
    <row r="902" spans="2:9" ht="11.25" hidden="1" customHeight="1">
      <c r="B902" s="404" t="s">
        <v>720</v>
      </c>
      <c r="C902" s="407">
        <v>0</v>
      </c>
      <c r="D902" s="407">
        <v>0</v>
      </c>
      <c r="E902" s="407">
        <v>0</v>
      </c>
      <c r="F902" s="405">
        <v>0</v>
      </c>
      <c r="G902" s="405">
        <v>0</v>
      </c>
      <c r="H902" s="405">
        <v>0</v>
      </c>
      <c r="I902" s="405">
        <v>0</v>
      </c>
    </row>
    <row r="903" spans="2:9" ht="11.25" hidden="1" customHeight="1">
      <c r="B903" s="404" t="s">
        <v>275</v>
      </c>
      <c r="C903" s="407"/>
      <c r="D903" s="407"/>
      <c r="E903" s="407"/>
      <c r="F903" s="405"/>
      <c r="G903" s="405"/>
      <c r="H903" s="405"/>
      <c r="I903" s="405"/>
    </row>
    <row r="904" spans="2:9" ht="11.25" hidden="1" customHeight="1">
      <c r="B904" s="404" t="s">
        <v>265</v>
      </c>
      <c r="C904" s="407"/>
      <c r="D904" s="407"/>
      <c r="E904" s="407"/>
      <c r="F904" s="405"/>
      <c r="G904" s="405"/>
      <c r="H904" s="405"/>
      <c r="I904" s="405"/>
    </row>
    <row r="905" spans="2:9" ht="11.25" hidden="1" customHeight="1">
      <c r="B905" s="404" t="s">
        <v>266</v>
      </c>
      <c r="C905" s="407">
        <v>0</v>
      </c>
      <c r="D905" s="407">
        <v>0</v>
      </c>
      <c r="E905" s="407">
        <v>0</v>
      </c>
      <c r="F905" s="405">
        <v>0</v>
      </c>
      <c r="G905" s="405">
        <v>0</v>
      </c>
      <c r="H905" s="405">
        <v>0</v>
      </c>
      <c r="I905" s="405">
        <v>0</v>
      </c>
    </row>
    <row r="906" spans="2:9" ht="11.25" hidden="1" customHeight="1">
      <c r="B906" s="404" t="s">
        <v>267</v>
      </c>
      <c r="C906" s="407"/>
      <c r="D906" s="407"/>
      <c r="E906" s="407"/>
      <c r="F906" s="405"/>
      <c r="G906" s="405"/>
      <c r="H906" s="405"/>
      <c r="I906" s="405"/>
    </row>
    <row r="907" spans="2:9" ht="11.25" hidden="1" customHeight="1">
      <c r="B907" s="404" t="s">
        <v>268</v>
      </c>
      <c r="C907" s="407"/>
      <c r="D907" s="407"/>
      <c r="E907" s="407"/>
      <c r="F907" s="405"/>
      <c r="G907" s="405"/>
      <c r="H907" s="405"/>
      <c r="I907" s="405"/>
    </row>
    <row r="908" spans="2:9" ht="11.25" hidden="1" customHeight="1">
      <c r="B908" s="404" t="s">
        <v>269</v>
      </c>
      <c r="C908" s="407">
        <v>0</v>
      </c>
      <c r="D908" s="407">
        <v>0</v>
      </c>
      <c r="E908" s="407">
        <v>0</v>
      </c>
      <c r="F908" s="405">
        <v>0</v>
      </c>
      <c r="G908" s="405">
        <v>0</v>
      </c>
      <c r="H908" s="405">
        <v>0</v>
      </c>
      <c r="I908" s="405">
        <v>0</v>
      </c>
    </row>
    <row r="909" spans="2:9" ht="11.25" hidden="1" customHeight="1">
      <c r="B909" s="404" t="s">
        <v>267</v>
      </c>
      <c r="C909" s="407"/>
      <c r="D909" s="407"/>
      <c r="E909" s="407"/>
      <c r="F909" s="405"/>
      <c r="G909" s="405"/>
      <c r="H909" s="405"/>
      <c r="I909" s="405"/>
    </row>
    <row r="910" spans="2:9" ht="11.25" hidden="1" customHeight="1">
      <c r="B910" s="404" t="s">
        <v>270</v>
      </c>
      <c r="C910" s="407"/>
      <c r="D910" s="407"/>
      <c r="E910" s="407"/>
      <c r="F910" s="405"/>
      <c r="G910" s="405"/>
      <c r="H910" s="405"/>
      <c r="I910" s="405"/>
    </row>
    <row r="911" spans="2:9" ht="11.25" hidden="1" customHeight="1">
      <c r="B911" s="404" t="s">
        <v>271</v>
      </c>
      <c r="C911" s="407"/>
      <c r="D911" s="407"/>
      <c r="E911" s="407"/>
      <c r="F911" s="405"/>
      <c r="G911" s="405"/>
      <c r="H911" s="405"/>
      <c r="I911" s="405"/>
    </row>
    <row r="912" spans="2:9" ht="11.25" hidden="1" customHeight="1">
      <c r="B912" s="404" t="s">
        <v>272</v>
      </c>
      <c r="C912" s="407">
        <v>0</v>
      </c>
      <c r="D912" s="407">
        <v>0</v>
      </c>
      <c r="E912" s="407">
        <v>0</v>
      </c>
      <c r="F912" s="405">
        <v>0</v>
      </c>
      <c r="G912" s="405">
        <v>0</v>
      </c>
      <c r="H912" s="405">
        <v>0</v>
      </c>
      <c r="I912" s="405">
        <v>0</v>
      </c>
    </row>
    <row r="913" spans="2:9" ht="11.25" hidden="1" customHeight="1">
      <c r="B913" s="404" t="s">
        <v>267</v>
      </c>
      <c r="C913" s="407"/>
      <c r="D913" s="407"/>
      <c r="E913" s="407"/>
      <c r="F913" s="405"/>
      <c r="G913" s="405"/>
      <c r="H913" s="405"/>
      <c r="I913" s="405"/>
    </row>
    <row r="914" spans="2:9" ht="11.25" hidden="1" customHeight="1">
      <c r="B914" s="404" t="s">
        <v>268</v>
      </c>
      <c r="C914" s="407"/>
      <c r="D914" s="407"/>
      <c r="E914" s="407"/>
      <c r="F914" s="405"/>
      <c r="G914" s="405"/>
      <c r="H914" s="405"/>
      <c r="I914" s="405"/>
    </row>
    <row r="915" spans="2:9" s="355" customFormat="1" ht="11.25" hidden="1" customHeight="1">
      <c r="B915" s="404" t="s">
        <v>273</v>
      </c>
      <c r="C915" s="407">
        <v>0</v>
      </c>
      <c r="D915" s="407">
        <v>0</v>
      </c>
      <c r="E915" s="407">
        <v>0</v>
      </c>
      <c r="F915" s="405">
        <v>0</v>
      </c>
      <c r="G915" s="405">
        <v>0</v>
      </c>
      <c r="H915" s="405">
        <v>0</v>
      </c>
      <c r="I915" s="405">
        <v>0</v>
      </c>
    </row>
    <row r="916" spans="2:9" ht="11.25" hidden="1" customHeight="1">
      <c r="B916" s="404" t="s">
        <v>267</v>
      </c>
      <c r="C916" s="407"/>
      <c r="D916" s="407"/>
      <c r="E916" s="407"/>
      <c r="F916" s="405"/>
      <c r="G916" s="405"/>
      <c r="H916" s="405"/>
      <c r="I916" s="405"/>
    </row>
    <row r="917" spans="2:9" ht="11.25" hidden="1" customHeight="1">
      <c r="B917" s="404" t="s">
        <v>268</v>
      </c>
      <c r="C917" s="407"/>
      <c r="D917" s="407"/>
      <c r="E917" s="407"/>
      <c r="F917" s="405"/>
      <c r="G917" s="405"/>
      <c r="H917" s="405"/>
      <c r="I917" s="405"/>
    </row>
    <row r="918" spans="2:9" ht="11.25" hidden="1" customHeight="1">
      <c r="B918" s="404" t="s">
        <v>274</v>
      </c>
      <c r="C918" s="407">
        <v>0</v>
      </c>
      <c r="D918" s="407">
        <v>0</v>
      </c>
      <c r="E918" s="407">
        <v>0</v>
      </c>
      <c r="F918" s="405">
        <v>0</v>
      </c>
      <c r="G918" s="405">
        <v>0</v>
      </c>
      <c r="H918" s="405">
        <v>0</v>
      </c>
      <c r="I918" s="405">
        <v>0</v>
      </c>
    </row>
    <row r="919" spans="2:9" ht="11.25" hidden="1" customHeight="1">
      <c r="B919" s="404" t="s">
        <v>267</v>
      </c>
      <c r="C919" s="407"/>
      <c r="D919" s="407"/>
      <c r="E919" s="407"/>
      <c r="F919" s="405"/>
      <c r="G919" s="405"/>
      <c r="H919" s="405"/>
      <c r="I919" s="405"/>
    </row>
    <row r="920" spans="2:9" ht="11.25" hidden="1" customHeight="1">
      <c r="B920" s="404" t="s">
        <v>268</v>
      </c>
      <c r="C920" s="407"/>
      <c r="D920" s="407"/>
      <c r="E920" s="407"/>
      <c r="F920" s="405"/>
      <c r="G920" s="405"/>
      <c r="H920" s="405"/>
      <c r="I920" s="405"/>
    </row>
    <row r="921" spans="2:9" ht="11.25" hidden="1" customHeight="1">
      <c r="B921" s="404" t="s">
        <v>190</v>
      </c>
      <c r="C921" s="407">
        <v>0</v>
      </c>
      <c r="D921" s="407">
        <v>0</v>
      </c>
      <c r="E921" s="407">
        <v>0</v>
      </c>
      <c r="F921" s="405">
        <v>0</v>
      </c>
      <c r="G921" s="405">
        <v>0</v>
      </c>
      <c r="H921" s="405">
        <v>0</v>
      </c>
      <c r="I921" s="405">
        <v>0</v>
      </c>
    </row>
    <row r="922" spans="2:9" ht="11.25" hidden="1" customHeight="1">
      <c r="B922" s="404" t="s">
        <v>264</v>
      </c>
      <c r="C922" s="407">
        <v>0</v>
      </c>
      <c r="D922" s="407">
        <v>0</v>
      </c>
      <c r="E922" s="407">
        <v>0</v>
      </c>
      <c r="F922" s="405">
        <v>0</v>
      </c>
      <c r="G922" s="405">
        <v>0</v>
      </c>
      <c r="H922" s="405">
        <v>0</v>
      </c>
      <c r="I922" s="405">
        <v>0</v>
      </c>
    </row>
    <row r="923" spans="2:9" ht="11.25" hidden="1" customHeight="1">
      <c r="B923" s="404" t="s">
        <v>265</v>
      </c>
      <c r="C923" s="407">
        <v>0</v>
      </c>
      <c r="D923" s="407">
        <v>0</v>
      </c>
      <c r="E923" s="407">
        <v>0</v>
      </c>
      <c r="F923" s="405">
        <v>0</v>
      </c>
      <c r="G923" s="405">
        <v>0</v>
      </c>
      <c r="H923" s="405">
        <v>0</v>
      </c>
      <c r="I923" s="405">
        <v>0</v>
      </c>
    </row>
    <row r="924" spans="2:9" ht="11.25" hidden="1" customHeight="1">
      <c r="B924" s="404" t="s">
        <v>266</v>
      </c>
      <c r="C924" s="407">
        <v>0</v>
      </c>
      <c r="D924" s="407">
        <v>0</v>
      </c>
      <c r="E924" s="407">
        <v>0</v>
      </c>
      <c r="F924" s="405">
        <v>0</v>
      </c>
      <c r="G924" s="405">
        <v>0</v>
      </c>
      <c r="H924" s="405">
        <v>0</v>
      </c>
      <c r="I924" s="405">
        <v>0</v>
      </c>
    </row>
    <row r="925" spans="2:9" ht="11.25" hidden="1" customHeight="1">
      <c r="B925" s="404" t="s">
        <v>267</v>
      </c>
      <c r="C925" s="407">
        <v>0</v>
      </c>
      <c r="D925" s="407">
        <v>0</v>
      </c>
      <c r="E925" s="407">
        <v>0</v>
      </c>
      <c r="F925" s="405">
        <v>0</v>
      </c>
      <c r="G925" s="405">
        <v>0</v>
      </c>
      <c r="H925" s="405">
        <v>0</v>
      </c>
      <c r="I925" s="405">
        <v>0</v>
      </c>
    </row>
    <row r="926" spans="2:9" ht="11.25" hidden="1" customHeight="1">
      <c r="B926" s="404" t="s">
        <v>268</v>
      </c>
      <c r="C926" s="407">
        <v>0</v>
      </c>
      <c r="D926" s="407">
        <v>0</v>
      </c>
      <c r="E926" s="407">
        <v>0</v>
      </c>
      <c r="F926" s="405">
        <v>0</v>
      </c>
      <c r="G926" s="405">
        <v>0</v>
      </c>
      <c r="H926" s="405">
        <v>0</v>
      </c>
      <c r="I926" s="405">
        <v>0</v>
      </c>
    </row>
    <row r="927" spans="2:9" ht="11.25" hidden="1" customHeight="1">
      <c r="B927" s="404" t="s">
        <v>269</v>
      </c>
      <c r="C927" s="407">
        <v>0</v>
      </c>
      <c r="D927" s="407">
        <v>0</v>
      </c>
      <c r="E927" s="407">
        <v>0</v>
      </c>
      <c r="F927" s="405">
        <v>0</v>
      </c>
      <c r="G927" s="405">
        <v>0</v>
      </c>
      <c r="H927" s="405">
        <v>0</v>
      </c>
      <c r="I927" s="405">
        <v>0</v>
      </c>
    </row>
    <row r="928" spans="2:9" ht="11.25" hidden="1" customHeight="1">
      <c r="B928" s="404" t="s">
        <v>267</v>
      </c>
      <c r="C928" s="407">
        <v>0</v>
      </c>
      <c r="D928" s="407">
        <v>0</v>
      </c>
      <c r="E928" s="407">
        <v>0</v>
      </c>
      <c r="F928" s="405">
        <v>0</v>
      </c>
      <c r="G928" s="405">
        <v>0</v>
      </c>
      <c r="H928" s="405">
        <v>0</v>
      </c>
      <c r="I928" s="405">
        <v>0</v>
      </c>
    </row>
    <row r="929" spans="2:9" ht="11.25" hidden="1" customHeight="1">
      <c r="B929" s="404" t="s">
        <v>375</v>
      </c>
      <c r="C929" s="407">
        <v>0</v>
      </c>
      <c r="D929" s="407">
        <v>0</v>
      </c>
      <c r="E929" s="407">
        <v>0</v>
      </c>
      <c r="F929" s="405">
        <v>0</v>
      </c>
      <c r="G929" s="405">
        <v>0</v>
      </c>
      <c r="H929" s="405">
        <v>0</v>
      </c>
      <c r="I929" s="405">
        <v>0</v>
      </c>
    </row>
    <row r="930" spans="2:9" ht="11.25" hidden="1" customHeight="1">
      <c r="B930" s="404" t="s">
        <v>271</v>
      </c>
      <c r="C930" s="407">
        <v>0</v>
      </c>
      <c r="D930" s="407">
        <v>0</v>
      </c>
      <c r="E930" s="407">
        <v>0</v>
      </c>
      <c r="F930" s="405">
        <v>0</v>
      </c>
      <c r="G930" s="405">
        <v>0</v>
      </c>
      <c r="H930" s="405">
        <v>0</v>
      </c>
      <c r="I930" s="405">
        <v>0</v>
      </c>
    </row>
    <row r="931" spans="2:9" ht="11.25" hidden="1" customHeight="1">
      <c r="B931" s="404" t="s">
        <v>272</v>
      </c>
      <c r="C931" s="407">
        <v>0</v>
      </c>
      <c r="D931" s="407">
        <v>0</v>
      </c>
      <c r="E931" s="407">
        <v>0</v>
      </c>
      <c r="F931" s="405">
        <v>0</v>
      </c>
      <c r="G931" s="405">
        <v>0</v>
      </c>
      <c r="H931" s="405">
        <v>0</v>
      </c>
      <c r="I931" s="405">
        <v>0</v>
      </c>
    </row>
    <row r="932" spans="2:9" ht="11.25" hidden="1" customHeight="1">
      <c r="B932" s="404" t="s">
        <v>267</v>
      </c>
      <c r="C932" s="407">
        <v>0</v>
      </c>
      <c r="D932" s="407">
        <v>0</v>
      </c>
      <c r="E932" s="407">
        <v>0</v>
      </c>
      <c r="F932" s="405">
        <v>0</v>
      </c>
      <c r="G932" s="405">
        <v>0</v>
      </c>
      <c r="H932" s="405">
        <v>0</v>
      </c>
      <c r="I932" s="405">
        <v>0</v>
      </c>
    </row>
    <row r="933" spans="2:9" ht="11.25" hidden="1" customHeight="1">
      <c r="B933" s="404" t="s">
        <v>268</v>
      </c>
      <c r="C933" s="407">
        <v>0</v>
      </c>
      <c r="D933" s="407">
        <v>0</v>
      </c>
      <c r="E933" s="407">
        <v>0</v>
      </c>
      <c r="F933" s="405">
        <v>0</v>
      </c>
      <c r="G933" s="405">
        <v>0</v>
      </c>
      <c r="H933" s="405">
        <v>0</v>
      </c>
      <c r="I933" s="405">
        <v>0</v>
      </c>
    </row>
    <row r="934" spans="2:9" ht="11.25" hidden="1" customHeight="1">
      <c r="B934" s="404" t="s">
        <v>273</v>
      </c>
      <c r="C934" s="407">
        <v>0</v>
      </c>
      <c r="D934" s="407">
        <v>0</v>
      </c>
      <c r="E934" s="407">
        <v>0</v>
      </c>
      <c r="F934" s="405">
        <v>0</v>
      </c>
      <c r="G934" s="405">
        <v>0</v>
      </c>
      <c r="H934" s="405">
        <v>0</v>
      </c>
      <c r="I934" s="405">
        <v>0</v>
      </c>
    </row>
    <row r="935" spans="2:9" ht="11.25" hidden="1" customHeight="1">
      <c r="B935" s="404" t="s">
        <v>267</v>
      </c>
      <c r="C935" s="407">
        <v>0</v>
      </c>
      <c r="D935" s="407">
        <v>0</v>
      </c>
      <c r="E935" s="407">
        <v>0</v>
      </c>
      <c r="F935" s="405">
        <v>0</v>
      </c>
      <c r="G935" s="405">
        <v>0</v>
      </c>
      <c r="H935" s="405">
        <v>0</v>
      </c>
      <c r="I935" s="405">
        <v>0</v>
      </c>
    </row>
    <row r="936" spans="2:9" ht="11.25" hidden="1" customHeight="1">
      <c r="B936" s="404" t="s">
        <v>268</v>
      </c>
      <c r="C936" s="407">
        <v>0</v>
      </c>
      <c r="D936" s="407">
        <v>0</v>
      </c>
      <c r="E936" s="407">
        <v>0</v>
      </c>
      <c r="F936" s="405">
        <v>0</v>
      </c>
      <c r="G936" s="405">
        <v>0</v>
      </c>
      <c r="H936" s="405">
        <v>0</v>
      </c>
      <c r="I936" s="405">
        <v>0</v>
      </c>
    </row>
    <row r="937" spans="2:9" ht="11.25" hidden="1" customHeight="1">
      <c r="B937" s="404" t="s">
        <v>274</v>
      </c>
      <c r="C937" s="407">
        <v>0</v>
      </c>
      <c r="D937" s="407">
        <v>0</v>
      </c>
      <c r="E937" s="407">
        <v>0</v>
      </c>
      <c r="F937" s="405">
        <v>0</v>
      </c>
      <c r="G937" s="405">
        <v>0</v>
      </c>
      <c r="H937" s="405">
        <v>0</v>
      </c>
      <c r="I937" s="405">
        <v>0</v>
      </c>
    </row>
    <row r="938" spans="2:9" ht="11.25" hidden="1" customHeight="1">
      <c r="B938" s="404" t="s">
        <v>267</v>
      </c>
      <c r="C938" s="407">
        <v>0</v>
      </c>
      <c r="D938" s="407">
        <v>0</v>
      </c>
      <c r="E938" s="407">
        <v>0</v>
      </c>
      <c r="F938" s="405">
        <v>0</v>
      </c>
      <c r="G938" s="405">
        <v>0</v>
      </c>
      <c r="H938" s="405">
        <v>0</v>
      </c>
      <c r="I938" s="405">
        <v>0</v>
      </c>
    </row>
    <row r="939" spans="2:9" ht="11.25" hidden="1" customHeight="1">
      <c r="B939" s="404" t="s">
        <v>268</v>
      </c>
      <c r="C939" s="407">
        <v>0</v>
      </c>
      <c r="D939" s="407">
        <v>0</v>
      </c>
      <c r="E939" s="407">
        <v>0</v>
      </c>
      <c r="F939" s="405">
        <v>0</v>
      </c>
      <c r="G939" s="405">
        <v>0</v>
      </c>
      <c r="H939" s="405">
        <v>0</v>
      </c>
      <c r="I939" s="405">
        <v>0</v>
      </c>
    </row>
    <row r="940" spans="2:9" ht="11.25" hidden="1" customHeight="1">
      <c r="B940" s="404" t="s">
        <v>191</v>
      </c>
      <c r="C940" s="407">
        <v>0</v>
      </c>
      <c r="D940" s="407">
        <v>0</v>
      </c>
      <c r="E940" s="407">
        <v>0</v>
      </c>
      <c r="F940" s="405">
        <v>0</v>
      </c>
      <c r="G940" s="405">
        <v>0</v>
      </c>
      <c r="H940" s="405">
        <v>0</v>
      </c>
      <c r="I940" s="405">
        <v>0</v>
      </c>
    </row>
    <row r="941" spans="2:9" ht="11.25" hidden="1" customHeight="1">
      <c r="B941" s="404" t="s">
        <v>275</v>
      </c>
      <c r="C941" s="407"/>
      <c r="D941" s="407"/>
      <c r="E941" s="407"/>
      <c r="F941" s="405"/>
      <c r="G941" s="405"/>
      <c r="H941" s="405"/>
      <c r="I941" s="405"/>
    </row>
    <row r="942" spans="2:9" ht="11.25" hidden="1" customHeight="1">
      <c r="B942" s="404" t="s">
        <v>265</v>
      </c>
      <c r="C942" s="407"/>
      <c r="D942" s="407"/>
      <c r="E942" s="407"/>
      <c r="F942" s="405"/>
      <c r="G942" s="405"/>
      <c r="H942" s="405"/>
      <c r="I942" s="405"/>
    </row>
    <row r="943" spans="2:9" ht="11.25" hidden="1" customHeight="1">
      <c r="B943" s="404" t="s">
        <v>266</v>
      </c>
      <c r="C943" s="407">
        <v>0</v>
      </c>
      <c r="D943" s="407">
        <v>0</v>
      </c>
      <c r="E943" s="407">
        <v>0</v>
      </c>
      <c r="F943" s="405">
        <v>0</v>
      </c>
      <c r="G943" s="405">
        <v>0</v>
      </c>
      <c r="H943" s="405">
        <v>0</v>
      </c>
      <c r="I943" s="405">
        <v>0</v>
      </c>
    </row>
    <row r="944" spans="2:9" ht="11.25" hidden="1" customHeight="1">
      <c r="B944" s="404" t="s">
        <v>267</v>
      </c>
      <c r="C944" s="407"/>
      <c r="D944" s="407"/>
      <c r="E944" s="407"/>
      <c r="F944" s="405"/>
      <c r="G944" s="405"/>
      <c r="H944" s="405"/>
      <c r="I944" s="405"/>
    </row>
    <row r="945" spans="2:9" ht="11.25" hidden="1" customHeight="1">
      <c r="B945" s="404" t="s">
        <v>268</v>
      </c>
      <c r="C945" s="407"/>
      <c r="D945" s="407"/>
      <c r="E945" s="407"/>
      <c r="F945" s="405"/>
      <c r="G945" s="405"/>
      <c r="H945" s="405"/>
      <c r="I945" s="405"/>
    </row>
    <row r="946" spans="2:9" ht="11.25" hidden="1" customHeight="1">
      <c r="B946" s="404" t="s">
        <v>269</v>
      </c>
      <c r="C946" s="407">
        <v>0</v>
      </c>
      <c r="D946" s="407">
        <v>0</v>
      </c>
      <c r="E946" s="407">
        <v>0</v>
      </c>
      <c r="F946" s="405">
        <v>0</v>
      </c>
      <c r="G946" s="405">
        <v>0</v>
      </c>
      <c r="H946" s="405">
        <v>0</v>
      </c>
      <c r="I946" s="405">
        <v>0</v>
      </c>
    </row>
    <row r="947" spans="2:9" ht="11.25" hidden="1" customHeight="1">
      <c r="B947" s="404" t="s">
        <v>267</v>
      </c>
      <c r="C947" s="407"/>
      <c r="D947" s="407"/>
      <c r="E947" s="407"/>
      <c r="F947" s="405"/>
      <c r="G947" s="405"/>
      <c r="H947" s="405"/>
      <c r="I947" s="405"/>
    </row>
    <row r="948" spans="2:9" ht="11.25" hidden="1" customHeight="1">
      <c r="B948" s="404" t="s">
        <v>375</v>
      </c>
      <c r="C948" s="407"/>
      <c r="D948" s="407"/>
      <c r="E948" s="407"/>
      <c r="F948" s="405"/>
      <c r="G948" s="405"/>
      <c r="H948" s="405"/>
      <c r="I948" s="405"/>
    </row>
    <row r="949" spans="2:9" ht="11.25" hidden="1" customHeight="1">
      <c r="B949" s="404" t="s">
        <v>271</v>
      </c>
      <c r="C949" s="407"/>
      <c r="D949" s="407"/>
      <c r="E949" s="407"/>
      <c r="F949" s="405"/>
      <c r="G949" s="405"/>
      <c r="H949" s="405"/>
      <c r="I949" s="405"/>
    </row>
    <row r="950" spans="2:9" ht="11.25" hidden="1" customHeight="1">
      <c r="B950" s="404" t="s">
        <v>272</v>
      </c>
      <c r="C950" s="407">
        <v>0</v>
      </c>
      <c r="D950" s="407">
        <v>0</v>
      </c>
      <c r="E950" s="407">
        <v>0</v>
      </c>
      <c r="F950" s="405">
        <v>0</v>
      </c>
      <c r="G950" s="405">
        <v>0</v>
      </c>
      <c r="H950" s="405">
        <v>0</v>
      </c>
      <c r="I950" s="405">
        <v>0</v>
      </c>
    </row>
    <row r="951" spans="2:9" ht="11.25" hidden="1" customHeight="1">
      <c r="B951" s="404" t="s">
        <v>267</v>
      </c>
      <c r="C951" s="407"/>
      <c r="D951" s="407"/>
      <c r="E951" s="407"/>
      <c r="F951" s="405"/>
      <c r="G951" s="405"/>
      <c r="H951" s="405"/>
      <c r="I951" s="405"/>
    </row>
    <row r="952" spans="2:9" ht="11.25" hidden="1" customHeight="1">
      <c r="B952" s="404" t="s">
        <v>268</v>
      </c>
      <c r="C952" s="407"/>
      <c r="D952" s="407"/>
      <c r="E952" s="407"/>
      <c r="F952" s="405"/>
      <c r="G952" s="405"/>
      <c r="H952" s="405"/>
      <c r="I952" s="405"/>
    </row>
    <row r="953" spans="2:9" ht="11.25" hidden="1" customHeight="1">
      <c r="B953" s="404" t="s">
        <v>273</v>
      </c>
      <c r="C953" s="407">
        <v>0</v>
      </c>
      <c r="D953" s="407">
        <v>0</v>
      </c>
      <c r="E953" s="407">
        <v>0</v>
      </c>
      <c r="F953" s="405">
        <v>0</v>
      </c>
      <c r="G953" s="405">
        <v>0</v>
      </c>
      <c r="H953" s="405">
        <v>0</v>
      </c>
      <c r="I953" s="405">
        <v>0</v>
      </c>
    </row>
    <row r="954" spans="2:9" ht="11.25" hidden="1" customHeight="1">
      <c r="B954" s="404" t="s">
        <v>267</v>
      </c>
      <c r="C954" s="407"/>
      <c r="D954" s="407"/>
      <c r="E954" s="407"/>
      <c r="F954" s="405"/>
      <c r="G954" s="405"/>
      <c r="H954" s="405"/>
      <c r="I954" s="405"/>
    </row>
    <row r="955" spans="2:9" ht="11.25" hidden="1" customHeight="1">
      <c r="B955" s="404" t="s">
        <v>268</v>
      </c>
      <c r="C955" s="407"/>
      <c r="D955" s="407"/>
      <c r="E955" s="407"/>
      <c r="F955" s="405"/>
      <c r="G955" s="405"/>
      <c r="H955" s="405"/>
      <c r="I955" s="405"/>
    </row>
    <row r="956" spans="2:9" ht="11.25" hidden="1" customHeight="1">
      <c r="B956" s="404" t="s">
        <v>274</v>
      </c>
      <c r="C956" s="407">
        <v>0</v>
      </c>
      <c r="D956" s="407">
        <v>0</v>
      </c>
      <c r="E956" s="407">
        <v>0</v>
      </c>
      <c r="F956" s="405">
        <v>0</v>
      </c>
      <c r="G956" s="405">
        <v>0</v>
      </c>
      <c r="H956" s="405">
        <v>0</v>
      </c>
      <c r="I956" s="405">
        <v>0</v>
      </c>
    </row>
    <row r="957" spans="2:9" ht="11.25" hidden="1" customHeight="1">
      <c r="B957" s="404" t="s">
        <v>267</v>
      </c>
      <c r="C957" s="407"/>
      <c r="D957" s="407"/>
      <c r="E957" s="407"/>
      <c r="F957" s="405"/>
      <c r="G957" s="405"/>
      <c r="H957" s="405"/>
      <c r="I957" s="405"/>
    </row>
    <row r="958" spans="2:9" ht="11.25" hidden="1" customHeight="1">
      <c r="B958" s="404" t="s">
        <v>268</v>
      </c>
      <c r="C958" s="407"/>
      <c r="D958" s="407"/>
      <c r="E958" s="407"/>
      <c r="F958" s="405"/>
      <c r="G958" s="405"/>
      <c r="H958" s="405"/>
      <c r="I958" s="405"/>
    </row>
    <row r="959" spans="2:9" ht="11.25" hidden="1" customHeight="1">
      <c r="B959" s="404" t="s">
        <v>192</v>
      </c>
      <c r="C959" s="407">
        <v>0</v>
      </c>
      <c r="D959" s="407">
        <v>0</v>
      </c>
      <c r="E959" s="407">
        <v>0</v>
      </c>
      <c r="F959" s="405">
        <v>0</v>
      </c>
      <c r="G959" s="405">
        <v>0</v>
      </c>
      <c r="H959" s="405">
        <v>0</v>
      </c>
      <c r="I959" s="405">
        <v>0</v>
      </c>
    </row>
    <row r="960" spans="2:9" ht="11.25" hidden="1" customHeight="1">
      <c r="B960" s="404" t="s">
        <v>276</v>
      </c>
      <c r="C960" s="407"/>
      <c r="D960" s="407"/>
      <c r="E960" s="407"/>
      <c r="F960" s="405"/>
      <c r="G960" s="405"/>
      <c r="H960" s="405"/>
      <c r="I960" s="405"/>
    </row>
    <row r="961" spans="2:9" ht="11.25" hidden="1" customHeight="1">
      <c r="B961" s="404" t="s">
        <v>277</v>
      </c>
      <c r="C961" s="407"/>
      <c r="D961" s="407"/>
      <c r="E961" s="407"/>
      <c r="F961" s="405"/>
      <c r="G961" s="405"/>
      <c r="H961" s="405"/>
      <c r="I961" s="405"/>
    </row>
    <row r="962" spans="2:9" ht="11.25" hidden="1" customHeight="1">
      <c r="B962" s="404" t="s">
        <v>287</v>
      </c>
      <c r="C962" s="407">
        <v>0</v>
      </c>
      <c r="D962" s="407">
        <v>0</v>
      </c>
      <c r="E962" s="407">
        <v>0</v>
      </c>
      <c r="F962" s="405">
        <v>0</v>
      </c>
      <c r="G962" s="405">
        <v>0</v>
      </c>
      <c r="H962" s="405">
        <v>0</v>
      </c>
      <c r="I962" s="405">
        <v>0</v>
      </c>
    </row>
    <row r="963" spans="2:9" ht="11.25" hidden="1" customHeight="1">
      <c r="B963" s="404" t="s">
        <v>279</v>
      </c>
      <c r="C963" s="407"/>
      <c r="D963" s="407"/>
      <c r="E963" s="407"/>
      <c r="F963" s="405"/>
      <c r="G963" s="405"/>
      <c r="H963" s="405"/>
      <c r="I963" s="405"/>
    </row>
    <row r="964" spans="2:9" ht="11.25" hidden="1" customHeight="1">
      <c r="B964" s="404" t="s">
        <v>280</v>
      </c>
      <c r="C964" s="407"/>
      <c r="D964" s="407"/>
      <c r="E964" s="407"/>
      <c r="F964" s="405"/>
      <c r="G964" s="405"/>
      <c r="H964" s="405"/>
      <c r="I964" s="405"/>
    </row>
    <row r="965" spans="2:9" ht="11.25" hidden="1" customHeight="1">
      <c r="B965" s="404" t="s">
        <v>281</v>
      </c>
      <c r="C965" s="407">
        <v>0</v>
      </c>
      <c r="D965" s="407">
        <v>0</v>
      </c>
      <c r="E965" s="407">
        <v>0</v>
      </c>
      <c r="F965" s="405">
        <v>0</v>
      </c>
      <c r="G965" s="405">
        <v>0</v>
      </c>
      <c r="H965" s="405">
        <v>0</v>
      </c>
      <c r="I965" s="405">
        <v>0</v>
      </c>
    </row>
    <row r="966" spans="2:9" ht="11.25" hidden="1" customHeight="1">
      <c r="B966" s="404" t="s">
        <v>279</v>
      </c>
      <c r="C966" s="407"/>
      <c r="D966" s="407"/>
      <c r="E966" s="407"/>
      <c r="F966" s="405"/>
      <c r="G966" s="405"/>
      <c r="H966" s="405"/>
      <c r="I966" s="405"/>
    </row>
    <row r="967" spans="2:9" ht="11.25" hidden="1" customHeight="1">
      <c r="B967" s="404" t="s">
        <v>376</v>
      </c>
      <c r="C967" s="407"/>
      <c r="D967" s="407"/>
      <c r="E967" s="407"/>
      <c r="F967" s="405"/>
      <c r="G967" s="405"/>
      <c r="H967" s="405"/>
      <c r="I967" s="405"/>
    </row>
    <row r="968" spans="2:9" ht="11.25" hidden="1" customHeight="1">
      <c r="B968" s="404" t="s">
        <v>283</v>
      </c>
      <c r="C968" s="407"/>
      <c r="D968" s="407"/>
      <c r="E968" s="407"/>
      <c r="F968" s="405"/>
      <c r="G968" s="405"/>
      <c r="H968" s="405"/>
      <c r="I968" s="405"/>
    </row>
    <row r="969" spans="2:9" ht="11.25" hidden="1" customHeight="1">
      <c r="B969" s="404" t="s">
        <v>284</v>
      </c>
      <c r="C969" s="407">
        <v>0</v>
      </c>
      <c r="D969" s="407">
        <v>0</v>
      </c>
      <c r="E969" s="407">
        <v>0</v>
      </c>
      <c r="F969" s="405">
        <v>0</v>
      </c>
      <c r="G969" s="405">
        <v>0</v>
      </c>
      <c r="H969" s="405">
        <v>0</v>
      </c>
      <c r="I969" s="405">
        <v>0</v>
      </c>
    </row>
    <row r="970" spans="2:9" ht="11.25" hidden="1" customHeight="1">
      <c r="B970" s="404" t="s">
        <v>279</v>
      </c>
      <c r="C970" s="407"/>
      <c r="D970" s="407"/>
      <c r="E970" s="407"/>
      <c r="F970" s="405"/>
      <c r="G970" s="405"/>
      <c r="H970" s="405"/>
      <c r="I970" s="405"/>
    </row>
    <row r="971" spans="2:9" ht="11.25" hidden="1" customHeight="1">
      <c r="B971" s="404" t="s">
        <v>280</v>
      </c>
      <c r="C971" s="407"/>
      <c r="D971" s="407"/>
      <c r="E971" s="407"/>
      <c r="F971" s="405"/>
      <c r="G971" s="405"/>
      <c r="H971" s="405"/>
      <c r="I971" s="405"/>
    </row>
    <row r="972" spans="2:9" ht="11.25" hidden="1" customHeight="1">
      <c r="B972" s="404" t="s">
        <v>285</v>
      </c>
      <c r="C972" s="407">
        <v>0</v>
      </c>
      <c r="D972" s="407">
        <v>0</v>
      </c>
      <c r="E972" s="407">
        <v>0</v>
      </c>
      <c r="F972" s="405">
        <v>0</v>
      </c>
      <c r="G972" s="405">
        <v>0</v>
      </c>
      <c r="H972" s="405">
        <v>0</v>
      </c>
      <c r="I972" s="405">
        <v>0</v>
      </c>
    </row>
    <row r="973" spans="2:9" ht="11.25" hidden="1" customHeight="1">
      <c r="B973" s="404" t="s">
        <v>279</v>
      </c>
      <c r="C973" s="407"/>
      <c r="D973" s="407"/>
      <c r="E973" s="407"/>
      <c r="F973" s="405"/>
      <c r="G973" s="405"/>
      <c r="H973" s="405"/>
      <c r="I973" s="405"/>
    </row>
    <row r="974" spans="2:9" ht="11.25" hidden="1" customHeight="1">
      <c r="B974" s="404" t="s">
        <v>280</v>
      </c>
      <c r="C974" s="407"/>
      <c r="D974" s="407"/>
      <c r="E974" s="407"/>
      <c r="F974" s="405"/>
      <c r="G974" s="405"/>
      <c r="H974" s="405"/>
      <c r="I974" s="405"/>
    </row>
    <row r="975" spans="2:9" ht="11.25" hidden="1" customHeight="1">
      <c r="B975" s="404" t="s">
        <v>286</v>
      </c>
      <c r="C975" s="407">
        <v>0</v>
      </c>
      <c r="D975" s="407">
        <v>0</v>
      </c>
      <c r="E975" s="407">
        <v>0</v>
      </c>
      <c r="F975" s="405">
        <v>0</v>
      </c>
      <c r="G975" s="405">
        <v>0</v>
      </c>
      <c r="H975" s="405">
        <v>0</v>
      </c>
      <c r="I975" s="405">
        <v>0</v>
      </c>
    </row>
    <row r="976" spans="2:9" ht="11.25" hidden="1" customHeight="1">
      <c r="B976" s="404" t="s">
        <v>279</v>
      </c>
      <c r="C976" s="407"/>
      <c r="D976" s="407"/>
      <c r="E976" s="407"/>
      <c r="F976" s="405"/>
      <c r="G976" s="405"/>
      <c r="H976" s="405"/>
      <c r="I976" s="405"/>
    </row>
    <row r="977" spans="2:9" ht="11.25" hidden="1" customHeight="1">
      <c r="B977" s="404" t="s">
        <v>280</v>
      </c>
      <c r="C977" s="407"/>
      <c r="D977" s="407"/>
      <c r="E977" s="407"/>
      <c r="F977" s="405"/>
      <c r="G977" s="405"/>
      <c r="H977" s="405"/>
      <c r="I977" s="405"/>
    </row>
    <row r="978" spans="2:9" ht="11.25" hidden="1" customHeight="1">
      <c r="B978" s="404" t="s">
        <v>193</v>
      </c>
      <c r="C978" s="407">
        <v>0</v>
      </c>
      <c r="D978" s="407">
        <v>0</v>
      </c>
      <c r="E978" s="407">
        <v>0</v>
      </c>
      <c r="F978" s="405">
        <v>0</v>
      </c>
      <c r="G978" s="405">
        <v>0</v>
      </c>
      <c r="H978" s="405">
        <v>0</v>
      </c>
      <c r="I978" s="405">
        <v>0</v>
      </c>
    </row>
    <row r="979" spans="2:9" ht="11.25" hidden="1" customHeight="1">
      <c r="B979" s="404" t="s">
        <v>276</v>
      </c>
      <c r="C979" s="407"/>
      <c r="D979" s="407"/>
      <c r="E979" s="407"/>
      <c r="F979" s="405"/>
      <c r="G979" s="405"/>
      <c r="H979" s="405"/>
      <c r="I979" s="405"/>
    </row>
    <row r="980" spans="2:9" ht="11.25" hidden="1" customHeight="1">
      <c r="B980" s="404" t="s">
        <v>277</v>
      </c>
      <c r="C980" s="407"/>
      <c r="D980" s="407"/>
      <c r="E980" s="407"/>
      <c r="F980" s="405"/>
      <c r="G980" s="405"/>
      <c r="H980" s="405"/>
      <c r="I980" s="405"/>
    </row>
    <row r="981" spans="2:9" ht="11.25" hidden="1" customHeight="1">
      <c r="B981" s="404" t="s">
        <v>287</v>
      </c>
      <c r="C981" s="407">
        <v>0</v>
      </c>
      <c r="D981" s="407">
        <v>0</v>
      </c>
      <c r="E981" s="407">
        <v>0</v>
      </c>
      <c r="F981" s="405">
        <v>0</v>
      </c>
      <c r="G981" s="405">
        <v>0</v>
      </c>
      <c r="H981" s="405">
        <v>0</v>
      </c>
      <c r="I981" s="405">
        <v>0</v>
      </c>
    </row>
    <row r="982" spans="2:9" ht="11.25" hidden="1" customHeight="1">
      <c r="B982" s="404" t="s">
        <v>279</v>
      </c>
      <c r="C982" s="407"/>
      <c r="D982" s="407"/>
      <c r="E982" s="407"/>
      <c r="F982" s="405"/>
      <c r="G982" s="405"/>
      <c r="H982" s="405"/>
      <c r="I982" s="405"/>
    </row>
    <row r="983" spans="2:9" ht="11.25" hidden="1" customHeight="1">
      <c r="B983" s="404" t="s">
        <v>280</v>
      </c>
      <c r="C983" s="407"/>
      <c r="D983" s="407"/>
      <c r="E983" s="407"/>
      <c r="F983" s="405"/>
      <c r="G983" s="405"/>
      <c r="H983" s="405"/>
      <c r="I983" s="405"/>
    </row>
    <row r="984" spans="2:9" ht="11.25" hidden="1" customHeight="1">
      <c r="B984" s="404" t="s">
        <v>281</v>
      </c>
      <c r="C984" s="407">
        <v>0</v>
      </c>
      <c r="D984" s="407">
        <v>0</v>
      </c>
      <c r="E984" s="407">
        <v>0</v>
      </c>
      <c r="F984" s="405">
        <v>0</v>
      </c>
      <c r="G984" s="405">
        <v>0</v>
      </c>
      <c r="H984" s="405">
        <v>0</v>
      </c>
      <c r="I984" s="405">
        <v>0</v>
      </c>
    </row>
    <row r="985" spans="2:9" ht="11.25" hidden="1" customHeight="1">
      <c r="B985" s="404" t="s">
        <v>279</v>
      </c>
      <c r="C985" s="407"/>
      <c r="D985" s="407"/>
      <c r="E985" s="407"/>
      <c r="F985" s="405"/>
      <c r="G985" s="405"/>
      <c r="H985" s="405"/>
      <c r="I985" s="405"/>
    </row>
    <row r="986" spans="2:9" ht="11.25" hidden="1" customHeight="1">
      <c r="B986" s="404" t="s">
        <v>376</v>
      </c>
      <c r="C986" s="407"/>
      <c r="D986" s="407"/>
      <c r="E986" s="407"/>
      <c r="F986" s="405"/>
      <c r="G986" s="405"/>
      <c r="H986" s="405"/>
      <c r="I986" s="405"/>
    </row>
    <row r="987" spans="2:9" ht="11.25" hidden="1" customHeight="1">
      <c r="B987" s="404" t="s">
        <v>283</v>
      </c>
      <c r="C987" s="407"/>
      <c r="D987" s="407"/>
      <c r="E987" s="407"/>
      <c r="F987" s="405"/>
      <c r="G987" s="405"/>
      <c r="H987" s="405"/>
      <c r="I987" s="405"/>
    </row>
    <row r="988" spans="2:9" ht="11.25" hidden="1" customHeight="1">
      <c r="B988" s="404" t="s">
        <v>284</v>
      </c>
      <c r="C988" s="407">
        <v>0</v>
      </c>
      <c r="D988" s="407">
        <v>0</v>
      </c>
      <c r="E988" s="407">
        <v>0</v>
      </c>
      <c r="F988" s="405">
        <v>0</v>
      </c>
      <c r="G988" s="405">
        <v>0</v>
      </c>
      <c r="H988" s="405">
        <v>0</v>
      </c>
      <c r="I988" s="405">
        <v>0</v>
      </c>
    </row>
    <row r="989" spans="2:9" ht="11.25" hidden="1" customHeight="1">
      <c r="B989" s="404" t="s">
        <v>279</v>
      </c>
      <c r="C989" s="407"/>
      <c r="D989" s="407"/>
      <c r="E989" s="407"/>
      <c r="F989" s="405"/>
      <c r="G989" s="405"/>
      <c r="H989" s="405"/>
      <c r="I989" s="405"/>
    </row>
    <row r="990" spans="2:9" ht="11.25" hidden="1" customHeight="1">
      <c r="B990" s="404" t="s">
        <v>280</v>
      </c>
      <c r="C990" s="407"/>
      <c r="D990" s="407"/>
      <c r="E990" s="407"/>
      <c r="F990" s="405"/>
      <c r="G990" s="405"/>
      <c r="H990" s="405"/>
      <c r="I990" s="405"/>
    </row>
    <row r="991" spans="2:9" ht="11.25" hidden="1" customHeight="1">
      <c r="B991" s="404" t="s">
        <v>285</v>
      </c>
      <c r="C991" s="407">
        <v>0</v>
      </c>
      <c r="D991" s="407">
        <v>0</v>
      </c>
      <c r="E991" s="407">
        <v>0</v>
      </c>
      <c r="F991" s="405">
        <v>0</v>
      </c>
      <c r="G991" s="405">
        <v>0</v>
      </c>
      <c r="H991" s="405">
        <v>0</v>
      </c>
      <c r="I991" s="405">
        <v>0</v>
      </c>
    </row>
    <row r="992" spans="2:9" ht="11.25" hidden="1" customHeight="1">
      <c r="B992" s="404" t="s">
        <v>279</v>
      </c>
      <c r="C992" s="407"/>
      <c r="D992" s="407"/>
      <c r="E992" s="407"/>
      <c r="F992" s="405"/>
      <c r="G992" s="405"/>
      <c r="H992" s="405"/>
      <c r="I992" s="405"/>
    </row>
    <row r="993" spans="2:9" ht="11.25" hidden="1" customHeight="1">
      <c r="B993" s="404" t="s">
        <v>280</v>
      </c>
      <c r="C993" s="407"/>
      <c r="D993" s="407"/>
      <c r="E993" s="407"/>
      <c r="F993" s="405"/>
      <c r="G993" s="405"/>
      <c r="H993" s="405"/>
      <c r="I993" s="405"/>
    </row>
    <row r="994" spans="2:9" ht="11.25" hidden="1" customHeight="1">
      <c r="B994" s="404" t="s">
        <v>286</v>
      </c>
      <c r="C994" s="407">
        <v>0</v>
      </c>
      <c r="D994" s="407">
        <v>0</v>
      </c>
      <c r="E994" s="407">
        <v>0</v>
      </c>
      <c r="F994" s="405">
        <v>0</v>
      </c>
      <c r="G994" s="405">
        <v>0</v>
      </c>
      <c r="H994" s="405">
        <v>0</v>
      </c>
      <c r="I994" s="405">
        <v>0</v>
      </c>
    </row>
    <row r="995" spans="2:9" ht="11.25" hidden="1" customHeight="1">
      <c r="B995" s="404" t="s">
        <v>279</v>
      </c>
      <c r="C995" s="407"/>
      <c r="D995" s="407"/>
      <c r="E995" s="407"/>
      <c r="F995" s="405"/>
      <c r="G995" s="405"/>
      <c r="H995" s="405"/>
      <c r="I995" s="405"/>
    </row>
    <row r="996" spans="2:9" ht="11.25" hidden="1" customHeight="1">
      <c r="B996" s="404" t="s">
        <v>280</v>
      </c>
      <c r="C996" s="407"/>
      <c r="D996" s="407"/>
      <c r="E996" s="407"/>
      <c r="F996" s="405"/>
      <c r="G996" s="405"/>
      <c r="H996" s="405"/>
      <c r="I996" s="405"/>
    </row>
    <row r="997" spans="2:9" ht="11.25" customHeight="1">
      <c r="B997" s="411" t="s">
        <v>288</v>
      </c>
      <c r="C997" s="407"/>
      <c r="D997" s="407"/>
      <c r="E997" s="353">
        <v>54.655054659999998</v>
      </c>
      <c r="F997" s="407">
        <v>47.195912399999997</v>
      </c>
      <c r="G997" s="407"/>
      <c r="H997" s="407"/>
      <c r="I997" s="407"/>
    </row>
    <row r="998" spans="2:9" ht="11.25" hidden="1" customHeight="1">
      <c r="B998" s="404" t="s">
        <v>262</v>
      </c>
      <c r="C998" s="407"/>
      <c r="D998" s="407"/>
      <c r="E998" s="407"/>
      <c r="F998" s="405"/>
      <c r="G998" s="405"/>
      <c r="H998" s="405"/>
      <c r="I998" s="405"/>
    </row>
    <row r="999" spans="2:9" ht="11.25" hidden="1" customHeight="1">
      <c r="B999" s="404" t="s">
        <v>289</v>
      </c>
      <c r="C999" s="407">
        <v>0</v>
      </c>
      <c r="D999" s="407">
        <v>0</v>
      </c>
      <c r="E999" s="407">
        <v>0</v>
      </c>
      <c r="F999" s="405">
        <v>0</v>
      </c>
      <c r="G999" s="405">
        <v>0</v>
      </c>
      <c r="H999" s="405">
        <v>0</v>
      </c>
      <c r="I999" s="405">
        <v>0</v>
      </c>
    </row>
    <row r="1000" spans="2:9" ht="11.25" hidden="1" customHeight="1">
      <c r="B1000" s="404" t="s">
        <v>255</v>
      </c>
      <c r="C1000" s="407">
        <v>0</v>
      </c>
      <c r="D1000" s="407">
        <v>0</v>
      </c>
      <c r="E1000" s="407">
        <v>0</v>
      </c>
      <c r="F1000" s="405">
        <v>0</v>
      </c>
      <c r="G1000" s="405">
        <v>0</v>
      </c>
      <c r="H1000" s="405">
        <v>0</v>
      </c>
      <c r="I1000" s="405">
        <v>0</v>
      </c>
    </row>
    <row r="1001" spans="2:9" ht="11.25" hidden="1" customHeight="1">
      <c r="B1001" s="404" t="s">
        <v>258</v>
      </c>
      <c r="C1001" s="407">
        <v>0</v>
      </c>
      <c r="D1001" s="407">
        <v>0</v>
      </c>
      <c r="E1001" s="407">
        <v>0</v>
      </c>
      <c r="F1001" s="405">
        <v>0</v>
      </c>
      <c r="G1001" s="405">
        <v>0</v>
      </c>
      <c r="H1001" s="405">
        <v>0</v>
      </c>
      <c r="I1001" s="405">
        <v>0</v>
      </c>
    </row>
    <row r="1002" spans="2:9" ht="11.25" hidden="1" customHeight="1">
      <c r="B1002" s="404" t="s">
        <v>259</v>
      </c>
      <c r="C1002" s="407">
        <v>0</v>
      </c>
      <c r="D1002" s="407">
        <v>0</v>
      </c>
      <c r="E1002" s="407">
        <v>0</v>
      </c>
      <c r="F1002" s="405">
        <v>0</v>
      </c>
      <c r="G1002" s="405">
        <v>0</v>
      </c>
      <c r="H1002" s="405">
        <v>0</v>
      </c>
      <c r="I1002" s="405">
        <v>0</v>
      </c>
    </row>
    <row r="1003" spans="2:9" ht="11.25" hidden="1" customHeight="1">
      <c r="B1003" s="404" t="s">
        <v>260</v>
      </c>
      <c r="C1003" s="407">
        <v>0</v>
      </c>
      <c r="D1003" s="407">
        <v>0</v>
      </c>
      <c r="E1003" s="407">
        <v>0</v>
      </c>
      <c r="F1003" s="405">
        <v>0</v>
      </c>
      <c r="G1003" s="405">
        <v>0</v>
      </c>
      <c r="H1003" s="405">
        <v>0</v>
      </c>
      <c r="I1003" s="405">
        <v>0</v>
      </c>
    </row>
    <row r="1004" spans="2:9" ht="11.25" customHeight="1">
      <c r="B1004" s="404" t="s">
        <v>290</v>
      </c>
      <c r="C1004" s="405"/>
      <c r="D1004" s="405"/>
      <c r="E1004" s="406">
        <v>54.655054659999998</v>
      </c>
      <c r="F1004" s="405">
        <v>47.195912399999997</v>
      </c>
      <c r="G1004" s="405"/>
      <c r="H1004" s="405"/>
      <c r="I1004" s="405"/>
    </row>
    <row r="1005" spans="2:9" ht="11.25" hidden="1" customHeight="1">
      <c r="B1005" s="47" t="s">
        <v>199</v>
      </c>
      <c r="C1005" s="38">
        <v>0</v>
      </c>
      <c r="D1005" s="38">
        <v>0</v>
      </c>
      <c r="E1005" s="38">
        <v>0</v>
      </c>
      <c r="F1005" s="116">
        <v>0</v>
      </c>
      <c r="G1005" s="116">
        <v>0</v>
      </c>
      <c r="H1005" s="116">
        <v>0</v>
      </c>
      <c r="I1005" s="116">
        <v>0</v>
      </c>
    </row>
    <row r="1006" spans="2:9" ht="11.25" hidden="1" customHeight="1">
      <c r="B1006" s="47" t="s">
        <v>291</v>
      </c>
      <c r="C1006" s="38">
        <v>0</v>
      </c>
      <c r="D1006" s="38">
        <v>0</v>
      </c>
      <c r="E1006" s="38">
        <v>0</v>
      </c>
      <c r="F1006" s="116">
        <v>0</v>
      </c>
      <c r="G1006" s="116">
        <v>0</v>
      </c>
      <c r="H1006" s="116">
        <v>0</v>
      </c>
      <c r="I1006" s="116">
        <v>0</v>
      </c>
    </row>
    <row r="1007" spans="2:9" ht="11.25" hidden="1" customHeight="1">
      <c r="B1007" s="47" t="s">
        <v>292</v>
      </c>
      <c r="C1007" s="38">
        <v>0</v>
      </c>
      <c r="D1007" s="38">
        <v>0</v>
      </c>
      <c r="E1007" s="38">
        <v>0</v>
      </c>
      <c r="F1007" s="116">
        <v>0</v>
      </c>
      <c r="G1007" s="116">
        <v>0</v>
      </c>
      <c r="H1007" s="116">
        <v>0</v>
      </c>
      <c r="I1007" s="116">
        <v>0</v>
      </c>
    </row>
    <row r="1008" spans="2:9" ht="11.25" hidden="1" customHeight="1">
      <c r="B1008" s="47" t="s">
        <v>266</v>
      </c>
      <c r="C1008" s="38">
        <v>0</v>
      </c>
      <c r="D1008" s="38">
        <v>0</v>
      </c>
      <c r="E1008" s="38">
        <v>0</v>
      </c>
      <c r="F1008" s="116">
        <v>0</v>
      </c>
      <c r="G1008" s="116">
        <v>0</v>
      </c>
      <c r="H1008" s="116">
        <v>0</v>
      </c>
      <c r="I1008" s="116">
        <v>0</v>
      </c>
    </row>
    <row r="1009" spans="2:9" ht="11.25" hidden="1" customHeight="1">
      <c r="B1009" s="47" t="s">
        <v>267</v>
      </c>
      <c r="C1009" s="38">
        <v>0</v>
      </c>
      <c r="D1009" s="38">
        <v>0</v>
      </c>
      <c r="E1009" s="38">
        <v>0</v>
      </c>
      <c r="F1009" s="116">
        <v>0</v>
      </c>
      <c r="G1009" s="116">
        <v>0</v>
      </c>
      <c r="H1009" s="116">
        <v>0</v>
      </c>
      <c r="I1009" s="116">
        <v>0</v>
      </c>
    </row>
    <row r="1010" spans="2:9" ht="11.25" hidden="1" customHeight="1">
      <c r="B1010" s="47" t="s">
        <v>293</v>
      </c>
      <c r="C1010" s="38">
        <v>0</v>
      </c>
      <c r="D1010" s="38">
        <v>0</v>
      </c>
      <c r="E1010" s="38">
        <v>0</v>
      </c>
      <c r="F1010" s="116">
        <v>0</v>
      </c>
      <c r="G1010" s="116">
        <v>0</v>
      </c>
      <c r="H1010" s="116">
        <v>0</v>
      </c>
      <c r="I1010" s="116">
        <v>0</v>
      </c>
    </row>
    <row r="1011" spans="2:9" ht="11.25" hidden="1" customHeight="1">
      <c r="B1011" s="47" t="s">
        <v>269</v>
      </c>
      <c r="C1011" s="38">
        <v>0</v>
      </c>
      <c r="D1011" s="38">
        <v>0</v>
      </c>
      <c r="E1011" s="38">
        <v>0</v>
      </c>
      <c r="F1011" s="116">
        <v>0</v>
      </c>
      <c r="G1011" s="116">
        <v>0</v>
      </c>
      <c r="H1011" s="116">
        <v>0</v>
      </c>
      <c r="I1011" s="116">
        <v>0</v>
      </c>
    </row>
    <row r="1012" spans="2:9" ht="11.25" hidden="1" customHeight="1">
      <c r="B1012" s="47" t="s">
        <v>267</v>
      </c>
      <c r="C1012" s="38">
        <v>0</v>
      </c>
      <c r="D1012" s="38">
        <v>0</v>
      </c>
      <c r="E1012" s="38">
        <v>0</v>
      </c>
      <c r="F1012" s="116">
        <v>0</v>
      </c>
      <c r="G1012" s="116">
        <v>0</v>
      </c>
      <c r="H1012" s="116">
        <v>0</v>
      </c>
      <c r="I1012" s="116">
        <v>0</v>
      </c>
    </row>
    <row r="1013" spans="2:9" ht="11.25" hidden="1" customHeight="1">
      <c r="B1013" s="47" t="s">
        <v>294</v>
      </c>
      <c r="C1013" s="38">
        <v>0</v>
      </c>
      <c r="D1013" s="38">
        <v>0</v>
      </c>
      <c r="E1013" s="38">
        <v>0</v>
      </c>
      <c r="F1013" s="116">
        <v>0</v>
      </c>
      <c r="G1013" s="116">
        <v>0</v>
      </c>
      <c r="H1013" s="116">
        <v>0</v>
      </c>
      <c r="I1013" s="116">
        <v>0</v>
      </c>
    </row>
    <row r="1014" spans="2:9" ht="11.25" hidden="1" customHeight="1">
      <c r="B1014" s="47" t="s">
        <v>271</v>
      </c>
      <c r="C1014" s="38">
        <v>0</v>
      </c>
      <c r="D1014" s="38">
        <v>0</v>
      </c>
      <c r="E1014" s="38">
        <v>0</v>
      </c>
      <c r="F1014" s="116">
        <v>0</v>
      </c>
      <c r="G1014" s="116">
        <v>0</v>
      </c>
      <c r="H1014" s="116">
        <v>0</v>
      </c>
      <c r="I1014" s="116">
        <v>0</v>
      </c>
    </row>
    <row r="1015" spans="2:9" ht="11.25" hidden="1" customHeight="1">
      <c r="B1015" s="47" t="s">
        <v>272</v>
      </c>
      <c r="C1015" s="38">
        <v>0</v>
      </c>
      <c r="D1015" s="38">
        <v>0</v>
      </c>
      <c r="E1015" s="38">
        <v>0</v>
      </c>
      <c r="F1015" s="116">
        <v>0</v>
      </c>
      <c r="G1015" s="116">
        <v>0</v>
      </c>
      <c r="H1015" s="116">
        <v>0</v>
      </c>
      <c r="I1015" s="116">
        <v>0</v>
      </c>
    </row>
    <row r="1016" spans="2:9" ht="11.25" hidden="1" customHeight="1">
      <c r="B1016" s="47" t="s">
        <v>267</v>
      </c>
      <c r="C1016" s="38">
        <v>0</v>
      </c>
      <c r="D1016" s="38">
        <v>0</v>
      </c>
      <c r="E1016" s="38">
        <v>0</v>
      </c>
      <c r="F1016" s="116">
        <v>0</v>
      </c>
      <c r="G1016" s="116">
        <v>0</v>
      </c>
      <c r="H1016" s="116">
        <v>0</v>
      </c>
      <c r="I1016" s="116">
        <v>0</v>
      </c>
    </row>
    <row r="1017" spans="2:9" ht="11.25" hidden="1" customHeight="1">
      <c r="B1017" s="47" t="s">
        <v>293</v>
      </c>
      <c r="C1017" s="38">
        <v>0</v>
      </c>
      <c r="D1017" s="38">
        <v>0</v>
      </c>
      <c r="E1017" s="38">
        <v>0</v>
      </c>
      <c r="F1017" s="116">
        <v>0</v>
      </c>
      <c r="G1017" s="116">
        <v>0</v>
      </c>
      <c r="H1017" s="116">
        <v>0</v>
      </c>
      <c r="I1017" s="116">
        <v>0</v>
      </c>
    </row>
    <row r="1018" spans="2:9" ht="11.25" hidden="1" customHeight="1">
      <c r="B1018" s="47" t="s">
        <v>273</v>
      </c>
      <c r="C1018" s="38">
        <v>0</v>
      </c>
      <c r="D1018" s="38">
        <v>0</v>
      </c>
      <c r="E1018" s="38">
        <v>0</v>
      </c>
      <c r="F1018" s="116">
        <v>0</v>
      </c>
      <c r="G1018" s="116">
        <v>0</v>
      </c>
      <c r="H1018" s="116">
        <v>0</v>
      </c>
      <c r="I1018" s="116">
        <v>0</v>
      </c>
    </row>
    <row r="1019" spans="2:9" ht="11.25" hidden="1" customHeight="1">
      <c r="B1019" s="47" t="s">
        <v>267</v>
      </c>
      <c r="C1019" s="38">
        <v>0</v>
      </c>
      <c r="D1019" s="38">
        <v>0</v>
      </c>
      <c r="E1019" s="38">
        <v>0</v>
      </c>
      <c r="F1019" s="116">
        <v>0</v>
      </c>
      <c r="G1019" s="116">
        <v>0</v>
      </c>
      <c r="H1019" s="116">
        <v>0</v>
      </c>
      <c r="I1019" s="116">
        <v>0</v>
      </c>
    </row>
    <row r="1020" spans="2:9" ht="11.25" hidden="1" customHeight="1">
      <c r="B1020" s="47" t="s">
        <v>293</v>
      </c>
      <c r="C1020" s="38">
        <v>0</v>
      </c>
      <c r="D1020" s="38">
        <v>0</v>
      </c>
      <c r="E1020" s="38">
        <v>0</v>
      </c>
      <c r="F1020" s="116">
        <v>0</v>
      </c>
      <c r="G1020" s="116">
        <v>0</v>
      </c>
      <c r="H1020" s="116">
        <v>0</v>
      </c>
      <c r="I1020" s="116">
        <v>0</v>
      </c>
    </row>
    <row r="1021" spans="2:9" ht="11.25" hidden="1" customHeight="1">
      <c r="B1021" s="47" t="s">
        <v>274</v>
      </c>
      <c r="C1021" s="38">
        <v>0</v>
      </c>
      <c r="D1021" s="38">
        <v>0</v>
      </c>
      <c r="E1021" s="38">
        <v>0</v>
      </c>
      <c r="F1021" s="116">
        <v>0</v>
      </c>
      <c r="G1021" s="116">
        <v>0</v>
      </c>
      <c r="H1021" s="116">
        <v>0</v>
      </c>
      <c r="I1021" s="116">
        <v>0</v>
      </c>
    </row>
    <row r="1022" spans="2:9" ht="11.25" hidden="1" customHeight="1">
      <c r="B1022" s="47" t="s">
        <v>267</v>
      </c>
      <c r="C1022" s="38">
        <v>0</v>
      </c>
      <c r="D1022" s="38">
        <v>0</v>
      </c>
      <c r="E1022" s="38">
        <v>0</v>
      </c>
      <c r="F1022" s="116">
        <v>0</v>
      </c>
      <c r="G1022" s="116">
        <v>0</v>
      </c>
      <c r="H1022" s="116">
        <v>0</v>
      </c>
      <c r="I1022" s="116">
        <v>0</v>
      </c>
    </row>
    <row r="1023" spans="2:9" ht="11.25" hidden="1" customHeight="1">
      <c r="B1023" s="47" t="s">
        <v>293</v>
      </c>
      <c r="C1023" s="38">
        <v>0</v>
      </c>
      <c r="D1023" s="38">
        <v>0</v>
      </c>
      <c r="E1023" s="38">
        <v>0</v>
      </c>
      <c r="F1023" s="116">
        <v>0</v>
      </c>
      <c r="G1023" s="116">
        <v>0</v>
      </c>
      <c r="H1023" s="116">
        <v>0</v>
      </c>
      <c r="I1023" s="116">
        <v>0</v>
      </c>
    </row>
    <row r="1024" spans="2:9" ht="11.25" hidden="1" customHeight="1">
      <c r="B1024" s="47" t="s">
        <v>720</v>
      </c>
      <c r="C1024" s="38">
        <v>0</v>
      </c>
      <c r="D1024" s="38">
        <v>0</v>
      </c>
      <c r="E1024" s="38">
        <v>0</v>
      </c>
      <c r="F1024" s="116">
        <v>0</v>
      </c>
      <c r="G1024" s="116">
        <v>0</v>
      </c>
      <c r="H1024" s="116">
        <v>0</v>
      </c>
      <c r="I1024" s="116">
        <v>0</v>
      </c>
    </row>
    <row r="1025" spans="2:9" ht="11.25" hidden="1" customHeight="1">
      <c r="B1025" s="47" t="s">
        <v>295</v>
      </c>
      <c r="C1025" s="38"/>
      <c r="D1025" s="38"/>
      <c r="E1025" s="38"/>
      <c r="F1025" s="116"/>
      <c r="G1025" s="116"/>
      <c r="H1025" s="116"/>
      <c r="I1025" s="116"/>
    </row>
    <row r="1026" spans="2:9" ht="11.25" hidden="1" customHeight="1">
      <c r="B1026" s="47" t="s">
        <v>292</v>
      </c>
      <c r="C1026" s="38"/>
      <c r="D1026" s="38"/>
      <c r="E1026" s="38"/>
      <c r="F1026" s="116"/>
      <c r="G1026" s="116"/>
      <c r="H1026" s="116"/>
      <c r="I1026" s="116"/>
    </row>
    <row r="1027" spans="2:9" ht="11.25" hidden="1" customHeight="1">
      <c r="B1027" s="47" t="s">
        <v>266</v>
      </c>
      <c r="C1027" s="38">
        <v>0</v>
      </c>
      <c r="D1027" s="38">
        <v>0</v>
      </c>
      <c r="E1027" s="38">
        <v>0</v>
      </c>
      <c r="F1027" s="116">
        <v>0</v>
      </c>
      <c r="G1027" s="116">
        <v>0</v>
      </c>
      <c r="H1027" s="116">
        <v>0</v>
      </c>
      <c r="I1027" s="116">
        <v>0</v>
      </c>
    </row>
    <row r="1028" spans="2:9" ht="11.25" hidden="1" customHeight="1">
      <c r="B1028" s="47" t="s">
        <v>267</v>
      </c>
      <c r="C1028" s="38"/>
      <c r="D1028" s="38"/>
      <c r="E1028" s="38"/>
      <c r="F1028" s="116"/>
      <c r="G1028" s="116"/>
      <c r="H1028" s="116"/>
      <c r="I1028" s="116"/>
    </row>
    <row r="1029" spans="2:9" ht="11.25" hidden="1" customHeight="1">
      <c r="B1029" s="47" t="s">
        <v>293</v>
      </c>
      <c r="C1029" s="38"/>
      <c r="D1029" s="38"/>
      <c r="E1029" s="38"/>
      <c r="F1029" s="116"/>
      <c r="G1029" s="116"/>
      <c r="H1029" s="116"/>
      <c r="I1029" s="116"/>
    </row>
    <row r="1030" spans="2:9" ht="11.25" hidden="1" customHeight="1">
      <c r="B1030" s="47" t="s">
        <v>269</v>
      </c>
      <c r="C1030" s="38">
        <v>0</v>
      </c>
      <c r="D1030" s="38">
        <v>0</v>
      </c>
      <c r="E1030" s="38">
        <v>0</v>
      </c>
      <c r="F1030" s="116">
        <v>0</v>
      </c>
      <c r="G1030" s="116">
        <v>0</v>
      </c>
      <c r="H1030" s="116">
        <v>0</v>
      </c>
      <c r="I1030" s="116">
        <v>0</v>
      </c>
    </row>
    <row r="1031" spans="2:9" ht="11.25" hidden="1" customHeight="1">
      <c r="B1031" s="47" t="s">
        <v>267</v>
      </c>
      <c r="C1031" s="38"/>
      <c r="D1031" s="38"/>
      <c r="E1031" s="38"/>
      <c r="F1031" s="116"/>
      <c r="G1031" s="116"/>
      <c r="H1031" s="116"/>
      <c r="I1031" s="116"/>
    </row>
    <row r="1032" spans="2:9" ht="11.25" hidden="1" customHeight="1">
      <c r="B1032" s="47" t="s">
        <v>294</v>
      </c>
      <c r="C1032" s="38"/>
      <c r="D1032" s="38"/>
      <c r="E1032" s="38"/>
      <c r="F1032" s="116"/>
      <c r="G1032" s="116"/>
      <c r="H1032" s="116"/>
      <c r="I1032" s="116"/>
    </row>
    <row r="1033" spans="2:9" ht="11.25" hidden="1" customHeight="1">
      <c r="B1033" s="47" t="s">
        <v>271</v>
      </c>
      <c r="C1033" s="38"/>
      <c r="D1033" s="38"/>
      <c r="E1033" s="38"/>
      <c r="F1033" s="116"/>
      <c r="G1033" s="116"/>
      <c r="H1033" s="116"/>
      <c r="I1033" s="116"/>
    </row>
    <row r="1034" spans="2:9" ht="11.25" hidden="1" customHeight="1">
      <c r="B1034" s="47" t="s">
        <v>272</v>
      </c>
      <c r="C1034" s="38">
        <v>0</v>
      </c>
      <c r="D1034" s="38">
        <v>0</v>
      </c>
      <c r="E1034" s="38">
        <v>0</v>
      </c>
      <c r="F1034" s="116">
        <v>0</v>
      </c>
      <c r="G1034" s="116">
        <v>0</v>
      </c>
      <c r="H1034" s="116">
        <v>0</v>
      </c>
      <c r="I1034" s="116">
        <v>0</v>
      </c>
    </row>
    <row r="1035" spans="2:9" ht="11.25" hidden="1" customHeight="1">
      <c r="B1035" s="47" t="s">
        <v>267</v>
      </c>
      <c r="C1035" s="38"/>
      <c r="D1035" s="38"/>
      <c r="E1035" s="38"/>
      <c r="F1035" s="116"/>
      <c r="G1035" s="116"/>
      <c r="H1035" s="116"/>
      <c r="I1035" s="116"/>
    </row>
    <row r="1036" spans="2:9" ht="11.25" hidden="1" customHeight="1">
      <c r="B1036" s="47" t="s">
        <v>293</v>
      </c>
      <c r="C1036" s="38"/>
      <c r="D1036" s="38"/>
      <c r="E1036" s="38"/>
      <c r="F1036" s="116"/>
      <c r="G1036" s="116"/>
      <c r="H1036" s="116"/>
      <c r="I1036" s="116"/>
    </row>
    <row r="1037" spans="2:9" ht="11.25" hidden="1" customHeight="1">
      <c r="B1037" s="47" t="s">
        <v>273</v>
      </c>
      <c r="C1037" s="38">
        <v>0</v>
      </c>
      <c r="D1037" s="38">
        <v>0</v>
      </c>
      <c r="E1037" s="38">
        <v>0</v>
      </c>
      <c r="F1037" s="116">
        <v>0</v>
      </c>
      <c r="G1037" s="116">
        <v>0</v>
      </c>
      <c r="H1037" s="116">
        <v>0</v>
      </c>
      <c r="I1037" s="116">
        <v>0</v>
      </c>
    </row>
    <row r="1038" spans="2:9" s="355" customFormat="1" ht="11.25" hidden="1" customHeight="1">
      <c r="B1038" s="47" t="s">
        <v>267</v>
      </c>
      <c r="C1038" s="38"/>
      <c r="D1038" s="38"/>
      <c r="E1038" s="38"/>
      <c r="F1038" s="116"/>
      <c r="G1038" s="116"/>
      <c r="H1038" s="116"/>
      <c r="I1038" s="116"/>
    </row>
    <row r="1039" spans="2:9" ht="11.25" hidden="1" customHeight="1">
      <c r="B1039" s="47" t="s">
        <v>293</v>
      </c>
      <c r="C1039" s="38"/>
      <c r="D1039" s="38"/>
      <c r="E1039" s="38"/>
      <c r="F1039" s="116"/>
      <c r="G1039" s="116"/>
      <c r="H1039" s="116"/>
      <c r="I1039" s="116"/>
    </row>
    <row r="1040" spans="2:9" ht="11.25" hidden="1" customHeight="1">
      <c r="B1040" s="47" t="s">
        <v>274</v>
      </c>
      <c r="C1040" s="38">
        <v>0</v>
      </c>
      <c r="D1040" s="38">
        <v>0</v>
      </c>
      <c r="E1040" s="38">
        <v>0</v>
      </c>
      <c r="F1040" s="116">
        <v>0</v>
      </c>
      <c r="G1040" s="116">
        <v>0</v>
      </c>
      <c r="H1040" s="116">
        <v>0</v>
      </c>
      <c r="I1040" s="116">
        <v>0</v>
      </c>
    </row>
    <row r="1041" spans="2:9" ht="11.25" hidden="1" customHeight="1">
      <c r="B1041" s="47" t="s">
        <v>267</v>
      </c>
      <c r="C1041" s="38"/>
      <c r="D1041" s="38"/>
      <c r="E1041" s="38"/>
      <c r="F1041" s="116"/>
      <c r="G1041" s="116"/>
      <c r="H1041" s="116"/>
      <c r="I1041" s="116"/>
    </row>
    <row r="1042" spans="2:9" ht="11.25" hidden="1" customHeight="1">
      <c r="B1042" s="47" t="s">
        <v>377</v>
      </c>
      <c r="C1042" s="38"/>
      <c r="D1042" s="38"/>
      <c r="E1042" s="38"/>
      <c r="F1042" s="116"/>
      <c r="G1042" s="116"/>
      <c r="H1042" s="116"/>
      <c r="I1042" s="116"/>
    </row>
    <row r="1043" spans="2:9" ht="11.25" customHeight="1">
      <c r="B1043" s="47" t="s">
        <v>190</v>
      </c>
      <c r="C1043" s="39"/>
      <c r="D1043" s="39"/>
      <c r="E1043" s="40">
        <v>54.655054659999998</v>
      </c>
      <c r="F1043" s="116">
        <v>47.195912399999997</v>
      </c>
      <c r="G1043" s="116"/>
      <c r="H1043" s="116"/>
      <c r="I1043" s="116"/>
    </row>
    <row r="1044" spans="2:9" ht="11.25" customHeight="1">
      <c r="B1044" s="47" t="s">
        <v>291</v>
      </c>
      <c r="C1044" s="40">
        <v>0</v>
      </c>
      <c r="D1044" s="40">
        <v>0</v>
      </c>
      <c r="E1044" s="40">
        <v>54.655054659999998</v>
      </c>
      <c r="F1044" s="116">
        <v>47.195912399999997</v>
      </c>
      <c r="G1044" s="116">
        <v>0</v>
      </c>
      <c r="H1044" s="116">
        <v>0</v>
      </c>
      <c r="I1044" s="116">
        <v>0</v>
      </c>
    </row>
    <row r="1045" spans="2:9" ht="11.25" hidden="1" customHeight="1">
      <c r="B1045" s="47" t="s">
        <v>292</v>
      </c>
      <c r="C1045" s="38">
        <v>0</v>
      </c>
      <c r="D1045" s="38">
        <v>0</v>
      </c>
      <c r="E1045" s="38">
        <v>0</v>
      </c>
      <c r="F1045" s="116">
        <v>0</v>
      </c>
      <c r="G1045" s="116">
        <v>0</v>
      </c>
      <c r="H1045" s="116">
        <v>0</v>
      </c>
      <c r="I1045" s="116">
        <v>0</v>
      </c>
    </row>
    <row r="1046" spans="2:9" ht="11.25" hidden="1" customHeight="1">
      <c r="B1046" s="47" t="s">
        <v>266</v>
      </c>
      <c r="C1046" s="38">
        <v>0</v>
      </c>
      <c r="D1046" s="38">
        <v>0</v>
      </c>
      <c r="E1046" s="38">
        <v>0</v>
      </c>
      <c r="F1046" s="116">
        <v>0</v>
      </c>
      <c r="G1046" s="116">
        <v>0</v>
      </c>
      <c r="H1046" s="116">
        <v>0</v>
      </c>
      <c r="I1046" s="116">
        <v>0</v>
      </c>
    </row>
    <row r="1047" spans="2:9" ht="11.25" hidden="1" customHeight="1">
      <c r="B1047" s="47" t="s">
        <v>267</v>
      </c>
      <c r="C1047" s="38">
        <v>0</v>
      </c>
      <c r="D1047" s="38">
        <v>0</v>
      </c>
      <c r="E1047" s="38">
        <v>0</v>
      </c>
      <c r="F1047" s="116">
        <v>0</v>
      </c>
      <c r="G1047" s="116">
        <v>0</v>
      </c>
      <c r="H1047" s="116">
        <v>0</v>
      </c>
      <c r="I1047" s="116">
        <v>0</v>
      </c>
    </row>
    <row r="1048" spans="2:9" ht="11.25" hidden="1" customHeight="1">
      <c r="B1048" s="47" t="s">
        <v>293</v>
      </c>
      <c r="C1048" s="38">
        <v>0</v>
      </c>
      <c r="D1048" s="38">
        <v>0</v>
      </c>
      <c r="E1048" s="38">
        <v>0</v>
      </c>
      <c r="F1048" s="116">
        <v>0</v>
      </c>
      <c r="G1048" s="116">
        <v>0</v>
      </c>
      <c r="H1048" s="116">
        <v>0</v>
      </c>
      <c r="I1048" s="116">
        <v>0</v>
      </c>
    </row>
    <row r="1049" spans="2:9" ht="11.25" hidden="1" customHeight="1">
      <c r="B1049" s="47" t="s">
        <v>269</v>
      </c>
      <c r="C1049" s="39"/>
      <c r="D1049" s="39"/>
      <c r="E1049" s="39"/>
      <c r="F1049" s="116"/>
      <c r="G1049" s="116"/>
      <c r="H1049" s="116"/>
      <c r="I1049" s="116"/>
    </row>
    <row r="1050" spans="2:9" ht="11.25" hidden="1" customHeight="1">
      <c r="B1050" s="47" t="s">
        <v>267</v>
      </c>
      <c r="C1050" s="38"/>
      <c r="D1050" s="38"/>
      <c r="E1050" s="38"/>
      <c r="F1050" s="116"/>
      <c r="G1050" s="116"/>
      <c r="H1050" s="116"/>
      <c r="I1050" s="116"/>
    </row>
    <row r="1051" spans="2:9" ht="11.25" hidden="1" customHeight="1">
      <c r="B1051" s="47" t="s">
        <v>294</v>
      </c>
      <c r="C1051" s="38"/>
      <c r="D1051" s="38"/>
      <c r="E1051" s="38"/>
      <c r="F1051" s="116"/>
      <c r="G1051" s="116"/>
      <c r="H1051" s="116"/>
      <c r="I1051" s="116"/>
    </row>
    <row r="1052" spans="2:9" ht="11.25" hidden="1" customHeight="1">
      <c r="B1052" s="47" t="s">
        <v>271</v>
      </c>
      <c r="C1052" s="39"/>
      <c r="D1052" s="39"/>
      <c r="E1052" s="39"/>
      <c r="F1052" s="39"/>
      <c r="G1052" s="116"/>
      <c r="H1052" s="116"/>
      <c r="I1052" s="116"/>
    </row>
    <row r="1053" spans="2:9" ht="11.25" hidden="1" customHeight="1">
      <c r="B1053" s="47" t="s">
        <v>272</v>
      </c>
      <c r="C1053" s="38"/>
      <c r="D1053" s="38"/>
      <c r="E1053" s="38"/>
      <c r="F1053" s="116"/>
      <c r="G1053" s="116"/>
      <c r="H1053" s="116"/>
      <c r="I1053" s="116"/>
    </row>
    <row r="1054" spans="2:9" ht="11.25" hidden="1" customHeight="1">
      <c r="B1054" s="47" t="s">
        <v>267</v>
      </c>
      <c r="C1054" s="38">
        <v>0</v>
      </c>
      <c r="D1054" s="38">
        <v>0</v>
      </c>
      <c r="E1054" s="38">
        <v>0</v>
      </c>
      <c r="F1054" s="116">
        <v>0</v>
      </c>
      <c r="G1054" s="116">
        <v>0</v>
      </c>
      <c r="H1054" s="116">
        <v>0</v>
      </c>
      <c r="I1054" s="116">
        <v>0</v>
      </c>
    </row>
    <row r="1055" spans="2:9" ht="11.25" hidden="1" customHeight="1">
      <c r="B1055" s="47" t="s">
        <v>293</v>
      </c>
      <c r="C1055" s="38">
        <v>0</v>
      </c>
      <c r="D1055" s="38">
        <v>0</v>
      </c>
      <c r="E1055" s="38">
        <v>0</v>
      </c>
      <c r="F1055" s="116">
        <v>0</v>
      </c>
      <c r="G1055" s="116">
        <v>0</v>
      </c>
      <c r="H1055" s="116">
        <v>0</v>
      </c>
      <c r="I1055" s="116">
        <v>0</v>
      </c>
    </row>
    <row r="1056" spans="2:9" ht="11.25" hidden="1" customHeight="1">
      <c r="B1056" s="47" t="s">
        <v>273</v>
      </c>
      <c r="C1056" s="38">
        <v>0</v>
      </c>
      <c r="D1056" s="38">
        <v>0</v>
      </c>
      <c r="E1056" s="38">
        <v>0</v>
      </c>
      <c r="F1056" s="116">
        <v>0</v>
      </c>
      <c r="G1056" s="116">
        <v>0</v>
      </c>
      <c r="H1056" s="116">
        <v>0</v>
      </c>
      <c r="I1056" s="116">
        <v>0</v>
      </c>
    </row>
    <row r="1057" spans="2:9" ht="11.25" hidden="1" customHeight="1">
      <c r="B1057" s="47" t="s">
        <v>267</v>
      </c>
      <c r="C1057" s="38">
        <v>0</v>
      </c>
      <c r="D1057" s="38">
        <v>0</v>
      </c>
      <c r="E1057" s="38">
        <v>0</v>
      </c>
      <c r="F1057" s="116">
        <v>0</v>
      </c>
      <c r="G1057" s="116">
        <v>0</v>
      </c>
      <c r="H1057" s="116">
        <v>0</v>
      </c>
      <c r="I1057" s="116">
        <v>0</v>
      </c>
    </row>
    <row r="1058" spans="2:9" ht="11.25" hidden="1" customHeight="1">
      <c r="B1058" s="47" t="s">
        <v>293</v>
      </c>
      <c r="C1058" s="38">
        <v>0</v>
      </c>
      <c r="D1058" s="38">
        <v>0</v>
      </c>
      <c r="E1058" s="38">
        <v>0</v>
      </c>
      <c r="F1058" s="116">
        <v>0</v>
      </c>
      <c r="G1058" s="116">
        <v>0</v>
      </c>
      <c r="H1058" s="116">
        <v>0</v>
      </c>
      <c r="I1058" s="116">
        <v>0</v>
      </c>
    </row>
    <row r="1059" spans="2:9" ht="11.25" hidden="1" customHeight="1">
      <c r="B1059" s="47" t="s">
        <v>274</v>
      </c>
      <c r="C1059" s="38">
        <v>0</v>
      </c>
      <c r="D1059" s="38">
        <v>0</v>
      </c>
      <c r="E1059" s="38">
        <v>0</v>
      </c>
      <c r="F1059" s="116">
        <v>0</v>
      </c>
      <c r="G1059" s="116">
        <v>0</v>
      </c>
      <c r="H1059" s="116">
        <v>0</v>
      </c>
      <c r="I1059" s="116">
        <v>0</v>
      </c>
    </row>
    <row r="1060" spans="2:9" ht="11.25" hidden="1" customHeight="1">
      <c r="B1060" s="47" t="s">
        <v>267</v>
      </c>
      <c r="C1060" s="38">
        <v>0</v>
      </c>
      <c r="D1060" s="38">
        <v>0</v>
      </c>
      <c r="E1060" s="38">
        <v>0</v>
      </c>
      <c r="F1060" s="116">
        <v>0</v>
      </c>
      <c r="G1060" s="116">
        <v>0</v>
      </c>
      <c r="H1060" s="116">
        <v>0</v>
      </c>
      <c r="I1060" s="116">
        <v>0</v>
      </c>
    </row>
    <row r="1061" spans="2:9" ht="11.25" hidden="1" customHeight="1">
      <c r="B1061" s="47" t="s">
        <v>293</v>
      </c>
      <c r="C1061" s="38">
        <v>0</v>
      </c>
      <c r="D1061" s="38">
        <v>0</v>
      </c>
      <c r="E1061" s="38">
        <v>0</v>
      </c>
      <c r="F1061" s="116">
        <v>0</v>
      </c>
      <c r="G1061" s="116">
        <v>0</v>
      </c>
      <c r="H1061" s="116">
        <v>0</v>
      </c>
      <c r="I1061" s="116">
        <v>0</v>
      </c>
    </row>
    <row r="1062" spans="2:9" ht="11.25" hidden="1" customHeight="1">
      <c r="B1062" s="47" t="s">
        <v>191</v>
      </c>
      <c r="C1062" s="38">
        <v>0</v>
      </c>
      <c r="D1062" s="38">
        <v>0</v>
      </c>
      <c r="E1062" s="38">
        <v>0</v>
      </c>
      <c r="F1062" s="116">
        <v>0</v>
      </c>
      <c r="G1062" s="116">
        <v>0</v>
      </c>
      <c r="H1062" s="116">
        <v>0</v>
      </c>
      <c r="I1062" s="116">
        <v>0</v>
      </c>
    </row>
    <row r="1063" spans="2:9" ht="11.25" hidden="1" customHeight="1">
      <c r="B1063" s="47" t="s">
        <v>378</v>
      </c>
      <c r="C1063" s="38"/>
      <c r="D1063" s="38"/>
      <c r="E1063" s="38"/>
      <c r="F1063" s="116"/>
      <c r="G1063" s="116"/>
      <c r="H1063" s="116"/>
      <c r="I1063" s="116"/>
    </row>
    <row r="1064" spans="2:9" ht="11.25" hidden="1" customHeight="1">
      <c r="B1064" s="47" t="s">
        <v>292</v>
      </c>
      <c r="C1064" s="38"/>
      <c r="D1064" s="38"/>
      <c r="E1064" s="38"/>
      <c r="F1064" s="116"/>
      <c r="G1064" s="116"/>
      <c r="H1064" s="116"/>
      <c r="I1064" s="116"/>
    </row>
    <row r="1065" spans="2:9" ht="11.25" hidden="1" customHeight="1">
      <c r="B1065" s="47" t="s">
        <v>266</v>
      </c>
      <c r="C1065" s="38">
        <v>0</v>
      </c>
      <c r="D1065" s="38">
        <v>0</v>
      </c>
      <c r="E1065" s="38">
        <v>0</v>
      </c>
      <c r="F1065" s="116">
        <v>0</v>
      </c>
      <c r="G1065" s="116">
        <v>0</v>
      </c>
      <c r="H1065" s="116">
        <v>0</v>
      </c>
      <c r="I1065" s="116">
        <v>0</v>
      </c>
    </row>
    <row r="1066" spans="2:9" ht="11.25" hidden="1" customHeight="1">
      <c r="B1066" s="47" t="s">
        <v>267</v>
      </c>
      <c r="C1066" s="38"/>
      <c r="D1066" s="38"/>
      <c r="E1066" s="38"/>
      <c r="F1066" s="116"/>
      <c r="G1066" s="116"/>
      <c r="H1066" s="116"/>
      <c r="I1066" s="116"/>
    </row>
    <row r="1067" spans="2:9" ht="11.25" hidden="1" customHeight="1">
      <c r="B1067" s="47" t="s">
        <v>293</v>
      </c>
      <c r="C1067" s="38"/>
      <c r="D1067" s="38"/>
      <c r="E1067" s="38"/>
      <c r="F1067" s="116"/>
      <c r="G1067" s="116"/>
      <c r="H1067" s="116"/>
      <c r="I1067" s="116"/>
    </row>
    <row r="1068" spans="2:9" ht="11.25" hidden="1" customHeight="1">
      <c r="B1068" s="47" t="s">
        <v>269</v>
      </c>
      <c r="C1068" s="38">
        <v>0</v>
      </c>
      <c r="D1068" s="38">
        <v>0</v>
      </c>
      <c r="E1068" s="38">
        <v>0</v>
      </c>
      <c r="F1068" s="116">
        <v>0</v>
      </c>
      <c r="G1068" s="116">
        <v>0</v>
      </c>
      <c r="H1068" s="116">
        <v>0</v>
      </c>
      <c r="I1068" s="116">
        <v>0</v>
      </c>
    </row>
    <row r="1069" spans="2:9" ht="11.25" hidden="1" customHeight="1">
      <c r="B1069" s="47" t="s">
        <v>267</v>
      </c>
      <c r="C1069" s="38"/>
      <c r="D1069" s="38"/>
      <c r="E1069" s="38"/>
      <c r="F1069" s="116"/>
      <c r="G1069" s="116"/>
      <c r="H1069" s="116"/>
      <c r="I1069" s="116"/>
    </row>
    <row r="1070" spans="2:9" ht="11.25" hidden="1" customHeight="1">
      <c r="B1070" s="47" t="s">
        <v>294</v>
      </c>
      <c r="C1070" s="38"/>
      <c r="D1070" s="38"/>
      <c r="E1070" s="38"/>
      <c r="F1070" s="116"/>
      <c r="G1070" s="116"/>
      <c r="H1070" s="116"/>
      <c r="I1070" s="116"/>
    </row>
    <row r="1071" spans="2:9" ht="11.25" hidden="1" customHeight="1">
      <c r="B1071" s="47" t="s">
        <v>271</v>
      </c>
      <c r="C1071" s="38"/>
      <c r="D1071" s="38"/>
      <c r="E1071" s="38"/>
      <c r="F1071" s="116"/>
      <c r="G1071" s="116"/>
      <c r="H1071" s="116"/>
      <c r="I1071" s="116"/>
    </row>
    <row r="1072" spans="2:9" ht="11.25" hidden="1" customHeight="1">
      <c r="B1072" s="47" t="s">
        <v>284</v>
      </c>
      <c r="C1072" s="38">
        <v>0</v>
      </c>
      <c r="D1072" s="38">
        <v>0</v>
      </c>
      <c r="E1072" s="38">
        <v>0</v>
      </c>
      <c r="F1072" s="116">
        <v>0</v>
      </c>
      <c r="G1072" s="116">
        <v>0</v>
      </c>
      <c r="H1072" s="116">
        <v>0</v>
      </c>
      <c r="I1072" s="116">
        <v>0</v>
      </c>
    </row>
    <row r="1073" spans="2:9" ht="11.25" hidden="1" customHeight="1">
      <c r="B1073" s="47" t="s">
        <v>267</v>
      </c>
      <c r="C1073" s="38"/>
      <c r="D1073" s="38"/>
      <c r="E1073" s="38"/>
      <c r="F1073" s="116"/>
      <c r="G1073" s="116"/>
      <c r="H1073" s="116"/>
      <c r="I1073" s="116"/>
    </row>
    <row r="1074" spans="2:9" ht="11.25" hidden="1" customHeight="1">
      <c r="B1074" s="47" t="s">
        <v>293</v>
      </c>
      <c r="C1074" s="38"/>
      <c r="D1074" s="38"/>
      <c r="E1074" s="38"/>
      <c r="F1074" s="116"/>
      <c r="G1074" s="116"/>
      <c r="H1074" s="116"/>
      <c r="I1074" s="116"/>
    </row>
    <row r="1075" spans="2:9" ht="11.25" hidden="1" customHeight="1">
      <c r="B1075" s="47" t="s">
        <v>273</v>
      </c>
      <c r="C1075" s="38">
        <v>0</v>
      </c>
      <c r="D1075" s="38">
        <v>0</v>
      </c>
      <c r="E1075" s="38">
        <v>0</v>
      </c>
      <c r="F1075" s="116">
        <v>0</v>
      </c>
      <c r="G1075" s="116">
        <v>0</v>
      </c>
      <c r="H1075" s="116">
        <v>0</v>
      </c>
      <c r="I1075" s="116">
        <v>0</v>
      </c>
    </row>
    <row r="1076" spans="2:9" ht="11.25" hidden="1" customHeight="1">
      <c r="B1076" s="47" t="s">
        <v>267</v>
      </c>
      <c r="C1076" s="38"/>
      <c r="D1076" s="38"/>
      <c r="E1076" s="38"/>
      <c r="F1076" s="116"/>
      <c r="G1076" s="116"/>
      <c r="H1076" s="116"/>
      <c r="I1076" s="116"/>
    </row>
    <row r="1077" spans="2:9" ht="11.25" hidden="1" customHeight="1">
      <c r="B1077" s="47" t="s">
        <v>293</v>
      </c>
      <c r="C1077" s="38"/>
      <c r="D1077" s="38"/>
      <c r="E1077" s="38"/>
      <c r="F1077" s="116"/>
      <c r="G1077" s="116"/>
      <c r="H1077" s="116"/>
      <c r="I1077" s="116"/>
    </row>
    <row r="1078" spans="2:9" ht="11.25" hidden="1" customHeight="1">
      <c r="B1078" s="47" t="s">
        <v>274</v>
      </c>
      <c r="C1078" s="38">
        <v>0</v>
      </c>
      <c r="D1078" s="38">
        <v>0</v>
      </c>
      <c r="E1078" s="38">
        <v>0</v>
      </c>
      <c r="F1078" s="116">
        <v>0</v>
      </c>
      <c r="G1078" s="116">
        <v>0</v>
      </c>
      <c r="H1078" s="116">
        <v>0</v>
      </c>
      <c r="I1078" s="116">
        <v>0</v>
      </c>
    </row>
    <row r="1079" spans="2:9" ht="11.25" hidden="1" customHeight="1">
      <c r="B1079" s="47" t="s">
        <v>267</v>
      </c>
      <c r="C1079" s="38"/>
      <c r="D1079" s="38"/>
      <c r="E1079" s="38"/>
      <c r="F1079" s="116"/>
      <c r="G1079" s="116"/>
      <c r="H1079" s="116"/>
      <c r="I1079" s="116"/>
    </row>
    <row r="1080" spans="2:9" ht="11.25" hidden="1" customHeight="1">
      <c r="B1080" s="47" t="s">
        <v>293</v>
      </c>
      <c r="C1080" s="38"/>
      <c r="D1080" s="38"/>
      <c r="E1080" s="38"/>
      <c r="F1080" s="116"/>
      <c r="G1080" s="116"/>
      <c r="H1080" s="116"/>
      <c r="I1080" s="116"/>
    </row>
    <row r="1081" spans="2:9" ht="11.25" hidden="1" customHeight="1">
      <c r="B1081" s="47" t="s">
        <v>192</v>
      </c>
      <c r="C1081" s="38">
        <v>0</v>
      </c>
      <c r="D1081" s="38">
        <v>0</v>
      </c>
      <c r="E1081" s="38">
        <v>0</v>
      </c>
      <c r="F1081" s="116">
        <v>0</v>
      </c>
      <c r="G1081" s="116">
        <v>0</v>
      </c>
      <c r="H1081" s="116">
        <v>0</v>
      </c>
      <c r="I1081" s="116">
        <v>0</v>
      </c>
    </row>
    <row r="1082" spans="2:9" ht="11.25" hidden="1" customHeight="1">
      <c r="B1082" s="47" t="s">
        <v>296</v>
      </c>
      <c r="C1082" s="38"/>
      <c r="D1082" s="38"/>
      <c r="E1082" s="38"/>
      <c r="F1082" s="116"/>
      <c r="G1082" s="116"/>
      <c r="H1082" s="116"/>
      <c r="I1082" s="116"/>
    </row>
    <row r="1083" spans="2:9" ht="11.25" hidden="1" customHeight="1">
      <c r="B1083" s="47" t="s">
        <v>297</v>
      </c>
      <c r="C1083" s="38"/>
      <c r="D1083" s="38"/>
      <c r="E1083" s="38"/>
      <c r="F1083" s="116"/>
      <c r="G1083" s="116"/>
      <c r="H1083" s="116"/>
      <c r="I1083" s="116"/>
    </row>
    <row r="1084" spans="2:9" ht="11.25" hidden="1" customHeight="1">
      <c r="B1084" s="47" t="s">
        <v>287</v>
      </c>
      <c r="C1084" s="38">
        <v>0</v>
      </c>
      <c r="D1084" s="38">
        <v>0</v>
      </c>
      <c r="E1084" s="38">
        <v>0</v>
      </c>
      <c r="F1084" s="116">
        <v>0</v>
      </c>
      <c r="G1084" s="116">
        <v>0</v>
      </c>
      <c r="H1084" s="116">
        <v>0</v>
      </c>
      <c r="I1084" s="116">
        <v>0</v>
      </c>
    </row>
    <row r="1085" spans="2:9" ht="11.25" hidden="1" customHeight="1">
      <c r="B1085" s="47" t="s">
        <v>279</v>
      </c>
      <c r="C1085" s="38"/>
      <c r="D1085" s="38"/>
      <c r="E1085" s="38"/>
      <c r="F1085" s="116"/>
      <c r="G1085" s="116"/>
      <c r="H1085" s="116"/>
      <c r="I1085" s="116"/>
    </row>
    <row r="1086" spans="2:9" ht="11.25" hidden="1" customHeight="1">
      <c r="B1086" s="47" t="s">
        <v>88</v>
      </c>
      <c r="C1086" s="38"/>
      <c r="D1086" s="38"/>
      <c r="E1086" s="38"/>
      <c r="F1086" s="116"/>
      <c r="G1086" s="116"/>
      <c r="H1086" s="116"/>
      <c r="I1086" s="116"/>
    </row>
    <row r="1087" spans="2:9" ht="11.25" hidden="1" customHeight="1">
      <c r="B1087" s="47" t="s">
        <v>281</v>
      </c>
      <c r="C1087" s="38">
        <v>0</v>
      </c>
      <c r="D1087" s="38">
        <v>0</v>
      </c>
      <c r="E1087" s="38">
        <v>0</v>
      </c>
      <c r="F1087" s="116">
        <v>0</v>
      </c>
      <c r="G1087" s="116">
        <v>0</v>
      </c>
      <c r="H1087" s="116">
        <v>0</v>
      </c>
      <c r="I1087" s="116">
        <v>0</v>
      </c>
    </row>
    <row r="1088" spans="2:9" ht="11.25" hidden="1" customHeight="1">
      <c r="B1088" s="47" t="s">
        <v>279</v>
      </c>
      <c r="C1088" s="38"/>
      <c r="D1088" s="38"/>
      <c r="E1088" s="38"/>
      <c r="F1088" s="116"/>
      <c r="G1088" s="116"/>
      <c r="H1088" s="116"/>
      <c r="I1088" s="116"/>
    </row>
    <row r="1089" spans="2:9" ht="11.25" hidden="1" customHeight="1">
      <c r="B1089" s="47" t="s">
        <v>298</v>
      </c>
      <c r="C1089" s="38"/>
      <c r="D1089" s="38"/>
      <c r="E1089" s="38"/>
      <c r="F1089" s="116"/>
      <c r="G1089" s="116"/>
      <c r="H1089" s="116"/>
      <c r="I1089" s="116"/>
    </row>
    <row r="1090" spans="2:9" ht="11.25" hidden="1" customHeight="1">
      <c r="B1090" s="47" t="s">
        <v>283</v>
      </c>
      <c r="C1090" s="38"/>
      <c r="D1090" s="38"/>
      <c r="E1090" s="38"/>
      <c r="F1090" s="116"/>
      <c r="G1090" s="116"/>
      <c r="H1090" s="116"/>
      <c r="I1090" s="116"/>
    </row>
    <row r="1091" spans="2:9" ht="11.25" hidden="1" customHeight="1">
      <c r="B1091" s="47" t="s">
        <v>284</v>
      </c>
      <c r="C1091" s="38">
        <v>0</v>
      </c>
      <c r="D1091" s="38">
        <v>0</v>
      </c>
      <c r="E1091" s="38">
        <v>0</v>
      </c>
      <c r="F1091" s="116">
        <v>0</v>
      </c>
      <c r="G1091" s="116">
        <v>0</v>
      </c>
      <c r="H1091" s="116">
        <v>0</v>
      </c>
      <c r="I1091" s="116">
        <v>0</v>
      </c>
    </row>
    <row r="1092" spans="2:9" ht="11.25" hidden="1" customHeight="1">
      <c r="B1092" s="47" t="s">
        <v>279</v>
      </c>
      <c r="C1092" s="38"/>
      <c r="D1092" s="38"/>
      <c r="E1092" s="38"/>
      <c r="F1092" s="116"/>
      <c r="G1092" s="116"/>
      <c r="H1092" s="116"/>
      <c r="I1092" s="116"/>
    </row>
    <row r="1093" spans="2:9" ht="11.25" hidden="1" customHeight="1">
      <c r="B1093" s="47" t="s">
        <v>88</v>
      </c>
      <c r="C1093" s="38"/>
      <c r="D1093" s="38"/>
      <c r="E1093" s="38"/>
      <c r="F1093" s="116"/>
      <c r="G1093" s="116"/>
      <c r="H1093" s="116"/>
      <c r="I1093" s="116"/>
    </row>
    <row r="1094" spans="2:9" ht="11.25" hidden="1" customHeight="1">
      <c r="B1094" s="47" t="s">
        <v>285</v>
      </c>
      <c r="C1094" s="38">
        <v>0</v>
      </c>
      <c r="D1094" s="38">
        <v>0</v>
      </c>
      <c r="E1094" s="38">
        <v>0</v>
      </c>
      <c r="F1094" s="116">
        <v>0</v>
      </c>
      <c r="G1094" s="116">
        <v>0</v>
      </c>
      <c r="H1094" s="116">
        <v>0</v>
      </c>
      <c r="I1094" s="116">
        <v>0</v>
      </c>
    </row>
    <row r="1095" spans="2:9" ht="11.25" hidden="1" customHeight="1">
      <c r="B1095" s="47" t="s">
        <v>279</v>
      </c>
      <c r="C1095" s="38"/>
      <c r="D1095" s="38"/>
      <c r="E1095" s="38"/>
      <c r="F1095" s="116"/>
      <c r="G1095" s="116"/>
      <c r="H1095" s="116"/>
      <c r="I1095" s="116"/>
    </row>
    <row r="1096" spans="2:9" ht="11.25" hidden="1" customHeight="1">
      <c r="B1096" s="47" t="s">
        <v>88</v>
      </c>
      <c r="C1096" s="38"/>
      <c r="D1096" s="38"/>
      <c r="E1096" s="38"/>
      <c r="F1096" s="116"/>
      <c r="G1096" s="116"/>
      <c r="H1096" s="116"/>
      <c r="I1096" s="116"/>
    </row>
    <row r="1097" spans="2:9" ht="11.25" hidden="1" customHeight="1">
      <c r="B1097" s="47" t="s">
        <v>286</v>
      </c>
      <c r="C1097" s="38">
        <v>0</v>
      </c>
      <c r="D1097" s="38">
        <v>0</v>
      </c>
      <c r="E1097" s="38">
        <v>0</v>
      </c>
      <c r="F1097" s="116">
        <v>0</v>
      </c>
      <c r="G1097" s="116">
        <v>0</v>
      </c>
      <c r="H1097" s="116">
        <v>0</v>
      </c>
      <c r="I1097" s="116">
        <v>0</v>
      </c>
    </row>
    <row r="1098" spans="2:9" ht="11.25" hidden="1" customHeight="1">
      <c r="B1098" s="47" t="s">
        <v>279</v>
      </c>
      <c r="C1098" s="38"/>
      <c r="D1098" s="38"/>
      <c r="E1098" s="38"/>
      <c r="F1098" s="116"/>
      <c r="G1098" s="116"/>
      <c r="H1098" s="116"/>
      <c r="I1098" s="116"/>
    </row>
    <row r="1099" spans="2:9" ht="11.25" hidden="1" customHeight="1">
      <c r="B1099" s="47" t="s">
        <v>88</v>
      </c>
      <c r="C1099" s="38"/>
      <c r="D1099" s="38"/>
      <c r="E1099" s="38"/>
      <c r="F1099" s="116"/>
      <c r="G1099" s="116"/>
      <c r="H1099" s="116"/>
      <c r="I1099" s="116"/>
    </row>
    <row r="1100" spans="2:9" ht="11.25" hidden="1" customHeight="1">
      <c r="B1100" s="47" t="s">
        <v>193</v>
      </c>
      <c r="C1100" s="38">
        <v>0</v>
      </c>
      <c r="D1100" s="38">
        <v>0</v>
      </c>
      <c r="E1100" s="38">
        <v>0</v>
      </c>
      <c r="F1100" s="116">
        <v>0</v>
      </c>
      <c r="G1100" s="116">
        <v>0</v>
      </c>
      <c r="H1100" s="116">
        <v>0</v>
      </c>
      <c r="I1100" s="116">
        <v>0</v>
      </c>
    </row>
    <row r="1101" spans="2:9" ht="11.25" hidden="1" customHeight="1">
      <c r="B1101" s="47" t="s">
        <v>296</v>
      </c>
      <c r="C1101" s="38"/>
      <c r="D1101" s="38"/>
      <c r="E1101" s="38"/>
      <c r="F1101" s="116"/>
      <c r="G1101" s="116"/>
      <c r="H1101" s="116"/>
      <c r="I1101" s="116"/>
    </row>
    <row r="1102" spans="2:9" ht="11.25" hidden="1" customHeight="1">
      <c r="B1102" s="47" t="s">
        <v>297</v>
      </c>
      <c r="C1102" s="38"/>
      <c r="D1102" s="38"/>
      <c r="E1102" s="38"/>
      <c r="F1102" s="116"/>
      <c r="G1102" s="116"/>
      <c r="H1102" s="116"/>
      <c r="I1102" s="116"/>
    </row>
    <row r="1103" spans="2:9" ht="11.25" hidden="1" customHeight="1">
      <c r="B1103" s="47" t="s">
        <v>287</v>
      </c>
      <c r="C1103" s="38">
        <v>0</v>
      </c>
      <c r="D1103" s="38">
        <v>0</v>
      </c>
      <c r="E1103" s="38">
        <v>0</v>
      </c>
      <c r="F1103" s="116">
        <v>0</v>
      </c>
      <c r="G1103" s="116">
        <v>0</v>
      </c>
      <c r="H1103" s="116">
        <v>0</v>
      </c>
      <c r="I1103" s="116">
        <v>0</v>
      </c>
    </row>
    <row r="1104" spans="2:9" ht="11.25" hidden="1" customHeight="1">
      <c r="B1104" s="47" t="s">
        <v>279</v>
      </c>
      <c r="C1104" s="38"/>
      <c r="D1104" s="38"/>
      <c r="E1104" s="38"/>
      <c r="F1104" s="116"/>
      <c r="G1104" s="116"/>
      <c r="H1104" s="116"/>
      <c r="I1104" s="116"/>
    </row>
    <row r="1105" spans="2:9" ht="11.25" hidden="1" customHeight="1">
      <c r="B1105" s="47" t="s">
        <v>88</v>
      </c>
      <c r="C1105" s="38"/>
      <c r="D1105" s="38"/>
      <c r="E1105" s="38"/>
      <c r="F1105" s="116"/>
      <c r="G1105" s="116"/>
      <c r="H1105" s="116"/>
      <c r="I1105" s="116"/>
    </row>
    <row r="1106" spans="2:9" ht="11.25" hidden="1" customHeight="1">
      <c r="B1106" s="47" t="s">
        <v>281</v>
      </c>
      <c r="C1106" s="38">
        <v>0</v>
      </c>
      <c r="D1106" s="38">
        <v>0</v>
      </c>
      <c r="E1106" s="38">
        <v>0</v>
      </c>
      <c r="F1106" s="116">
        <v>0</v>
      </c>
      <c r="G1106" s="116">
        <v>0</v>
      </c>
      <c r="H1106" s="116">
        <v>0</v>
      </c>
      <c r="I1106" s="116">
        <v>0</v>
      </c>
    </row>
    <row r="1107" spans="2:9" ht="11.25" hidden="1" customHeight="1">
      <c r="B1107" s="47" t="s">
        <v>279</v>
      </c>
      <c r="C1107" s="38"/>
      <c r="D1107" s="38"/>
      <c r="E1107" s="38"/>
      <c r="F1107" s="116"/>
      <c r="G1107" s="116"/>
      <c r="H1107" s="116"/>
      <c r="I1107" s="116"/>
    </row>
    <row r="1108" spans="2:9" ht="11.25" hidden="1" customHeight="1">
      <c r="B1108" s="47" t="s">
        <v>298</v>
      </c>
      <c r="C1108" s="38"/>
      <c r="D1108" s="38"/>
      <c r="E1108" s="38"/>
      <c r="F1108" s="116"/>
      <c r="G1108" s="116"/>
      <c r="H1108" s="116"/>
      <c r="I1108" s="116"/>
    </row>
    <row r="1109" spans="2:9" ht="11.25" hidden="1" customHeight="1">
      <c r="B1109" s="47" t="s">
        <v>283</v>
      </c>
      <c r="C1109" s="38"/>
      <c r="D1109" s="38"/>
      <c r="E1109" s="38"/>
      <c r="F1109" s="116"/>
      <c r="G1109" s="116"/>
      <c r="H1109" s="116"/>
      <c r="I1109" s="116"/>
    </row>
    <row r="1110" spans="2:9" ht="11.25" hidden="1" customHeight="1">
      <c r="B1110" s="47" t="s">
        <v>284</v>
      </c>
      <c r="C1110" s="38">
        <v>0</v>
      </c>
      <c r="D1110" s="38">
        <v>0</v>
      </c>
      <c r="E1110" s="38">
        <v>0</v>
      </c>
      <c r="F1110" s="116">
        <v>0</v>
      </c>
      <c r="G1110" s="116">
        <v>0</v>
      </c>
      <c r="H1110" s="116">
        <v>0</v>
      </c>
      <c r="I1110" s="116">
        <v>0</v>
      </c>
    </row>
    <row r="1111" spans="2:9" ht="11.25" hidden="1" customHeight="1">
      <c r="B1111" s="47" t="s">
        <v>279</v>
      </c>
      <c r="C1111" s="38"/>
      <c r="D1111" s="38"/>
      <c r="E1111" s="38"/>
      <c r="F1111" s="116"/>
      <c r="G1111" s="116"/>
      <c r="H1111" s="116"/>
      <c r="I1111" s="116"/>
    </row>
    <row r="1112" spans="2:9" ht="11.25" hidden="1" customHeight="1">
      <c r="B1112" s="47" t="s">
        <v>88</v>
      </c>
      <c r="C1112" s="38"/>
      <c r="D1112" s="38"/>
      <c r="E1112" s="38"/>
      <c r="F1112" s="116"/>
      <c r="G1112" s="116"/>
      <c r="H1112" s="116"/>
      <c r="I1112" s="116"/>
    </row>
    <row r="1113" spans="2:9" ht="11.25" hidden="1" customHeight="1">
      <c r="B1113" s="47" t="s">
        <v>285</v>
      </c>
      <c r="C1113" s="38">
        <v>0</v>
      </c>
      <c r="D1113" s="38">
        <v>0</v>
      </c>
      <c r="E1113" s="38">
        <v>0</v>
      </c>
      <c r="F1113" s="116">
        <v>0</v>
      </c>
      <c r="G1113" s="116">
        <v>0</v>
      </c>
      <c r="H1113" s="116">
        <v>0</v>
      </c>
      <c r="I1113" s="116">
        <v>0</v>
      </c>
    </row>
    <row r="1114" spans="2:9" ht="11.25" hidden="1" customHeight="1">
      <c r="B1114" s="47" t="s">
        <v>279</v>
      </c>
      <c r="C1114" s="38"/>
      <c r="D1114" s="38"/>
      <c r="E1114" s="38"/>
      <c r="F1114" s="116"/>
      <c r="G1114" s="116"/>
      <c r="H1114" s="116"/>
      <c r="I1114" s="116"/>
    </row>
    <row r="1115" spans="2:9" ht="11.25" hidden="1" customHeight="1">
      <c r="B1115" s="47" t="s">
        <v>88</v>
      </c>
      <c r="C1115" s="38"/>
      <c r="D1115" s="38"/>
      <c r="E1115" s="38"/>
      <c r="F1115" s="116"/>
      <c r="G1115" s="116"/>
      <c r="H1115" s="116"/>
      <c r="I1115" s="116"/>
    </row>
    <row r="1116" spans="2:9" ht="11.25" hidden="1" customHeight="1">
      <c r="B1116" s="47" t="s">
        <v>286</v>
      </c>
      <c r="C1116" s="38">
        <v>0</v>
      </c>
      <c r="D1116" s="38">
        <v>0</v>
      </c>
      <c r="E1116" s="38">
        <v>0</v>
      </c>
      <c r="F1116" s="116">
        <v>0</v>
      </c>
      <c r="G1116" s="116">
        <v>0</v>
      </c>
      <c r="H1116" s="116">
        <v>0</v>
      </c>
      <c r="I1116" s="116">
        <v>0</v>
      </c>
    </row>
    <row r="1117" spans="2:9" ht="11.25" hidden="1" customHeight="1">
      <c r="B1117" s="47" t="s">
        <v>279</v>
      </c>
      <c r="C1117" s="38"/>
      <c r="D1117" s="38"/>
      <c r="E1117" s="38"/>
      <c r="F1117" s="116"/>
      <c r="G1117" s="116"/>
      <c r="H1117" s="116"/>
      <c r="I1117" s="116"/>
    </row>
    <row r="1118" spans="2:9" ht="11.25" hidden="1" customHeight="1">
      <c r="B1118" s="47" t="s">
        <v>88</v>
      </c>
      <c r="C1118" s="38"/>
      <c r="D1118" s="38"/>
      <c r="E1118" s="38"/>
      <c r="F1118" s="116"/>
      <c r="G1118" s="116"/>
      <c r="H1118" s="116"/>
      <c r="I1118" s="116"/>
    </row>
    <row r="1119" spans="2:9" ht="11.25" customHeight="1">
      <c r="B1119" s="48" t="s">
        <v>299</v>
      </c>
      <c r="C1119" s="38"/>
      <c r="D1119" s="38"/>
      <c r="E1119" s="38"/>
      <c r="F1119" s="143"/>
      <c r="G1119" s="143"/>
      <c r="H1119" s="143"/>
      <c r="I1119" s="143"/>
    </row>
    <row r="1120" spans="2:9" ht="11.25" customHeight="1">
      <c r="B1120" s="31" t="s">
        <v>300</v>
      </c>
      <c r="C1120" s="40">
        <v>0.41061193000000001</v>
      </c>
      <c r="D1120" s="40">
        <v>0.30056263999999999</v>
      </c>
      <c r="E1120" s="40">
        <v>0.25977322000000003</v>
      </c>
      <c r="F1120" s="116">
        <v>0.64241904000000005</v>
      </c>
      <c r="G1120" s="116">
        <v>0.22268043000000001</v>
      </c>
      <c r="H1120" s="116">
        <v>0.15897675</v>
      </c>
      <c r="I1120" s="116">
        <v>0.22763089</v>
      </c>
    </row>
    <row r="1121" spans="2:10" ht="11.25" customHeight="1">
      <c r="B1121" s="35" t="s">
        <v>379</v>
      </c>
      <c r="C1121" s="227">
        <v>433.25679717999998</v>
      </c>
      <c r="D1121" s="227">
        <v>479.35050503000002</v>
      </c>
      <c r="E1121" s="227">
        <v>477.61636944000003</v>
      </c>
      <c r="F1121" s="146">
        <v>468.30401925000001</v>
      </c>
      <c r="G1121" s="116">
        <v>412.06762056000002</v>
      </c>
      <c r="H1121" s="116">
        <v>471.91099432999999</v>
      </c>
      <c r="I1121" s="116">
        <v>463.74681190000001</v>
      </c>
    </row>
    <row r="1122" spans="2:10" ht="11.25" customHeight="1">
      <c r="B1122" s="31" t="s">
        <v>380</v>
      </c>
      <c r="C1122" s="227">
        <v>126.80503972</v>
      </c>
      <c r="D1122" s="227">
        <v>133.93141585999999</v>
      </c>
      <c r="E1122" s="227">
        <v>139.09550114999999</v>
      </c>
      <c r="F1122" s="146">
        <v>131.36250906000001</v>
      </c>
      <c r="G1122" s="146">
        <v>122.1806929</v>
      </c>
      <c r="H1122" s="146">
        <v>137.93453434</v>
      </c>
      <c r="I1122" s="146">
        <v>153.06705263999999</v>
      </c>
    </row>
    <row r="1123" spans="2:10" ht="11.25" customHeight="1">
      <c r="B1123" s="64" t="s">
        <v>620</v>
      </c>
    </row>
    <row r="1128" spans="2:10" ht="11.25" customHeight="1">
      <c r="C1128" s="401"/>
      <c r="D1128" s="401"/>
      <c r="E1128" s="401"/>
      <c r="F1128" s="401"/>
      <c r="G1128" s="401"/>
      <c r="H1128" s="401"/>
      <c r="I1128" s="401"/>
      <c r="J1128" s="401"/>
    </row>
    <row r="1155" spans="2:9" s="122" customFormat="1" ht="12">
      <c r="B1155" s="5"/>
      <c r="C1155" s="5"/>
      <c r="D1155" s="5"/>
      <c r="E1155" s="5"/>
      <c r="F1155" s="5"/>
      <c r="G1155" s="5"/>
      <c r="H1155" s="5"/>
      <c r="I1155" s="5"/>
    </row>
    <row r="1157" spans="2:9" s="44" customFormat="1" ht="12">
      <c r="B1157" s="5"/>
      <c r="C1157" s="5"/>
      <c r="D1157" s="5"/>
      <c r="E1157" s="5"/>
      <c r="F1157" s="5"/>
      <c r="G1157" s="5"/>
      <c r="H1157" s="5"/>
      <c r="I1157" s="5"/>
    </row>
    <row r="1158" spans="2:9" s="23" customFormat="1" ht="11.25" customHeight="1">
      <c r="B1158" s="5"/>
      <c r="C1158" s="5"/>
      <c r="D1158" s="5"/>
      <c r="E1158" s="5"/>
      <c r="F1158" s="5"/>
      <c r="G1158" s="5"/>
      <c r="H1158" s="5"/>
      <c r="I1158" s="5"/>
    </row>
    <row r="1159" spans="2:9" s="23" customFormat="1" ht="11.25" customHeight="1">
      <c r="B1159" s="5"/>
      <c r="C1159" s="5"/>
      <c r="D1159" s="5"/>
      <c r="E1159" s="5"/>
      <c r="F1159" s="5"/>
      <c r="G1159" s="5"/>
      <c r="H1159" s="5"/>
      <c r="I1159" s="5"/>
    </row>
  </sheetData>
  <sheetProtection formatCells="0"/>
  <mergeCells count="3">
    <mergeCell ref="C4:F4"/>
    <mergeCell ref="B2:I2"/>
    <mergeCell ref="G4:I4"/>
  </mergeCells>
  <hyperlinks>
    <hyperlink ref="B2:F2" location="Cuprins!B8" display="Anexa 3. Sinteza balanţei de plăţi a Republicii Moldova pentru 2020 - Trimestrul I 2022, prezentare analitică (MBP6)" xr:uid="{00000000-0004-0000-0400-000000000000}"/>
    <hyperlink ref="B2:I2" location="Cuprins!B9" display="Anexa 4. Sinteza balanţei de plăţi a Republicii Moldova pentru anul 2022 - trimestrul I 2024, prezentare analitică (MBP6)" xr:uid="{00000000-0004-0000-0400-000001000000}"/>
    <hyperlink ref="I2" location="Cuprins!B9" display="Anexa 4. Sinteza balanţei de plăţi a Republicii Moldova pentru anul 2022 - trimestrul I 2024, prezentare analitică (MBP6)" xr:uid="{00000000-0004-0000-04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68"/>
  <sheetViews>
    <sheetView showGridLines="0" showRowColHeaders="0" showZeros="0" zoomScaleNormal="100" workbookViewId="0">
      <pane xSplit="2" ySplit="6" topLeftCell="C7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1.25" customHeight="1"/>
  <cols>
    <col min="1" max="1" customWidth="true" style="274" width="1.28515625" collapsed="false"/>
    <col min="2" max="2" customWidth="true" style="277" width="17.85546875" collapsed="false"/>
    <col min="3" max="9" customWidth="true" style="274" width="6.85546875" collapsed="false"/>
    <col min="10" max="10" customWidth="true" style="274" width="9.7109375" collapsed="false"/>
    <col min="11" max="11" customWidth="true" style="274" width="11.140625" collapsed="false"/>
    <col min="12" max="12" customWidth="true" style="274" width="9.140625" collapsed="false"/>
    <col min="13" max="16384" style="274" width="9.140625" collapsed="false"/>
  </cols>
  <sheetData>
    <row r="1" spans="2:14" ht="5.0999999999999996" customHeight="1"/>
    <row r="2" spans="2:14" ht="30.75" customHeight="1">
      <c r="B2" s="429" t="s">
        <v>684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2:14" ht="5.0999999999999996" customHeight="1">
      <c r="B3" s="275"/>
      <c r="C3" s="151"/>
      <c r="D3" s="151"/>
      <c r="E3" s="151"/>
      <c r="F3" s="151"/>
      <c r="G3" s="151"/>
      <c r="H3" s="151"/>
      <c r="I3" s="151"/>
    </row>
    <row r="4" spans="2:14" ht="11.25" customHeight="1">
      <c r="B4" s="432"/>
      <c r="C4" s="430">
        <v>2024</v>
      </c>
      <c r="D4" s="430"/>
      <c r="E4" s="430"/>
      <c r="F4" s="430"/>
      <c r="G4" s="437">
        <v>2025</v>
      </c>
      <c r="H4" s="438"/>
      <c r="I4" s="439"/>
      <c r="J4" s="431" t="s">
        <v>681</v>
      </c>
      <c r="K4" s="431" t="s">
        <v>683</v>
      </c>
      <c r="L4" s="431" t="s">
        <v>621</v>
      </c>
    </row>
    <row r="5" spans="2:14" s="276" customFormat="1" ht="11.25" customHeight="1">
      <c r="B5" s="432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31"/>
      <c r="K5" s="433"/>
      <c r="L5" s="433"/>
    </row>
    <row r="6" spans="2:14" ht="11.25" customHeight="1">
      <c r="B6" s="432"/>
      <c r="C6" s="435"/>
      <c r="D6" s="435"/>
      <c r="E6" s="435"/>
      <c r="F6" s="435"/>
      <c r="G6" s="435"/>
      <c r="H6" s="436"/>
      <c r="I6" s="326"/>
      <c r="J6" s="434" t="s">
        <v>1</v>
      </c>
      <c r="K6" s="434"/>
      <c r="L6" s="52" t="s">
        <v>7</v>
      </c>
    </row>
    <row r="7" spans="2:14" s="277" customFormat="1" ht="24" customHeight="1">
      <c r="B7" s="75" t="s">
        <v>470</v>
      </c>
      <c r="C7" s="248">
        <v>488.01428182609806</v>
      </c>
      <c r="D7" s="248">
        <v>405.10189318170922</v>
      </c>
      <c r="E7" s="248">
        <v>454.6919884219385</v>
      </c>
      <c r="F7" s="248">
        <v>527.49266386969066</v>
      </c>
      <c r="G7" s="248">
        <v>390.58708601186908</v>
      </c>
      <c r="H7" s="248">
        <v>374.7660484602298</v>
      </c>
      <c r="I7" s="248">
        <v>630.05086380581849</v>
      </c>
      <c r="J7" s="165">
        <v>70.983199149421566</v>
      </c>
      <c r="K7" s="165" t="s">
        <v>755</v>
      </c>
      <c r="L7" s="165">
        <v>24.994494702586977</v>
      </c>
      <c r="M7" s="395"/>
    </row>
    <row r="8" spans="2:14" s="277" customFormat="1" ht="11.25" customHeight="1">
      <c r="B8" s="54" t="s">
        <v>471</v>
      </c>
      <c r="C8" s="141">
        <v>225.54537727560313</v>
      </c>
      <c r="D8" s="141">
        <v>189.35403880066369</v>
      </c>
      <c r="E8" s="141">
        <v>209.92025748424251</v>
      </c>
      <c r="F8" s="141">
        <v>254.02334581085117</v>
      </c>
      <c r="G8" s="141">
        <v>162.83184524007041</v>
      </c>
      <c r="H8" s="141">
        <v>149.34658207944256</v>
      </c>
      <c r="I8" s="141">
        <v>263.10702510015676</v>
      </c>
      <c r="J8" s="164">
        <v>29.642334346600119</v>
      </c>
      <c r="K8" s="164" t="s">
        <v>756</v>
      </c>
      <c r="L8" s="164">
        <v>7.5808902087991914</v>
      </c>
      <c r="M8" s="395"/>
    </row>
    <row r="9" spans="2:14" ht="11.25" customHeight="1">
      <c r="B9" s="54" t="s">
        <v>476</v>
      </c>
      <c r="C9" s="278">
        <v>45.253040889846822</v>
      </c>
      <c r="D9" s="278">
        <v>45.529866661568903</v>
      </c>
      <c r="E9" s="278">
        <v>52.641701664154098</v>
      </c>
      <c r="F9" s="278">
        <v>68.532497369076694</v>
      </c>
      <c r="G9" s="278">
        <v>63.936558958869298</v>
      </c>
      <c r="H9" s="278">
        <v>81.185716587843714</v>
      </c>
      <c r="I9" s="278">
        <v>76.669189771150712</v>
      </c>
      <c r="J9" s="164">
        <v>8.6377539954102467</v>
      </c>
      <c r="K9" s="164" t="s">
        <v>757</v>
      </c>
      <c r="L9" s="164">
        <v>3.4247192957420451</v>
      </c>
      <c r="M9" s="395"/>
    </row>
    <row r="10" spans="2:14" ht="11.25" customHeight="1">
      <c r="B10" s="54" t="s">
        <v>473</v>
      </c>
      <c r="C10" s="278">
        <v>27.003797122275422</v>
      </c>
      <c r="D10" s="278">
        <v>22.589082896437546</v>
      </c>
      <c r="E10" s="278">
        <v>18.103824349047908</v>
      </c>
      <c r="F10" s="278">
        <v>19.208874044402883</v>
      </c>
      <c r="G10" s="278">
        <v>39.955414745529502</v>
      </c>
      <c r="H10" s="278">
        <v>21.966492536372645</v>
      </c>
      <c r="I10" s="278">
        <v>59.738325482224248</v>
      </c>
      <c r="J10" s="164">
        <v>6.7302779793737164</v>
      </c>
      <c r="K10" s="164" t="s">
        <v>735</v>
      </c>
      <c r="L10" s="164">
        <v>5.9343065227805898</v>
      </c>
      <c r="M10" s="395"/>
    </row>
    <row r="11" spans="2:14" ht="11.25" customHeight="1">
      <c r="B11" s="187" t="s">
        <v>474</v>
      </c>
      <c r="C11" s="278">
        <v>21.270435070433376</v>
      </c>
      <c r="D11" s="278">
        <v>17.699804682167386</v>
      </c>
      <c r="E11" s="278">
        <v>21.456246306514643</v>
      </c>
      <c r="F11" s="278">
        <v>50.85491344848937</v>
      </c>
      <c r="G11" s="278">
        <v>18.039071514979039</v>
      </c>
      <c r="H11" s="278">
        <v>12.184234385423533</v>
      </c>
      <c r="I11" s="278">
        <v>49.862233390040011</v>
      </c>
      <c r="J11" s="164">
        <v>5.6176112851913871</v>
      </c>
      <c r="K11" s="164" t="s">
        <v>758</v>
      </c>
      <c r="L11" s="164">
        <v>4.0488015911750974</v>
      </c>
      <c r="M11" s="395"/>
    </row>
    <row r="12" spans="2:14" ht="11.25" customHeight="1">
      <c r="B12" s="54" t="s">
        <v>480</v>
      </c>
      <c r="C12" s="278">
        <v>12.135336001847433</v>
      </c>
      <c r="D12" s="278">
        <v>14.926575221110417</v>
      </c>
      <c r="E12" s="278">
        <v>23.323726417165524</v>
      </c>
      <c r="F12" s="278">
        <v>16.476244582317189</v>
      </c>
      <c r="G12" s="278">
        <v>15.86359635258818</v>
      </c>
      <c r="H12" s="278">
        <v>17.310560658766125</v>
      </c>
      <c r="I12" s="278">
        <v>35.274514239018245</v>
      </c>
      <c r="J12" s="164">
        <v>3.9741202067441965</v>
      </c>
      <c r="K12" s="164" t="s">
        <v>759</v>
      </c>
      <c r="L12" s="164">
        <v>1.7033862828507704</v>
      </c>
      <c r="M12" s="395"/>
      <c r="N12" s="396"/>
    </row>
    <row r="13" spans="2:14" ht="11.25" customHeight="1">
      <c r="B13" s="54" t="s">
        <v>472</v>
      </c>
      <c r="C13" s="278">
        <v>56.167986883226845</v>
      </c>
      <c r="D13" s="278">
        <v>38.70787406944828</v>
      </c>
      <c r="E13" s="278">
        <v>28.661151313580639</v>
      </c>
      <c r="F13" s="278">
        <v>31.551493248195079</v>
      </c>
      <c r="G13" s="278">
        <v>23.20362740461675</v>
      </c>
      <c r="H13" s="278">
        <v>25.782610862815808</v>
      </c>
      <c r="I13" s="278">
        <v>33.772455927103785</v>
      </c>
      <c r="J13" s="164">
        <v>3.804894338780735</v>
      </c>
      <c r="K13" s="164" t="s">
        <v>760</v>
      </c>
      <c r="L13" s="164">
        <v>0.72853156594637114</v>
      </c>
      <c r="M13" s="395"/>
    </row>
    <row r="14" spans="2:14" ht="11.25" customHeight="1">
      <c r="B14" s="54" t="s">
        <v>475</v>
      </c>
      <c r="C14" s="278">
        <v>36.126017273497034</v>
      </c>
      <c r="D14" s="278">
        <v>32.91696704184033</v>
      </c>
      <c r="E14" s="278">
        <v>39.918637995989634</v>
      </c>
      <c r="F14" s="278">
        <v>35.385483465778194</v>
      </c>
      <c r="G14" s="278">
        <v>18.436867545178274</v>
      </c>
      <c r="H14" s="278">
        <v>19.945030302703614</v>
      </c>
      <c r="I14" s="278">
        <v>26.000348271259956</v>
      </c>
      <c r="J14" s="164">
        <v>2.9292681040779813</v>
      </c>
      <c r="K14" s="164" t="s">
        <v>761</v>
      </c>
      <c r="L14" s="164">
        <v>-1.9838209958422552</v>
      </c>
      <c r="M14" s="395"/>
    </row>
    <row r="15" spans="2:14" ht="11.25" customHeight="1">
      <c r="B15" s="54" t="s">
        <v>479</v>
      </c>
      <c r="C15" s="278">
        <v>13.051780463397737</v>
      </c>
      <c r="D15" s="278">
        <v>2.2576319038006307</v>
      </c>
      <c r="E15" s="278">
        <v>6.2236886553576394</v>
      </c>
      <c r="F15" s="278">
        <v>2.7460407637195314</v>
      </c>
      <c r="G15" s="278">
        <v>3.2927988995272361</v>
      </c>
      <c r="H15" s="278">
        <v>2.3611226679732868</v>
      </c>
      <c r="I15" s="278">
        <v>14.259799948559078</v>
      </c>
      <c r="J15" s="164">
        <v>1.6065468325291308</v>
      </c>
      <c r="K15" s="164" t="s">
        <v>758</v>
      </c>
      <c r="L15" s="164">
        <v>1.1454141725511249</v>
      </c>
      <c r="M15" s="395"/>
    </row>
    <row r="16" spans="2:14" ht="11.25" customHeight="1">
      <c r="B16" s="54" t="s">
        <v>484</v>
      </c>
      <c r="C16" s="278">
        <v>6.2237656839350315</v>
      </c>
      <c r="D16" s="278">
        <v>3.6888092713885299</v>
      </c>
      <c r="E16" s="278">
        <v>5.8712143787597144</v>
      </c>
      <c r="F16" s="278">
        <v>3.8826803472371396</v>
      </c>
      <c r="G16" s="278">
        <v>1.5902425277340944</v>
      </c>
      <c r="H16" s="278">
        <v>0.12112014421477224</v>
      </c>
      <c r="I16" s="278">
        <v>12.864803936245648</v>
      </c>
      <c r="J16" s="164">
        <v>1.4493828868175804</v>
      </c>
      <c r="K16" s="164" t="s">
        <v>658</v>
      </c>
      <c r="L16" s="164">
        <v>0.99682001703073497</v>
      </c>
      <c r="M16" s="395"/>
    </row>
    <row r="17" spans="1:13" ht="11.25" customHeight="1">
      <c r="B17" s="345" t="s">
        <v>478</v>
      </c>
      <c r="C17" s="339">
        <v>9.5992773458548211</v>
      </c>
      <c r="D17" s="339">
        <v>7.6462289614708743</v>
      </c>
      <c r="E17" s="339">
        <v>8.4913119447331074</v>
      </c>
      <c r="F17" s="339">
        <v>12.742834294090144</v>
      </c>
      <c r="G17" s="339">
        <v>17.768124417945891</v>
      </c>
      <c r="H17" s="339">
        <v>11.420653147580069</v>
      </c>
      <c r="I17" s="339">
        <v>11.181302378840375</v>
      </c>
      <c r="J17" s="164">
        <v>1.2597151422234074</v>
      </c>
      <c r="K17" s="164" t="s">
        <v>762</v>
      </c>
      <c r="L17" s="164">
        <v>0.38341345146129036</v>
      </c>
      <c r="M17" s="395"/>
    </row>
    <row r="18" spans="1:13" ht="11.25" customHeight="1">
      <c r="B18" s="345" t="s">
        <v>477</v>
      </c>
      <c r="C18" s="339">
        <v>8.3364250635055051</v>
      </c>
      <c r="D18" s="339">
        <v>7.9925052325834702</v>
      </c>
      <c r="E18" s="339">
        <v>7.9761065702618446</v>
      </c>
      <c r="F18" s="339">
        <v>7.0855889207596752</v>
      </c>
      <c r="G18" s="339">
        <v>3.627688147054855</v>
      </c>
      <c r="H18" s="339">
        <v>5.5825664415931611</v>
      </c>
      <c r="I18" s="339">
        <v>10.212900248091239</v>
      </c>
      <c r="J18" s="164">
        <v>1.1506123931398418</v>
      </c>
      <c r="K18" s="164" t="s">
        <v>763</v>
      </c>
      <c r="L18" s="164">
        <v>0.3188177821561588</v>
      </c>
      <c r="M18" s="395"/>
    </row>
    <row r="19" spans="1:13" ht="11.25" customHeight="1">
      <c r="B19" s="345" t="s">
        <v>483</v>
      </c>
      <c r="C19" s="339">
        <v>3.1503536602263105</v>
      </c>
      <c r="D19" s="339">
        <v>2.5936720333444678</v>
      </c>
      <c r="E19" s="339">
        <v>9.5062145677168761</v>
      </c>
      <c r="F19" s="339">
        <v>4.3368069144164068</v>
      </c>
      <c r="G19" s="339">
        <v>2.8558738396232362</v>
      </c>
      <c r="H19" s="339">
        <v>3.7801019602999859</v>
      </c>
      <c r="I19" s="339">
        <v>7.0368017960763254</v>
      </c>
      <c r="J19" s="164">
        <v>0.79278472891648522</v>
      </c>
      <c r="K19" s="164" t="s">
        <v>764</v>
      </c>
      <c r="L19" s="164">
        <v>-0.35197376981435746</v>
      </c>
      <c r="M19" s="395"/>
    </row>
    <row r="20" spans="1:13" ht="11.25" customHeight="1">
      <c r="B20" s="345" t="s">
        <v>485</v>
      </c>
      <c r="C20" s="339">
        <v>3.8754525748595183</v>
      </c>
      <c r="D20" s="339">
        <v>3.8397538376635638</v>
      </c>
      <c r="E20" s="339">
        <v>3.8407221872575854</v>
      </c>
      <c r="F20" s="339">
        <v>3.825751530850781</v>
      </c>
      <c r="G20" s="339">
        <v>2.4925071787302846</v>
      </c>
      <c r="H20" s="339">
        <v>3.8649445547832237</v>
      </c>
      <c r="I20" s="339">
        <v>6.0101711021325848</v>
      </c>
      <c r="J20" s="164">
        <v>0.67712179567181785</v>
      </c>
      <c r="K20" s="164" t="s">
        <v>765</v>
      </c>
      <c r="L20" s="164">
        <v>0.30921890489815979</v>
      </c>
      <c r="M20" s="395"/>
    </row>
    <row r="21" spans="1:13" ht="11.25" customHeight="1">
      <c r="B21" s="345" t="s">
        <v>481</v>
      </c>
      <c r="C21" s="339">
        <v>6.2381656839350317</v>
      </c>
      <c r="D21" s="339">
        <v>3.9567771177948505</v>
      </c>
      <c r="E21" s="339">
        <v>4.0132653659821731</v>
      </c>
      <c r="F21" s="339">
        <v>5.3725176815476559</v>
      </c>
      <c r="G21" s="339">
        <v>5.5953048416228537</v>
      </c>
      <c r="H21" s="339">
        <v>5.8937468381837848</v>
      </c>
      <c r="I21" s="339">
        <v>5.119220323429948</v>
      </c>
      <c r="J21" s="164">
        <v>0.57674492105733777</v>
      </c>
      <c r="K21" s="164" t="s">
        <v>766</v>
      </c>
      <c r="L21" s="164">
        <v>0.15763550755395242</v>
      </c>
      <c r="M21" s="395"/>
    </row>
    <row r="22" spans="1:13" ht="11.25" customHeight="1">
      <c r="B22" s="346" t="s">
        <v>490</v>
      </c>
      <c r="C22" s="339">
        <v>1.4099145562312372</v>
      </c>
      <c r="D22" s="339">
        <v>2.822039879750788</v>
      </c>
      <c r="E22" s="339">
        <v>4.7634380808805235</v>
      </c>
      <c r="F22" s="339">
        <v>2.4845130719367194</v>
      </c>
      <c r="G22" s="339">
        <v>1.4109551351584753</v>
      </c>
      <c r="H22" s="339">
        <v>1.9423223074363558</v>
      </c>
      <c r="I22" s="339">
        <v>4.7212641365413148</v>
      </c>
      <c r="J22" s="164">
        <v>0.53191012296496287</v>
      </c>
      <c r="K22" s="164" t="s">
        <v>767</v>
      </c>
      <c r="L22" s="164">
        <v>-6.0111951908106767E-3</v>
      </c>
      <c r="M22" s="395"/>
    </row>
    <row r="23" spans="1:13" ht="11.25" customHeight="1">
      <c r="A23" s="289" t="s">
        <v>488</v>
      </c>
      <c r="B23" s="345" t="s">
        <v>488</v>
      </c>
      <c r="C23" s="339">
        <v>1.6204601031483337</v>
      </c>
      <c r="D23" s="339">
        <v>2.0744576266755743</v>
      </c>
      <c r="E23" s="339">
        <v>3.9492412042796716</v>
      </c>
      <c r="F23" s="339">
        <v>3.6392114128305892</v>
      </c>
      <c r="G23" s="339">
        <v>2.2174763990255228</v>
      </c>
      <c r="H23" s="340">
        <v>3.8709245908369172</v>
      </c>
      <c r="I23" s="340">
        <v>3.9585880369402844</v>
      </c>
      <c r="J23" s="164">
        <v>0.44598501346274166</v>
      </c>
      <c r="K23" s="164" t="s">
        <v>768</v>
      </c>
      <c r="L23" s="164">
        <v>1.3322357303571543E-3</v>
      </c>
      <c r="M23" s="395"/>
    </row>
    <row r="24" spans="1:13" ht="11.25" customHeight="1">
      <c r="B24" s="345" t="s">
        <v>486</v>
      </c>
      <c r="C24" s="339">
        <v>1.458456192748826</v>
      </c>
      <c r="D24" s="339">
        <v>2.0255853435380566</v>
      </c>
      <c r="E24" s="339">
        <v>2.2761646766096337</v>
      </c>
      <c r="F24" s="339">
        <v>1.8100000555983775</v>
      </c>
      <c r="G24" s="339">
        <v>3.9861201633942835</v>
      </c>
      <c r="H24" s="339">
        <v>2.5923230285102172</v>
      </c>
      <c r="I24" s="339">
        <v>3.1743043984041219</v>
      </c>
      <c r="J24" s="164">
        <v>0.35762554139160557</v>
      </c>
      <c r="K24" s="164" t="s">
        <v>769</v>
      </c>
      <c r="L24" s="164">
        <v>0.12801489784553488</v>
      </c>
      <c r="M24" s="395"/>
    </row>
    <row r="25" spans="1:13" ht="11.25" customHeight="1">
      <c r="B25" s="346" t="s">
        <v>487</v>
      </c>
      <c r="C25" s="339">
        <v>1.7994056500654299</v>
      </c>
      <c r="D25" s="339">
        <v>1.8435259218380122</v>
      </c>
      <c r="E25" s="339">
        <v>0.89382103830335324</v>
      </c>
      <c r="F25" s="339">
        <v>0.90882940648731969</v>
      </c>
      <c r="G25" s="339">
        <v>1.1635809683245706</v>
      </c>
      <c r="H25" s="339">
        <v>2.0285823194542534</v>
      </c>
      <c r="I25" s="339">
        <v>2.1989166352755376</v>
      </c>
      <c r="J25" s="164">
        <v>0.24773577246113448</v>
      </c>
      <c r="K25" s="164" t="s">
        <v>736</v>
      </c>
      <c r="L25" s="164">
        <v>0.18601969768271842</v>
      </c>
      <c r="M25" s="395"/>
    </row>
    <row r="26" spans="1:13" ht="11.25" customHeight="1">
      <c r="B26" s="346" t="s">
        <v>489</v>
      </c>
      <c r="C26" s="340">
        <v>0.94258609806789317</v>
      </c>
      <c r="D26" s="341">
        <v>0.82645453621273079</v>
      </c>
      <c r="E26" s="342">
        <v>1.0933901870279408</v>
      </c>
      <c r="F26" s="342">
        <v>0.91534692123984385</v>
      </c>
      <c r="G26" s="342">
        <v>0.58926795653866637</v>
      </c>
      <c r="H26" s="342">
        <v>1.1124702938971549</v>
      </c>
      <c r="I26" s="342">
        <v>1.7864984105166413</v>
      </c>
      <c r="J26" s="164">
        <v>0.20127164287629812</v>
      </c>
      <c r="K26" s="164" t="s">
        <v>770</v>
      </c>
      <c r="L26" s="164">
        <v>9.879106365380072E-2</v>
      </c>
      <c r="M26" s="395"/>
    </row>
    <row r="27" spans="1:13" ht="11.25" customHeight="1">
      <c r="B27" s="347" t="s">
        <v>495</v>
      </c>
      <c r="C27" s="343">
        <v>66.628533600184767</v>
      </c>
      <c r="D27" s="343">
        <v>74.884843951958402</v>
      </c>
      <c r="E27" s="343">
        <v>52.931565651391196</v>
      </c>
      <c r="F27" s="343">
        <v>48.523445583087948</v>
      </c>
      <c r="G27" s="343">
        <v>51.547142280959591</v>
      </c>
      <c r="H27" s="343">
        <v>56.733211092334457</v>
      </c>
      <c r="I27" s="343">
        <v>57.186394975134704</v>
      </c>
      <c r="J27" s="165">
        <v>6.4427707290764609</v>
      </c>
      <c r="K27" s="165" t="s">
        <v>771</v>
      </c>
      <c r="L27" s="165">
        <v>0.60645524077360102</v>
      </c>
      <c r="M27" s="395"/>
    </row>
    <row r="28" spans="1:13" ht="11.25" customHeight="1">
      <c r="B28" s="346" t="s">
        <v>496</v>
      </c>
      <c r="C28" s="339">
        <v>30.041250865984143</v>
      </c>
      <c r="D28" s="339">
        <v>38.964307768273386</v>
      </c>
      <c r="E28" s="339">
        <v>25.57956178739224</v>
      </c>
      <c r="F28" s="339">
        <v>23.919725040751086</v>
      </c>
      <c r="G28" s="339">
        <v>22.731975545111222</v>
      </c>
      <c r="H28" s="339">
        <v>29.190774599527444</v>
      </c>
      <c r="I28" s="339">
        <v>28.304354663507361</v>
      </c>
      <c r="J28" s="164">
        <v>3.1888435669136967</v>
      </c>
      <c r="K28" s="164" t="s">
        <v>772</v>
      </c>
      <c r="L28" s="164">
        <v>0.38837396144687358</v>
      </c>
      <c r="M28" s="395"/>
    </row>
    <row r="29" spans="1:13" ht="11.25" customHeight="1">
      <c r="B29" s="346" t="s">
        <v>497</v>
      </c>
      <c r="C29" s="339">
        <v>23.193094450003851</v>
      </c>
      <c r="D29" s="339">
        <v>21.689392218656053</v>
      </c>
      <c r="E29" s="339">
        <v>18.771772902243754</v>
      </c>
      <c r="F29" s="339">
        <v>15.259134939789483</v>
      </c>
      <c r="G29" s="339">
        <v>19.915346059052556</v>
      </c>
      <c r="H29" s="339">
        <v>18.927102569611861</v>
      </c>
      <c r="I29" s="339">
        <v>17.114637206796726</v>
      </c>
      <c r="J29" s="164">
        <v>1.9281803597281777</v>
      </c>
      <c r="K29" s="164" t="s">
        <v>773</v>
      </c>
      <c r="L29" s="164">
        <v>-0.23619716578728717</v>
      </c>
      <c r="M29" s="395"/>
    </row>
    <row r="30" spans="1:13" ht="11.25" customHeight="1">
      <c r="B30" s="346" t="s">
        <v>498</v>
      </c>
      <c r="C30" s="339">
        <v>5.6497290431837435</v>
      </c>
      <c r="D30" s="339">
        <v>7.3776185427770598</v>
      </c>
      <c r="E30" s="339">
        <v>2.4471785489513049</v>
      </c>
      <c r="F30" s="339">
        <v>2.9773921833735577</v>
      </c>
      <c r="G30" s="339">
        <v>2.6934807272468553</v>
      </c>
      <c r="H30" s="339">
        <v>3.1897637976556696</v>
      </c>
      <c r="I30" s="339">
        <v>4.4476634262916033</v>
      </c>
      <c r="J30" s="164">
        <v>0.5010855422545013</v>
      </c>
      <c r="K30" s="164" t="s">
        <v>774</v>
      </c>
      <c r="L30" s="164">
        <v>0.28513588810278057</v>
      </c>
      <c r="M30" s="395"/>
    </row>
    <row r="31" spans="1:13" ht="11.25" customHeight="1">
      <c r="B31" s="346" t="s">
        <v>499</v>
      </c>
      <c r="C31" s="339">
        <v>1.3595604649372643</v>
      </c>
      <c r="D31" s="339">
        <v>1.2497605181753488</v>
      </c>
      <c r="E31" s="339">
        <v>0.46325190638584374</v>
      </c>
      <c r="F31" s="339">
        <v>1.2573446720327524</v>
      </c>
      <c r="G31" s="339">
        <v>0.86460741980799949</v>
      </c>
      <c r="H31" s="339">
        <v>1.7743820790962999</v>
      </c>
      <c r="I31" s="339">
        <v>2.4330803610993028</v>
      </c>
      <c r="J31" s="164">
        <v>0.27411727804834318</v>
      </c>
      <c r="K31" s="164" t="s">
        <v>737</v>
      </c>
      <c r="L31" s="164">
        <v>0.28076632430813708</v>
      </c>
      <c r="M31" s="395"/>
    </row>
    <row r="32" spans="1:13" ht="11.25" customHeight="1">
      <c r="B32" s="346" t="s">
        <v>500</v>
      </c>
      <c r="C32" s="339">
        <v>1.2387106458317299</v>
      </c>
      <c r="D32" s="339">
        <v>1.8343259218380124</v>
      </c>
      <c r="E32" s="339">
        <v>1.8530076255433749</v>
      </c>
      <c r="F32" s="339">
        <v>1.8809876293609979</v>
      </c>
      <c r="G32" s="339">
        <v>1.92833115694438</v>
      </c>
      <c r="H32" s="339">
        <v>1.5136654986488578</v>
      </c>
      <c r="I32" s="339">
        <v>1.7201473801004545</v>
      </c>
      <c r="J32" s="164">
        <v>0.19379636004381068</v>
      </c>
      <c r="K32" s="164" t="s">
        <v>775</v>
      </c>
      <c r="L32" s="164">
        <v>-1.8937020972779033E-2</v>
      </c>
      <c r="M32" s="395"/>
    </row>
    <row r="33" spans="2:13" s="279" customFormat="1" ht="11.25" customHeight="1">
      <c r="B33" s="346" t="s">
        <v>541</v>
      </c>
      <c r="C33" s="339">
        <v>2.618412747286583</v>
      </c>
      <c r="D33" s="339">
        <v>2.3886551839319168</v>
      </c>
      <c r="E33" s="339">
        <v>1.6515937532017038</v>
      </c>
      <c r="F33" s="339">
        <v>1.378049760547897</v>
      </c>
      <c r="G33" s="339">
        <v>1.178496049018285</v>
      </c>
      <c r="H33" s="339">
        <v>1.0180612138076666</v>
      </c>
      <c r="I33" s="339">
        <v>1.4053295823966656</v>
      </c>
      <c r="J33" s="164">
        <v>0.15832815308793921</v>
      </c>
      <c r="K33" s="164" t="s">
        <v>776</v>
      </c>
      <c r="L33" s="164">
        <v>-3.5100866717746565E-2</v>
      </c>
      <c r="M33" s="395"/>
    </row>
    <row r="34" spans="2:13" ht="11.25" customHeight="1">
      <c r="B34" s="346" t="s">
        <v>501</v>
      </c>
      <c r="C34" s="339">
        <v>1.1782857362789623</v>
      </c>
      <c r="D34" s="339">
        <v>0.72566739765020261</v>
      </c>
      <c r="E34" s="339">
        <v>1.0977056042621081</v>
      </c>
      <c r="F34" s="339">
        <v>1.3981672753004206</v>
      </c>
      <c r="G34" s="339">
        <v>1.3384117480293325</v>
      </c>
      <c r="H34" s="339">
        <v>0.55490066098437285</v>
      </c>
      <c r="I34" s="339">
        <v>1.0700398254247954</v>
      </c>
      <c r="J34" s="164">
        <v>0.1205535209762839</v>
      </c>
      <c r="K34" s="164" t="s">
        <v>777</v>
      </c>
      <c r="L34" s="164">
        <v>-3.943297201686553E-3</v>
      </c>
      <c r="M34" s="395"/>
    </row>
    <row r="35" spans="2:13" ht="11.25" customHeight="1">
      <c r="B35" s="347" t="s">
        <v>502</v>
      </c>
      <c r="C35" s="343">
        <v>242.23328215371717</v>
      </c>
      <c r="D35" s="343">
        <v>227.63847221633239</v>
      </c>
      <c r="E35" s="343">
        <v>193.96373194667035</v>
      </c>
      <c r="F35" s="343">
        <v>232.35228569722148</v>
      </c>
      <c r="G35" s="343">
        <v>248.96410381717141</v>
      </c>
      <c r="H35" s="343">
        <v>204.34268021743577</v>
      </c>
      <c r="I35" s="343">
        <v>200.37005391904688</v>
      </c>
      <c r="J35" s="165">
        <v>22.574221000194576</v>
      </c>
      <c r="K35" s="165" t="s">
        <v>778</v>
      </c>
      <c r="L35" s="165">
        <v>0.91311477820044917</v>
      </c>
      <c r="M35" s="395"/>
    </row>
    <row r="36" spans="2:13" ht="11.25" customHeight="1">
      <c r="B36" s="346" t="s">
        <v>623</v>
      </c>
      <c r="C36" s="339">
        <v>81.296521591871283</v>
      </c>
      <c r="D36" s="339">
        <v>83.993008208315786</v>
      </c>
      <c r="E36" s="339">
        <v>95.455791916299916</v>
      </c>
      <c r="F36" s="339">
        <v>90.538949225949409</v>
      </c>
      <c r="G36" s="339">
        <v>74.173588774263195</v>
      </c>
      <c r="H36" s="339">
        <v>69.327150424773322</v>
      </c>
      <c r="I36" s="339">
        <v>79.164665729534761</v>
      </c>
      <c r="J36" s="164">
        <v>8.918900926717626</v>
      </c>
      <c r="K36" s="164" t="s">
        <v>779</v>
      </c>
      <c r="L36" s="164">
        <v>-2.322029417004968</v>
      </c>
      <c r="M36" s="395"/>
    </row>
    <row r="37" spans="2:13" ht="11.25" customHeight="1">
      <c r="B37" s="345" t="s">
        <v>503</v>
      </c>
      <c r="C37" s="339">
        <v>50.354551104610884</v>
      </c>
      <c r="D37" s="339">
        <v>55.981373667165279</v>
      </c>
      <c r="E37" s="339">
        <v>26.858425225692667</v>
      </c>
      <c r="F37" s="339">
        <v>58.610961126625305</v>
      </c>
      <c r="G37" s="339">
        <v>109.88436413929797</v>
      </c>
      <c r="H37" s="339">
        <v>69.621039380020918</v>
      </c>
      <c r="I37" s="339">
        <v>32.777004295063506</v>
      </c>
      <c r="J37" s="164">
        <v>3.6927441212349512</v>
      </c>
      <c r="K37" s="164" t="s">
        <v>780</v>
      </c>
      <c r="L37" s="164">
        <v>0.84359512954444038</v>
      </c>
      <c r="M37" s="395"/>
    </row>
    <row r="38" spans="2:13" ht="11.25" customHeight="1">
      <c r="B38" s="345" t="s">
        <v>536</v>
      </c>
      <c r="C38" s="339">
        <v>10.936437810792087</v>
      </c>
      <c r="D38" s="339">
        <v>2.3808977562194111</v>
      </c>
      <c r="E38" s="339">
        <v>1.9818559489483776</v>
      </c>
      <c r="F38" s="339">
        <v>2.771299521095794</v>
      </c>
      <c r="G38" s="339">
        <v>5.1537879059771408</v>
      </c>
      <c r="H38" s="339">
        <v>2.2770542379732865</v>
      </c>
      <c r="I38" s="339">
        <v>18.217245380008546</v>
      </c>
      <c r="J38" s="164">
        <v>2.0524031170308268</v>
      </c>
      <c r="K38" s="164" t="s">
        <v>738</v>
      </c>
      <c r="L38" s="164">
        <v>2.3140850683533354</v>
      </c>
      <c r="M38" s="395"/>
    </row>
    <row r="39" spans="2:13" ht="11.25" customHeight="1">
      <c r="B39" s="345" t="s">
        <v>505</v>
      </c>
      <c r="C39" s="339">
        <v>1.5509060118543607</v>
      </c>
      <c r="D39" s="339">
        <v>8.7180874856586836</v>
      </c>
      <c r="E39" s="339">
        <v>5.3374676170542861</v>
      </c>
      <c r="F39" s="339">
        <v>5.6731391602117789</v>
      </c>
      <c r="G39" s="339">
        <v>4.1672937119108537</v>
      </c>
      <c r="H39" s="339">
        <v>6.347867583293441</v>
      </c>
      <c r="I39" s="339">
        <v>15.156306203900636</v>
      </c>
      <c r="J39" s="164">
        <v>1.7075496018566956</v>
      </c>
      <c r="K39" s="164" t="s">
        <v>740</v>
      </c>
      <c r="L39" s="164">
        <v>1.3995123343899356</v>
      </c>
      <c r="M39" s="395"/>
    </row>
    <row r="40" spans="2:13" ht="11.25" customHeight="1">
      <c r="B40" s="345" t="s">
        <v>508</v>
      </c>
      <c r="C40" s="339">
        <v>4.7430721268570544</v>
      </c>
      <c r="D40" s="339">
        <v>4.5882999491700183</v>
      </c>
      <c r="E40" s="339">
        <v>4.9089450170513595</v>
      </c>
      <c r="F40" s="339">
        <v>7.2030352518985579</v>
      </c>
      <c r="G40" s="339">
        <v>4.6641263465676168</v>
      </c>
      <c r="H40" s="339">
        <v>10.148712077987176</v>
      </c>
      <c r="I40" s="339">
        <v>9.2224905784069708</v>
      </c>
      <c r="J40" s="164">
        <v>1.03903021642787</v>
      </c>
      <c r="K40" s="164" t="s">
        <v>781</v>
      </c>
      <c r="L40" s="164">
        <v>0.61482426507726895</v>
      </c>
      <c r="M40" s="395"/>
    </row>
    <row r="41" spans="2:13" ht="11.25" customHeight="1">
      <c r="B41" s="345" t="s">
        <v>724</v>
      </c>
      <c r="C41" s="339">
        <v>26.932159545757834</v>
      </c>
      <c r="D41" s="339">
        <v>21.12559710414337</v>
      </c>
      <c r="E41" s="339">
        <v>19.154459259692931</v>
      </c>
      <c r="F41" s="339">
        <v>21.032861673763882</v>
      </c>
      <c r="G41" s="339">
        <v>16.336362367045702</v>
      </c>
      <c r="H41" s="339">
        <v>13.803642531965005</v>
      </c>
      <c r="I41" s="339">
        <v>8.1093139726492254</v>
      </c>
      <c r="J41" s="164">
        <v>0.91361679152169917</v>
      </c>
      <c r="K41" s="164" t="s">
        <v>782</v>
      </c>
      <c r="L41" s="164">
        <v>-1.5743019836433965</v>
      </c>
      <c r="M41" s="395"/>
    </row>
    <row r="42" spans="2:13" ht="11.25" customHeight="1">
      <c r="B42" s="345" t="s">
        <v>504</v>
      </c>
      <c r="C42" s="339">
        <v>4.1168938495881759</v>
      </c>
      <c r="D42" s="339">
        <v>3.2795147857153233</v>
      </c>
      <c r="E42" s="339">
        <v>3.2584</v>
      </c>
      <c r="F42" s="339">
        <v>4.2348000000000008</v>
      </c>
      <c r="G42" s="339">
        <v>3.9130013699138972</v>
      </c>
      <c r="H42" s="339">
        <v>4.4556005356133292</v>
      </c>
      <c r="I42" s="339">
        <v>4.0034000000000001</v>
      </c>
      <c r="J42" s="164">
        <v>0.45103364791572881</v>
      </c>
      <c r="K42" s="164" t="s">
        <v>783</v>
      </c>
      <c r="L42" s="164">
        <v>0.10618737439245145</v>
      </c>
      <c r="M42" s="395"/>
    </row>
    <row r="43" spans="2:13" ht="11.25" customHeight="1">
      <c r="B43" s="345" t="s">
        <v>506</v>
      </c>
      <c r="C43" s="339">
        <v>5.2375546763143719</v>
      </c>
      <c r="D43" s="339">
        <v>10.2229371363841</v>
      </c>
      <c r="E43" s="339">
        <v>7.7563633915372572</v>
      </c>
      <c r="F43" s="339">
        <v>5.4038939536764437</v>
      </c>
      <c r="G43" s="339">
        <v>4.3981527980510462</v>
      </c>
      <c r="H43" s="339">
        <v>3.7314044466221445</v>
      </c>
      <c r="I43" s="339">
        <v>3.98391406808839</v>
      </c>
      <c r="J43" s="164">
        <v>0.44883831121364282</v>
      </c>
      <c r="K43" s="164" t="s">
        <v>784</v>
      </c>
      <c r="L43" s="164">
        <v>-0.53769998481290593</v>
      </c>
      <c r="M43" s="395"/>
    </row>
    <row r="44" spans="2:13" ht="11.25" customHeight="1">
      <c r="B44" s="345" t="s">
        <v>512</v>
      </c>
      <c r="C44" s="339">
        <v>1.7120391039950733</v>
      </c>
      <c r="D44" s="339">
        <v>2.5700720333444678</v>
      </c>
      <c r="E44" s="339">
        <v>1.78251277022379</v>
      </c>
      <c r="F44" s="339">
        <v>1.6395774523307092</v>
      </c>
      <c r="G44" s="339">
        <v>2.0538174128853321</v>
      </c>
      <c r="H44" s="339">
        <v>1.0188612138076665</v>
      </c>
      <c r="I44" s="339">
        <v>3.4552756631630186</v>
      </c>
      <c r="J44" s="164">
        <v>0.38928050829566246</v>
      </c>
      <c r="K44" s="164" t="s">
        <v>785</v>
      </c>
      <c r="L44" s="164">
        <v>0.23842456319776917</v>
      </c>
      <c r="M44" s="395"/>
    </row>
    <row r="45" spans="2:13" ht="11.25" customHeight="1">
      <c r="B45" s="345" t="s">
        <v>511</v>
      </c>
      <c r="C45" s="339">
        <v>1.8328889231006082</v>
      </c>
      <c r="D45" s="339">
        <v>1.632751644712956</v>
      </c>
      <c r="E45" s="339">
        <v>2.2155525957583833</v>
      </c>
      <c r="F45" s="339">
        <v>2.4543367998079328</v>
      </c>
      <c r="G45" s="339">
        <v>2.3356776356601889</v>
      </c>
      <c r="H45" s="339">
        <v>2.3121427520985707</v>
      </c>
      <c r="I45" s="339">
        <v>3.3012530463576231</v>
      </c>
      <c r="J45" s="164">
        <v>0.37192791232242373</v>
      </c>
      <c r="K45" s="164" t="s">
        <v>786</v>
      </c>
      <c r="L45" s="164">
        <v>0.15474856406152307</v>
      </c>
      <c r="M45" s="395"/>
    </row>
    <row r="46" spans="2:13" ht="11.25" customHeight="1">
      <c r="B46" s="345" t="s">
        <v>510</v>
      </c>
      <c r="C46" s="339">
        <v>2.5543170194750213</v>
      </c>
      <c r="D46" s="339">
        <v>1.7004239278504727</v>
      </c>
      <c r="E46" s="339">
        <v>1.5882988978821189</v>
      </c>
      <c r="F46" s="339">
        <v>2.036668990004928</v>
      </c>
      <c r="G46" s="339">
        <v>1.3914966673356184</v>
      </c>
      <c r="H46" s="339">
        <v>2.4309427520985709</v>
      </c>
      <c r="I46" s="339">
        <v>2.2537166352755378</v>
      </c>
      <c r="J46" s="164">
        <v>0.25390968561140226</v>
      </c>
      <c r="K46" s="164" t="s">
        <v>787</v>
      </c>
      <c r="L46" s="164">
        <v>9.4844244842916647E-2</v>
      </c>
      <c r="M46" s="395"/>
    </row>
    <row r="47" spans="2:13" ht="11.25" customHeight="1">
      <c r="B47" s="345" t="s">
        <v>728</v>
      </c>
      <c r="C47" s="348">
        <v>0.78832382418597491</v>
      </c>
      <c r="D47" s="348">
        <v>0.83325453621273082</v>
      </c>
      <c r="E47" s="348">
        <v>0.86040895745210244</v>
      </c>
      <c r="F47" s="348">
        <v>1.548189878568089</v>
      </c>
      <c r="G47" s="348">
        <v>0.65354833366780918</v>
      </c>
      <c r="H47" s="348">
        <v>0.97576115371817795</v>
      </c>
      <c r="I47" s="348">
        <v>1.8131083860906938</v>
      </c>
      <c r="J47" s="164">
        <v>0.20426959320704532</v>
      </c>
      <c r="K47" s="164" t="s">
        <v>657</v>
      </c>
      <c r="L47" s="164">
        <v>0.13579147773465861</v>
      </c>
      <c r="M47" s="395"/>
    </row>
    <row r="48" spans="2:13" ht="11.25" customHeight="1">
      <c r="B48" s="345" t="s">
        <v>507</v>
      </c>
      <c r="C48" s="339">
        <v>2.6687668385805554</v>
      </c>
      <c r="D48" s="339">
        <v>1.4513347953004052</v>
      </c>
      <c r="E48" s="339">
        <v>1.7724420766067064</v>
      </c>
      <c r="F48" s="339">
        <v>1.056169524507512</v>
      </c>
      <c r="G48" s="339">
        <v>1.4332695975348564</v>
      </c>
      <c r="H48" s="339">
        <v>2.5070829804386268</v>
      </c>
      <c r="I48" s="339">
        <v>1.6291227537112456</v>
      </c>
      <c r="J48" s="164">
        <v>0.18354128453537005</v>
      </c>
      <c r="K48" s="164" t="s">
        <v>788</v>
      </c>
      <c r="L48" s="164">
        <v>-2.0427788722111317E-2</v>
      </c>
      <c r="M48" s="395"/>
    </row>
    <row r="49" spans="2:13" ht="11.25" customHeight="1">
      <c r="B49" s="345" t="s">
        <v>546</v>
      </c>
      <c r="C49" s="339">
        <v>0.70495727811561859</v>
      </c>
      <c r="D49" s="339">
        <v>0.48377826510013505</v>
      </c>
      <c r="E49" s="339">
        <v>0.48339329362001082</v>
      </c>
      <c r="F49" s="339">
        <v>0.88517064911105769</v>
      </c>
      <c r="G49" s="339">
        <v>1.1264098930773327</v>
      </c>
      <c r="H49" s="339">
        <v>0.99594118977187096</v>
      </c>
      <c r="I49" s="339">
        <v>1.4819816446928764</v>
      </c>
      <c r="J49" s="164">
        <v>0.1669639774566567</v>
      </c>
      <c r="K49" s="164" t="s">
        <v>739</v>
      </c>
      <c r="L49" s="164">
        <v>0.14233218134136255</v>
      </c>
      <c r="M49" s="395"/>
    </row>
    <row r="50" spans="2:13" ht="11.25" customHeight="1">
      <c r="B50" s="345" t="s">
        <v>509</v>
      </c>
      <c r="C50" s="339">
        <v>3.0715995689323381</v>
      </c>
      <c r="D50" s="339">
        <v>2.6406230303382374</v>
      </c>
      <c r="E50" s="339">
        <v>1.8630783191604585</v>
      </c>
      <c r="F50" s="339">
        <v>2.2732791670352168</v>
      </c>
      <c r="G50" s="339">
        <v>2.5607367218003794</v>
      </c>
      <c r="H50" s="339">
        <v>1.7449820790962998</v>
      </c>
      <c r="I50" s="339">
        <v>1.4373741057577445</v>
      </c>
      <c r="J50" s="164">
        <v>0.16193837396700905</v>
      </c>
      <c r="K50" s="164" t="s">
        <v>789</v>
      </c>
      <c r="L50" s="164">
        <v>-6.0677064012131583E-2</v>
      </c>
      <c r="M50" s="395"/>
    </row>
    <row r="51" spans="2:13" ht="11.25" customHeight="1">
      <c r="B51" s="345" t="s">
        <v>723</v>
      </c>
      <c r="C51" s="348">
        <v>0.62439073204526208</v>
      </c>
      <c r="D51" s="348">
        <v>0.71558868379394969</v>
      </c>
      <c r="E51" s="348">
        <v>0.46325190638584374</v>
      </c>
      <c r="F51" s="348">
        <v>0.81475934747722367</v>
      </c>
      <c r="G51" s="348">
        <v>0.75183510792609476</v>
      </c>
      <c r="H51" s="348">
        <v>0.53878063694857747</v>
      </c>
      <c r="I51" s="348">
        <v>1.3644035512485602</v>
      </c>
      <c r="J51" s="164">
        <v>0.1537173180168889</v>
      </c>
      <c r="K51" s="164" t="s">
        <v>749</v>
      </c>
      <c r="L51" s="164">
        <v>0.12844419744618885</v>
      </c>
      <c r="M51" s="395"/>
    </row>
    <row r="52" spans="2:13" ht="11.25" customHeight="1">
      <c r="B52" s="345" t="s">
        <v>729</v>
      </c>
      <c r="C52" s="348">
        <v>0.25177045646986373</v>
      </c>
      <c r="D52" s="348">
        <v>0.56440797595015768</v>
      </c>
      <c r="E52" s="348">
        <v>0.6545950851104313</v>
      </c>
      <c r="F52" s="348">
        <v>0.32188023604038463</v>
      </c>
      <c r="G52" s="348">
        <v>0.34194586039847602</v>
      </c>
      <c r="H52" s="348">
        <v>0.76556091336022425</v>
      </c>
      <c r="I52" s="348">
        <v>0.92769871640642609</v>
      </c>
      <c r="J52" s="164">
        <v>0.10451699461146262</v>
      </c>
      <c r="K52" s="164" t="s">
        <v>790</v>
      </c>
      <c r="L52" s="164">
        <v>3.8926385965591698E-2</v>
      </c>
      <c r="M52" s="395"/>
    </row>
    <row r="53" spans="2:13" ht="11.25" customHeight="1">
      <c r="B53" s="345" t="s">
        <v>730</v>
      </c>
      <c r="C53" s="348">
        <v>0.53375336771611115</v>
      </c>
      <c r="D53" s="348">
        <v>0.29228270183133154</v>
      </c>
      <c r="E53" s="348">
        <v>0.5236760680883451</v>
      </c>
      <c r="F53" s="348">
        <v>0.48282035406057694</v>
      </c>
      <c r="G53" s="348">
        <v>0.48314709703314257</v>
      </c>
      <c r="H53" s="348">
        <v>0.47322056484119135</v>
      </c>
      <c r="I53" s="348">
        <v>0.84684665411021509</v>
      </c>
      <c r="J53" s="164">
        <v>9.5407987118089552E-2</v>
      </c>
      <c r="K53" s="164" t="s">
        <v>791</v>
      </c>
      <c r="L53" s="164">
        <v>4.6062598671855352E-2</v>
      </c>
      <c r="M53" s="395"/>
    </row>
    <row r="54" spans="2:13" ht="11.25" customHeight="1">
      <c r="B54" s="345" t="s">
        <v>731</v>
      </c>
      <c r="C54" s="348">
        <v>1.319277191902086</v>
      </c>
      <c r="D54" s="348">
        <v>0.75590353921896103</v>
      </c>
      <c r="E54" s="348">
        <v>0.63445369787626416</v>
      </c>
      <c r="F54" s="348">
        <v>2.1928091080251209</v>
      </c>
      <c r="G54" s="348">
        <v>0.60726217772685687</v>
      </c>
      <c r="H54" s="348">
        <v>0.55678063694857738</v>
      </c>
      <c r="I54" s="348">
        <v>0.81155760738805693</v>
      </c>
      <c r="J54" s="164">
        <v>9.1432229643302221E-2</v>
      </c>
      <c r="K54" s="164" t="s">
        <v>792</v>
      </c>
      <c r="L54" s="164">
        <v>2.5243220329792725E-2</v>
      </c>
      <c r="M54" s="395"/>
    </row>
    <row r="55" spans="2:13" ht="11.25" customHeight="1">
      <c r="B55" s="345" t="s">
        <v>732</v>
      </c>
      <c r="C55" s="348">
        <v>0</v>
      </c>
      <c r="D55" s="348">
        <v>0.21165299098130907</v>
      </c>
      <c r="E55" s="348">
        <v>0</v>
      </c>
      <c r="F55" s="348">
        <v>0</v>
      </c>
      <c r="G55" s="348">
        <v>0</v>
      </c>
      <c r="H55" s="348">
        <v>0</v>
      </c>
      <c r="I55" s="348">
        <v>0.79643911517508326</v>
      </c>
      <c r="J55" s="164">
        <v>8.9728940265822302E-2</v>
      </c>
      <c r="K55" s="164"/>
      <c r="L55" s="164">
        <v>0.11351916577703262</v>
      </c>
      <c r="M55" s="395"/>
    </row>
    <row r="56" spans="2:13" ht="11.25" customHeight="1">
      <c r="B56" s="345" t="s">
        <v>513</v>
      </c>
      <c r="C56" s="344">
        <v>1.1883565545377568</v>
      </c>
      <c r="D56" s="344">
        <v>1.0683436687627983</v>
      </c>
      <c r="E56" s="344">
        <v>1.3998264127746145</v>
      </c>
      <c r="F56" s="344">
        <v>0.98575822287367787</v>
      </c>
      <c r="G56" s="344">
        <v>0.75403510792609474</v>
      </c>
      <c r="H56" s="344">
        <v>1.0472412498613592</v>
      </c>
      <c r="I56" s="344">
        <v>0.78735760738805693</v>
      </c>
      <c r="J56" s="164">
        <v>8.8705793544096384E-2</v>
      </c>
      <c r="K56" s="164" t="s">
        <v>793</v>
      </c>
      <c r="L56" s="164">
        <v>-8.7297254149368939E-2</v>
      </c>
      <c r="M56" s="395"/>
    </row>
    <row r="57" spans="2:13" ht="11.25" customHeight="1">
      <c r="B57" s="345" t="s">
        <v>515</v>
      </c>
      <c r="C57" s="348">
        <v>1.1682149180201677</v>
      </c>
      <c r="D57" s="348">
        <v>1.0784223826190511</v>
      </c>
      <c r="E57" s="348">
        <v>0.69487785957876558</v>
      </c>
      <c r="F57" s="348">
        <v>1.378049760547897</v>
      </c>
      <c r="G57" s="348">
        <v>1.1110954307009517</v>
      </c>
      <c r="H57" s="348">
        <v>0.25370030044744213</v>
      </c>
      <c r="I57" s="348">
        <v>0.71618705287887219</v>
      </c>
      <c r="J57" s="164">
        <v>8.068753036168573E-2</v>
      </c>
      <c r="K57" s="164" t="s">
        <v>794</v>
      </c>
      <c r="L57" s="164">
        <v>3.0372715261201859E-3</v>
      </c>
      <c r="M57" s="395"/>
    </row>
    <row r="58" spans="2:13" ht="11.25" customHeight="1">
      <c r="B58" s="345" t="s">
        <v>662</v>
      </c>
      <c r="C58" s="339">
        <v>4.4915849434223691</v>
      </c>
      <c r="D58" s="339">
        <v>1.4916496507254164</v>
      </c>
      <c r="E58" s="339">
        <v>1.0272107489425228</v>
      </c>
      <c r="F58" s="339">
        <v>1.5691661506968753</v>
      </c>
      <c r="G58" s="339">
        <v>4.3468666421100925</v>
      </c>
      <c r="H58" s="339">
        <v>1.3449815983803926</v>
      </c>
      <c r="I58" s="339">
        <v>0.64821649836968775</v>
      </c>
      <c r="J58" s="164">
        <v>7.3029787655203154E-2</v>
      </c>
      <c r="K58" s="164" t="s">
        <v>795</v>
      </c>
      <c r="L58" s="164">
        <v>-5.4019334735790861E-2</v>
      </c>
      <c r="M58" s="395"/>
    </row>
    <row r="59" spans="2:13" ht="11.25" customHeight="1">
      <c r="B59" s="345" t="s">
        <v>733</v>
      </c>
      <c r="C59" s="348">
        <v>0.3726202755753984</v>
      </c>
      <c r="D59" s="348">
        <v>0.1511807078437922</v>
      </c>
      <c r="E59" s="348">
        <v>0.46325190638584374</v>
      </c>
      <c r="F59" s="348">
        <v>0.44258532455552885</v>
      </c>
      <c r="G59" s="348">
        <v>0.32303139802209502</v>
      </c>
      <c r="H59" s="348">
        <v>0.55430066098437281</v>
      </c>
      <c r="I59" s="348">
        <v>0.62745348279563495</v>
      </c>
      <c r="J59" s="164">
        <v>7.0690571325059751E-2</v>
      </c>
      <c r="K59" s="164" t="s">
        <v>796</v>
      </c>
      <c r="L59" s="164">
        <v>2.3404207073902311E-2</v>
      </c>
      <c r="M59" s="395"/>
    </row>
    <row r="60" spans="2:13" ht="11.25" customHeight="1">
      <c r="B60" s="345" t="s">
        <v>734</v>
      </c>
      <c r="C60" s="348">
        <v>0.36734945731660384</v>
      </c>
      <c r="D60" s="348">
        <v>0.16445942170004504</v>
      </c>
      <c r="E60" s="348">
        <v>0.2771087276612561</v>
      </c>
      <c r="F60" s="348">
        <v>0.32588023604038463</v>
      </c>
      <c r="G60" s="348">
        <v>0.33848862921028555</v>
      </c>
      <c r="H60" s="348">
        <v>0.44664052878749827</v>
      </c>
      <c r="I60" s="348">
        <v>0.50807538935131846</v>
      </c>
      <c r="J60" s="164">
        <v>5.7241119117582395E-2</v>
      </c>
      <c r="K60" s="164" t="s">
        <v>797</v>
      </c>
      <c r="L60" s="164">
        <v>3.2920460908801769E-2</v>
      </c>
      <c r="M60" s="395"/>
    </row>
    <row r="61" spans="2:13" ht="11.25" hidden="1" customHeight="1">
      <c r="B61" s="345" t="s">
        <v>656</v>
      </c>
      <c r="C61" s="344">
        <v>1.3293480101608808</v>
      </c>
      <c r="D61" s="344">
        <v>1.4412560814441522</v>
      </c>
      <c r="E61" s="344">
        <v>5.0353468085417803E-2</v>
      </c>
      <c r="F61" s="344">
        <v>2.5146893440655047</v>
      </c>
      <c r="G61" s="344">
        <v>0</v>
      </c>
      <c r="H61" s="344">
        <v>1.0663612738971548</v>
      </c>
      <c r="I61" s="344">
        <v>0.14274110901836917</v>
      </c>
      <c r="J61" s="164">
        <v>1.6081591424312279E-2</v>
      </c>
      <c r="K61" s="164" t="s">
        <v>740</v>
      </c>
      <c r="L61" s="164">
        <v>1.3168323512728427E-2</v>
      </c>
      <c r="M61" s="395"/>
    </row>
    <row r="62" spans="2:13" ht="11.25" customHeight="1">
      <c r="B62" s="345" t="s">
        <v>547</v>
      </c>
      <c r="C62" s="339">
        <v>18.570588869217154</v>
      </c>
      <c r="D62" s="339">
        <v>7.7102161000334029</v>
      </c>
      <c r="E62" s="339">
        <v>6.4754559957847277</v>
      </c>
      <c r="F62" s="339">
        <v>5.150083776646154</v>
      </c>
      <c r="G62" s="339">
        <v>6.4000000000000003E-3</v>
      </c>
      <c r="H62" s="339">
        <v>1.1599999999999999E-2</v>
      </c>
      <c r="I62" s="339">
        <v>0.12397809344431644</v>
      </c>
      <c r="J62" s="164">
        <v>1.3967700391623905E-2</v>
      </c>
      <c r="K62" s="164" t="s">
        <v>798</v>
      </c>
      <c r="L62" s="164">
        <v>-0.90529766706201786</v>
      </c>
      <c r="M62" s="395"/>
    </row>
    <row r="63" spans="2:13" ht="11.25" customHeight="1">
      <c r="B63" s="349" t="s">
        <v>4</v>
      </c>
      <c r="C63" s="343">
        <v>796.88</v>
      </c>
      <c r="D63" s="343">
        <v>707.63</v>
      </c>
      <c r="E63" s="343">
        <v>701.59</v>
      </c>
      <c r="F63" s="343">
        <v>808.37</v>
      </c>
      <c r="G63" s="343">
        <v>691.10104426999999</v>
      </c>
      <c r="H63" s="343">
        <v>635.83529791000001</v>
      </c>
      <c r="I63" s="343">
        <v>887.60561845000007</v>
      </c>
      <c r="J63" s="165">
        <v>100.00019087869259</v>
      </c>
      <c r="K63" s="165" t="s">
        <v>799</v>
      </c>
      <c r="L63" s="165">
        <v>26.513436401602082</v>
      </c>
      <c r="M63" s="395"/>
    </row>
    <row r="64" spans="2:13" s="279" customFormat="1" ht="11.25" customHeight="1">
      <c r="B64" s="281" t="s">
        <v>516</v>
      </c>
      <c r="C64" s="282"/>
      <c r="D64" s="282"/>
      <c r="E64" s="282"/>
      <c r="F64" s="282"/>
      <c r="G64" s="282"/>
      <c r="H64" s="280"/>
      <c r="I64" s="280"/>
      <c r="J64" s="280"/>
      <c r="K64" s="280"/>
      <c r="L64" s="280"/>
    </row>
    <row r="65" spans="2:12" ht="10.5" customHeight="1">
      <c r="B65" s="64" t="s">
        <v>620</v>
      </c>
      <c r="C65" s="280"/>
      <c r="D65" s="280"/>
      <c r="E65" s="280"/>
      <c r="F65" s="280"/>
      <c r="G65" s="280"/>
      <c r="H65" s="280"/>
      <c r="I65" s="280"/>
      <c r="J65" s="280"/>
      <c r="K65" s="280"/>
      <c r="L65" s="280"/>
    </row>
    <row r="66" spans="2:12" ht="10.5" customHeight="1">
      <c r="B66" s="65" t="s">
        <v>627</v>
      </c>
      <c r="C66" s="280"/>
      <c r="D66" s="280"/>
      <c r="E66" s="280"/>
      <c r="F66" s="280"/>
      <c r="G66" s="280"/>
      <c r="H66" s="280"/>
      <c r="I66" s="280"/>
      <c r="J66" s="280"/>
      <c r="K66" s="280"/>
      <c r="L66" s="280"/>
    </row>
    <row r="67" spans="2:12" ht="10.5" customHeight="1">
      <c r="B67" s="283" t="s">
        <v>622</v>
      </c>
    </row>
    <row r="68" spans="2:12" ht="10.5" customHeight="1"/>
  </sheetData>
  <mergeCells count="9">
    <mergeCell ref="C4:F4"/>
    <mergeCell ref="J4:J5"/>
    <mergeCell ref="B2:L2"/>
    <mergeCell ref="B4:B6"/>
    <mergeCell ref="K4:K5"/>
    <mergeCell ref="L4:L5"/>
    <mergeCell ref="J6:K6"/>
    <mergeCell ref="C6:H6"/>
    <mergeCell ref="G4:I4"/>
  </mergeCells>
  <hyperlinks>
    <hyperlink ref="B2:H2" location="Cuprins!B9" display="Anexa 4. Exportul de bunuri pe principalele categorii de mărfuri şi zone, fără bunurile pentru/după prelucrare şi fără vânzările magazinelor duty-free" xr:uid="{00000000-0004-0000-0500-000000000000}"/>
    <hyperlink ref="B2:L2" location="Cuprins!B10" display="Anexa 5. Exportul de bunuri pe grupuri de ţări conform balanței de plăți pentru anul 2023 - trimestrul I 2024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M73"/>
  <sheetViews>
    <sheetView showGridLines="0" showRowColHeaders="0" showZeros="0" zoomScaleNormal="100" workbookViewId="0">
      <pane xSplit="2" ySplit="6" topLeftCell="C7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.140625" defaultRowHeight="11.25" customHeight="1"/>
  <cols>
    <col min="1" max="1" customWidth="true" style="151" width="1.28515625" collapsed="false"/>
    <col min="2" max="2" customWidth="true" style="151" width="14.42578125" collapsed="false"/>
    <col min="3" max="5" customWidth="true" style="151" width="7.5703125" collapsed="false"/>
    <col min="6" max="6" customWidth="true" style="151" width="7.7109375" collapsed="false"/>
    <col min="7" max="9" customWidth="true" style="151" width="7.5703125" collapsed="false"/>
    <col min="10" max="10" customWidth="true" style="151" width="8.140625" collapsed="false"/>
    <col min="11" max="11" customWidth="true" style="151" width="10.85546875" collapsed="false"/>
    <col min="12" max="12" customWidth="true" style="151" width="9.28515625" collapsed="false"/>
    <col min="13" max="16384" style="151" width="9.140625" collapsed="false"/>
  </cols>
  <sheetData>
    <row r="1" spans="2:13" ht="5.0999999999999996" customHeight="1"/>
    <row r="2" spans="2:13" ht="37.5" customHeight="1">
      <c r="B2" s="429" t="s">
        <v>685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2:13" ht="12" customHeight="1">
      <c r="C3" s="361"/>
      <c r="D3" s="361"/>
      <c r="E3" s="361"/>
      <c r="F3" s="361"/>
      <c r="G3" s="361"/>
      <c r="H3" s="361"/>
      <c r="I3" s="361"/>
    </row>
    <row r="4" spans="2:13" ht="22.5" customHeight="1">
      <c r="B4" s="432"/>
      <c r="C4" s="437">
        <v>2024</v>
      </c>
      <c r="D4" s="438"/>
      <c r="E4" s="438"/>
      <c r="F4" s="438"/>
      <c r="G4" s="437">
        <v>2025</v>
      </c>
      <c r="H4" s="438"/>
      <c r="I4" s="445"/>
      <c r="J4" s="440" t="s">
        <v>686</v>
      </c>
      <c r="K4" s="440" t="s">
        <v>687</v>
      </c>
      <c r="L4" s="440" t="s">
        <v>621</v>
      </c>
    </row>
    <row r="5" spans="2:13" ht="11.25" customHeight="1">
      <c r="B5" s="432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41"/>
      <c r="K5" s="442"/>
      <c r="L5" s="442"/>
    </row>
    <row r="6" spans="2:13" ht="11.25" customHeight="1">
      <c r="B6" s="432"/>
      <c r="C6" s="446"/>
      <c r="D6" s="446"/>
      <c r="E6" s="446"/>
      <c r="F6" s="446"/>
      <c r="G6" s="446"/>
      <c r="H6" s="446"/>
      <c r="I6" s="447"/>
      <c r="J6" s="443" t="s">
        <v>1</v>
      </c>
      <c r="K6" s="444"/>
      <c r="L6" s="52" t="s">
        <v>7</v>
      </c>
    </row>
    <row r="7" spans="2:13" s="275" customFormat="1" ht="24" customHeight="1">
      <c r="B7" s="362" t="s">
        <v>470</v>
      </c>
      <c r="C7" s="29">
        <v>1233.8631582493013</v>
      </c>
      <c r="D7" s="29">
        <v>1310.604925443922</v>
      </c>
      <c r="E7" s="29">
        <v>1426.4531850831786</v>
      </c>
      <c r="F7" s="29">
        <v>1515.5462297936779</v>
      </c>
      <c r="G7" s="29">
        <v>1502.9835596377557</v>
      </c>
      <c r="H7" s="29">
        <v>1471.3646209206292</v>
      </c>
      <c r="I7" s="29">
        <v>1553.3322321065575</v>
      </c>
      <c r="J7" s="161">
        <v>61.056679071229944</v>
      </c>
      <c r="K7" s="161" t="s">
        <v>800</v>
      </c>
      <c r="L7" s="161">
        <v>5.5254651922421196</v>
      </c>
      <c r="M7" s="395"/>
    </row>
    <row r="8" spans="2:13" ht="11.25" customHeight="1">
      <c r="B8" s="54" t="s">
        <v>471</v>
      </c>
      <c r="C8" s="32">
        <v>531.00675987718023</v>
      </c>
      <c r="D8" s="32">
        <v>524.00162876256229</v>
      </c>
      <c r="E8" s="32">
        <v>605.64925591149336</v>
      </c>
      <c r="F8" s="32">
        <v>655.87654134301454</v>
      </c>
      <c r="G8" s="32">
        <v>685.45337499074196</v>
      </c>
      <c r="H8" s="32">
        <v>602.91274943991436</v>
      </c>
      <c r="I8" s="32">
        <v>638.31419323367334</v>
      </c>
      <c r="J8" s="163">
        <v>25.090153952464888</v>
      </c>
      <c r="K8" s="163" t="s">
        <v>801</v>
      </c>
      <c r="L8" s="163">
        <v>1.4225278201153169</v>
      </c>
      <c r="M8" s="395"/>
    </row>
    <row r="9" spans="2:13" ht="11.25" customHeight="1">
      <c r="B9" s="54" t="s">
        <v>472</v>
      </c>
      <c r="C9" s="32">
        <v>129.5468952607068</v>
      </c>
      <c r="D9" s="32">
        <v>155.94301259399739</v>
      </c>
      <c r="E9" s="32">
        <v>151.36898575044793</v>
      </c>
      <c r="F9" s="32">
        <v>160.81236510008097</v>
      </c>
      <c r="G9" s="32">
        <v>130.31368961253466</v>
      </c>
      <c r="H9" s="32">
        <v>147.26931812562236</v>
      </c>
      <c r="I9" s="32">
        <v>162.656217029668</v>
      </c>
      <c r="J9" s="163">
        <v>6.39351211340826</v>
      </c>
      <c r="K9" s="163" t="s">
        <v>802</v>
      </c>
      <c r="L9" s="163">
        <v>0.49154848663566258</v>
      </c>
      <c r="M9" s="395"/>
    </row>
    <row r="10" spans="2:13" ht="11.25" customHeight="1">
      <c r="B10" s="54" t="s">
        <v>475</v>
      </c>
      <c r="C10" s="32">
        <v>111.76499041183455</v>
      </c>
      <c r="D10" s="32">
        <v>122.63922392096846</v>
      </c>
      <c r="E10" s="32">
        <v>128.43235245598567</v>
      </c>
      <c r="F10" s="32">
        <v>127.61440142876931</v>
      </c>
      <c r="G10" s="32">
        <v>108.10805388496988</v>
      </c>
      <c r="H10" s="32">
        <v>129.97285174796235</v>
      </c>
      <c r="I10" s="32">
        <v>138.04484902315457</v>
      </c>
      <c r="J10" s="163">
        <v>5.4261154632790403</v>
      </c>
      <c r="K10" s="163" t="s">
        <v>802</v>
      </c>
      <c r="L10" s="163">
        <v>0.41861533829657371</v>
      </c>
      <c r="M10" s="395"/>
    </row>
    <row r="11" spans="2:13" ht="11.25" customHeight="1">
      <c r="B11" s="54" t="s">
        <v>473</v>
      </c>
      <c r="C11" s="32">
        <v>71.137530362523961</v>
      </c>
      <c r="D11" s="32">
        <v>88.311036704104623</v>
      </c>
      <c r="E11" s="32">
        <v>89.549125686168551</v>
      </c>
      <c r="F11" s="32">
        <v>95.327291534855377</v>
      </c>
      <c r="G11" s="32">
        <v>73.877060230953077</v>
      </c>
      <c r="H11" s="32">
        <v>99.472296386496708</v>
      </c>
      <c r="I11" s="32">
        <v>93.916370603729149</v>
      </c>
      <c r="J11" s="163">
        <v>3.6915616511157419</v>
      </c>
      <c r="K11" s="163" t="s">
        <v>803</v>
      </c>
      <c r="L11" s="163">
        <v>0.19018947843713679</v>
      </c>
      <c r="M11" s="395"/>
    </row>
    <row r="12" spans="2:13" ht="11.25" customHeight="1">
      <c r="B12" s="54" t="s">
        <v>474</v>
      </c>
      <c r="C12" s="32">
        <v>37.163905122819834</v>
      </c>
      <c r="D12" s="32">
        <v>57.155101398001314</v>
      </c>
      <c r="E12" s="32">
        <v>57.821331380300919</v>
      </c>
      <c r="F12" s="32">
        <v>53.523913551706585</v>
      </c>
      <c r="G12" s="32">
        <v>36.468410164588484</v>
      </c>
      <c r="H12" s="32">
        <v>48.349085888840143</v>
      </c>
      <c r="I12" s="32">
        <v>74.134030588783233</v>
      </c>
      <c r="J12" s="163">
        <v>2.9139791348935167</v>
      </c>
      <c r="K12" s="163" t="s">
        <v>804</v>
      </c>
      <c r="L12" s="163">
        <v>0.7104029686743798</v>
      </c>
      <c r="M12" s="395"/>
    </row>
    <row r="13" spans="2:13" ht="11.25" customHeight="1">
      <c r="B13" s="54" t="s">
        <v>476</v>
      </c>
      <c r="C13" s="32">
        <v>49.017386996621312</v>
      </c>
      <c r="D13" s="32">
        <v>47.138056955171059</v>
      </c>
      <c r="E13" s="32">
        <v>65.381974458886774</v>
      </c>
      <c r="F13" s="32">
        <v>61.837080024573297</v>
      </c>
      <c r="G13" s="32">
        <v>51.439013628863961</v>
      </c>
      <c r="H13" s="32">
        <v>64.617759530488215</v>
      </c>
      <c r="I13" s="32">
        <v>72.145318358203667</v>
      </c>
      <c r="J13" s="163">
        <v>2.8358090165390832</v>
      </c>
      <c r="K13" s="163" t="s">
        <v>805</v>
      </c>
      <c r="L13" s="163">
        <v>0.29453737378680522</v>
      </c>
      <c r="M13" s="395"/>
    </row>
    <row r="14" spans="2:13" ht="11.25" customHeight="1">
      <c r="B14" s="54" t="s">
        <v>478</v>
      </c>
      <c r="C14" s="32">
        <v>45.725609533375952</v>
      </c>
      <c r="D14" s="32">
        <v>59.635585542070658</v>
      </c>
      <c r="E14" s="32">
        <v>51.727051395090875</v>
      </c>
      <c r="F14" s="32">
        <v>54.386570142182613</v>
      </c>
      <c r="G14" s="32">
        <v>64.299596968683133</v>
      </c>
      <c r="H14" s="32">
        <v>61.079188072049469</v>
      </c>
      <c r="I14" s="32">
        <v>56.878514900780864</v>
      </c>
      <c r="J14" s="163">
        <v>2.2357182568956793</v>
      </c>
      <c r="K14" s="163" t="s">
        <v>806</v>
      </c>
      <c r="L14" s="163">
        <v>0.22434147290332926</v>
      </c>
      <c r="M14" s="395"/>
    </row>
    <row r="15" spans="2:13" ht="12">
      <c r="B15" s="54" t="s">
        <v>477</v>
      </c>
      <c r="C15" s="32">
        <v>33.898763583234405</v>
      </c>
      <c r="D15" s="32">
        <v>38.100047386376929</v>
      </c>
      <c r="E15" s="32">
        <v>31.294655422509173</v>
      </c>
      <c r="F15" s="32">
        <v>40.52791339511986</v>
      </c>
      <c r="G15" s="32">
        <v>34.955175358475771</v>
      </c>
      <c r="H15" s="32">
        <v>63.247996229060682</v>
      </c>
      <c r="I15" s="32">
        <v>50.931882986081661</v>
      </c>
      <c r="J15" s="163">
        <v>2.001974574207702</v>
      </c>
      <c r="K15" s="163" t="s">
        <v>807</v>
      </c>
      <c r="L15" s="163">
        <v>0.8551831048562657</v>
      </c>
      <c r="M15" s="395"/>
    </row>
    <row r="16" spans="2:13" ht="11.25" customHeight="1">
      <c r="B16" s="54" t="s">
        <v>483</v>
      </c>
      <c r="C16" s="32">
        <v>42.815027867560957</v>
      </c>
      <c r="D16" s="32">
        <v>32.438558884691453</v>
      </c>
      <c r="E16" s="32">
        <v>69.770192717292261</v>
      </c>
      <c r="F16" s="32">
        <v>61.030300297710717</v>
      </c>
      <c r="G16" s="32">
        <v>108.69124924997257</v>
      </c>
      <c r="H16" s="32">
        <v>45.007290994642709</v>
      </c>
      <c r="I16" s="32">
        <v>46.531198567121365</v>
      </c>
      <c r="J16" s="163">
        <v>1.8289972994763111</v>
      </c>
      <c r="K16" s="163" t="s">
        <v>808</v>
      </c>
      <c r="L16" s="163">
        <v>-1.0120367097005956</v>
      </c>
      <c r="M16" s="395"/>
    </row>
    <row r="17" spans="2:13" ht="11.25" customHeight="1">
      <c r="B17" s="54" t="s">
        <v>481</v>
      </c>
      <c r="C17" s="32">
        <v>35.696642772349556</v>
      </c>
      <c r="D17" s="32">
        <v>33.956939663719425</v>
      </c>
      <c r="E17" s="32">
        <v>39.431069711880312</v>
      </c>
      <c r="F17" s="32">
        <v>39.417994971643132</v>
      </c>
      <c r="G17" s="32">
        <v>43.925716809849952</v>
      </c>
      <c r="H17" s="32">
        <v>36.917779500928994</v>
      </c>
      <c r="I17" s="32">
        <v>46.175288612348311</v>
      </c>
      <c r="J17" s="163">
        <v>1.8150075814767277</v>
      </c>
      <c r="K17" s="163" t="s">
        <v>809</v>
      </c>
      <c r="L17" s="163">
        <v>0.29370449776889368</v>
      </c>
      <c r="M17" s="395"/>
    </row>
    <row r="18" spans="2:13" ht="11.25" customHeight="1">
      <c r="B18" s="54" t="s">
        <v>486</v>
      </c>
      <c r="C18" s="32">
        <v>26.938302438133505</v>
      </c>
      <c r="D18" s="32">
        <v>19.587332279172873</v>
      </c>
      <c r="E18" s="32">
        <v>19.30553770016212</v>
      </c>
      <c r="F18" s="32">
        <v>22.539921673749983</v>
      </c>
      <c r="G18" s="32">
        <v>19.538431007065093</v>
      </c>
      <c r="H18" s="32">
        <v>16.538347214024299</v>
      </c>
      <c r="I18" s="32">
        <v>32.34126597189276</v>
      </c>
      <c r="J18" s="163">
        <v>1.2712349981466724</v>
      </c>
      <c r="K18" s="163" t="s">
        <v>810</v>
      </c>
      <c r="L18" s="163">
        <v>0.56769391409207315</v>
      </c>
      <c r="M18" s="395"/>
    </row>
    <row r="19" spans="2:13" ht="12">
      <c r="B19" s="54" t="s">
        <v>487</v>
      </c>
      <c r="C19" s="32">
        <v>24.168648981828142</v>
      </c>
      <c r="D19" s="32">
        <v>22.429126860245777</v>
      </c>
      <c r="E19" s="32">
        <v>25.009829062260021</v>
      </c>
      <c r="F19" s="32">
        <v>25.286629207304284</v>
      </c>
      <c r="G19" s="32">
        <v>24.520700970359329</v>
      </c>
      <c r="H19" s="32">
        <v>27.242668306469241</v>
      </c>
      <c r="I19" s="32">
        <v>23.470832091773346</v>
      </c>
      <c r="J19" s="163">
        <v>0.92256571578296032</v>
      </c>
      <c r="K19" s="163" t="s">
        <v>811</v>
      </c>
      <c r="L19" s="163">
        <v>-6.7021895189859806E-2</v>
      </c>
      <c r="M19" s="395"/>
    </row>
    <row r="20" spans="2:13" ht="11.25" customHeight="1">
      <c r="B20" s="54" t="s">
        <v>479</v>
      </c>
      <c r="C20" s="32">
        <v>28.644324719203723</v>
      </c>
      <c r="D20" s="32">
        <v>27.870637224744637</v>
      </c>
      <c r="E20" s="32">
        <v>17.379194516340057</v>
      </c>
      <c r="F20" s="32">
        <v>28.528262194679105</v>
      </c>
      <c r="G20" s="32">
        <v>30.402761391103112</v>
      </c>
      <c r="H20" s="32">
        <v>26.000545685730163</v>
      </c>
      <c r="I20" s="32">
        <v>20.87914352133199</v>
      </c>
      <c r="J20" s="163">
        <v>0.82069446504388655</v>
      </c>
      <c r="K20" s="163" t="s">
        <v>812</v>
      </c>
      <c r="L20" s="163">
        <v>0.1524195433004944</v>
      </c>
      <c r="M20" s="395"/>
    </row>
    <row r="21" spans="2:13" ht="11.25" customHeight="1">
      <c r="B21" s="54" t="s">
        <v>485</v>
      </c>
      <c r="C21" s="32">
        <v>14.554286366541868</v>
      </c>
      <c r="D21" s="32">
        <v>14.395821914674015</v>
      </c>
      <c r="E21" s="32">
        <v>14.200199095537416</v>
      </c>
      <c r="F21" s="32">
        <v>21.627958162565218</v>
      </c>
      <c r="G21" s="32">
        <v>16.548642047712807</v>
      </c>
      <c r="H21" s="32">
        <v>14.546224412428698</v>
      </c>
      <c r="I21" s="32">
        <v>15.452109614813976</v>
      </c>
      <c r="J21" s="163">
        <v>0.60737457076113976</v>
      </c>
      <c r="K21" s="163" t="s">
        <v>813</v>
      </c>
      <c r="L21" s="163">
        <v>5.4519545664539724E-2</v>
      </c>
      <c r="M21" s="395"/>
    </row>
    <row r="22" spans="2:13" ht="11.25" customHeight="1">
      <c r="B22" s="54" t="s">
        <v>490</v>
      </c>
      <c r="C22" s="32">
        <v>1.2426582047301615</v>
      </c>
      <c r="D22" s="32">
        <v>2.1155581881320518</v>
      </c>
      <c r="E22" s="32">
        <v>2.6000369748855201</v>
      </c>
      <c r="F22" s="32">
        <v>3.2807977891466833</v>
      </c>
      <c r="G22" s="32">
        <v>23.225473516988203</v>
      </c>
      <c r="H22" s="32">
        <v>29.038624499584536</v>
      </c>
      <c r="I22" s="32">
        <v>14.359639978046262</v>
      </c>
      <c r="J22" s="163">
        <v>0.5644329729313371</v>
      </c>
      <c r="K22" s="163" t="s">
        <v>746</v>
      </c>
      <c r="L22" s="163">
        <v>0.5121198384834792</v>
      </c>
      <c r="M22" s="395"/>
    </row>
    <row r="23" spans="2:13" ht="11.25" customHeight="1">
      <c r="B23" s="54" t="s">
        <v>480</v>
      </c>
      <c r="C23" s="32">
        <v>8.6882169112811614</v>
      </c>
      <c r="D23" s="32">
        <v>15.170556619735777</v>
      </c>
      <c r="E23" s="32">
        <v>14.084410819420349</v>
      </c>
      <c r="F23" s="32">
        <v>13.31638966927714</v>
      </c>
      <c r="G23" s="32">
        <v>10.091103278817958</v>
      </c>
      <c r="H23" s="32">
        <v>14.468183829804696</v>
      </c>
      <c r="I23" s="32">
        <v>11.732171684168438</v>
      </c>
      <c r="J23" s="163">
        <v>0.46115533208075743</v>
      </c>
      <c r="K23" s="163" t="s">
        <v>814</v>
      </c>
      <c r="L23" s="163">
        <v>-0.10243783958488628</v>
      </c>
      <c r="M23" s="395"/>
    </row>
    <row r="24" spans="2:13" ht="11.25" customHeight="1">
      <c r="B24" s="54" t="s">
        <v>488</v>
      </c>
      <c r="C24" s="32">
        <v>9.3409985389462165</v>
      </c>
      <c r="D24" s="32">
        <v>11.114574361529584</v>
      </c>
      <c r="E24" s="32">
        <v>10.187512727893285</v>
      </c>
      <c r="F24" s="32">
        <v>10.511143750828625</v>
      </c>
      <c r="G24" s="32">
        <v>8.5841774934729713</v>
      </c>
      <c r="H24" s="32">
        <v>8.8052943872389324</v>
      </c>
      <c r="I24" s="32">
        <v>11.217133493516636</v>
      </c>
      <c r="J24" s="163">
        <v>0.44091077597996259</v>
      </c>
      <c r="K24" s="163" t="s">
        <v>815</v>
      </c>
      <c r="L24" s="163">
        <v>4.4839032410238858E-2</v>
      </c>
      <c r="M24" s="395"/>
    </row>
    <row r="25" spans="2:13" ht="11.25" customHeight="1">
      <c r="B25" s="54" t="s">
        <v>494</v>
      </c>
      <c r="C25" s="32">
        <v>10.309850698566342</v>
      </c>
      <c r="D25" s="32">
        <v>11.240876342910601</v>
      </c>
      <c r="E25" s="32">
        <v>11.000156432207971</v>
      </c>
      <c r="F25" s="32">
        <v>12.114291883275733</v>
      </c>
      <c r="G25" s="32">
        <v>10.940991995375709</v>
      </c>
      <c r="H25" s="32">
        <v>12.506495514443504</v>
      </c>
      <c r="I25" s="32">
        <v>10.730921302864834</v>
      </c>
      <c r="J25" s="163">
        <v>0.42179928065942368</v>
      </c>
      <c r="K25" s="163" t="s">
        <v>816</v>
      </c>
      <c r="L25" s="163">
        <v>-1.1724940962396992E-2</v>
      </c>
      <c r="M25" s="395"/>
    </row>
    <row r="26" spans="2:13" ht="11.25" customHeight="1">
      <c r="B26" s="54" t="s">
        <v>491</v>
      </c>
      <c r="C26" s="32">
        <v>6.5918760843758557</v>
      </c>
      <c r="D26" s="32">
        <v>7.1150116177973466</v>
      </c>
      <c r="E26" s="32">
        <v>7.1790494610199378</v>
      </c>
      <c r="F26" s="32">
        <v>8.3491846799541545</v>
      </c>
      <c r="G26" s="32">
        <v>6.0610234004881614</v>
      </c>
      <c r="H26" s="32">
        <v>6.3132185614619045</v>
      </c>
      <c r="I26" s="32">
        <v>8.3801667105670354</v>
      </c>
      <c r="J26" s="163">
        <v>0.32939839838165175</v>
      </c>
      <c r="K26" s="163" t="s">
        <v>817</v>
      </c>
      <c r="L26" s="163">
        <v>5.2307545728580276E-2</v>
      </c>
      <c r="M26" s="395"/>
    </row>
    <row r="27" spans="2:13" ht="11.25" customHeight="1">
      <c r="B27" s="54" t="s">
        <v>489</v>
      </c>
      <c r="C27" s="32">
        <v>2.322483334855264</v>
      </c>
      <c r="D27" s="32">
        <v>2.4376588485923909</v>
      </c>
      <c r="E27" s="32">
        <v>2.3652930970732955</v>
      </c>
      <c r="F27" s="32">
        <v>3.2210609477291938</v>
      </c>
      <c r="G27" s="32">
        <v>3.4127812346376984</v>
      </c>
      <c r="H27" s="32">
        <v>4.0941577959703856</v>
      </c>
      <c r="I27" s="32">
        <v>6.7068115854845693</v>
      </c>
      <c r="J27" s="163">
        <v>0.2636239911218472</v>
      </c>
      <c r="K27" s="163" t="s">
        <v>740</v>
      </c>
      <c r="L27" s="163">
        <v>0.18906911623297334</v>
      </c>
      <c r="M27" s="395"/>
    </row>
    <row r="28" spans="2:13" ht="11.25" customHeight="1">
      <c r="B28" s="54" t="s">
        <v>492</v>
      </c>
      <c r="C28" s="32">
        <v>4.9811638206556488</v>
      </c>
      <c r="D28" s="32">
        <v>7.1255367829124321</v>
      </c>
      <c r="E28" s="32">
        <v>5.1369151568588407</v>
      </c>
      <c r="F28" s="32">
        <v>5.2294654150599404</v>
      </c>
      <c r="G28" s="32">
        <v>5.5735883114453033</v>
      </c>
      <c r="H28" s="32">
        <v>6.3160105614619049</v>
      </c>
      <c r="I28" s="32">
        <v>5.5226400979268435</v>
      </c>
      <c r="J28" s="163">
        <v>0.21707787755600627</v>
      </c>
      <c r="K28" s="163" t="s">
        <v>802</v>
      </c>
      <c r="L28" s="163">
        <v>1.6797964562723852E-2</v>
      </c>
      <c r="M28" s="395"/>
    </row>
    <row r="29" spans="2:13" ht="11.25" customHeight="1">
      <c r="B29" s="54" t="s">
        <v>741</v>
      </c>
      <c r="C29" s="32">
        <v>0.3159300520500411</v>
      </c>
      <c r="D29" s="32">
        <v>0.28417945810729051</v>
      </c>
      <c r="E29" s="32">
        <v>0.21052930970732958</v>
      </c>
      <c r="F29" s="32">
        <v>0.41902002934590676</v>
      </c>
      <c r="G29" s="32">
        <v>0.39755852418026016</v>
      </c>
      <c r="H29" s="32">
        <v>0.4187960601012084</v>
      </c>
      <c r="I29" s="32">
        <v>4.7764845033579686</v>
      </c>
      <c r="J29" s="163">
        <v>0.18774881212290753</v>
      </c>
      <c r="K29" s="163" t="s">
        <v>747</v>
      </c>
      <c r="L29" s="163">
        <v>0.19884312724389391</v>
      </c>
      <c r="M29" s="395"/>
    </row>
    <row r="30" spans="2:13" ht="12">
      <c r="B30" s="54" t="s">
        <v>482</v>
      </c>
      <c r="C30" s="32">
        <v>4.5915167564605976</v>
      </c>
      <c r="D30" s="32">
        <v>3.0943985438349406</v>
      </c>
      <c r="E30" s="32">
        <v>3.3684689553172733</v>
      </c>
      <c r="F30" s="32">
        <v>3.0327176217048639</v>
      </c>
      <c r="G30" s="32">
        <v>2.5722899998635325</v>
      </c>
      <c r="H30" s="32">
        <v>2.889595301763658</v>
      </c>
      <c r="I30" s="32">
        <v>4.6384024822585479</v>
      </c>
      <c r="J30" s="163">
        <v>0.18232123554043964</v>
      </c>
      <c r="K30" s="163" t="s">
        <v>818</v>
      </c>
      <c r="L30" s="163">
        <v>5.530443098522269E-2</v>
      </c>
      <c r="M30" s="395"/>
    </row>
    <row r="31" spans="2:13" ht="11.25" customHeight="1">
      <c r="B31" s="54" t="s">
        <v>493</v>
      </c>
      <c r="C31" s="32">
        <v>2.7485914528353574</v>
      </c>
      <c r="D31" s="32">
        <v>5.66253883191564</v>
      </c>
      <c r="E31" s="32">
        <v>2.7053016297391848</v>
      </c>
      <c r="F31" s="32">
        <v>4.0577127760789811</v>
      </c>
      <c r="G31" s="32">
        <v>3.0825823480145971</v>
      </c>
      <c r="H31" s="32">
        <v>2.6278565968937615</v>
      </c>
      <c r="I31" s="32">
        <v>2.9335840806125506</v>
      </c>
      <c r="J31" s="163">
        <v>0.11531010432682665</v>
      </c>
      <c r="K31" s="163" t="s">
        <v>819</v>
      </c>
      <c r="L31" s="163">
        <v>9.9414896777092233E-3</v>
      </c>
      <c r="M31" s="395"/>
    </row>
    <row r="32" spans="2:13" ht="12" customHeight="1">
      <c r="B32" s="363" t="s">
        <v>495</v>
      </c>
      <c r="C32" s="29">
        <v>75.389317413934833</v>
      </c>
      <c r="D32" s="29">
        <v>72.60101346850999</v>
      </c>
      <c r="E32" s="29">
        <v>87.34808413208566</v>
      </c>
      <c r="F32" s="29">
        <v>81.781604635865563</v>
      </c>
      <c r="G32" s="29">
        <v>66.686347526903432</v>
      </c>
      <c r="H32" s="29">
        <v>58.468088077338564</v>
      </c>
      <c r="I32" s="29">
        <v>71.69958327456294</v>
      </c>
      <c r="J32" s="161">
        <v>2.8182885509296547</v>
      </c>
      <c r="K32" s="161" t="s">
        <v>820</v>
      </c>
      <c r="L32" s="161">
        <v>-0.68147774457259713</v>
      </c>
      <c r="M32" s="395"/>
    </row>
    <row r="33" spans="2:13" ht="11.25" customHeight="1">
      <c r="B33" s="54" t="s">
        <v>496</v>
      </c>
      <c r="C33" s="32">
        <v>44.596668340790799</v>
      </c>
      <c r="D33" s="32">
        <v>38.899434770008291</v>
      </c>
      <c r="E33" s="32">
        <v>49.137014420205354</v>
      </c>
      <c r="F33" s="32">
        <v>45.924324506082478</v>
      </c>
      <c r="G33" s="32">
        <v>41.095133483678516</v>
      </c>
      <c r="H33" s="32">
        <v>36.481832723850928</v>
      </c>
      <c r="I33" s="32">
        <v>50.027700540722769</v>
      </c>
      <c r="J33" s="163">
        <v>1.9664339627100256</v>
      </c>
      <c r="K33" s="163" t="s">
        <v>821</v>
      </c>
      <c r="L33" s="163">
        <v>3.8788557067466888E-2</v>
      </c>
      <c r="M33" s="395"/>
    </row>
    <row r="34" spans="2:13" ht="11.25" customHeight="1">
      <c r="B34" s="54" t="s">
        <v>497</v>
      </c>
      <c r="C34" s="32">
        <v>25.042722125833258</v>
      </c>
      <c r="D34" s="32">
        <v>25.912956513338859</v>
      </c>
      <c r="E34" s="32">
        <v>24.263502943769733</v>
      </c>
      <c r="F34" s="32">
        <v>17.939825170539482</v>
      </c>
      <c r="G34" s="32">
        <v>12.470321064162947</v>
      </c>
      <c r="H34" s="32">
        <v>12.824217779430853</v>
      </c>
      <c r="I34" s="32">
        <v>13.150053002173781</v>
      </c>
      <c r="J34" s="163">
        <v>0.51688785523656744</v>
      </c>
      <c r="K34" s="163" t="s">
        <v>822</v>
      </c>
      <c r="L34" s="163">
        <v>-0.48398047005112449</v>
      </c>
      <c r="M34" s="395"/>
    </row>
    <row r="35" spans="2:13" ht="11.25" customHeight="1">
      <c r="B35" s="54" t="s">
        <v>499</v>
      </c>
      <c r="C35" s="32">
        <v>2.4326614007853165</v>
      </c>
      <c r="D35" s="32">
        <v>2.8207442508427354</v>
      </c>
      <c r="E35" s="32">
        <v>2.8421456810489492</v>
      </c>
      <c r="F35" s="32">
        <v>2.7157088110736933</v>
      </c>
      <c r="G35" s="32">
        <v>2.8847138864866331</v>
      </c>
      <c r="H35" s="32">
        <v>3.3921336151138592</v>
      </c>
      <c r="I35" s="32">
        <v>2.7758645063860699</v>
      </c>
      <c r="J35" s="163">
        <v>0.1091106363522661</v>
      </c>
      <c r="K35" s="163" t="s">
        <v>823</v>
      </c>
      <c r="L35" s="163">
        <v>-2.8864838765156951E-3</v>
      </c>
      <c r="M35" s="395"/>
    </row>
    <row r="36" spans="2:13" ht="11.25" customHeight="1">
      <c r="B36" s="54" t="s">
        <v>498</v>
      </c>
      <c r="C36" s="32">
        <v>1.6638982741302164</v>
      </c>
      <c r="D36" s="32">
        <v>1.7156019137588276</v>
      </c>
      <c r="E36" s="32">
        <v>8.9159162661054072</v>
      </c>
      <c r="F36" s="32">
        <v>11.39118326201339</v>
      </c>
      <c r="G36" s="32">
        <v>7.3876158538592884</v>
      </c>
      <c r="H36" s="32">
        <v>1.7386790003361132</v>
      </c>
      <c r="I36" s="32">
        <v>2.1314849329166141</v>
      </c>
      <c r="J36" s="163">
        <v>8.3782071088398163E-2</v>
      </c>
      <c r="K36" s="163" t="s">
        <v>824</v>
      </c>
      <c r="L36" s="163">
        <v>-0.29545571203560539</v>
      </c>
      <c r="M36" s="395"/>
    </row>
    <row r="37" spans="2:13" ht="11.25" customHeight="1">
      <c r="B37" s="54" t="s">
        <v>501</v>
      </c>
      <c r="C37" s="364">
        <v>0.50548808328006578</v>
      </c>
      <c r="D37" s="364">
        <v>1.6208754277230644</v>
      </c>
      <c r="E37" s="364">
        <v>0.61053499815125567</v>
      </c>
      <c r="F37" s="364">
        <v>1.7441764981170649</v>
      </c>
      <c r="G37" s="364">
        <v>0.845750493882373</v>
      </c>
      <c r="H37" s="364">
        <v>2.3669648920238648</v>
      </c>
      <c r="I37" s="364">
        <v>1.9887136352536636</v>
      </c>
      <c r="J37" s="163">
        <v>7.8170173567822021E-2</v>
      </c>
      <c r="K37" s="163" t="s">
        <v>735</v>
      </c>
      <c r="L37" s="163">
        <v>6.0018405455062047E-2</v>
      </c>
      <c r="M37" s="395"/>
    </row>
    <row r="38" spans="2:13" s="365" customFormat="1" ht="12" customHeight="1">
      <c r="B38" s="54" t="s">
        <v>500</v>
      </c>
      <c r="C38" s="32">
        <v>0.77929412839010137</v>
      </c>
      <c r="D38" s="32">
        <v>1.2630198138101798</v>
      </c>
      <c r="E38" s="32">
        <v>1.2526493927586109</v>
      </c>
      <c r="F38" s="32">
        <v>1.5803062117383628</v>
      </c>
      <c r="G38" s="32">
        <v>1.92991383795502</v>
      </c>
      <c r="H38" s="32">
        <v>1.5386254882453998</v>
      </c>
      <c r="I38" s="32">
        <v>1.0369469133312452</v>
      </c>
      <c r="J38" s="163">
        <v>4.075917153621849E-2</v>
      </c>
      <c r="K38" s="163" t="s">
        <v>825</v>
      </c>
      <c r="L38" s="163">
        <v>-9.3936435520091625E-3</v>
      </c>
      <c r="M38" s="395"/>
    </row>
    <row r="39" spans="2:13" ht="22.5" customHeight="1">
      <c r="B39" s="366" t="s">
        <v>502</v>
      </c>
      <c r="C39" s="29">
        <v>572.65656743676368</v>
      </c>
      <c r="D39" s="29">
        <v>698.23308890966587</v>
      </c>
      <c r="E39" s="29">
        <v>782.45748722765802</v>
      </c>
      <c r="F39" s="29">
        <v>776.50316090420529</v>
      </c>
      <c r="G39" s="29">
        <v>746.43346774226052</v>
      </c>
      <c r="H39" s="29">
        <v>835.12377137362012</v>
      </c>
      <c r="I39" s="29">
        <v>919.04723777767913</v>
      </c>
      <c r="J39" s="161">
        <v>36.124900448497698</v>
      </c>
      <c r="K39" s="161" t="s">
        <v>826</v>
      </c>
      <c r="L39" s="161">
        <v>5.9483573528268181</v>
      </c>
      <c r="M39" s="395"/>
    </row>
    <row r="40" spans="2:13" ht="11.25" customHeight="1">
      <c r="B40" s="54" t="s">
        <v>623</v>
      </c>
      <c r="C40" s="32">
        <v>205.3545338325267</v>
      </c>
      <c r="D40" s="32">
        <v>246.92444694628355</v>
      </c>
      <c r="E40" s="32">
        <v>268.08972637407032</v>
      </c>
      <c r="F40" s="32">
        <v>277.14019534413239</v>
      </c>
      <c r="G40" s="32">
        <v>249.90598126204804</v>
      </c>
      <c r="H40" s="32">
        <v>291.11368771893535</v>
      </c>
      <c r="I40" s="32">
        <v>353.53285992669913</v>
      </c>
      <c r="J40" s="163">
        <v>13.896281763499649</v>
      </c>
      <c r="K40" s="163" t="s">
        <v>827</v>
      </c>
      <c r="L40" s="163">
        <v>3.7209694700351355</v>
      </c>
      <c r="M40" s="395"/>
    </row>
    <row r="41" spans="2:13" ht="11.25" customHeight="1">
      <c r="B41" s="54" t="s">
        <v>504</v>
      </c>
      <c r="C41" s="32">
        <v>10.090734636106292</v>
      </c>
      <c r="D41" s="32">
        <v>13.231751770633666</v>
      </c>
      <c r="E41" s="32">
        <v>14.479669785830085</v>
      </c>
      <c r="F41" s="32">
        <v>16.325953747505277</v>
      </c>
      <c r="G41" s="32">
        <v>9.5185144124504806</v>
      </c>
      <c r="H41" s="32">
        <v>16.405782021245116</v>
      </c>
      <c r="I41" s="32">
        <v>17.272462867249985</v>
      </c>
      <c r="J41" s="163">
        <v>0.67892701912534181</v>
      </c>
      <c r="K41" s="163" t="s">
        <v>828</v>
      </c>
      <c r="L41" s="163">
        <v>0.12162355662772942</v>
      </c>
      <c r="M41" s="395"/>
    </row>
    <row r="42" spans="2:13" ht="11.25" customHeight="1">
      <c r="B42" s="54" t="s">
        <v>510</v>
      </c>
      <c r="C42" s="32">
        <v>110.56498721577938</v>
      </c>
      <c r="D42" s="32">
        <v>155.15145896146552</v>
      </c>
      <c r="E42" s="32">
        <v>203.77131886572428</v>
      </c>
      <c r="F42" s="32">
        <v>179.17337976873753</v>
      </c>
      <c r="G42" s="32">
        <v>182.86170084050107</v>
      </c>
      <c r="H42" s="32">
        <v>197.79070449608344</v>
      </c>
      <c r="I42" s="32">
        <v>211.01827567675011</v>
      </c>
      <c r="J42" s="163">
        <v>8.2944748520970766</v>
      </c>
      <c r="K42" s="163" t="s">
        <v>829</v>
      </c>
      <c r="L42" s="163">
        <v>0.31559826896892446</v>
      </c>
      <c r="M42" s="395"/>
    </row>
    <row r="43" spans="2:13" ht="11.25" customHeight="1">
      <c r="B43" s="54" t="s">
        <v>503</v>
      </c>
      <c r="C43" s="32">
        <v>162.44847593827046</v>
      </c>
      <c r="D43" s="32">
        <v>173.47784976688141</v>
      </c>
      <c r="E43" s="32">
        <v>192.73689951363804</v>
      </c>
      <c r="F43" s="32">
        <v>177.10790994572628</v>
      </c>
      <c r="G43" s="32">
        <v>171.52951739640926</v>
      </c>
      <c r="H43" s="32">
        <v>180.26770294388058</v>
      </c>
      <c r="I43" s="32">
        <v>190.34624497779441</v>
      </c>
      <c r="J43" s="163">
        <v>7.481921350631997</v>
      </c>
      <c r="K43" s="163" t="s">
        <v>830</v>
      </c>
      <c r="L43" s="163">
        <v>-0.10411079476381695</v>
      </c>
      <c r="M43" s="395"/>
    </row>
    <row r="44" spans="2:13" ht="11.25" customHeight="1">
      <c r="B44" s="54" t="s">
        <v>514</v>
      </c>
      <c r="C44" s="32">
        <v>9.9728586430462975</v>
      </c>
      <c r="D44" s="32">
        <v>17.187594632933529</v>
      </c>
      <c r="E44" s="32">
        <v>16.62128900139367</v>
      </c>
      <c r="F44" s="32">
        <v>19.580577536651962</v>
      </c>
      <c r="G44" s="32">
        <v>13.788307529632862</v>
      </c>
      <c r="H44" s="32">
        <v>21.138017805292847</v>
      </c>
      <c r="I44" s="32">
        <v>20.903100904149643</v>
      </c>
      <c r="J44" s="163">
        <v>0.82163615556176128</v>
      </c>
      <c r="K44" s="163" t="s">
        <v>831</v>
      </c>
      <c r="L44" s="163">
        <v>0.18646894962922195</v>
      </c>
      <c r="M44" s="395"/>
    </row>
    <row r="45" spans="2:13" ht="11.25" customHeight="1">
      <c r="B45" s="54" t="s">
        <v>724</v>
      </c>
      <c r="C45" s="32">
        <v>13.174283170486714</v>
      </c>
      <c r="D45" s="32">
        <v>11.607681626593315</v>
      </c>
      <c r="E45" s="32">
        <v>12.847023237293438</v>
      </c>
      <c r="F45" s="32">
        <v>11.648381185911488</v>
      </c>
      <c r="G45" s="32">
        <v>11.873563946136809</v>
      </c>
      <c r="H45" s="32">
        <v>14.981318315778898</v>
      </c>
      <c r="I45" s="32">
        <v>18.342232013398885</v>
      </c>
      <c r="J45" s="163">
        <v>0.72097633097676572</v>
      </c>
      <c r="K45" s="163" t="s">
        <v>832</v>
      </c>
      <c r="L45" s="163">
        <v>0.23931126162130795</v>
      </c>
      <c r="M45" s="395"/>
    </row>
    <row r="46" spans="2:13" ht="11.25" customHeight="1">
      <c r="B46" s="54" t="s">
        <v>508</v>
      </c>
      <c r="C46" s="32">
        <v>6.7187791069308735</v>
      </c>
      <c r="D46" s="32">
        <v>9.0621671640880397</v>
      </c>
      <c r="E46" s="32">
        <v>9.431713074888366</v>
      </c>
      <c r="F46" s="32">
        <v>15.66282924517982</v>
      </c>
      <c r="G46" s="32">
        <v>8.8311818618796583</v>
      </c>
      <c r="H46" s="32">
        <v>12.052365972210035</v>
      </c>
      <c r="I46" s="32">
        <v>15.618493933576346</v>
      </c>
      <c r="J46" s="163">
        <v>0.61391462300700239</v>
      </c>
      <c r="K46" s="163" t="s">
        <v>833</v>
      </c>
      <c r="L46" s="163">
        <v>0.26942858642697165</v>
      </c>
      <c r="M46" s="395"/>
    </row>
    <row r="47" spans="2:13" ht="11.25" customHeight="1">
      <c r="B47" s="54" t="s">
        <v>536</v>
      </c>
      <c r="C47" s="32">
        <v>6.9083371381608991</v>
      </c>
      <c r="D47" s="32">
        <v>7.5560182224007404</v>
      </c>
      <c r="E47" s="32">
        <v>12.443322445214385</v>
      </c>
      <c r="F47" s="32">
        <v>13.678043702975195</v>
      </c>
      <c r="G47" s="32">
        <v>7.5040969629674956</v>
      </c>
      <c r="H47" s="32">
        <v>13.860935513102568</v>
      </c>
      <c r="I47" s="32">
        <v>12.66089549124556</v>
      </c>
      <c r="J47" s="163">
        <v>0.49766058849819378</v>
      </c>
      <c r="K47" s="163" t="s">
        <v>834</v>
      </c>
      <c r="L47" s="163">
        <v>9.4751049981785639E-3</v>
      </c>
      <c r="M47" s="395"/>
    </row>
    <row r="48" spans="2:13" ht="11.25" customHeight="1">
      <c r="B48" s="54" t="s">
        <v>511</v>
      </c>
      <c r="C48" s="32">
        <v>2.2431033695552918</v>
      </c>
      <c r="D48" s="32">
        <v>3.641707129819352</v>
      </c>
      <c r="E48" s="32">
        <v>1.957922580278165</v>
      </c>
      <c r="F48" s="32">
        <v>1.5322092513839904</v>
      </c>
      <c r="G48" s="32">
        <v>8.5291721048106588</v>
      </c>
      <c r="H48" s="32">
        <v>11.05584289370443</v>
      </c>
      <c r="I48" s="32">
        <v>10.830077430218378</v>
      </c>
      <c r="J48" s="163">
        <v>0.42569680091982598</v>
      </c>
      <c r="K48" s="163" t="s">
        <v>746</v>
      </c>
      <c r="L48" s="163">
        <v>0.386374140991883</v>
      </c>
      <c r="M48" s="395"/>
    </row>
    <row r="49" spans="2:13" ht="11.25" customHeight="1">
      <c r="B49" s="54" t="s">
        <v>517</v>
      </c>
      <c r="C49" s="32">
        <v>7.1926741850059353</v>
      </c>
      <c r="D49" s="32">
        <v>11.882911414930776</v>
      </c>
      <c r="E49" s="32">
        <v>7.9685343724224245</v>
      </c>
      <c r="F49" s="32">
        <v>8.3690326006628997</v>
      </c>
      <c r="G49" s="32">
        <v>9.2581611735978964</v>
      </c>
      <c r="H49" s="32">
        <v>12.940361568767685</v>
      </c>
      <c r="I49" s="32">
        <v>10.230743048157748</v>
      </c>
      <c r="J49" s="163">
        <v>0.40213882261649581</v>
      </c>
      <c r="K49" s="163" t="s">
        <v>835</v>
      </c>
      <c r="L49" s="163">
        <v>9.8517096310318686E-2</v>
      </c>
      <c r="M49" s="395"/>
    </row>
    <row r="50" spans="2:13" ht="11.25" customHeight="1">
      <c r="B50" s="54" t="s">
        <v>518</v>
      </c>
      <c r="C50" s="32">
        <v>3.0539905031503971</v>
      </c>
      <c r="D50" s="32">
        <v>5.0626044203558038</v>
      </c>
      <c r="E50" s="32">
        <v>7.7264256662589945</v>
      </c>
      <c r="F50" s="32">
        <v>10.197116741969316</v>
      </c>
      <c r="G50" s="32">
        <v>15.537881294722228</v>
      </c>
      <c r="H50" s="32">
        <v>10.93020831536688</v>
      </c>
      <c r="I50" s="32">
        <v>8.401195987130567</v>
      </c>
      <c r="J50" s="163">
        <v>0.33022499411159323</v>
      </c>
      <c r="K50" s="163" t="s">
        <v>836</v>
      </c>
      <c r="L50" s="163">
        <v>2.9385623617167587E-2</v>
      </c>
      <c r="M50" s="395"/>
    </row>
    <row r="51" spans="2:13" ht="11.25" customHeight="1">
      <c r="B51" s="54" t="s">
        <v>519</v>
      </c>
      <c r="C51" s="32">
        <v>7.2769221988859467</v>
      </c>
      <c r="D51" s="32">
        <v>5.5257116854195374</v>
      </c>
      <c r="E51" s="32">
        <v>2.9895161978440798</v>
      </c>
      <c r="F51" s="32">
        <v>5.5370872256911099</v>
      </c>
      <c r="G51" s="32">
        <v>6.363033157557159</v>
      </c>
      <c r="H51" s="32">
        <v>8.5536208751482192</v>
      </c>
      <c r="I51" s="32">
        <v>7.7387737753793457</v>
      </c>
      <c r="J51" s="163">
        <v>0.30418722861843878</v>
      </c>
      <c r="K51" s="163" t="s">
        <v>748</v>
      </c>
      <c r="L51" s="163">
        <v>0.20682577659042381</v>
      </c>
      <c r="M51" s="395"/>
    </row>
    <row r="52" spans="2:13" ht="11.25" customHeight="1">
      <c r="B52" s="54" t="s">
        <v>506</v>
      </c>
      <c r="C52" s="32">
        <v>1.8454022463701945</v>
      </c>
      <c r="D52" s="32">
        <v>2.3871336834773063</v>
      </c>
      <c r="E52" s="32">
        <v>2.5842430103245255</v>
      </c>
      <c r="F52" s="32">
        <v>2.4802160937094482</v>
      </c>
      <c r="G52" s="32">
        <v>9.8774994275456152</v>
      </c>
      <c r="H52" s="32">
        <v>2.8147212477249863</v>
      </c>
      <c r="I52" s="32">
        <v>3.6916664453196368</v>
      </c>
      <c r="J52" s="163">
        <v>0.14510797415452523</v>
      </c>
      <c r="K52" s="163" t="s">
        <v>837</v>
      </c>
      <c r="L52" s="163">
        <v>4.8227266729164428E-2</v>
      </c>
      <c r="M52" s="395"/>
    </row>
    <row r="53" spans="2:13" ht="24.75" customHeight="1">
      <c r="B53" s="372" t="s">
        <v>512</v>
      </c>
      <c r="C53" s="32">
        <v>1.3795612272851796</v>
      </c>
      <c r="D53" s="32">
        <v>2.0518820323264575</v>
      </c>
      <c r="E53" s="32">
        <v>2.7158280952245515</v>
      </c>
      <c r="F53" s="32">
        <v>3.6350343619040877</v>
      </c>
      <c r="G53" s="32">
        <v>2.0411693926042602</v>
      </c>
      <c r="H53" s="32">
        <v>2.0729705425695806</v>
      </c>
      <c r="I53" s="32">
        <v>3.6065209306455372</v>
      </c>
      <c r="J53" s="163">
        <v>0.14176116768495176</v>
      </c>
      <c r="K53" s="163" t="s">
        <v>838</v>
      </c>
      <c r="L53" s="163">
        <v>3.8788849495309141E-2</v>
      </c>
      <c r="M53" s="395"/>
    </row>
    <row r="54" spans="2:13" s="275" customFormat="1" ht="24" customHeight="1">
      <c r="B54" s="373" t="s">
        <v>731</v>
      </c>
      <c r="C54" s="32">
        <v>1.3479682220801754</v>
      </c>
      <c r="D54" s="32">
        <v>3.1575495345254501</v>
      </c>
      <c r="E54" s="32">
        <v>1.0210671520805483</v>
      </c>
      <c r="F54" s="32">
        <v>0.79944002657792601</v>
      </c>
      <c r="G54" s="32">
        <v>2.8051098500538063</v>
      </c>
      <c r="H54" s="32">
        <v>4.7705754286321165</v>
      </c>
      <c r="I54" s="32">
        <v>2.9264704423307859</v>
      </c>
      <c r="J54" s="163">
        <v>0.11503048923829566</v>
      </c>
      <c r="K54" s="163" t="s">
        <v>749</v>
      </c>
      <c r="L54" s="163">
        <v>8.2978551655746177E-2</v>
      </c>
      <c r="M54" s="395"/>
    </row>
    <row r="55" spans="2:13" ht="11.25" customHeight="1">
      <c r="B55" s="54" t="s">
        <v>742</v>
      </c>
      <c r="C55" s="32">
        <v>0.56867409369007405</v>
      </c>
      <c r="D55" s="32">
        <v>1.136717832429162</v>
      </c>
      <c r="E55" s="32">
        <v>1.8631843909098667</v>
      </c>
      <c r="F55" s="32">
        <v>1.5850440531558521</v>
      </c>
      <c r="G55" s="32">
        <v>0.47904995948875501</v>
      </c>
      <c r="H55" s="32">
        <v>1.2458762351807076</v>
      </c>
      <c r="I55" s="32">
        <v>2.8915255274854892</v>
      </c>
      <c r="J55" s="163">
        <v>0.11365691286694385</v>
      </c>
      <c r="K55" s="163" t="s">
        <v>839</v>
      </c>
      <c r="L55" s="163">
        <v>4.4783305748287316E-2</v>
      </c>
      <c r="M55" s="395"/>
    </row>
    <row r="56" spans="2:13" ht="11.25" customHeight="1">
      <c r="B56" s="54" t="s">
        <v>513</v>
      </c>
      <c r="C56" s="32">
        <v>1.9903593279152589</v>
      </c>
      <c r="D56" s="32">
        <v>2.9365210671086683</v>
      </c>
      <c r="E56" s="32">
        <v>4.2000597286612251</v>
      </c>
      <c r="F56" s="32">
        <v>3.0538515424136086</v>
      </c>
      <c r="G56" s="32">
        <v>10.736967570280575</v>
      </c>
      <c r="H56" s="32">
        <v>1.9996837052060097</v>
      </c>
      <c r="I56" s="32">
        <v>2.4709399962148728</v>
      </c>
      <c r="J56" s="163">
        <v>9.7124998268115659E-2</v>
      </c>
      <c r="K56" s="163" t="s">
        <v>840</v>
      </c>
      <c r="L56" s="163">
        <v>-7.5301565695798905E-2</v>
      </c>
      <c r="M56" s="395"/>
    </row>
    <row r="57" spans="2:13" ht="11.25" customHeight="1">
      <c r="B57" s="54" t="s">
        <v>515</v>
      </c>
      <c r="C57" s="32">
        <v>1.7481462880102274</v>
      </c>
      <c r="D57" s="32">
        <v>1.9787310416359485</v>
      </c>
      <c r="E57" s="32">
        <v>2.2000312864415936</v>
      </c>
      <c r="F57" s="32">
        <v>2.4409678418600125</v>
      </c>
      <c r="G57" s="32">
        <v>2.1869672063617078</v>
      </c>
      <c r="H57" s="32">
        <v>2.0206228015956014</v>
      </c>
      <c r="I57" s="32">
        <v>2.4393960813695763</v>
      </c>
      <c r="J57" s="163">
        <v>9.5885104673203533E-2</v>
      </c>
      <c r="K57" s="163" t="s">
        <v>841</v>
      </c>
      <c r="L57" s="163">
        <v>1.0424115515141259E-2</v>
      </c>
      <c r="M57" s="395"/>
    </row>
    <row r="58" spans="2:13" ht="11.25" customHeight="1">
      <c r="B58" s="54" t="s">
        <v>661</v>
      </c>
      <c r="C58" s="32">
        <v>2.2325723678202904</v>
      </c>
      <c r="D58" s="32">
        <v>2.6839171043466323</v>
      </c>
      <c r="E58" s="32">
        <v>2.094766631587929</v>
      </c>
      <c r="F58" s="32">
        <v>2.2930303968987995</v>
      </c>
      <c r="G58" s="32">
        <v>1.0622412145185436</v>
      </c>
      <c r="H58" s="32">
        <v>2.2195442172967228</v>
      </c>
      <c r="I58" s="32">
        <v>2.0293251883807248</v>
      </c>
      <c r="J58" s="163">
        <v>7.9766487939346029E-2</v>
      </c>
      <c r="K58" s="163" t="s">
        <v>842</v>
      </c>
      <c r="L58" s="163">
        <v>-2.8499143479921315E-3</v>
      </c>
      <c r="M58" s="395"/>
    </row>
    <row r="59" spans="2:13" ht="11.25" customHeight="1">
      <c r="B59" s="54" t="s">
        <v>743</v>
      </c>
      <c r="C59" s="32">
        <v>1.8534563053602411</v>
      </c>
      <c r="D59" s="32">
        <v>1.757702574219167</v>
      </c>
      <c r="E59" s="32">
        <v>1.7368668050854688</v>
      </c>
      <c r="F59" s="32">
        <v>2.6100392075299701</v>
      </c>
      <c r="G59" s="32">
        <v>1.5933618217778156</v>
      </c>
      <c r="H59" s="32">
        <v>1.6437190665829504</v>
      </c>
      <c r="I59" s="32">
        <v>1.9662373586901327</v>
      </c>
      <c r="J59" s="163">
        <v>7.7286700749521819E-2</v>
      </c>
      <c r="K59" s="163" t="s">
        <v>843</v>
      </c>
      <c r="L59" s="163">
        <v>9.9888755456552791E-3</v>
      </c>
      <c r="M59" s="395"/>
    </row>
    <row r="60" spans="2:13" ht="11.25" customHeight="1">
      <c r="B60" s="54" t="s">
        <v>660</v>
      </c>
      <c r="C60" s="32">
        <v>0.81088713359510545</v>
      </c>
      <c r="D60" s="32">
        <v>0.95779002547271985</v>
      </c>
      <c r="E60" s="32">
        <v>1.715813874114736</v>
      </c>
      <c r="F60" s="32">
        <v>1.4688074892577563</v>
      </c>
      <c r="G60" s="32">
        <v>1.1872107691677842</v>
      </c>
      <c r="H60" s="32">
        <v>2.2300137654915182</v>
      </c>
      <c r="I60" s="32">
        <v>1.6402835719554048</v>
      </c>
      <c r="J60" s="163">
        <v>6.4474466935429964E-2</v>
      </c>
      <c r="K60" s="163" t="s">
        <v>844</v>
      </c>
      <c r="L60" s="163">
        <v>-3.2892748277342809E-3</v>
      </c>
      <c r="M60" s="395"/>
    </row>
    <row r="61" spans="2:13" ht="11.25" customHeight="1">
      <c r="B61" s="54" t="s">
        <v>540</v>
      </c>
      <c r="C61" s="32">
        <v>1.0320381700301342</v>
      </c>
      <c r="D61" s="32">
        <v>2.6733919392315477</v>
      </c>
      <c r="E61" s="32">
        <v>0.33684689553172731</v>
      </c>
      <c r="F61" s="32">
        <v>2.4833416832775019</v>
      </c>
      <c r="G61" s="32">
        <v>2.6972595545127724</v>
      </c>
      <c r="H61" s="32">
        <v>4.2619581152819164</v>
      </c>
      <c r="I61" s="32">
        <v>1.5561664657012815</v>
      </c>
      <c r="J61" s="163">
        <v>6.1168084015664322E-2</v>
      </c>
      <c r="K61" s="163" t="s">
        <v>726</v>
      </c>
      <c r="L61" s="163">
        <v>5.3100239962789675E-2</v>
      </c>
      <c r="M61" s="395"/>
    </row>
    <row r="62" spans="2:13" ht="11.25" customHeight="1">
      <c r="B62" s="54" t="s">
        <v>728</v>
      </c>
      <c r="C62" s="32">
        <v>0.6318601041000822</v>
      </c>
      <c r="D62" s="32">
        <v>1.1261926673140772</v>
      </c>
      <c r="E62" s="32">
        <v>0.90527603174151705</v>
      </c>
      <c r="F62" s="32">
        <v>2.0826721898113525</v>
      </c>
      <c r="G62" s="32">
        <v>1.3330085829252314</v>
      </c>
      <c r="H62" s="32">
        <v>1.4971453918558082</v>
      </c>
      <c r="I62" s="32">
        <v>1.3042921469389115</v>
      </c>
      <c r="J62" s="163">
        <v>5.1267684649005371E-2</v>
      </c>
      <c r="K62" s="163" t="s">
        <v>845</v>
      </c>
      <c r="L62" s="163">
        <v>1.7376782907745397E-2</v>
      </c>
      <c r="M62" s="395"/>
    </row>
    <row r="63" spans="2:13" ht="11.25" customHeight="1">
      <c r="B63" s="54" t="s">
        <v>744</v>
      </c>
      <c r="C63" s="32">
        <v>0.32646105378504248</v>
      </c>
      <c r="D63" s="32">
        <v>0.66308540225034451</v>
      </c>
      <c r="E63" s="32">
        <v>0.83159077334395182</v>
      </c>
      <c r="F63" s="32">
        <v>0.62345066090796852</v>
      </c>
      <c r="G63" s="32">
        <v>0.37490866394772127</v>
      </c>
      <c r="H63" s="32">
        <v>0.95272888572642345</v>
      </c>
      <c r="I63" s="32">
        <v>1.1986687641212574</v>
      </c>
      <c r="J63" s="163">
        <v>4.7115956606660361E-2</v>
      </c>
      <c r="K63" s="163" t="s">
        <v>845</v>
      </c>
      <c r="L63" s="163">
        <v>1.5985907117543555E-2</v>
      </c>
      <c r="M63" s="395"/>
    </row>
    <row r="64" spans="2:13" ht="12">
      <c r="B64" s="54" t="s">
        <v>659</v>
      </c>
      <c r="C64" s="32">
        <v>9.4779015615012327E-2</v>
      </c>
      <c r="D64" s="32">
        <v>1.4735231161118765</v>
      </c>
      <c r="E64" s="32">
        <v>1.4421257714952076</v>
      </c>
      <c r="F64" s="32">
        <v>0.45437929523801096</v>
      </c>
      <c r="G64" s="32">
        <v>0.65609016190851221</v>
      </c>
      <c r="H64" s="32">
        <v>2.2614224100759062</v>
      </c>
      <c r="I64" s="32">
        <v>1.1040370195853686</v>
      </c>
      <c r="J64" s="163">
        <v>4.3396275821924013E-2</v>
      </c>
      <c r="K64" s="163" t="s">
        <v>846</v>
      </c>
      <c r="L64" s="163">
        <v>-1.4723452566775494E-2</v>
      </c>
      <c r="M64" s="395"/>
    </row>
    <row r="65" spans="2:13" ht="11.25" customHeight="1">
      <c r="B65" s="54" t="s">
        <v>745</v>
      </c>
      <c r="C65" s="32">
        <v>0.37911606246004931</v>
      </c>
      <c r="D65" s="32">
        <v>0.76833705340119274</v>
      </c>
      <c r="E65" s="32">
        <v>1.0000142211098153</v>
      </c>
      <c r="F65" s="32">
        <v>0.60231674019922377</v>
      </c>
      <c r="G65" s="32">
        <v>0.48946408904285837</v>
      </c>
      <c r="H65" s="32">
        <v>1.0260157230899944</v>
      </c>
      <c r="I65" s="32">
        <v>1.061978466458307</v>
      </c>
      <c r="J65" s="163">
        <v>4.1743084362041195E-2</v>
      </c>
      <c r="K65" s="163" t="s">
        <v>847</v>
      </c>
      <c r="L65" s="163">
        <v>2.6984855960776066E-3</v>
      </c>
      <c r="M65" s="395"/>
    </row>
    <row r="66" spans="2:13" ht="11.25" customHeight="1">
      <c r="B66" s="367" t="s">
        <v>4</v>
      </c>
      <c r="C66" s="29">
        <v>1881.91</v>
      </c>
      <c r="D66" s="29">
        <v>2081.44</v>
      </c>
      <c r="E66" s="29">
        <v>2296.2600000000002</v>
      </c>
      <c r="F66" s="29">
        <v>2373.83</v>
      </c>
      <c r="G66" s="29">
        <v>2316.1033627000002</v>
      </c>
      <c r="H66" s="29">
        <v>2364.95275219</v>
      </c>
      <c r="I66" s="29">
        <v>2544.0824095500002</v>
      </c>
      <c r="J66" s="161">
        <v>99.9998680706573</v>
      </c>
      <c r="K66" s="161" t="s">
        <v>848</v>
      </c>
      <c r="L66" s="161">
        <v>10.792436812468969</v>
      </c>
      <c r="M66" s="395"/>
    </row>
    <row r="67" spans="2:13" ht="11.25" customHeight="1">
      <c r="B67" s="368" t="s">
        <v>516</v>
      </c>
      <c r="C67" s="369"/>
      <c r="D67" s="370"/>
      <c r="E67" s="370"/>
      <c r="F67" s="370"/>
      <c r="G67" s="370"/>
      <c r="H67" s="370"/>
      <c r="I67" s="371"/>
      <c r="J67" s="370"/>
      <c r="K67" s="370"/>
      <c r="L67" s="370"/>
    </row>
    <row r="68" spans="2:13" ht="11.25" customHeight="1">
      <c r="B68" s="64" t="s">
        <v>620</v>
      </c>
      <c r="C68" s="369"/>
      <c r="D68" s="370"/>
      <c r="E68" s="370"/>
      <c r="F68" s="370"/>
      <c r="G68" s="370"/>
      <c r="H68" s="370"/>
      <c r="I68" s="370"/>
      <c r="J68" s="370"/>
      <c r="K68" s="370"/>
      <c r="L68" s="370"/>
    </row>
    <row r="69" spans="2:13" ht="11.25" customHeight="1">
      <c r="B69" s="65" t="s">
        <v>628</v>
      </c>
      <c r="C69" s="369"/>
      <c r="D69" s="370"/>
      <c r="E69" s="370"/>
      <c r="F69" s="370"/>
      <c r="G69" s="370"/>
      <c r="H69" s="370"/>
      <c r="I69" s="370"/>
      <c r="J69" s="370"/>
      <c r="K69" s="370"/>
      <c r="L69" s="370"/>
    </row>
    <row r="70" spans="2:13" ht="11.25" customHeight="1">
      <c r="B70" s="283" t="s">
        <v>622</v>
      </c>
    </row>
    <row r="71" spans="2:13" ht="11.25" customHeight="1">
      <c r="C71" s="361"/>
    </row>
    <row r="72" spans="2:13" ht="11.25" customHeight="1">
      <c r="I72" s="361"/>
    </row>
    <row r="73" spans="2:13" ht="11.25" customHeight="1">
      <c r="C73" s="361"/>
      <c r="D73" s="361"/>
      <c r="E73" s="361"/>
      <c r="F73" s="361"/>
      <c r="G73" s="361"/>
      <c r="H73" s="361"/>
      <c r="I73" s="361"/>
    </row>
  </sheetData>
  <mergeCells count="9">
    <mergeCell ref="B2:L2"/>
    <mergeCell ref="J4:J5"/>
    <mergeCell ref="K4:K5"/>
    <mergeCell ref="L4:L5"/>
    <mergeCell ref="B4:B6"/>
    <mergeCell ref="C4:F4"/>
    <mergeCell ref="J6:K6"/>
    <mergeCell ref="G4:I4"/>
    <mergeCell ref="C6:I6"/>
  </mergeCells>
  <hyperlinks>
    <hyperlink ref="B2" location="Cuprins!B11" display="Anexa 6. Importul de bunuri pe grupuri de ţări conform balanței de plăți, 2017-2021" xr:uid="{00000000-0004-0000-0600-000000000000}"/>
    <hyperlink ref="B2:L2" location="Cuprins!B11" display="Anexa 6. Importul de bunuri pe grupuri de ţări conform balanței de plăți pentru anul 2023 - trimestrul I 2024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O30"/>
  <sheetViews>
    <sheetView showGridLines="0" showRowColHeaders="0" showZeros="0" zoomScaleNormal="100" workbookViewId="0">
      <selection activeCell="E13" sqref="E13"/>
    </sheetView>
  </sheetViews>
  <sheetFormatPr defaultColWidth="9.140625" defaultRowHeight="14.25"/>
  <cols>
    <col min="1" max="1" customWidth="true" style="2" width="1.28515625" collapsed="false"/>
    <col min="2" max="2" customWidth="true" style="58" width="51.28515625" collapsed="false"/>
    <col min="3" max="9" customWidth="true" style="58" width="7.85546875" collapsed="false"/>
    <col min="10" max="10" customWidth="true" style="58" width="9.85546875" collapsed="false"/>
    <col min="11" max="11" customWidth="true" style="58" width="11.42578125" collapsed="false"/>
    <col min="12" max="12" customWidth="true" style="58" width="9.85546875" collapsed="false"/>
    <col min="13" max="16384" style="2" width="9.140625" collapsed="false"/>
  </cols>
  <sheetData>
    <row r="1" spans="2:14" ht="5.0999999999999996" customHeight="1"/>
    <row r="2" spans="2:14" ht="30" customHeight="1">
      <c r="B2" s="417" t="s">
        <v>688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2:14" ht="12" customHeight="1">
      <c r="B3" s="2"/>
      <c r="C3" s="374"/>
      <c r="D3" s="374"/>
      <c r="E3" s="374"/>
      <c r="F3" s="374"/>
      <c r="G3" s="374"/>
      <c r="H3" s="374"/>
      <c r="I3" s="374"/>
      <c r="J3" s="375"/>
      <c r="K3" s="374"/>
      <c r="L3" s="376"/>
    </row>
    <row r="4" spans="2:14" s="377" customFormat="1" ht="11.25" customHeight="1">
      <c r="B4" s="452"/>
      <c r="C4" s="430">
        <v>2024</v>
      </c>
      <c r="D4" s="430"/>
      <c r="E4" s="430"/>
      <c r="F4" s="430"/>
      <c r="G4" s="437">
        <v>2025</v>
      </c>
      <c r="H4" s="438"/>
      <c r="I4" s="445"/>
      <c r="J4" s="440" t="s">
        <v>681</v>
      </c>
      <c r="K4" s="440" t="s">
        <v>683</v>
      </c>
      <c r="L4" s="450" t="s">
        <v>621</v>
      </c>
    </row>
    <row r="5" spans="2:14" s="377" customFormat="1" ht="11.25" customHeight="1">
      <c r="B5" s="453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41"/>
      <c r="K5" s="441"/>
      <c r="L5" s="451"/>
    </row>
    <row r="6" spans="2:14" s="377" customFormat="1" ht="11.25" customHeight="1">
      <c r="B6" s="454"/>
      <c r="C6" s="448" t="s">
        <v>0</v>
      </c>
      <c r="D6" s="449"/>
      <c r="E6" s="449"/>
      <c r="F6" s="449"/>
      <c r="G6" s="449"/>
      <c r="H6" s="449"/>
      <c r="I6" s="449"/>
      <c r="J6" s="443" t="s">
        <v>1</v>
      </c>
      <c r="K6" s="444"/>
      <c r="L6" s="52" t="s">
        <v>7</v>
      </c>
    </row>
    <row r="7" spans="2:14" s="379" customFormat="1" ht="12" customHeight="1">
      <c r="B7" s="59" t="s">
        <v>520</v>
      </c>
      <c r="C7" s="60">
        <v>6.2841905934877991</v>
      </c>
      <c r="D7" s="60">
        <v>12.044063058222113</v>
      </c>
      <c r="E7" s="60">
        <v>3.8067221872575856</v>
      </c>
      <c r="F7" s="60">
        <v>13.096502103893149</v>
      </c>
      <c r="G7" s="60">
        <v>9.3946102467387309</v>
      </c>
      <c r="H7" s="60">
        <v>9.7104557961705193</v>
      </c>
      <c r="I7" s="60">
        <v>8.4400096722759699</v>
      </c>
      <c r="J7" s="166">
        <v>0.95087384496444649</v>
      </c>
      <c r="K7" s="166" t="s">
        <v>658</v>
      </c>
      <c r="L7" s="166">
        <v>0.66039816488524405</v>
      </c>
      <c r="M7" s="395"/>
      <c r="N7" s="378"/>
    </row>
    <row r="8" spans="2:14" s="379" customFormat="1" ht="12" customHeight="1">
      <c r="B8" s="59" t="s">
        <v>521</v>
      </c>
      <c r="C8" s="60">
        <v>257.26912323916559</v>
      </c>
      <c r="D8" s="60">
        <v>195.6782295191484</v>
      </c>
      <c r="E8" s="60">
        <v>215.90560045665444</v>
      </c>
      <c r="F8" s="60">
        <v>296.85404768824475</v>
      </c>
      <c r="G8" s="60">
        <v>249.56067969147185</v>
      </c>
      <c r="H8" s="60">
        <v>171.29646530384531</v>
      </c>
      <c r="I8" s="60">
        <v>377.38036079441832</v>
      </c>
      <c r="J8" s="166">
        <v>42.516671024843973</v>
      </c>
      <c r="K8" s="166" t="s">
        <v>849</v>
      </c>
      <c r="L8" s="166">
        <v>23.015544739486575</v>
      </c>
      <c r="M8" s="395"/>
      <c r="N8" s="378"/>
    </row>
    <row r="9" spans="2:14" s="379" customFormat="1" ht="24" customHeight="1">
      <c r="B9" s="59" t="s">
        <v>522</v>
      </c>
      <c r="C9" s="60">
        <v>61.079512739588942</v>
      </c>
      <c r="D9" s="60">
        <v>22.475531899443773</v>
      </c>
      <c r="E9" s="60">
        <v>16.042614932014111</v>
      </c>
      <c r="F9" s="60">
        <v>23.909666283374822</v>
      </c>
      <c r="G9" s="60">
        <v>19.40278711558781</v>
      </c>
      <c r="H9" s="60">
        <v>9.61989195972955</v>
      </c>
      <c r="I9" s="60">
        <v>28.849304268078313</v>
      </c>
      <c r="J9" s="166">
        <v>3.2502390327876718</v>
      </c>
      <c r="K9" s="166" t="s">
        <v>850</v>
      </c>
      <c r="L9" s="166">
        <v>1.8253808258476036</v>
      </c>
      <c r="M9" s="395"/>
      <c r="N9" s="378"/>
    </row>
    <row r="10" spans="2:14" s="379" customFormat="1" ht="24">
      <c r="B10" s="59" t="s">
        <v>396</v>
      </c>
      <c r="C10" s="60">
        <v>127.31528442768071</v>
      </c>
      <c r="D10" s="60">
        <v>118.87842993450195</v>
      </c>
      <c r="E10" s="60">
        <v>126.95116373695535</v>
      </c>
      <c r="F10" s="60">
        <v>134.62640872389088</v>
      </c>
      <c r="G10" s="60">
        <v>105.03053554223322</v>
      </c>
      <c r="H10" s="60">
        <v>104.90311054412193</v>
      </c>
      <c r="I10" s="60">
        <v>112.23095298976288</v>
      </c>
      <c r="J10" s="166">
        <v>12.644236433039771</v>
      </c>
      <c r="K10" s="166" t="s">
        <v>851</v>
      </c>
      <c r="L10" s="166">
        <v>-2.0981215164401528</v>
      </c>
      <c r="M10" s="395"/>
      <c r="N10" s="378"/>
    </row>
    <row r="11" spans="2:14" s="379" customFormat="1" ht="12">
      <c r="B11" s="59" t="s">
        <v>523</v>
      </c>
      <c r="C11" s="60">
        <v>62.727419752136093</v>
      </c>
      <c r="D11" s="60">
        <v>63.126485034201316</v>
      </c>
      <c r="E11" s="60">
        <v>71.225003732271702</v>
      </c>
      <c r="F11" s="60">
        <v>71.535845916678255</v>
      </c>
      <c r="G11" s="60">
        <v>52.391185511560245</v>
      </c>
      <c r="H11" s="60">
        <v>43.887694886349095</v>
      </c>
      <c r="I11" s="60">
        <v>53.50563362305423</v>
      </c>
      <c r="J11" s="166">
        <v>6.0280864058172101</v>
      </c>
      <c r="K11" s="166" t="s">
        <v>852</v>
      </c>
      <c r="L11" s="166">
        <v>-2.5256018627998507</v>
      </c>
      <c r="M11" s="395"/>
      <c r="N11" s="378"/>
    </row>
    <row r="12" spans="2:14" s="379" customFormat="1" ht="12">
      <c r="B12" s="59" t="s">
        <v>524</v>
      </c>
      <c r="C12" s="60">
        <v>21.662330074667079</v>
      </c>
      <c r="D12" s="60">
        <v>24.602140523113121</v>
      </c>
      <c r="E12" s="60">
        <v>22.377081217159667</v>
      </c>
      <c r="F12" s="60">
        <v>22.773026699857212</v>
      </c>
      <c r="G12" s="60">
        <v>18.598109578393913</v>
      </c>
      <c r="H12" s="60">
        <v>20.950434163344063</v>
      </c>
      <c r="I12" s="60">
        <v>30.412269022203493</v>
      </c>
      <c r="J12" s="166">
        <v>3.4263267818551615</v>
      </c>
      <c r="K12" s="166" t="s">
        <v>853</v>
      </c>
      <c r="L12" s="166">
        <v>1.1452825446548305</v>
      </c>
      <c r="M12" s="395"/>
      <c r="N12" s="378"/>
    </row>
    <row r="13" spans="2:14" s="379" customFormat="1" ht="12" customHeight="1">
      <c r="B13" s="59" t="s">
        <v>525</v>
      </c>
      <c r="C13" s="60">
        <v>13.625817104149029</v>
      </c>
      <c r="D13" s="60">
        <v>13.182957723978681</v>
      </c>
      <c r="E13" s="60">
        <v>12.578296327737366</v>
      </c>
      <c r="F13" s="60">
        <v>11.185338202403367</v>
      </c>
      <c r="G13" s="60">
        <v>13.116243856260501</v>
      </c>
      <c r="H13" s="60">
        <v>13.041192447499474</v>
      </c>
      <c r="I13" s="60">
        <v>11.22309529897629</v>
      </c>
      <c r="J13" s="166">
        <v>1.2644236433039773</v>
      </c>
      <c r="K13" s="166" t="s">
        <v>854</v>
      </c>
      <c r="L13" s="166">
        <v>-0.19316139465515134</v>
      </c>
      <c r="M13" s="395"/>
      <c r="N13" s="378"/>
    </row>
    <row r="14" spans="2:14" s="379" customFormat="1" ht="12" customHeight="1">
      <c r="B14" s="59" t="s">
        <v>526</v>
      </c>
      <c r="C14" s="60">
        <v>1.8731721961357863</v>
      </c>
      <c r="D14" s="60">
        <v>1.2094456627503376</v>
      </c>
      <c r="E14" s="60">
        <v>0.78551410213251771</v>
      </c>
      <c r="F14" s="60">
        <v>0.57334917044693523</v>
      </c>
      <c r="G14" s="60">
        <v>0.39228029938202413</v>
      </c>
      <c r="H14" s="60">
        <v>0.56350831563269332</v>
      </c>
      <c r="I14" s="60">
        <v>0.61510225807507068</v>
      </c>
      <c r="J14" s="166">
        <v>6.9299049633012227E-2</v>
      </c>
      <c r="K14" s="166" t="s">
        <v>855</v>
      </c>
      <c r="L14" s="166">
        <v>-2.4289377564880775E-2</v>
      </c>
      <c r="M14" s="395"/>
      <c r="N14" s="378"/>
    </row>
    <row r="15" spans="2:14" s="379" customFormat="1" ht="12" customHeight="1">
      <c r="B15" s="59" t="s">
        <v>527</v>
      </c>
      <c r="C15" s="60">
        <v>6.2942614117465938</v>
      </c>
      <c r="D15" s="60">
        <v>5.7952604673453685</v>
      </c>
      <c r="E15" s="60">
        <v>4.8943570979026099</v>
      </c>
      <c r="F15" s="60">
        <v>4.5364995766941707</v>
      </c>
      <c r="G15" s="60">
        <v>4.7878313463036797</v>
      </c>
      <c r="H15" s="60">
        <v>5.7256469927679028</v>
      </c>
      <c r="I15" s="60">
        <v>5.5460039662506366</v>
      </c>
      <c r="J15" s="166">
        <v>0.62482749669109372</v>
      </c>
      <c r="K15" s="166" t="s">
        <v>856</v>
      </c>
      <c r="L15" s="166">
        <v>9.2881436216027416E-2</v>
      </c>
      <c r="M15" s="395"/>
      <c r="N15" s="378"/>
    </row>
    <row r="16" spans="2:14" s="379" customFormat="1" ht="12" customHeight="1">
      <c r="B16" s="59" t="s">
        <v>528</v>
      </c>
      <c r="C16" s="60">
        <v>5.8813578631360173</v>
      </c>
      <c r="D16" s="60">
        <v>6.1883303077392284</v>
      </c>
      <c r="E16" s="60">
        <v>6.747364723445985</v>
      </c>
      <c r="F16" s="60">
        <v>5.4518464979340147</v>
      </c>
      <c r="G16" s="60">
        <v>4.9387083845275352</v>
      </c>
      <c r="H16" s="60">
        <v>6.7419744906054389</v>
      </c>
      <c r="I16" s="60">
        <v>6.4938664623007467</v>
      </c>
      <c r="J16" s="166">
        <v>0.73161619612557183</v>
      </c>
      <c r="K16" s="166" t="s">
        <v>857</v>
      </c>
      <c r="L16" s="166">
        <v>-3.6131966126261537E-2</v>
      </c>
      <c r="M16" s="395"/>
      <c r="N16" s="378"/>
    </row>
    <row r="17" spans="2:15" s="379" customFormat="1" ht="12" customHeight="1">
      <c r="B17" s="59" t="s">
        <v>529</v>
      </c>
      <c r="C17" s="60">
        <v>12.759726733892695</v>
      </c>
      <c r="D17" s="60">
        <v>12.104535341359631</v>
      </c>
      <c r="E17" s="60">
        <v>10.715218008576908</v>
      </c>
      <c r="F17" s="60">
        <v>11.768746130226564</v>
      </c>
      <c r="G17" s="60">
        <v>10.782678998398202</v>
      </c>
      <c r="H17" s="60">
        <v>10.656344754553968</v>
      </c>
      <c r="I17" s="60">
        <v>10.113894505726162</v>
      </c>
      <c r="J17" s="166">
        <v>1.1394581439657583</v>
      </c>
      <c r="K17" s="166" t="s">
        <v>858</v>
      </c>
      <c r="L17" s="166">
        <v>-8.5708676413681309E-2</v>
      </c>
      <c r="M17" s="395"/>
      <c r="N17" s="378"/>
    </row>
    <row r="18" spans="2:15" s="379" customFormat="1" ht="24" customHeight="1">
      <c r="B18" s="59" t="s">
        <v>750</v>
      </c>
      <c r="C18" s="60">
        <v>1.077577553691017</v>
      </c>
      <c r="D18" s="60">
        <v>0.98771395791277572</v>
      </c>
      <c r="E18" s="60">
        <v>1.2286246212841943</v>
      </c>
      <c r="F18" s="60">
        <v>1.3981672753004208</v>
      </c>
      <c r="G18" s="60">
        <v>1.2170747750057671</v>
      </c>
      <c r="H18" s="60">
        <v>2.6062259598012063</v>
      </c>
      <c r="I18" s="60">
        <v>3.7511154099004309</v>
      </c>
      <c r="J18" s="166">
        <v>0.42261059776197618</v>
      </c>
      <c r="K18" s="166" t="s">
        <v>739</v>
      </c>
      <c r="L18" s="166">
        <v>0.35953915942590925</v>
      </c>
      <c r="M18" s="395"/>
      <c r="N18" s="378"/>
    </row>
    <row r="19" spans="2:15" s="379" customFormat="1" ht="12">
      <c r="B19" s="59" t="s">
        <v>531</v>
      </c>
      <c r="C19" s="60">
        <v>22.397499807559079</v>
      </c>
      <c r="D19" s="60">
        <v>28.855357770451803</v>
      </c>
      <c r="E19" s="60">
        <v>28.71154750230523</v>
      </c>
      <c r="F19" s="60">
        <v>24.38242788005914</v>
      </c>
      <c r="G19" s="60">
        <v>24.331437030900421</v>
      </c>
      <c r="H19" s="60">
        <v>32.351414906412664</v>
      </c>
      <c r="I19" s="60">
        <v>36.240615008554158</v>
      </c>
      <c r="J19" s="166">
        <v>4.0829636783778014</v>
      </c>
      <c r="K19" s="166" t="s">
        <v>859</v>
      </c>
      <c r="L19" s="166">
        <v>1.0731435035061685</v>
      </c>
      <c r="M19" s="395"/>
      <c r="N19" s="378"/>
    </row>
    <row r="20" spans="2:15" s="379" customFormat="1" ht="36" customHeight="1">
      <c r="B20" s="59" t="s">
        <v>532</v>
      </c>
      <c r="C20" s="60">
        <v>0.32226618428142562</v>
      </c>
      <c r="D20" s="60">
        <v>0.3628336988251013</v>
      </c>
      <c r="E20" s="60">
        <v>0.35247427659792457</v>
      </c>
      <c r="F20" s="60">
        <v>0.49287911143683893</v>
      </c>
      <c r="G20" s="60">
        <v>0.39228029938202413</v>
      </c>
      <c r="H20" s="60">
        <v>0.41256858823107911</v>
      </c>
      <c r="I20" s="60">
        <v>0.43359667372504973</v>
      </c>
      <c r="J20" s="166">
        <v>4.8850149741303688E-2</v>
      </c>
      <c r="K20" s="166" t="s">
        <v>860</v>
      </c>
      <c r="L20" s="166">
        <v>1.156265014141096E-2</v>
      </c>
      <c r="M20" s="395"/>
      <c r="N20" s="378"/>
    </row>
    <row r="21" spans="2:15" s="379" customFormat="1" ht="12">
      <c r="B21" s="59" t="s">
        <v>533</v>
      </c>
      <c r="C21" s="60">
        <v>18.943209144792547</v>
      </c>
      <c r="D21" s="60">
        <v>27.39394426129515</v>
      </c>
      <c r="E21" s="60">
        <v>23.011534915035934</v>
      </c>
      <c r="F21" s="60">
        <v>25.810771427488341</v>
      </c>
      <c r="G21" s="60">
        <v>33.353883916686982</v>
      </c>
      <c r="H21" s="60">
        <v>34.072127798791065</v>
      </c>
      <c r="I21" s="60">
        <v>32.82225983662876</v>
      </c>
      <c r="J21" s="166">
        <v>3.6978427304172903</v>
      </c>
      <c r="K21" s="166" t="s">
        <v>861</v>
      </c>
      <c r="L21" s="166">
        <v>1.3983558661886322</v>
      </c>
      <c r="M21" s="395"/>
      <c r="N21" s="378"/>
    </row>
    <row r="22" spans="2:15" s="379" customFormat="1" ht="12" customHeight="1">
      <c r="B22" s="59" t="s">
        <v>534</v>
      </c>
      <c r="C22" s="60">
        <v>125.89529905319068</v>
      </c>
      <c r="D22" s="60">
        <v>124.9962092452474</v>
      </c>
      <c r="E22" s="60">
        <v>92.479179485678301</v>
      </c>
      <c r="F22" s="60">
        <v>104.55072416886743</v>
      </c>
      <c r="G22" s="60">
        <v>92.13557800870106</v>
      </c>
      <c r="H22" s="60">
        <v>117.67261148229849</v>
      </c>
      <c r="I22" s="60">
        <v>113.37040471373803</v>
      </c>
      <c r="J22" s="166">
        <v>12.772610082359941</v>
      </c>
      <c r="K22" s="166" t="s">
        <v>862</v>
      </c>
      <c r="L22" s="166">
        <v>2.9776971205489993</v>
      </c>
      <c r="M22" s="395"/>
      <c r="N22" s="378"/>
    </row>
    <row r="23" spans="2:15" s="379" customFormat="1" ht="12">
      <c r="B23" s="59" t="s">
        <v>535</v>
      </c>
      <c r="C23" s="60">
        <v>5.1764005850203985</v>
      </c>
      <c r="D23" s="60">
        <v>5.452584196232773</v>
      </c>
      <c r="E23" s="60">
        <v>17.351805102234973</v>
      </c>
      <c r="F23" s="60">
        <v>8.5097087403176701</v>
      </c>
      <c r="G23" s="60">
        <v>7.1314546733809001</v>
      </c>
      <c r="H23" s="60">
        <v>5.1017627861745627</v>
      </c>
      <c r="I23" s="60">
        <v>6.0602697885756953</v>
      </c>
      <c r="J23" s="166">
        <v>0.68276604638426786</v>
      </c>
      <c r="K23" s="166" t="s">
        <v>863</v>
      </c>
      <c r="L23" s="166">
        <v>-1.6094207890162742</v>
      </c>
      <c r="M23" s="395"/>
      <c r="N23" s="378"/>
    </row>
    <row r="24" spans="2:15" s="379" customFormat="1" ht="48" customHeight="1">
      <c r="B24" s="59" t="s">
        <v>2</v>
      </c>
      <c r="C24" s="60">
        <v>10.614642444769457</v>
      </c>
      <c r="D24" s="60">
        <v>10.290366847234123</v>
      </c>
      <c r="E24" s="60">
        <v>10.695076621342741</v>
      </c>
      <c r="F24" s="60">
        <v>12.040332579385639</v>
      </c>
      <c r="G24" s="60">
        <v>13.407939463493287</v>
      </c>
      <c r="H24" s="60">
        <v>13.504074278197759</v>
      </c>
      <c r="I24" s="60">
        <v>15.064963501051729</v>
      </c>
      <c r="J24" s="166">
        <v>1.6972586910118073</v>
      </c>
      <c r="K24" s="166" t="s">
        <v>864</v>
      </c>
      <c r="L24" s="166">
        <v>0.62285478409170414</v>
      </c>
      <c r="M24" s="395"/>
      <c r="N24" s="378"/>
    </row>
    <row r="25" spans="2:15" s="379" customFormat="1" ht="12">
      <c r="B25" s="59" t="s">
        <v>3</v>
      </c>
      <c r="C25" s="60">
        <v>35.68090909090909</v>
      </c>
      <c r="D25" s="60">
        <v>34.005580550996648</v>
      </c>
      <c r="E25" s="60">
        <v>35.730820953412469</v>
      </c>
      <c r="F25" s="60">
        <v>34.873711823500429</v>
      </c>
      <c r="G25" s="60">
        <v>30.735745531591874</v>
      </c>
      <c r="H25" s="60">
        <v>33.017792455473113</v>
      </c>
      <c r="I25" s="60">
        <v>35.051900656703992</v>
      </c>
      <c r="J25" s="166">
        <v>3.9490399709179522</v>
      </c>
      <c r="K25" s="166" t="s">
        <v>865</v>
      </c>
      <c r="L25" s="166">
        <v>-9.6768810374788142E-2</v>
      </c>
      <c r="M25" s="395"/>
      <c r="N25" s="378"/>
    </row>
    <row r="26" spans="2:15" s="381" customFormat="1">
      <c r="B26" s="62" t="s">
        <v>4</v>
      </c>
      <c r="C26" s="380">
        <v>796.88</v>
      </c>
      <c r="D26" s="380">
        <v>707.63</v>
      </c>
      <c r="E26" s="380">
        <v>701.59</v>
      </c>
      <c r="F26" s="380">
        <v>808.37</v>
      </c>
      <c r="G26" s="380">
        <v>691.10104426999999</v>
      </c>
      <c r="H26" s="380">
        <v>635.83529791000001</v>
      </c>
      <c r="I26" s="380">
        <v>887.60561845000007</v>
      </c>
      <c r="J26" s="175">
        <v>100</v>
      </c>
      <c r="K26" s="175" t="s">
        <v>799</v>
      </c>
      <c r="L26" s="175">
        <v>26.513436401602082</v>
      </c>
      <c r="M26" s="395"/>
      <c r="N26" s="2"/>
      <c r="O26" s="2"/>
    </row>
    <row r="27" spans="2:15" ht="11.25" customHeight="1">
      <c r="B27" s="382" t="s">
        <v>516</v>
      </c>
    </row>
    <row r="28" spans="2:15" ht="11.25" customHeight="1">
      <c r="B28" s="64" t="s">
        <v>620</v>
      </c>
      <c r="J28" s="383"/>
    </row>
    <row r="29" spans="2:15">
      <c r="B29" s="65" t="s">
        <v>627</v>
      </c>
      <c r="C29" s="384"/>
      <c r="D29" s="384"/>
      <c r="E29" s="384"/>
      <c r="F29" s="384"/>
      <c r="G29" s="384"/>
      <c r="H29" s="384"/>
      <c r="I29" s="384"/>
    </row>
    <row r="30" spans="2:15">
      <c r="I30" s="384"/>
    </row>
  </sheetData>
  <mergeCells count="9">
    <mergeCell ref="C6:I6"/>
    <mergeCell ref="L4:L5"/>
    <mergeCell ref="B2:L2"/>
    <mergeCell ref="J4:J5"/>
    <mergeCell ref="K4:K5"/>
    <mergeCell ref="J6:K6"/>
    <mergeCell ref="C4:F4"/>
    <mergeCell ref="B4:B6"/>
    <mergeCell ref="G4:I4"/>
  </mergeCells>
  <hyperlinks>
    <hyperlink ref="B2:L2" location="Cuprins!B12" display="Anexa 7. Exportul de bunuri pe principalele categorii de mărfuri, conform balanței de plăți pentru anul 2023 - trimestrul I 2024" xr:uid="{00000000-0004-0000-0700-000000000000}"/>
    <hyperlink ref="I2" location="Cuprins!B12" display="Anexa 7. Exportul de bunuri pe principalele categorii de mărfuri, conform balanței de plăți pentru anul 2023 - trimestrul I 2024" xr:uid="{00000000-0004-0000-07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W41"/>
  <sheetViews>
    <sheetView showGridLines="0" showRowColHeaders="0" showZeros="0" zoomScaleNormal="100" workbookViewId="0">
      <selection activeCell="E13" sqref="E13"/>
    </sheetView>
  </sheetViews>
  <sheetFormatPr defaultColWidth="9.140625" defaultRowHeight="14.25"/>
  <cols>
    <col min="1" max="1" customWidth="true" style="385" width="1.28515625" collapsed="false"/>
    <col min="2" max="2" customWidth="true" style="385" width="52.140625" collapsed="false"/>
    <col min="3" max="9" customWidth="true" style="151" width="7.85546875" collapsed="false"/>
    <col min="10" max="10" customWidth="true" style="151" width="9.85546875" collapsed="false"/>
    <col min="11" max="11" customWidth="true" style="151" width="11.140625" collapsed="false"/>
    <col min="12" max="12" customWidth="true" style="151" width="9.5703125" collapsed="false"/>
    <col min="13" max="16384" style="385" width="9.140625" collapsed="false"/>
  </cols>
  <sheetData>
    <row r="1" spans="2:23" ht="5.0999999999999996" customHeight="1"/>
    <row r="2" spans="2:23" ht="30" customHeight="1">
      <c r="B2" s="417" t="s">
        <v>689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2:23" ht="9" customHeight="1">
      <c r="C3" s="386"/>
      <c r="D3" s="386"/>
      <c r="E3" s="386"/>
      <c r="F3" s="386"/>
      <c r="G3" s="386"/>
      <c r="H3" s="386"/>
      <c r="I3" s="386"/>
    </row>
    <row r="4" spans="2:23" ht="11.25" customHeight="1">
      <c r="B4" s="457"/>
      <c r="C4" s="430">
        <v>2024</v>
      </c>
      <c r="D4" s="430"/>
      <c r="E4" s="430"/>
      <c r="F4" s="430"/>
      <c r="G4" s="437">
        <v>2025</v>
      </c>
      <c r="H4" s="438"/>
      <c r="I4" s="445"/>
      <c r="J4" s="440" t="s">
        <v>681</v>
      </c>
      <c r="K4" s="440" t="s">
        <v>682</v>
      </c>
      <c r="L4" s="450" t="s">
        <v>621</v>
      </c>
    </row>
    <row r="5" spans="2:23" ht="11.25" customHeight="1">
      <c r="B5" s="457"/>
      <c r="C5" s="36" t="s">
        <v>672</v>
      </c>
      <c r="D5" s="36" t="s">
        <v>302</v>
      </c>
      <c r="E5" s="36" t="s">
        <v>673</v>
      </c>
      <c r="F5" s="36" t="s">
        <v>674</v>
      </c>
      <c r="G5" s="36" t="s">
        <v>615</v>
      </c>
      <c r="H5" s="36" t="s">
        <v>616</v>
      </c>
      <c r="I5" s="36" t="s">
        <v>673</v>
      </c>
      <c r="J5" s="441"/>
      <c r="K5" s="441"/>
      <c r="L5" s="451"/>
    </row>
    <row r="6" spans="2:23" ht="11.25" customHeight="1">
      <c r="B6" s="457"/>
      <c r="C6" s="455" t="s">
        <v>0</v>
      </c>
      <c r="D6" s="455"/>
      <c r="E6" s="455"/>
      <c r="F6" s="455"/>
      <c r="G6" s="455"/>
      <c r="H6" s="455"/>
      <c r="I6" s="456"/>
      <c r="J6" s="443" t="s">
        <v>1</v>
      </c>
      <c r="K6" s="444"/>
      <c r="L6" s="52" t="s">
        <v>7</v>
      </c>
    </row>
    <row r="7" spans="2:23" s="370" customFormat="1" ht="12">
      <c r="B7" s="59" t="s">
        <v>520</v>
      </c>
      <c r="C7" s="387">
        <v>80.614599999999996</v>
      </c>
      <c r="D7" s="387">
        <v>72.934599999999989</v>
      </c>
      <c r="E7" s="387">
        <v>73.918200000000013</v>
      </c>
      <c r="F7" s="387">
        <v>88.934799999999996</v>
      </c>
      <c r="G7" s="387">
        <v>87.319199999999995</v>
      </c>
      <c r="H7" s="387">
        <v>90.003600000000006</v>
      </c>
      <c r="I7" s="387">
        <v>106.02800000000001</v>
      </c>
      <c r="J7" s="166">
        <v>4.1676377889418426</v>
      </c>
      <c r="K7" s="166" t="s">
        <v>866</v>
      </c>
      <c r="L7" s="166">
        <v>1.3983521029848531</v>
      </c>
      <c r="M7" s="395"/>
      <c r="N7" s="371"/>
      <c r="O7" s="371"/>
      <c r="P7" s="371"/>
      <c r="Q7" s="371"/>
      <c r="R7" s="371"/>
      <c r="S7" s="371"/>
      <c r="T7" s="371"/>
      <c r="U7" s="371"/>
      <c r="V7" s="371"/>
      <c r="W7" s="371"/>
    </row>
    <row r="8" spans="2:23" s="370" customFormat="1" ht="12">
      <c r="B8" s="59" t="s">
        <v>521</v>
      </c>
      <c r="C8" s="387">
        <v>139.24695687992988</v>
      </c>
      <c r="D8" s="387">
        <v>90.067850100893637</v>
      </c>
      <c r="E8" s="387">
        <v>58.758096372688478</v>
      </c>
      <c r="F8" s="387">
        <v>100.11619999999999</v>
      </c>
      <c r="G8" s="387">
        <v>154.9739696709203</v>
      </c>
      <c r="H8" s="387">
        <v>110.92820674794301</v>
      </c>
      <c r="I8" s="387">
        <v>76.917889694681961</v>
      </c>
      <c r="J8" s="166">
        <v>3.023408002954096</v>
      </c>
      <c r="K8" s="166" t="s">
        <v>867</v>
      </c>
      <c r="L8" s="166">
        <v>0.79084220959270646</v>
      </c>
      <c r="M8" s="395"/>
      <c r="N8" s="371"/>
      <c r="O8" s="371"/>
      <c r="P8" s="371"/>
      <c r="Q8" s="371"/>
      <c r="R8" s="371"/>
      <c r="S8" s="371"/>
      <c r="T8" s="371"/>
      <c r="U8" s="371"/>
      <c r="V8" s="371"/>
      <c r="W8" s="371"/>
    </row>
    <row r="9" spans="2:23" s="370" customFormat="1" ht="24">
      <c r="B9" s="59" t="s">
        <v>522</v>
      </c>
      <c r="C9" s="387">
        <v>15.837600000000002</v>
      </c>
      <c r="D9" s="387">
        <v>22.792200000000001</v>
      </c>
      <c r="E9" s="387">
        <v>17.884399999999999</v>
      </c>
      <c r="F9" s="387">
        <v>22.204400000000003</v>
      </c>
      <c r="G9" s="387">
        <v>13.1158</v>
      </c>
      <c r="H9" s="387">
        <v>18.563000000000002</v>
      </c>
      <c r="I9" s="387">
        <v>11.045400000000001</v>
      </c>
      <c r="J9" s="166">
        <v>0.43416103702774961</v>
      </c>
      <c r="K9" s="166" t="s">
        <v>868</v>
      </c>
      <c r="L9" s="166">
        <v>-0.29783212702394318</v>
      </c>
      <c r="M9" s="395"/>
      <c r="N9" s="371"/>
      <c r="O9" s="371"/>
      <c r="P9" s="371"/>
      <c r="Q9" s="371"/>
      <c r="R9" s="371"/>
      <c r="S9" s="371"/>
      <c r="T9" s="371"/>
      <c r="U9" s="371"/>
      <c r="V9" s="371"/>
      <c r="W9" s="371"/>
    </row>
    <row r="10" spans="2:23" s="370" customFormat="1" ht="24" customHeight="1">
      <c r="B10" s="59" t="s">
        <v>396</v>
      </c>
      <c r="C10" s="387">
        <v>121.80686765994741</v>
      </c>
      <c r="D10" s="387">
        <v>154.61217515134041</v>
      </c>
      <c r="E10" s="387">
        <v>159.92834751066857</v>
      </c>
      <c r="F10" s="387">
        <v>180.29993024337313</v>
      </c>
      <c r="G10" s="387">
        <v>149.70229924177301</v>
      </c>
      <c r="H10" s="387">
        <v>175.09710561831278</v>
      </c>
      <c r="I10" s="387">
        <v>185.02185305343707</v>
      </c>
      <c r="J10" s="166">
        <v>7.2726455895192696</v>
      </c>
      <c r="K10" s="166" t="s">
        <v>869</v>
      </c>
      <c r="L10" s="166">
        <v>1.0927989662655142</v>
      </c>
      <c r="M10" s="395"/>
      <c r="N10" s="371"/>
      <c r="O10" s="371"/>
      <c r="P10" s="371"/>
      <c r="Q10" s="371"/>
      <c r="R10" s="371"/>
      <c r="S10" s="371"/>
      <c r="T10" s="371"/>
      <c r="U10" s="371"/>
      <c r="V10" s="371"/>
      <c r="W10" s="371"/>
    </row>
    <row r="11" spans="2:23" s="370" customFormat="1" ht="12">
      <c r="B11" s="59" t="s">
        <v>523</v>
      </c>
      <c r="C11" s="387">
        <v>280.15609218479648</v>
      </c>
      <c r="D11" s="387">
        <v>305.83530317522576</v>
      </c>
      <c r="E11" s="387">
        <v>432.6324301982566</v>
      </c>
      <c r="F11" s="387">
        <v>436.11175496374858</v>
      </c>
      <c r="G11" s="387">
        <v>518.62366099138535</v>
      </c>
      <c r="H11" s="387">
        <v>386.84584924074414</v>
      </c>
      <c r="I11" s="387">
        <v>459.25865388343709</v>
      </c>
      <c r="J11" s="166">
        <v>18.052059086497668</v>
      </c>
      <c r="K11" s="166" t="s">
        <v>847</v>
      </c>
      <c r="L11" s="166">
        <v>1.1595474242977923</v>
      </c>
      <c r="M11" s="395"/>
      <c r="N11" s="371"/>
      <c r="O11" s="371"/>
      <c r="P11" s="371"/>
      <c r="Q11" s="371"/>
      <c r="R11" s="371"/>
      <c r="S11" s="371"/>
      <c r="T11" s="371"/>
      <c r="U11" s="371"/>
      <c r="V11" s="371"/>
      <c r="W11" s="371"/>
    </row>
    <row r="12" spans="2:23" s="370" customFormat="1" ht="12">
      <c r="B12" s="59" t="s">
        <v>524</v>
      </c>
      <c r="C12" s="387">
        <v>219.07662751971955</v>
      </c>
      <c r="D12" s="387">
        <v>218.89240121072359</v>
      </c>
      <c r="E12" s="387">
        <v>209.25713755334286</v>
      </c>
      <c r="F12" s="387">
        <v>205.36264194698498</v>
      </c>
      <c r="G12" s="387">
        <v>231.32619241773006</v>
      </c>
      <c r="H12" s="387">
        <v>227.95433932818955</v>
      </c>
      <c r="I12" s="387">
        <v>235.61228969468195</v>
      </c>
      <c r="J12" s="166">
        <v>9.2612015889262196</v>
      </c>
      <c r="K12" s="166" t="s">
        <v>870</v>
      </c>
      <c r="L12" s="166">
        <v>1.1477425091818474</v>
      </c>
      <c r="M12" s="395"/>
      <c r="N12" s="371"/>
      <c r="O12" s="371"/>
      <c r="P12" s="371"/>
      <c r="Q12" s="371"/>
      <c r="R12" s="371"/>
      <c r="S12" s="371"/>
      <c r="T12" s="371"/>
      <c r="U12" s="371"/>
      <c r="V12" s="371"/>
      <c r="W12" s="371"/>
    </row>
    <row r="13" spans="2:23" s="370" customFormat="1" ht="12" customHeight="1">
      <c r="B13" s="59" t="s">
        <v>525</v>
      </c>
      <c r="C13" s="387">
        <v>89.144713759859783</v>
      </c>
      <c r="D13" s="387">
        <v>109.16792545402133</v>
      </c>
      <c r="E13" s="387">
        <v>116.89631628733997</v>
      </c>
      <c r="F13" s="387">
        <v>105.85961413734306</v>
      </c>
      <c r="G13" s="387">
        <v>93.855393934184065</v>
      </c>
      <c r="H13" s="387">
        <v>117.70032809156395</v>
      </c>
      <c r="I13" s="387">
        <v>131.15643664124488</v>
      </c>
      <c r="J13" s="166">
        <v>5.1553601087355103</v>
      </c>
      <c r="K13" s="166" t="s">
        <v>871</v>
      </c>
      <c r="L13" s="166">
        <v>0.62101505726289308</v>
      </c>
      <c r="M13" s="395"/>
      <c r="N13" s="371"/>
      <c r="O13" s="371"/>
      <c r="P13" s="371"/>
      <c r="Q13" s="371"/>
      <c r="R13" s="371"/>
      <c r="S13" s="371"/>
      <c r="T13" s="371"/>
      <c r="U13" s="371"/>
      <c r="V13" s="371"/>
      <c r="W13" s="371"/>
    </row>
    <row r="14" spans="2:23" s="370" customFormat="1" ht="12" customHeight="1">
      <c r="B14" s="59" t="s">
        <v>526</v>
      </c>
      <c r="C14" s="387">
        <v>11.903046099912357</v>
      </c>
      <c r="D14" s="387">
        <v>11.03492545402133</v>
      </c>
      <c r="E14" s="387">
        <v>11.233642532005689</v>
      </c>
      <c r="F14" s="387">
        <v>9.560781460238724</v>
      </c>
      <c r="G14" s="387">
        <v>8.0773954506380434</v>
      </c>
      <c r="H14" s="387">
        <v>9.6676224732511589</v>
      </c>
      <c r="I14" s="387">
        <v>10.605583587807805</v>
      </c>
      <c r="J14" s="166">
        <v>0.41687319325394445</v>
      </c>
      <c r="K14" s="166" t="s">
        <v>858</v>
      </c>
      <c r="L14" s="166">
        <v>-2.7351386349885622E-2</v>
      </c>
      <c r="M14" s="395"/>
      <c r="N14" s="371"/>
      <c r="O14" s="371"/>
      <c r="P14" s="371"/>
      <c r="Q14" s="371"/>
      <c r="R14" s="371"/>
      <c r="S14" s="371"/>
      <c r="T14" s="371"/>
      <c r="U14" s="371"/>
      <c r="V14" s="371"/>
      <c r="W14" s="371"/>
    </row>
    <row r="15" spans="2:23" s="370" customFormat="1" ht="12" customHeight="1">
      <c r="B15" s="59" t="s">
        <v>527</v>
      </c>
      <c r="C15" s="387">
        <v>32.610978439964946</v>
      </c>
      <c r="D15" s="387">
        <v>41.538850100893626</v>
      </c>
      <c r="E15" s="387">
        <v>47.657147510668565</v>
      </c>
      <c r="F15" s="387">
        <v>42.204320973492472</v>
      </c>
      <c r="G15" s="387">
        <v>36.20249772531902</v>
      </c>
      <c r="H15" s="387">
        <v>45.071864045781979</v>
      </c>
      <c r="I15" s="387">
        <v>56.379012213748297</v>
      </c>
      <c r="J15" s="166">
        <v>2.2160872769950495</v>
      </c>
      <c r="K15" s="166" t="s">
        <v>872</v>
      </c>
      <c r="L15" s="166">
        <v>0.37982914404639412</v>
      </c>
      <c r="M15" s="395"/>
      <c r="N15" s="371"/>
      <c r="O15" s="371"/>
      <c r="P15" s="371"/>
      <c r="Q15" s="371"/>
      <c r="R15" s="371"/>
      <c r="S15" s="371"/>
      <c r="T15" s="371"/>
      <c r="U15" s="371"/>
      <c r="V15" s="371"/>
      <c r="W15" s="371"/>
    </row>
    <row r="16" spans="2:23" s="370" customFormat="1" ht="12" customHeight="1">
      <c r="B16" s="59" t="s">
        <v>528</v>
      </c>
      <c r="C16" s="387">
        <v>31.063889219982471</v>
      </c>
      <c r="D16" s="387">
        <v>34.440525050446816</v>
      </c>
      <c r="E16" s="387">
        <v>34.874473755334279</v>
      </c>
      <c r="F16" s="387">
        <v>35.526600000000002</v>
      </c>
      <c r="G16" s="387">
        <v>30.831399999999999</v>
      </c>
      <c r="H16" s="387">
        <v>33.551200000000001</v>
      </c>
      <c r="I16" s="387">
        <v>37.972999999999999</v>
      </c>
      <c r="J16" s="166">
        <v>1.4926029893942034</v>
      </c>
      <c r="K16" s="166" t="s">
        <v>800</v>
      </c>
      <c r="L16" s="166">
        <v>0.1349379532224452</v>
      </c>
      <c r="M16" s="395"/>
      <c r="N16" s="371"/>
      <c r="O16" s="371"/>
      <c r="P16" s="371"/>
      <c r="Q16" s="371"/>
      <c r="R16" s="371"/>
      <c r="S16" s="371"/>
      <c r="T16" s="371"/>
      <c r="U16" s="371"/>
      <c r="V16" s="371"/>
      <c r="W16" s="371"/>
    </row>
    <row r="17" spans="2:23" s="370" customFormat="1" ht="12">
      <c r="B17" s="59" t="s">
        <v>529</v>
      </c>
      <c r="C17" s="387">
        <v>68.643817879053458</v>
      </c>
      <c r="D17" s="387">
        <v>79.553954338426067</v>
      </c>
      <c r="E17" s="387">
        <v>93.350909032716913</v>
      </c>
      <c r="F17" s="387">
        <v>88.98705168190979</v>
      </c>
      <c r="G17" s="387">
        <v>76.658261330423372</v>
      </c>
      <c r="H17" s="387">
        <v>80.54141012191451</v>
      </c>
      <c r="I17" s="387">
        <v>96.296889313098532</v>
      </c>
      <c r="J17" s="166">
        <v>3.7851374623572958</v>
      </c>
      <c r="K17" s="166" t="s">
        <v>873</v>
      </c>
      <c r="L17" s="166">
        <v>0.12829471751376667</v>
      </c>
      <c r="M17" s="395"/>
      <c r="N17" s="371"/>
      <c r="O17" s="371"/>
      <c r="P17" s="371"/>
      <c r="Q17" s="371"/>
      <c r="R17" s="371"/>
      <c r="S17" s="371"/>
      <c r="T17" s="371"/>
      <c r="U17" s="371"/>
      <c r="V17" s="371"/>
      <c r="W17" s="371"/>
    </row>
    <row r="18" spans="2:23" s="370" customFormat="1" ht="24" customHeight="1">
      <c r="B18" s="59" t="s">
        <v>750</v>
      </c>
      <c r="C18" s="387">
        <v>14.81980893952673</v>
      </c>
      <c r="D18" s="387">
        <v>16.830127068319403</v>
      </c>
      <c r="E18" s="387">
        <v>18.331170128022759</v>
      </c>
      <c r="F18" s="387">
        <v>16.62967462408929</v>
      </c>
      <c r="G18" s="387">
        <v>17.738482560779168</v>
      </c>
      <c r="H18" s="387">
        <v>16.747384274691846</v>
      </c>
      <c r="I18" s="387">
        <v>20.100603816860481</v>
      </c>
      <c r="J18" s="166">
        <v>0.79009352291561086</v>
      </c>
      <c r="K18" s="166" t="s">
        <v>874</v>
      </c>
      <c r="L18" s="166">
        <v>7.7057201224500799E-2</v>
      </c>
      <c r="M18" s="395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  <row r="19" spans="2:23" s="370" customFormat="1" ht="12">
      <c r="B19" s="59" t="s">
        <v>531</v>
      </c>
      <c r="C19" s="387">
        <v>37.441667659947406</v>
      </c>
      <c r="D19" s="387">
        <v>50.579225252234075</v>
      </c>
      <c r="E19" s="387">
        <v>56.431368776671412</v>
      </c>
      <c r="F19" s="387">
        <v>51.297120973492483</v>
      </c>
      <c r="G19" s="387">
        <v>43.336296208865043</v>
      </c>
      <c r="H19" s="387">
        <v>53.183569664094762</v>
      </c>
      <c r="I19" s="387">
        <v>64.359171374059514</v>
      </c>
      <c r="J19" s="166">
        <v>2.5297630313079047</v>
      </c>
      <c r="K19" s="166" t="s">
        <v>875</v>
      </c>
      <c r="L19" s="166">
        <v>0.34524847349115956</v>
      </c>
      <c r="M19" s="395"/>
      <c r="N19" s="371"/>
      <c r="O19" s="371"/>
      <c r="P19" s="371"/>
      <c r="Q19" s="371"/>
      <c r="R19" s="371"/>
      <c r="S19" s="371"/>
      <c r="T19" s="371"/>
      <c r="U19" s="371"/>
      <c r="V19" s="371"/>
      <c r="W19" s="371"/>
    </row>
    <row r="20" spans="2:23" s="370" customFormat="1" ht="36" customHeight="1">
      <c r="B20" s="59" t="s">
        <v>532</v>
      </c>
      <c r="C20" s="387">
        <v>7.3897784399649424</v>
      </c>
      <c r="D20" s="387">
        <v>8.2084753531277013</v>
      </c>
      <c r="E20" s="387">
        <v>9.3335475106685646</v>
      </c>
      <c r="F20" s="387">
        <v>10.47233024337312</v>
      </c>
      <c r="G20" s="387">
        <v>7.7907999999999999</v>
      </c>
      <c r="H20" s="387">
        <v>7.1725584274691849</v>
      </c>
      <c r="I20" s="387">
        <v>10.270106106874147</v>
      </c>
      <c r="J20" s="166">
        <v>0.40368659512063876</v>
      </c>
      <c r="K20" s="166" t="s">
        <v>806</v>
      </c>
      <c r="L20" s="166">
        <v>4.0786260972432667E-2</v>
      </c>
      <c r="M20" s="395"/>
      <c r="N20" s="371"/>
      <c r="O20" s="371"/>
      <c r="P20" s="371"/>
      <c r="Q20" s="371"/>
      <c r="R20" s="371"/>
      <c r="S20" s="371"/>
      <c r="T20" s="371"/>
      <c r="U20" s="371"/>
      <c r="V20" s="371"/>
      <c r="W20" s="371"/>
    </row>
    <row r="21" spans="2:23" s="370" customFormat="1" ht="12">
      <c r="B21" s="59" t="s">
        <v>533</v>
      </c>
      <c r="C21" s="387">
        <v>87.664445398773012</v>
      </c>
      <c r="D21" s="387">
        <v>124.84730343038339</v>
      </c>
      <c r="E21" s="387">
        <v>137.75762396870556</v>
      </c>
      <c r="F21" s="387">
        <v>139.64534924817858</v>
      </c>
      <c r="G21" s="387">
        <v>130.73387801141723</v>
      </c>
      <c r="H21" s="387">
        <v>149.0641651754122</v>
      </c>
      <c r="I21" s="387">
        <v>140.76215458028389</v>
      </c>
      <c r="J21" s="166">
        <v>5.532931628264838</v>
      </c>
      <c r="K21" s="166" t="s">
        <v>876</v>
      </c>
      <c r="L21" s="166">
        <v>0.13084453030485796</v>
      </c>
      <c r="M21" s="395"/>
      <c r="N21" s="371"/>
      <c r="O21" s="371"/>
      <c r="P21" s="371"/>
      <c r="Q21" s="371"/>
      <c r="R21" s="371"/>
      <c r="S21" s="371"/>
      <c r="T21" s="371"/>
      <c r="U21" s="371"/>
      <c r="V21" s="371"/>
      <c r="W21" s="371"/>
    </row>
    <row r="22" spans="2:23" s="370" customFormat="1" ht="12" customHeight="1">
      <c r="B22" s="59" t="s">
        <v>534</v>
      </c>
      <c r="C22" s="387">
        <v>303.49526923751097</v>
      </c>
      <c r="D22" s="387">
        <v>359.07798645142691</v>
      </c>
      <c r="E22" s="387">
        <v>393.36361351351349</v>
      </c>
      <c r="F22" s="387">
        <v>400.38944473725007</v>
      </c>
      <c r="G22" s="387">
        <v>340.3361354647426</v>
      </c>
      <c r="H22" s="387">
        <v>428.90398993776199</v>
      </c>
      <c r="I22" s="387">
        <v>415.51718015355698</v>
      </c>
      <c r="J22" s="166">
        <v>16.332714961731991</v>
      </c>
      <c r="K22" s="166" t="s">
        <v>877</v>
      </c>
      <c r="L22" s="166">
        <v>0.96476734516315632</v>
      </c>
      <c r="M22" s="395"/>
      <c r="N22" s="371"/>
      <c r="O22" s="371"/>
      <c r="P22" s="371"/>
      <c r="Q22" s="371"/>
      <c r="R22" s="371"/>
      <c r="S22" s="371"/>
      <c r="T22" s="371"/>
      <c r="U22" s="371"/>
      <c r="V22" s="371"/>
      <c r="W22" s="371"/>
    </row>
    <row r="23" spans="2:23" s="370" customFormat="1" ht="12">
      <c r="B23" s="59" t="s">
        <v>535</v>
      </c>
      <c r="C23" s="387">
        <v>255.21328746713408</v>
      </c>
      <c r="D23" s="387">
        <v>290.51104710291145</v>
      </c>
      <c r="E23" s="387">
        <v>312.39432908961589</v>
      </c>
      <c r="F23" s="387">
        <v>325.44747877848397</v>
      </c>
      <c r="G23" s="387">
        <v>292.7532997905148</v>
      </c>
      <c r="H23" s="387">
        <v>315.63858272085497</v>
      </c>
      <c r="I23" s="387">
        <v>359.76017254344009</v>
      </c>
      <c r="J23" s="166">
        <v>14.141076791491667</v>
      </c>
      <c r="K23" s="166" t="s">
        <v>878</v>
      </c>
      <c r="L23" s="166">
        <v>2.0627386904716447</v>
      </c>
      <c r="M23" s="395"/>
      <c r="N23" s="371"/>
      <c r="O23" s="371"/>
      <c r="P23" s="371"/>
      <c r="Q23" s="371"/>
      <c r="R23" s="371"/>
      <c r="S23" s="371"/>
      <c r="T23" s="371"/>
      <c r="U23" s="371"/>
      <c r="V23" s="371"/>
      <c r="W23" s="371"/>
    </row>
    <row r="24" spans="2:23" s="370" customFormat="1" ht="48" customHeight="1">
      <c r="B24" s="59" t="s">
        <v>2</v>
      </c>
      <c r="C24" s="387">
        <v>38.321781419807181</v>
      </c>
      <c r="D24" s="387">
        <v>38.772650908042664</v>
      </c>
      <c r="E24" s="387">
        <v>45.267463798008535</v>
      </c>
      <c r="F24" s="387">
        <v>45.400441946984962</v>
      </c>
      <c r="G24" s="387">
        <v>33.916897725319018</v>
      </c>
      <c r="H24" s="387">
        <v>43.392064045781979</v>
      </c>
      <c r="I24" s="387">
        <v>45.17767748093366</v>
      </c>
      <c r="J24" s="166">
        <v>1.7757969204942663</v>
      </c>
      <c r="K24" s="166" t="s">
        <v>879</v>
      </c>
      <c r="L24" s="166">
        <v>-3.9101110969522153E-3</v>
      </c>
      <c r="M24" s="395"/>
      <c r="N24" s="371"/>
      <c r="O24" s="371"/>
      <c r="P24" s="371"/>
      <c r="Q24" s="371"/>
      <c r="R24" s="371"/>
      <c r="S24" s="371"/>
      <c r="T24" s="371"/>
      <c r="U24" s="371"/>
      <c r="V24" s="371"/>
      <c r="W24" s="371"/>
    </row>
    <row r="25" spans="2:23" s="370" customFormat="1" ht="12">
      <c r="B25" s="59" t="s">
        <v>3</v>
      </c>
      <c r="C25" s="387">
        <f>C26-SUM(C7:C24)</f>
        <v>47.458771794169934</v>
      </c>
      <c r="D25" s="387">
        <f t="shared" ref="D25:I25" si="0">D26-SUM(D7:D24)</f>
        <v>51.742474397562091</v>
      </c>
      <c r="E25" s="387">
        <f t="shared" si="0"/>
        <v>66.989782461772393</v>
      </c>
      <c r="F25" s="387">
        <f t="shared" si="0"/>
        <v>69.380064041057267</v>
      </c>
      <c r="G25" s="387">
        <f t="shared" si="0"/>
        <v>48.809108153629495</v>
      </c>
      <c r="H25" s="387">
        <f t="shared" si="0"/>
        <v>54.929640457820369</v>
      </c>
      <c r="I25" s="387">
        <f t="shared" si="0"/>
        <v>81.836979020653871</v>
      </c>
      <c r="J25" s="166">
        <v>3.2167624240702257</v>
      </c>
      <c r="K25" s="166" t="s">
        <v>880</v>
      </c>
      <c r="L25" s="166">
        <v>0.64658168321015375</v>
      </c>
      <c r="M25" s="395"/>
      <c r="N25" s="371"/>
      <c r="O25" s="371"/>
      <c r="P25" s="371"/>
      <c r="Q25" s="371"/>
      <c r="R25" s="371"/>
      <c r="S25" s="371"/>
      <c r="T25" s="371"/>
      <c r="U25" s="371"/>
      <c r="V25" s="371"/>
      <c r="W25" s="371"/>
    </row>
    <row r="26" spans="2:23" s="389" customFormat="1">
      <c r="B26" s="62" t="s">
        <v>4</v>
      </c>
      <c r="C26" s="388">
        <v>1881.91</v>
      </c>
      <c r="D26" s="388">
        <v>2081.44</v>
      </c>
      <c r="E26" s="388">
        <v>2296.2600000000002</v>
      </c>
      <c r="F26" s="388">
        <v>2373.83</v>
      </c>
      <c r="G26" s="388">
        <v>2316.1009686776401</v>
      </c>
      <c r="H26" s="388">
        <v>2364.9564803715875</v>
      </c>
      <c r="I26" s="388">
        <v>2544.0790531588004</v>
      </c>
      <c r="J26" s="175">
        <v>100</v>
      </c>
      <c r="K26" s="175" t="s">
        <v>848</v>
      </c>
      <c r="L26" s="175">
        <v>10.792290644735361</v>
      </c>
      <c r="M26" s="395"/>
      <c r="N26" s="385"/>
      <c r="O26" s="385"/>
      <c r="P26" s="371"/>
      <c r="Q26" s="371"/>
      <c r="R26" s="371"/>
      <c r="S26" s="371"/>
      <c r="T26" s="371"/>
      <c r="U26" s="371"/>
      <c r="V26" s="371"/>
      <c r="W26" s="371"/>
    </row>
    <row r="27" spans="2:23" ht="11.25" customHeight="1">
      <c r="B27" s="368" t="s">
        <v>516</v>
      </c>
      <c r="C27" s="371"/>
      <c r="D27" s="371"/>
      <c r="E27" s="371"/>
      <c r="F27" s="371"/>
      <c r="G27" s="371"/>
      <c r="H27" s="371"/>
      <c r="I27" s="390"/>
      <c r="J27" s="370"/>
      <c r="K27" s="370"/>
      <c r="L27" s="370"/>
    </row>
    <row r="28" spans="2:23" ht="11.25" customHeight="1">
      <c r="B28" s="64" t="s">
        <v>620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</row>
    <row r="29" spans="2:23">
      <c r="B29" s="65" t="s">
        <v>628</v>
      </c>
      <c r="I29" s="361"/>
    </row>
    <row r="30" spans="2:23">
      <c r="C30" s="361"/>
      <c r="D30" s="361"/>
      <c r="E30" s="361"/>
      <c r="F30" s="361"/>
      <c r="G30" s="361"/>
      <c r="H30" s="361"/>
      <c r="I30" s="361"/>
    </row>
    <row r="32" spans="2:23">
      <c r="J32" s="385"/>
      <c r="K32" s="385"/>
      <c r="L32" s="385"/>
    </row>
    <row r="33" spans="10:12">
      <c r="J33" s="385"/>
      <c r="K33" s="385"/>
      <c r="L33" s="385"/>
    </row>
    <row r="34" spans="10:12">
      <c r="J34" s="385"/>
      <c r="K34" s="385"/>
      <c r="L34" s="385"/>
    </row>
    <row r="35" spans="10:12">
      <c r="J35" s="385"/>
      <c r="K35" s="385"/>
      <c r="L35" s="385"/>
    </row>
    <row r="36" spans="10:12">
      <c r="J36" s="385"/>
      <c r="K36" s="385"/>
      <c r="L36" s="385"/>
    </row>
    <row r="37" spans="10:12">
      <c r="J37" s="385"/>
      <c r="K37" s="385"/>
      <c r="L37" s="385"/>
    </row>
    <row r="38" spans="10:12">
      <c r="J38" s="385"/>
      <c r="K38" s="385"/>
      <c r="L38" s="385"/>
    </row>
    <row r="39" spans="10:12">
      <c r="J39" s="385"/>
      <c r="K39" s="385"/>
      <c r="L39" s="385"/>
    </row>
    <row r="40" spans="10:12">
      <c r="J40" s="385"/>
      <c r="K40" s="385"/>
      <c r="L40" s="385"/>
    </row>
    <row r="41" spans="10:12">
      <c r="J41" s="385"/>
      <c r="K41" s="385"/>
      <c r="L41" s="385"/>
    </row>
  </sheetData>
  <mergeCells count="9">
    <mergeCell ref="J4:J5"/>
    <mergeCell ref="C6:I6"/>
    <mergeCell ref="J6:K6"/>
    <mergeCell ref="B2:L2"/>
    <mergeCell ref="B4:B6"/>
    <mergeCell ref="K4:K5"/>
    <mergeCell ref="L4:L5"/>
    <mergeCell ref="C4:F4"/>
    <mergeCell ref="G4:I4"/>
  </mergeCells>
  <hyperlinks>
    <hyperlink ref="B2:L2" location="Cuprins!B13" display="Anexa 8. Importul de bunuri pe principalele categorii de mărfuri, conform balanței de plăți pentru anul 2022 - trimestrul I 2024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Cuprins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pii20</vt:lpstr>
      <vt:lpstr>de21</vt:lpstr>
      <vt:lpstr>de22</vt:lpstr>
      <vt:lpstr>de23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'de21'!Print_Titles</vt:lpstr>
      <vt:lpstr>'de22'!Print_Titles</vt:lpstr>
      <vt:lpstr>'de23'!Print_Titles</vt:lpstr>
      <vt:lpstr>'pii12'!Print_Titles</vt:lpstr>
      <vt:lpstr>'pii13'!Print_Titles</vt:lpstr>
      <vt:lpstr>'pii14'!Print_Titles</vt:lpstr>
      <vt:lpstr>'pii15'!Print_Titles</vt:lpstr>
      <vt:lpstr>'pii16'!Print_Titles</vt:lpstr>
      <vt:lpstr>'pii20'!Print_Titles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2025-12-30T09:17:49Z</cp:lastPrinted>
  <dcterms:modified xsi:type="dcterms:W3CDTF">2025-12-30T14:57:44Z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